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P:\Data\Impact Assessment\Reef 2_Reef 3 Impact Assessment\"/>
    </mc:Choice>
  </mc:AlternateContent>
  <bookViews>
    <workbookView xWindow="0" yWindow="0" windowWidth="25200" windowHeight="11685" activeTab="5"/>
  </bookViews>
  <sheets>
    <sheet name="original_data" sheetId="1" r:id="rId1"/>
    <sheet name="without dead" sheetId="4" r:id="rId2"/>
    <sheet name="Sheet1" sheetId="2" r:id="rId3"/>
    <sheet name="sediment_tables" sheetId="3" r:id="rId4"/>
    <sheet name="Sheet6" sheetId="9" r:id="rId5"/>
    <sheet name="IA TAGGED ONLY" sheetId="5" r:id="rId6"/>
    <sheet name="Sheet7" sheetId="10" r:id="rId7"/>
  </sheets>
  <definedNames>
    <definedName name="_xlnm._FilterDatabase" localSheetId="5" hidden="1">'IA TAGGED ONLY'!$A$2:$Q$572</definedName>
    <definedName name="_xlnm._FilterDatabase" localSheetId="0" hidden="1">original_data!$A$1:$Q$2001</definedName>
    <definedName name="_xlnm._FilterDatabase" localSheetId="1" hidden="1">'without dead'!$A$1:$Q$2001</definedName>
  </definedNames>
  <calcPr calcId="152511"/>
  <pivotCaches>
    <pivotCache cacheId="0" r:id="rId8"/>
    <pivotCache cacheId="1" r:id="rId9"/>
    <pivotCache cacheId="2" r:id="rId10"/>
    <pivotCache cacheId="3" r:id="rId11"/>
    <pivotCache cacheId="4" r:id="rId12"/>
    <pivotCache cacheId="5" r:id="rId1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9" i="10" l="1"/>
  <c r="A29" i="10"/>
  <c r="Q572" i="5"/>
  <c r="P572" i="5"/>
  <c r="M572" i="5"/>
  <c r="N572" i="5" s="1"/>
  <c r="O572" i="5" s="1"/>
  <c r="L572" i="5"/>
  <c r="Q571" i="5"/>
  <c r="P571" i="5"/>
  <c r="M571" i="5"/>
  <c r="N571" i="5"/>
  <c r="O571" i="5" s="1"/>
  <c r="L571" i="5"/>
  <c r="Q570" i="5"/>
  <c r="P570" i="5"/>
  <c r="M570" i="5"/>
  <c r="N570" i="5" s="1"/>
  <c r="O570" i="5" s="1"/>
  <c r="L570" i="5"/>
  <c r="Q569" i="5"/>
  <c r="P569" i="5"/>
  <c r="M569" i="5"/>
  <c r="N569" i="5"/>
  <c r="O569" i="5" s="1"/>
  <c r="L569" i="5"/>
  <c r="Q568" i="5"/>
  <c r="P568" i="5"/>
  <c r="M568" i="5"/>
  <c r="N568" i="5" s="1"/>
  <c r="O568" i="5" s="1"/>
  <c r="L568" i="5"/>
  <c r="Q567" i="5"/>
  <c r="P567" i="5"/>
  <c r="M567" i="5"/>
  <c r="N567" i="5"/>
  <c r="O567" i="5" s="1"/>
  <c r="L567" i="5"/>
  <c r="Q566" i="5"/>
  <c r="P566" i="5"/>
  <c r="M566" i="5"/>
  <c r="N566" i="5" s="1"/>
  <c r="O566" i="5" s="1"/>
  <c r="L566" i="5"/>
  <c r="Q565" i="5"/>
  <c r="P565" i="5"/>
  <c r="M565" i="5"/>
  <c r="N565" i="5"/>
  <c r="O565" i="5" s="1"/>
  <c r="L565" i="5"/>
  <c r="Q564" i="5"/>
  <c r="P564" i="5"/>
  <c r="M564" i="5"/>
  <c r="N564" i="5" s="1"/>
  <c r="O564" i="5" s="1"/>
  <c r="L564" i="5"/>
  <c r="Q563" i="5"/>
  <c r="P563" i="5"/>
  <c r="M563" i="5"/>
  <c r="N563" i="5"/>
  <c r="O563" i="5" s="1"/>
  <c r="L563" i="5"/>
  <c r="Q562" i="5"/>
  <c r="P562" i="5"/>
  <c r="M562" i="5"/>
  <c r="N562" i="5" s="1"/>
  <c r="O562" i="5" s="1"/>
  <c r="L562" i="5"/>
  <c r="Q561" i="5"/>
  <c r="P561" i="5"/>
  <c r="M561" i="5"/>
  <c r="N561" i="5"/>
  <c r="O561" i="5" s="1"/>
  <c r="L561" i="5"/>
  <c r="Q560" i="5"/>
  <c r="P560" i="5"/>
  <c r="M560" i="5"/>
  <c r="N560" i="5" s="1"/>
  <c r="O560" i="5" s="1"/>
  <c r="L560" i="5"/>
  <c r="Q559" i="5"/>
  <c r="P559" i="5"/>
  <c r="M559" i="5"/>
  <c r="N559" i="5"/>
  <c r="O559" i="5" s="1"/>
  <c r="L559" i="5"/>
  <c r="Q558" i="5"/>
  <c r="P558" i="5"/>
  <c r="M558" i="5"/>
  <c r="N558" i="5" s="1"/>
  <c r="O558" i="5" s="1"/>
  <c r="L558" i="5"/>
  <c r="Q557" i="5"/>
  <c r="P557" i="5"/>
  <c r="M557" i="5"/>
  <c r="N557" i="5"/>
  <c r="O557" i="5" s="1"/>
  <c r="L557" i="5"/>
  <c r="Q556" i="5"/>
  <c r="P556" i="5"/>
  <c r="M556" i="5"/>
  <c r="N556" i="5" s="1"/>
  <c r="O556" i="5" s="1"/>
  <c r="L556" i="5"/>
  <c r="Q555" i="5"/>
  <c r="P555" i="5"/>
  <c r="M555" i="5"/>
  <c r="N555" i="5"/>
  <c r="O555" i="5" s="1"/>
  <c r="L555" i="5"/>
  <c r="Q554" i="5"/>
  <c r="P554" i="5"/>
  <c r="M554" i="5"/>
  <c r="N554" i="5" s="1"/>
  <c r="O554" i="5" s="1"/>
  <c r="L554" i="5"/>
  <c r="Q553" i="5"/>
  <c r="P553" i="5"/>
  <c r="M553" i="5"/>
  <c r="N553" i="5"/>
  <c r="O553" i="5" s="1"/>
  <c r="L553" i="5"/>
  <c r="Q552" i="5"/>
  <c r="P552" i="5"/>
  <c r="M552" i="5"/>
  <c r="N552" i="5" s="1"/>
  <c r="O552" i="5" s="1"/>
  <c r="L552" i="5"/>
  <c r="Q551" i="5"/>
  <c r="P551" i="5"/>
  <c r="M551" i="5"/>
  <c r="N551" i="5"/>
  <c r="O551" i="5" s="1"/>
  <c r="L551" i="5"/>
  <c r="Q550" i="5"/>
  <c r="P550" i="5"/>
  <c r="M550" i="5"/>
  <c r="N550" i="5" s="1"/>
  <c r="O550" i="5" s="1"/>
  <c r="L550" i="5"/>
  <c r="Q549" i="5"/>
  <c r="P549" i="5"/>
  <c r="M549" i="5"/>
  <c r="N549" i="5"/>
  <c r="O549" i="5" s="1"/>
  <c r="L549" i="5"/>
  <c r="Q548" i="5"/>
  <c r="P548" i="5"/>
  <c r="M548" i="5"/>
  <c r="N548" i="5" s="1"/>
  <c r="O548" i="5" s="1"/>
  <c r="L548" i="5"/>
  <c r="Q547" i="5"/>
  <c r="P547" i="5"/>
  <c r="M547" i="5"/>
  <c r="N547" i="5"/>
  <c r="O547" i="5" s="1"/>
  <c r="L547" i="5"/>
  <c r="Q546" i="5"/>
  <c r="P546" i="5"/>
  <c r="M546" i="5"/>
  <c r="N546" i="5" s="1"/>
  <c r="O546" i="5" s="1"/>
  <c r="L546" i="5"/>
  <c r="Q545" i="5"/>
  <c r="P545" i="5"/>
  <c r="M545" i="5"/>
  <c r="N545" i="5"/>
  <c r="O545" i="5" s="1"/>
  <c r="L545" i="5"/>
  <c r="Q544" i="5"/>
  <c r="P544" i="5"/>
  <c r="M544" i="5"/>
  <c r="N544" i="5" s="1"/>
  <c r="O544" i="5" s="1"/>
  <c r="L544" i="5"/>
  <c r="Q543" i="5"/>
  <c r="P543" i="5"/>
  <c r="M543" i="5"/>
  <c r="N543" i="5"/>
  <c r="O543" i="5" s="1"/>
  <c r="L543" i="5"/>
  <c r="Q542" i="5"/>
  <c r="P542" i="5"/>
  <c r="M542" i="5"/>
  <c r="N542" i="5" s="1"/>
  <c r="O542" i="5" s="1"/>
  <c r="L542" i="5"/>
  <c r="Q541" i="5"/>
  <c r="P541" i="5"/>
  <c r="M541" i="5"/>
  <c r="N541" i="5"/>
  <c r="O541" i="5" s="1"/>
  <c r="L541" i="5"/>
  <c r="Q540" i="5"/>
  <c r="P540" i="5"/>
  <c r="M540" i="5"/>
  <c r="N540" i="5" s="1"/>
  <c r="O540" i="5" s="1"/>
  <c r="L540" i="5"/>
  <c r="Q539" i="5"/>
  <c r="P539" i="5"/>
  <c r="M539" i="5"/>
  <c r="N539" i="5"/>
  <c r="O539" i="5" s="1"/>
  <c r="L539" i="5"/>
  <c r="Q538" i="5"/>
  <c r="P538" i="5"/>
  <c r="M538" i="5"/>
  <c r="N538" i="5" s="1"/>
  <c r="O538" i="5" s="1"/>
  <c r="L538" i="5"/>
  <c r="Q537" i="5"/>
  <c r="P537" i="5"/>
  <c r="M537" i="5"/>
  <c r="N537" i="5"/>
  <c r="O537" i="5" s="1"/>
  <c r="L537" i="5"/>
  <c r="Q536" i="5"/>
  <c r="P536" i="5"/>
  <c r="M536" i="5"/>
  <c r="N536" i="5" s="1"/>
  <c r="O536" i="5" s="1"/>
  <c r="L536" i="5"/>
  <c r="Q535" i="5"/>
  <c r="P535" i="5"/>
  <c r="M535" i="5"/>
  <c r="N535" i="5"/>
  <c r="O535" i="5" s="1"/>
  <c r="L535" i="5"/>
  <c r="Q534" i="5"/>
  <c r="P534" i="5"/>
  <c r="M534" i="5"/>
  <c r="N534" i="5" s="1"/>
  <c r="O534" i="5" s="1"/>
  <c r="L534" i="5"/>
  <c r="Q533" i="5"/>
  <c r="P533" i="5"/>
  <c r="M533" i="5"/>
  <c r="N533" i="5"/>
  <c r="O533" i="5" s="1"/>
  <c r="L533" i="5"/>
  <c r="Q532" i="5"/>
  <c r="P532" i="5"/>
  <c r="M532" i="5"/>
  <c r="N532" i="5" s="1"/>
  <c r="O532" i="5" s="1"/>
  <c r="L532" i="5"/>
  <c r="Q531" i="5"/>
  <c r="P531" i="5"/>
  <c r="M531" i="5"/>
  <c r="N531" i="5"/>
  <c r="O531" i="5" s="1"/>
  <c r="L531" i="5"/>
  <c r="Q530" i="5"/>
  <c r="P530" i="5"/>
  <c r="M530" i="5"/>
  <c r="N530" i="5" s="1"/>
  <c r="O530" i="5" s="1"/>
  <c r="L530" i="5"/>
  <c r="Q529" i="5"/>
  <c r="P529" i="5"/>
  <c r="M529" i="5"/>
  <c r="N529" i="5"/>
  <c r="O529" i="5" s="1"/>
  <c r="L529" i="5"/>
  <c r="Q528" i="5"/>
  <c r="P528" i="5"/>
  <c r="M528" i="5"/>
  <c r="N528" i="5" s="1"/>
  <c r="O528" i="5" s="1"/>
  <c r="L528" i="5"/>
  <c r="Q527" i="5"/>
  <c r="P527" i="5"/>
  <c r="M527" i="5"/>
  <c r="N527" i="5"/>
  <c r="O527" i="5" s="1"/>
  <c r="L527" i="5"/>
  <c r="Q526" i="5"/>
  <c r="P526" i="5"/>
  <c r="M526" i="5"/>
  <c r="N526" i="5" s="1"/>
  <c r="O526" i="5" s="1"/>
  <c r="L526" i="5"/>
  <c r="Q525" i="5"/>
  <c r="P525" i="5"/>
  <c r="M525" i="5"/>
  <c r="N525" i="5"/>
  <c r="O525" i="5" s="1"/>
  <c r="L525" i="5"/>
  <c r="Q524" i="5"/>
  <c r="P524" i="5"/>
  <c r="M524" i="5"/>
  <c r="N524" i="5" s="1"/>
  <c r="O524" i="5" s="1"/>
  <c r="L524" i="5"/>
  <c r="Q523" i="5"/>
  <c r="P523" i="5"/>
  <c r="M523" i="5"/>
  <c r="N523" i="5"/>
  <c r="O523" i="5" s="1"/>
  <c r="L523" i="5"/>
  <c r="Q522" i="5"/>
  <c r="P522" i="5"/>
  <c r="M522" i="5"/>
  <c r="N522" i="5" s="1"/>
  <c r="O522" i="5" s="1"/>
  <c r="L522" i="5"/>
  <c r="Q521" i="5"/>
  <c r="P521" i="5"/>
  <c r="M521" i="5"/>
  <c r="N521" i="5"/>
  <c r="O521" i="5" s="1"/>
  <c r="L521" i="5"/>
  <c r="Q520" i="5"/>
  <c r="P520" i="5"/>
  <c r="M520" i="5"/>
  <c r="N520" i="5" s="1"/>
  <c r="O520" i="5" s="1"/>
  <c r="L520" i="5"/>
  <c r="Q519" i="5"/>
  <c r="P519" i="5"/>
  <c r="M519" i="5"/>
  <c r="N519" i="5"/>
  <c r="O519" i="5" s="1"/>
  <c r="L519" i="5"/>
  <c r="Q518" i="5"/>
  <c r="P518" i="5"/>
  <c r="M518" i="5"/>
  <c r="N518" i="5" s="1"/>
  <c r="O518" i="5" s="1"/>
  <c r="L518" i="5"/>
  <c r="Q517" i="5"/>
  <c r="P517" i="5"/>
  <c r="M517" i="5"/>
  <c r="N517" i="5"/>
  <c r="O517" i="5" s="1"/>
  <c r="L517" i="5"/>
  <c r="Q516" i="5"/>
  <c r="P516" i="5"/>
  <c r="M516" i="5"/>
  <c r="N516" i="5" s="1"/>
  <c r="O516" i="5" s="1"/>
  <c r="L516" i="5"/>
  <c r="Q515" i="5"/>
  <c r="P515" i="5"/>
  <c r="M515" i="5"/>
  <c r="N515" i="5"/>
  <c r="O515" i="5" s="1"/>
  <c r="L515" i="5"/>
  <c r="Q514" i="5"/>
  <c r="P514" i="5"/>
  <c r="M514" i="5"/>
  <c r="N514" i="5" s="1"/>
  <c r="O514" i="5" s="1"/>
  <c r="L514" i="5"/>
  <c r="Q513" i="5"/>
  <c r="P513" i="5"/>
  <c r="M513" i="5"/>
  <c r="N513" i="5"/>
  <c r="O513" i="5" s="1"/>
  <c r="L513" i="5"/>
  <c r="Q512" i="5"/>
  <c r="P512" i="5"/>
  <c r="M512" i="5"/>
  <c r="N512" i="5" s="1"/>
  <c r="O512" i="5" s="1"/>
  <c r="L512" i="5"/>
  <c r="Q511" i="5"/>
  <c r="P511" i="5"/>
  <c r="M511" i="5"/>
  <c r="N511" i="5"/>
  <c r="O511" i="5" s="1"/>
  <c r="L511" i="5"/>
  <c r="Q510" i="5"/>
  <c r="P510" i="5"/>
  <c r="M510" i="5"/>
  <c r="N510" i="5" s="1"/>
  <c r="O510" i="5" s="1"/>
  <c r="L510" i="5"/>
  <c r="Q509" i="5"/>
  <c r="P509" i="5"/>
  <c r="M509" i="5"/>
  <c r="N509" i="5"/>
  <c r="O509" i="5" s="1"/>
  <c r="L509" i="5"/>
  <c r="Q508" i="5"/>
  <c r="P508" i="5"/>
  <c r="M508" i="5"/>
  <c r="N508" i="5" s="1"/>
  <c r="O508" i="5" s="1"/>
  <c r="L508" i="5"/>
  <c r="Q507" i="5"/>
  <c r="P507" i="5"/>
  <c r="M507" i="5"/>
  <c r="N507" i="5"/>
  <c r="O507" i="5" s="1"/>
  <c r="L507" i="5"/>
  <c r="Q506" i="5"/>
  <c r="P506" i="5"/>
  <c r="M506" i="5"/>
  <c r="N506" i="5" s="1"/>
  <c r="O506" i="5" s="1"/>
  <c r="L506" i="5"/>
  <c r="Q505" i="5"/>
  <c r="P505" i="5"/>
  <c r="M505" i="5"/>
  <c r="N505" i="5"/>
  <c r="O505" i="5" s="1"/>
  <c r="L505" i="5"/>
  <c r="Q504" i="5"/>
  <c r="P504" i="5"/>
  <c r="M504" i="5"/>
  <c r="N504" i="5" s="1"/>
  <c r="O504" i="5" s="1"/>
  <c r="L504" i="5"/>
  <c r="Q503" i="5"/>
  <c r="P503" i="5"/>
  <c r="M503" i="5"/>
  <c r="N503" i="5"/>
  <c r="O503" i="5" s="1"/>
  <c r="L503" i="5"/>
  <c r="Q502" i="5"/>
  <c r="P502" i="5"/>
  <c r="M502" i="5"/>
  <c r="N502" i="5" s="1"/>
  <c r="O502" i="5" s="1"/>
  <c r="L502" i="5"/>
  <c r="Q501" i="5"/>
  <c r="P501" i="5"/>
  <c r="M501" i="5"/>
  <c r="N501" i="5"/>
  <c r="O501" i="5" s="1"/>
  <c r="L501" i="5"/>
  <c r="Q500" i="5"/>
  <c r="P500" i="5"/>
  <c r="M500" i="5"/>
  <c r="N500" i="5" s="1"/>
  <c r="O500" i="5" s="1"/>
  <c r="L500" i="5"/>
  <c r="Q499" i="5"/>
  <c r="P499" i="5"/>
  <c r="M499" i="5"/>
  <c r="N499" i="5"/>
  <c r="O499" i="5" s="1"/>
  <c r="L499" i="5"/>
  <c r="Q498" i="5"/>
  <c r="P498" i="5"/>
  <c r="M498" i="5"/>
  <c r="N498" i="5" s="1"/>
  <c r="O498" i="5" s="1"/>
  <c r="L498" i="5"/>
  <c r="Q497" i="5"/>
  <c r="P497" i="5"/>
  <c r="M497" i="5"/>
  <c r="N497" i="5"/>
  <c r="O497" i="5" s="1"/>
  <c r="L497" i="5"/>
  <c r="Q496" i="5"/>
  <c r="P496" i="5"/>
  <c r="M496" i="5"/>
  <c r="N496" i="5" s="1"/>
  <c r="O496" i="5" s="1"/>
  <c r="L496" i="5"/>
  <c r="Q495" i="5"/>
  <c r="P495" i="5"/>
  <c r="M495" i="5"/>
  <c r="N495" i="5"/>
  <c r="O495" i="5" s="1"/>
  <c r="L495" i="5"/>
  <c r="Q494" i="5"/>
  <c r="P494" i="5"/>
  <c r="M494" i="5"/>
  <c r="N494" i="5" s="1"/>
  <c r="O494" i="5" s="1"/>
  <c r="L494" i="5"/>
  <c r="Q493" i="5"/>
  <c r="P493" i="5"/>
  <c r="M493" i="5"/>
  <c r="N493" i="5"/>
  <c r="O493" i="5" s="1"/>
  <c r="L493" i="5"/>
  <c r="Q492" i="5"/>
  <c r="P492" i="5"/>
  <c r="M492" i="5"/>
  <c r="N492" i="5" s="1"/>
  <c r="O492" i="5" s="1"/>
  <c r="L492" i="5"/>
  <c r="Q491" i="5"/>
  <c r="P491" i="5"/>
  <c r="M491" i="5"/>
  <c r="N491" i="5"/>
  <c r="O491" i="5" s="1"/>
  <c r="L491" i="5"/>
  <c r="Q490" i="5"/>
  <c r="P490" i="5"/>
  <c r="M490" i="5"/>
  <c r="N490" i="5" s="1"/>
  <c r="O490" i="5" s="1"/>
  <c r="L490" i="5"/>
  <c r="Q489" i="5"/>
  <c r="P489" i="5"/>
  <c r="M489" i="5"/>
  <c r="N489" i="5"/>
  <c r="O489" i="5" s="1"/>
  <c r="L489" i="5"/>
  <c r="Q488" i="5"/>
  <c r="P488" i="5"/>
  <c r="M488" i="5"/>
  <c r="N488" i="5" s="1"/>
  <c r="O488" i="5" s="1"/>
  <c r="L488" i="5"/>
  <c r="Q487" i="5"/>
  <c r="P487" i="5"/>
  <c r="M487" i="5"/>
  <c r="N487" i="5"/>
  <c r="O487" i="5" s="1"/>
  <c r="L487" i="5"/>
  <c r="Q486" i="5"/>
  <c r="P486" i="5"/>
  <c r="M486" i="5"/>
  <c r="N486" i="5" s="1"/>
  <c r="O486" i="5" s="1"/>
  <c r="L486" i="5"/>
  <c r="Q485" i="5"/>
  <c r="P485" i="5"/>
  <c r="M485" i="5"/>
  <c r="N485" i="5"/>
  <c r="O485" i="5" s="1"/>
  <c r="L485" i="5"/>
  <c r="Q484" i="5"/>
  <c r="P484" i="5"/>
  <c r="M484" i="5"/>
  <c r="N484" i="5" s="1"/>
  <c r="O484" i="5" s="1"/>
  <c r="L484" i="5"/>
  <c r="Q483" i="5"/>
  <c r="P483" i="5"/>
  <c r="M483" i="5"/>
  <c r="N483" i="5"/>
  <c r="O483" i="5" s="1"/>
  <c r="L483" i="5"/>
  <c r="Q482" i="5"/>
  <c r="P482" i="5"/>
  <c r="M482" i="5"/>
  <c r="N482" i="5" s="1"/>
  <c r="O482" i="5" s="1"/>
  <c r="L482" i="5"/>
  <c r="Q481" i="5"/>
  <c r="P481" i="5"/>
  <c r="M481" i="5"/>
  <c r="N481" i="5"/>
  <c r="O481" i="5" s="1"/>
  <c r="L481" i="5"/>
  <c r="Q480" i="5"/>
  <c r="P480" i="5"/>
  <c r="M480" i="5"/>
  <c r="N480" i="5" s="1"/>
  <c r="O480" i="5" s="1"/>
  <c r="L480" i="5"/>
  <c r="Q479" i="5"/>
  <c r="P479" i="5"/>
  <c r="M479" i="5"/>
  <c r="N479" i="5"/>
  <c r="O479" i="5" s="1"/>
  <c r="L479" i="5"/>
  <c r="Q478" i="5"/>
  <c r="P478" i="5"/>
  <c r="M478" i="5"/>
  <c r="N478" i="5" s="1"/>
  <c r="O478" i="5" s="1"/>
  <c r="L478" i="5"/>
  <c r="Q477" i="5"/>
  <c r="P477" i="5"/>
  <c r="M477" i="5"/>
  <c r="N477" i="5"/>
  <c r="O477" i="5" s="1"/>
  <c r="L477" i="5"/>
  <c r="Q476" i="5"/>
  <c r="P476" i="5"/>
  <c r="M476" i="5"/>
  <c r="N476" i="5" s="1"/>
  <c r="O476" i="5" s="1"/>
  <c r="L476" i="5"/>
  <c r="Q475" i="5"/>
  <c r="P475" i="5"/>
  <c r="M475" i="5"/>
  <c r="N475" i="5"/>
  <c r="O475" i="5" s="1"/>
  <c r="L475" i="5"/>
  <c r="Q474" i="5"/>
  <c r="P474" i="5"/>
  <c r="M474" i="5"/>
  <c r="N474" i="5" s="1"/>
  <c r="O474" i="5" s="1"/>
  <c r="L474" i="5"/>
  <c r="Q473" i="5"/>
  <c r="P473" i="5"/>
  <c r="M473" i="5"/>
  <c r="N473" i="5"/>
  <c r="O473" i="5" s="1"/>
  <c r="L473" i="5"/>
  <c r="Q472" i="5"/>
  <c r="P472" i="5"/>
  <c r="M472" i="5"/>
  <c r="N472" i="5" s="1"/>
  <c r="O472" i="5" s="1"/>
  <c r="L472" i="5"/>
  <c r="Q471" i="5"/>
  <c r="P471" i="5"/>
  <c r="M471" i="5"/>
  <c r="N471" i="5"/>
  <c r="O471" i="5" s="1"/>
  <c r="L471" i="5"/>
  <c r="Q470" i="5"/>
  <c r="P470" i="5"/>
  <c r="M470" i="5"/>
  <c r="N470" i="5" s="1"/>
  <c r="O470" i="5" s="1"/>
  <c r="L470" i="5"/>
  <c r="Q469" i="5"/>
  <c r="P469" i="5"/>
  <c r="M469" i="5"/>
  <c r="N469" i="5"/>
  <c r="O469" i="5" s="1"/>
  <c r="L469" i="5"/>
  <c r="Q468" i="5"/>
  <c r="P468" i="5"/>
  <c r="M468" i="5"/>
  <c r="N468" i="5" s="1"/>
  <c r="O468" i="5" s="1"/>
  <c r="L468" i="5"/>
  <c r="Q467" i="5"/>
  <c r="P467" i="5"/>
  <c r="M467" i="5"/>
  <c r="N467" i="5"/>
  <c r="O467" i="5" s="1"/>
  <c r="L467" i="5"/>
  <c r="Q466" i="5"/>
  <c r="P466" i="5"/>
  <c r="M466" i="5"/>
  <c r="N466" i="5" s="1"/>
  <c r="O466" i="5" s="1"/>
  <c r="L466" i="5"/>
  <c r="Q465" i="5"/>
  <c r="P465" i="5"/>
  <c r="M465" i="5"/>
  <c r="N465" i="5"/>
  <c r="O465" i="5" s="1"/>
  <c r="L465" i="5"/>
  <c r="Q464" i="5"/>
  <c r="P464" i="5"/>
  <c r="M464" i="5"/>
  <c r="N464" i="5" s="1"/>
  <c r="O464" i="5" s="1"/>
  <c r="L464" i="5"/>
  <c r="Q463" i="5"/>
  <c r="P463" i="5"/>
  <c r="M463" i="5"/>
  <c r="N463" i="5"/>
  <c r="O463" i="5" s="1"/>
  <c r="L463" i="5"/>
  <c r="Q462" i="5"/>
  <c r="P462" i="5"/>
  <c r="M462" i="5"/>
  <c r="N462" i="5" s="1"/>
  <c r="O462" i="5" s="1"/>
  <c r="L462" i="5"/>
  <c r="Q461" i="5"/>
  <c r="P461" i="5"/>
  <c r="M461" i="5"/>
  <c r="N461" i="5"/>
  <c r="O461" i="5" s="1"/>
  <c r="L461" i="5"/>
  <c r="Q460" i="5"/>
  <c r="P460" i="5"/>
  <c r="M460" i="5"/>
  <c r="N460" i="5" s="1"/>
  <c r="O460" i="5" s="1"/>
  <c r="L460" i="5"/>
  <c r="Q459" i="5"/>
  <c r="P459" i="5"/>
  <c r="M459" i="5"/>
  <c r="N459" i="5"/>
  <c r="O459" i="5" s="1"/>
  <c r="L459" i="5"/>
  <c r="Q458" i="5"/>
  <c r="P458" i="5"/>
  <c r="M458" i="5"/>
  <c r="N458" i="5" s="1"/>
  <c r="O458" i="5" s="1"/>
  <c r="L458" i="5"/>
  <c r="Q457" i="5"/>
  <c r="P457" i="5"/>
  <c r="M457" i="5"/>
  <c r="N457" i="5"/>
  <c r="O457" i="5" s="1"/>
  <c r="L457" i="5"/>
  <c r="Q456" i="5"/>
  <c r="P456" i="5"/>
  <c r="M456" i="5"/>
  <c r="N456" i="5" s="1"/>
  <c r="O456" i="5" s="1"/>
  <c r="L456" i="5"/>
  <c r="Q455" i="5"/>
  <c r="P455" i="5"/>
  <c r="M455" i="5"/>
  <c r="N455" i="5"/>
  <c r="O455" i="5" s="1"/>
  <c r="L455" i="5"/>
  <c r="Q454" i="5"/>
  <c r="P454" i="5"/>
  <c r="M454" i="5"/>
  <c r="N454" i="5" s="1"/>
  <c r="O454" i="5" s="1"/>
  <c r="L454" i="5"/>
  <c r="Q453" i="5"/>
  <c r="P453" i="5"/>
  <c r="M453" i="5"/>
  <c r="N453" i="5"/>
  <c r="O453" i="5" s="1"/>
  <c r="L453" i="5"/>
  <c r="Q452" i="5"/>
  <c r="P452" i="5"/>
  <c r="M452" i="5"/>
  <c r="N452" i="5" s="1"/>
  <c r="O452" i="5" s="1"/>
  <c r="L452" i="5"/>
  <c r="Q451" i="5"/>
  <c r="P451" i="5"/>
  <c r="M451" i="5"/>
  <c r="N451" i="5"/>
  <c r="O451" i="5" s="1"/>
  <c r="L451" i="5"/>
  <c r="Q450" i="5"/>
  <c r="P450" i="5"/>
  <c r="M450" i="5"/>
  <c r="N450" i="5" s="1"/>
  <c r="O450" i="5" s="1"/>
  <c r="L450" i="5"/>
  <c r="Q449" i="5"/>
  <c r="P449" i="5"/>
  <c r="M449" i="5"/>
  <c r="N449" i="5"/>
  <c r="O449" i="5" s="1"/>
  <c r="L449" i="5"/>
  <c r="Q448" i="5"/>
  <c r="P448" i="5"/>
  <c r="M448" i="5"/>
  <c r="N448" i="5" s="1"/>
  <c r="O448" i="5" s="1"/>
  <c r="L448" i="5"/>
  <c r="Q447" i="5"/>
  <c r="P447" i="5"/>
  <c r="M447" i="5"/>
  <c r="N447" i="5"/>
  <c r="O447" i="5" s="1"/>
  <c r="L447" i="5"/>
  <c r="Q446" i="5"/>
  <c r="P446" i="5"/>
  <c r="M446" i="5"/>
  <c r="N446" i="5" s="1"/>
  <c r="O446" i="5" s="1"/>
  <c r="L446" i="5"/>
  <c r="Q445" i="5"/>
  <c r="P445" i="5"/>
  <c r="M445" i="5"/>
  <c r="N445" i="5"/>
  <c r="O445" i="5" s="1"/>
  <c r="L445" i="5"/>
  <c r="Q444" i="5"/>
  <c r="P444" i="5"/>
  <c r="M444" i="5"/>
  <c r="N444" i="5" s="1"/>
  <c r="O444" i="5" s="1"/>
  <c r="L444" i="5"/>
  <c r="Q443" i="5"/>
  <c r="P443" i="5"/>
  <c r="M443" i="5"/>
  <c r="N443" i="5"/>
  <c r="O443" i="5" s="1"/>
  <c r="L443" i="5"/>
  <c r="Q442" i="5"/>
  <c r="P442" i="5"/>
  <c r="M442" i="5"/>
  <c r="N442" i="5" s="1"/>
  <c r="O442" i="5" s="1"/>
  <c r="L442" i="5"/>
  <c r="Q441" i="5"/>
  <c r="P441" i="5"/>
  <c r="M441" i="5"/>
  <c r="N441" i="5"/>
  <c r="O441" i="5"/>
  <c r="L441" i="5"/>
  <c r="Q440" i="5"/>
  <c r="P440" i="5"/>
  <c r="M440" i="5"/>
  <c r="N440" i="5" s="1"/>
  <c r="O440" i="5" s="1"/>
  <c r="L440" i="5"/>
  <c r="Q439" i="5"/>
  <c r="P439" i="5"/>
  <c r="M439" i="5"/>
  <c r="N439" i="5" s="1"/>
  <c r="O439" i="5" s="1"/>
  <c r="L439" i="5"/>
  <c r="Q438" i="5"/>
  <c r="P438" i="5"/>
  <c r="M438" i="5"/>
  <c r="N438" i="5" s="1"/>
  <c r="O438" i="5"/>
  <c r="L438" i="5"/>
  <c r="Q437" i="5"/>
  <c r="P437" i="5"/>
  <c r="M437" i="5"/>
  <c r="N437" i="5" s="1"/>
  <c r="O437" i="5" s="1"/>
  <c r="L437" i="5"/>
  <c r="Q436" i="5"/>
  <c r="P436" i="5"/>
  <c r="M436" i="5"/>
  <c r="N436" i="5" s="1"/>
  <c r="O436" i="5"/>
  <c r="L436" i="5"/>
  <c r="Q435" i="5"/>
  <c r="P435" i="5"/>
  <c r="M435" i="5"/>
  <c r="N435" i="5"/>
  <c r="O435" i="5" s="1"/>
  <c r="L435" i="5"/>
  <c r="Q434" i="5"/>
  <c r="P434" i="5"/>
  <c r="M434" i="5"/>
  <c r="N434" i="5" s="1"/>
  <c r="O434" i="5" s="1"/>
  <c r="L434" i="5"/>
  <c r="Q433" i="5"/>
  <c r="P433" i="5"/>
  <c r="M433" i="5"/>
  <c r="N433" i="5"/>
  <c r="O433" i="5"/>
  <c r="L433" i="5"/>
  <c r="Q432" i="5"/>
  <c r="P432" i="5"/>
  <c r="M432" i="5"/>
  <c r="N432" i="5" s="1"/>
  <c r="O432" i="5" s="1"/>
  <c r="L432" i="5"/>
  <c r="Q431" i="5"/>
  <c r="P431" i="5"/>
  <c r="M431" i="5"/>
  <c r="N431" i="5" s="1"/>
  <c r="O431" i="5" s="1"/>
  <c r="L431" i="5"/>
  <c r="Q430" i="5"/>
  <c r="P430" i="5"/>
  <c r="M430" i="5"/>
  <c r="N430" i="5" s="1"/>
  <c r="O430" i="5"/>
  <c r="L430" i="5"/>
  <c r="Q429" i="5"/>
  <c r="P429" i="5"/>
  <c r="M429" i="5"/>
  <c r="N429" i="5" s="1"/>
  <c r="O429" i="5" s="1"/>
  <c r="L429" i="5"/>
  <c r="Q428" i="5"/>
  <c r="P428" i="5"/>
  <c r="M428" i="5"/>
  <c r="N428" i="5" s="1"/>
  <c r="O428" i="5"/>
  <c r="L428" i="5"/>
  <c r="Q427" i="5"/>
  <c r="P427" i="5"/>
  <c r="M427" i="5"/>
  <c r="N427" i="5"/>
  <c r="O427" i="5" s="1"/>
  <c r="L427" i="5"/>
  <c r="Q426" i="5"/>
  <c r="P426" i="5"/>
  <c r="M426" i="5"/>
  <c r="N426" i="5" s="1"/>
  <c r="O426" i="5" s="1"/>
  <c r="L426" i="5"/>
  <c r="Q425" i="5"/>
  <c r="P425" i="5"/>
  <c r="M425" i="5"/>
  <c r="N425" i="5"/>
  <c r="O425" i="5"/>
  <c r="L425" i="5"/>
  <c r="Q424" i="5"/>
  <c r="P424" i="5"/>
  <c r="M424" i="5"/>
  <c r="N424" i="5" s="1"/>
  <c r="O424" i="5" s="1"/>
  <c r="L424" i="5"/>
  <c r="Q423" i="5"/>
  <c r="P423" i="5"/>
  <c r="M423" i="5"/>
  <c r="N423" i="5" s="1"/>
  <c r="O423" i="5" s="1"/>
  <c r="L423" i="5"/>
  <c r="Q422" i="5"/>
  <c r="P422" i="5"/>
  <c r="M422" i="5"/>
  <c r="N422" i="5" s="1"/>
  <c r="O422" i="5"/>
  <c r="L422" i="5"/>
  <c r="Q421" i="5"/>
  <c r="P421" i="5"/>
  <c r="M421" i="5"/>
  <c r="N421" i="5" s="1"/>
  <c r="O421" i="5" s="1"/>
  <c r="L421" i="5"/>
  <c r="Q420" i="5"/>
  <c r="P420" i="5"/>
  <c r="M420" i="5"/>
  <c r="N420" i="5" s="1"/>
  <c r="O420" i="5"/>
  <c r="L420" i="5"/>
  <c r="Q419" i="5"/>
  <c r="P419" i="5"/>
  <c r="M419" i="5"/>
  <c r="N419" i="5"/>
  <c r="O419" i="5" s="1"/>
  <c r="L419" i="5"/>
  <c r="Q418" i="5"/>
  <c r="P418" i="5"/>
  <c r="M418" i="5"/>
  <c r="N418" i="5" s="1"/>
  <c r="O418" i="5" s="1"/>
  <c r="L418" i="5"/>
  <c r="Q417" i="5"/>
  <c r="P417" i="5"/>
  <c r="M417" i="5"/>
  <c r="N417" i="5"/>
  <c r="O417" i="5"/>
  <c r="L417" i="5"/>
  <c r="Q416" i="5"/>
  <c r="P416" i="5"/>
  <c r="M416" i="5"/>
  <c r="N416" i="5" s="1"/>
  <c r="O416" i="5" s="1"/>
  <c r="L416" i="5"/>
  <c r="Q415" i="5"/>
  <c r="P415" i="5"/>
  <c r="M415" i="5"/>
  <c r="N415" i="5" s="1"/>
  <c r="O415" i="5" s="1"/>
  <c r="L415" i="5"/>
  <c r="Q414" i="5"/>
  <c r="P414" i="5"/>
  <c r="M414" i="5"/>
  <c r="N414" i="5" s="1"/>
  <c r="O414" i="5"/>
  <c r="L414" i="5"/>
  <c r="Q413" i="5"/>
  <c r="P413" i="5"/>
  <c r="M413" i="5"/>
  <c r="N413" i="5" s="1"/>
  <c r="O413" i="5" s="1"/>
  <c r="L413" i="5"/>
  <c r="Q412" i="5"/>
  <c r="P412" i="5"/>
  <c r="M412" i="5"/>
  <c r="N412" i="5" s="1"/>
  <c r="O412" i="5"/>
  <c r="L412" i="5"/>
  <c r="Q411" i="5"/>
  <c r="P411" i="5"/>
  <c r="M411" i="5"/>
  <c r="N411" i="5"/>
  <c r="O411" i="5" s="1"/>
  <c r="L411" i="5"/>
  <c r="Q410" i="5"/>
  <c r="P410" i="5"/>
  <c r="M410" i="5"/>
  <c r="N410" i="5" s="1"/>
  <c r="O410" i="5" s="1"/>
  <c r="L410" i="5"/>
  <c r="Q409" i="5"/>
  <c r="P409" i="5"/>
  <c r="M409" i="5"/>
  <c r="N409" i="5"/>
  <c r="O409" i="5"/>
  <c r="L409" i="5"/>
  <c r="Q408" i="5"/>
  <c r="P408" i="5"/>
  <c r="M408" i="5"/>
  <c r="N408" i="5" s="1"/>
  <c r="O408" i="5" s="1"/>
  <c r="L408" i="5"/>
  <c r="Q407" i="5"/>
  <c r="P407" i="5"/>
  <c r="M407" i="5"/>
  <c r="N407" i="5" s="1"/>
  <c r="O407" i="5" s="1"/>
  <c r="L407" i="5"/>
  <c r="Q406" i="5"/>
  <c r="P406" i="5"/>
  <c r="M406" i="5"/>
  <c r="N406" i="5" s="1"/>
  <c r="O406" i="5"/>
  <c r="L406" i="5"/>
  <c r="Q405" i="5"/>
  <c r="P405" i="5"/>
  <c r="M405" i="5"/>
  <c r="N405" i="5" s="1"/>
  <c r="O405" i="5" s="1"/>
  <c r="L405" i="5"/>
  <c r="Q404" i="5"/>
  <c r="P404" i="5"/>
  <c r="M404" i="5"/>
  <c r="N404" i="5" s="1"/>
  <c r="O404" i="5"/>
  <c r="L404" i="5"/>
  <c r="Q403" i="5"/>
  <c r="P403" i="5"/>
  <c r="M403" i="5"/>
  <c r="N403" i="5"/>
  <c r="O403" i="5" s="1"/>
  <c r="L403" i="5"/>
  <c r="Q402" i="5"/>
  <c r="P402" i="5"/>
  <c r="M402" i="5"/>
  <c r="N402" i="5" s="1"/>
  <c r="O402" i="5" s="1"/>
  <c r="L402" i="5"/>
  <c r="Q401" i="5"/>
  <c r="P401" i="5"/>
  <c r="M401" i="5"/>
  <c r="N401" i="5"/>
  <c r="O401" i="5" s="1"/>
  <c r="L401" i="5"/>
  <c r="Q400" i="5"/>
  <c r="P400" i="5"/>
  <c r="M400" i="5"/>
  <c r="N400" i="5" s="1"/>
  <c r="O400" i="5" s="1"/>
  <c r="L400" i="5"/>
  <c r="Q399" i="5"/>
  <c r="P399" i="5"/>
  <c r="M399" i="5"/>
  <c r="N399" i="5"/>
  <c r="O399" i="5" s="1"/>
  <c r="L399" i="5"/>
  <c r="Q398" i="5"/>
  <c r="P398" i="5"/>
  <c r="M398" i="5"/>
  <c r="N398" i="5" s="1"/>
  <c r="O398" i="5" s="1"/>
  <c r="L398" i="5"/>
  <c r="Q397" i="5"/>
  <c r="P397" i="5"/>
  <c r="M397" i="5"/>
  <c r="N397" i="5"/>
  <c r="O397" i="5" s="1"/>
  <c r="L397" i="5"/>
  <c r="Q396" i="5"/>
  <c r="P396" i="5"/>
  <c r="M396" i="5"/>
  <c r="N396" i="5" s="1"/>
  <c r="O396" i="5" s="1"/>
  <c r="L396" i="5"/>
  <c r="Q395" i="5"/>
  <c r="P395" i="5"/>
  <c r="M395" i="5"/>
  <c r="N395" i="5"/>
  <c r="O395" i="5" s="1"/>
  <c r="L395" i="5"/>
  <c r="Q394" i="5"/>
  <c r="P394" i="5"/>
  <c r="M394" i="5"/>
  <c r="N394" i="5" s="1"/>
  <c r="O394" i="5" s="1"/>
  <c r="L394" i="5"/>
  <c r="Q393" i="5"/>
  <c r="P393" i="5"/>
  <c r="M393" i="5"/>
  <c r="N393" i="5"/>
  <c r="O393" i="5" s="1"/>
  <c r="L393" i="5"/>
  <c r="Q392" i="5"/>
  <c r="P392" i="5"/>
  <c r="M392" i="5"/>
  <c r="N392" i="5" s="1"/>
  <c r="O392" i="5" s="1"/>
  <c r="L392" i="5"/>
  <c r="Q391" i="5"/>
  <c r="P391" i="5"/>
  <c r="M391" i="5"/>
  <c r="N391" i="5"/>
  <c r="O391" i="5" s="1"/>
  <c r="L391" i="5"/>
  <c r="Q390" i="5"/>
  <c r="P390" i="5"/>
  <c r="M390" i="5"/>
  <c r="N390" i="5" s="1"/>
  <c r="O390" i="5" s="1"/>
  <c r="L390" i="5"/>
  <c r="Q389" i="5"/>
  <c r="P389" i="5"/>
  <c r="M389" i="5"/>
  <c r="N389" i="5"/>
  <c r="O389" i="5" s="1"/>
  <c r="L389" i="5"/>
  <c r="Q388" i="5"/>
  <c r="P388" i="5"/>
  <c r="M388" i="5"/>
  <c r="N388" i="5" s="1"/>
  <c r="O388" i="5" s="1"/>
  <c r="L388" i="5"/>
  <c r="Q387" i="5"/>
  <c r="P387" i="5"/>
  <c r="M387" i="5"/>
  <c r="N387" i="5"/>
  <c r="O387" i="5" s="1"/>
  <c r="L387" i="5"/>
  <c r="Q386" i="5"/>
  <c r="P386" i="5"/>
  <c r="M386" i="5"/>
  <c r="N386" i="5" s="1"/>
  <c r="O386" i="5" s="1"/>
  <c r="L386" i="5"/>
  <c r="Q385" i="5"/>
  <c r="P385" i="5"/>
  <c r="M385" i="5"/>
  <c r="N385" i="5"/>
  <c r="O385" i="5" s="1"/>
  <c r="L385" i="5"/>
  <c r="Q384" i="5"/>
  <c r="P384" i="5"/>
  <c r="M384" i="5"/>
  <c r="N384" i="5" s="1"/>
  <c r="O384" i="5" s="1"/>
  <c r="L384" i="5"/>
  <c r="Q383" i="5"/>
  <c r="P383" i="5"/>
  <c r="M383" i="5"/>
  <c r="N383" i="5"/>
  <c r="O383" i="5" s="1"/>
  <c r="L383" i="5"/>
  <c r="Q382" i="5"/>
  <c r="P382" i="5"/>
  <c r="M382" i="5"/>
  <c r="N382" i="5" s="1"/>
  <c r="O382" i="5" s="1"/>
  <c r="L382" i="5"/>
  <c r="Q381" i="5"/>
  <c r="P381" i="5"/>
  <c r="M381" i="5"/>
  <c r="N381" i="5"/>
  <c r="O381" i="5" s="1"/>
  <c r="L381" i="5"/>
  <c r="Q380" i="5"/>
  <c r="P380" i="5"/>
  <c r="M380" i="5"/>
  <c r="N380" i="5" s="1"/>
  <c r="O380" i="5" s="1"/>
  <c r="L380" i="5"/>
  <c r="Q379" i="5"/>
  <c r="P379" i="5"/>
  <c r="M379" i="5"/>
  <c r="N379" i="5"/>
  <c r="O379" i="5" s="1"/>
  <c r="L379" i="5"/>
  <c r="Q378" i="5"/>
  <c r="P378" i="5"/>
  <c r="M378" i="5"/>
  <c r="N378" i="5" s="1"/>
  <c r="O378" i="5" s="1"/>
  <c r="L378" i="5"/>
  <c r="Q377" i="5"/>
  <c r="P377" i="5"/>
  <c r="M377" i="5"/>
  <c r="N377" i="5"/>
  <c r="O377" i="5" s="1"/>
  <c r="L377" i="5"/>
  <c r="Q376" i="5"/>
  <c r="P376" i="5"/>
  <c r="M376" i="5"/>
  <c r="N376" i="5" s="1"/>
  <c r="O376" i="5" s="1"/>
  <c r="L376" i="5"/>
  <c r="Q375" i="5"/>
  <c r="P375" i="5"/>
  <c r="M375" i="5"/>
  <c r="N375" i="5"/>
  <c r="O375" i="5" s="1"/>
  <c r="L375" i="5"/>
  <c r="Q374" i="5"/>
  <c r="P374" i="5"/>
  <c r="M374" i="5"/>
  <c r="N374" i="5" s="1"/>
  <c r="O374" i="5" s="1"/>
  <c r="L374" i="5"/>
  <c r="Q373" i="5"/>
  <c r="P373" i="5"/>
  <c r="M373" i="5"/>
  <c r="N373" i="5"/>
  <c r="O373" i="5" s="1"/>
  <c r="L373" i="5"/>
  <c r="Q372" i="5"/>
  <c r="P372" i="5"/>
  <c r="M372" i="5"/>
  <c r="N372" i="5" s="1"/>
  <c r="O372" i="5" s="1"/>
  <c r="L372" i="5"/>
  <c r="Q371" i="5"/>
  <c r="P371" i="5"/>
  <c r="M371" i="5"/>
  <c r="N371" i="5"/>
  <c r="O371" i="5" s="1"/>
  <c r="L371" i="5"/>
  <c r="Q370" i="5"/>
  <c r="P370" i="5"/>
  <c r="M370" i="5"/>
  <c r="N370" i="5" s="1"/>
  <c r="O370" i="5" s="1"/>
  <c r="L370" i="5"/>
  <c r="Q369" i="5"/>
  <c r="P369" i="5"/>
  <c r="M369" i="5"/>
  <c r="N369" i="5"/>
  <c r="O369" i="5" s="1"/>
  <c r="L369" i="5"/>
  <c r="Q368" i="5"/>
  <c r="P368" i="5"/>
  <c r="M368" i="5"/>
  <c r="N368" i="5" s="1"/>
  <c r="O368" i="5" s="1"/>
  <c r="L368" i="5"/>
  <c r="Q367" i="5"/>
  <c r="P367" i="5"/>
  <c r="M367" i="5"/>
  <c r="N367" i="5"/>
  <c r="O367" i="5" s="1"/>
  <c r="L367" i="5"/>
  <c r="Q366" i="5"/>
  <c r="P366" i="5"/>
  <c r="M366" i="5"/>
  <c r="N366" i="5" s="1"/>
  <c r="O366" i="5" s="1"/>
  <c r="L366" i="5"/>
  <c r="Q365" i="5"/>
  <c r="P365" i="5"/>
  <c r="M365" i="5"/>
  <c r="N365" i="5"/>
  <c r="O365" i="5" s="1"/>
  <c r="L365" i="5"/>
  <c r="Q364" i="5"/>
  <c r="P364" i="5"/>
  <c r="M364" i="5"/>
  <c r="N364" i="5" s="1"/>
  <c r="O364" i="5" s="1"/>
  <c r="L364" i="5"/>
  <c r="Q363" i="5"/>
  <c r="P363" i="5"/>
  <c r="M363" i="5"/>
  <c r="N363" i="5"/>
  <c r="O363" i="5" s="1"/>
  <c r="L363" i="5"/>
  <c r="Q362" i="5"/>
  <c r="P362" i="5"/>
  <c r="M362" i="5"/>
  <c r="N362" i="5" s="1"/>
  <c r="O362" i="5" s="1"/>
  <c r="L362" i="5"/>
  <c r="Q361" i="5"/>
  <c r="P361" i="5"/>
  <c r="M361" i="5"/>
  <c r="N361" i="5"/>
  <c r="O361" i="5" s="1"/>
  <c r="L361" i="5"/>
  <c r="Q360" i="5"/>
  <c r="P360" i="5"/>
  <c r="M360" i="5"/>
  <c r="N360" i="5" s="1"/>
  <c r="O360" i="5" s="1"/>
  <c r="L360" i="5"/>
  <c r="Q359" i="5"/>
  <c r="P359" i="5"/>
  <c r="M359" i="5"/>
  <c r="N359" i="5"/>
  <c r="O359" i="5" s="1"/>
  <c r="L359" i="5"/>
  <c r="Q358" i="5"/>
  <c r="P358" i="5"/>
  <c r="M358" i="5"/>
  <c r="N358" i="5" s="1"/>
  <c r="O358" i="5" s="1"/>
  <c r="L358" i="5"/>
  <c r="Q357" i="5"/>
  <c r="P357" i="5"/>
  <c r="M357" i="5"/>
  <c r="N357" i="5"/>
  <c r="O357" i="5" s="1"/>
  <c r="L357" i="5"/>
  <c r="Q356" i="5"/>
  <c r="P356" i="5"/>
  <c r="M356" i="5"/>
  <c r="N356" i="5" s="1"/>
  <c r="O356" i="5" s="1"/>
  <c r="L356" i="5"/>
  <c r="Q355" i="5"/>
  <c r="P355" i="5"/>
  <c r="M355" i="5"/>
  <c r="N355" i="5"/>
  <c r="O355" i="5" s="1"/>
  <c r="L355" i="5"/>
  <c r="Q354" i="5"/>
  <c r="P354" i="5"/>
  <c r="M354" i="5"/>
  <c r="N354" i="5" s="1"/>
  <c r="O354" i="5" s="1"/>
  <c r="L354" i="5"/>
  <c r="Q353" i="5"/>
  <c r="P353" i="5"/>
  <c r="M353" i="5"/>
  <c r="N353" i="5"/>
  <c r="O353" i="5" s="1"/>
  <c r="L353" i="5"/>
  <c r="Q352" i="5"/>
  <c r="P352" i="5"/>
  <c r="M352" i="5"/>
  <c r="N352" i="5" s="1"/>
  <c r="O352" i="5" s="1"/>
  <c r="L352" i="5"/>
  <c r="Q351" i="5"/>
  <c r="P351" i="5"/>
  <c r="M351" i="5"/>
  <c r="N351" i="5"/>
  <c r="O351" i="5" s="1"/>
  <c r="L351" i="5"/>
  <c r="Q350" i="5"/>
  <c r="P350" i="5"/>
  <c r="M350" i="5"/>
  <c r="N350" i="5" s="1"/>
  <c r="O350" i="5" s="1"/>
  <c r="L350" i="5"/>
  <c r="Q349" i="5"/>
  <c r="P349" i="5"/>
  <c r="M349" i="5"/>
  <c r="N349" i="5"/>
  <c r="O349" i="5" s="1"/>
  <c r="L349" i="5"/>
  <c r="Q348" i="5"/>
  <c r="P348" i="5"/>
  <c r="M348" i="5"/>
  <c r="N348" i="5" s="1"/>
  <c r="O348" i="5" s="1"/>
  <c r="L348" i="5"/>
  <c r="Q347" i="5"/>
  <c r="P347" i="5"/>
  <c r="M347" i="5"/>
  <c r="N347" i="5"/>
  <c r="O347" i="5" s="1"/>
  <c r="L347" i="5"/>
  <c r="Q346" i="5"/>
  <c r="P346" i="5"/>
  <c r="M346" i="5"/>
  <c r="N346" i="5" s="1"/>
  <c r="O346" i="5" s="1"/>
  <c r="L346" i="5"/>
  <c r="Q345" i="5"/>
  <c r="P345" i="5"/>
  <c r="M345" i="5"/>
  <c r="N345" i="5"/>
  <c r="O345" i="5" s="1"/>
  <c r="L345" i="5"/>
  <c r="Q344" i="5"/>
  <c r="P344" i="5"/>
  <c r="M344" i="5"/>
  <c r="N344" i="5" s="1"/>
  <c r="O344" i="5" s="1"/>
  <c r="L344" i="5"/>
  <c r="Q343" i="5"/>
  <c r="P343" i="5"/>
  <c r="M343" i="5"/>
  <c r="N343" i="5"/>
  <c r="O343" i="5" s="1"/>
  <c r="L343" i="5"/>
  <c r="Q342" i="5"/>
  <c r="P342" i="5"/>
  <c r="M342" i="5"/>
  <c r="N342" i="5" s="1"/>
  <c r="O342" i="5" s="1"/>
  <c r="L342" i="5"/>
  <c r="Q341" i="5"/>
  <c r="P341" i="5"/>
  <c r="M341" i="5"/>
  <c r="N341" i="5"/>
  <c r="O341" i="5" s="1"/>
  <c r="L341" i="5"/>
  <c r="Q340" i="5"/>
  <c r="P340" i="5"/>
  <c r="M340" i="5"/>
  <c r="N340" i="5" s="1"/>
  <c r="O340" i="5" s="1"/>
  <c r="L340" i="5"/>
  <c r="Q339" i="5"/>
  <c r="P339" i="5"/>
  <c r="M339" i="5"/>
  <c r="N339" i="5"/>
  <c r="O339" i="5" s="1"/>
  <c r="L339" i="5"/>
  <c r="Q338" i="5"/>
  <c r="P338" i="5"/>
  <c r="M338" i="5"/>
  <c r="N338" i="5" s="1"/>
  <c r="O338" i="5" s="1"/>
  <c r="L338" i="5"/>
  <c r="Q337" i="5"/>
  <c r="P337" i="5"/>
  <c r="M337" i="5"/>
  <c r="N337" i="5"/>
  <c r="O337" i="5" s="1"/>
  <c r="L337" i="5"/>
  <c r="Q336" i="5"/>
  <c r="P336" i="5"/>
  <c r="M336" i="5"/>
  <c r="N336" i="5" s="1"/>
  <c r="O336" i="5" s="1"/>
  <c r="L336" i="5"/>
  <c r="Q335" i="5"/>
  <c r="P335" i="5"/>
  <c r="M335" i="5"/>
  <c r="N335" i="5"/>
  <c r="O335" i="5" s="1"/>
  <c r="L335" i="5"/>
  <c r="Q334" i="5"/>
  <c r="P334" i="5"/>
  <c r="M334" i="5"/>
  <c r="N334" i="5" s="1"/>
  <c r="O334" i="5" s="1"/>
  <c r="L334" i="5"/>
  <c r="Q333" i="5"/>
  <c r="P333" i="5"/>
  <c r="M333" i="5"/>
  <c r="N333" i="5"/>
  <c r="O333" i="5" s="1"/>
  <c r="L333" i="5"/>
  <c r="Q332" i="5"/>
  <c r="P332" i="5"/>
  <c r="M332" i="5"/>
  <c r="N332" i="5" s="1"/>
  <c r="O332" i="5" s="1"/>
  <c r="L332" i="5"/>
  <c r="Q331" i="5"/>
  <c r="P331" i="5"/>
  <c r="M331" i="5"/>
  <c r="N331" i="5"/>
  <c r="O331" i="5" s="1"/>
  <c r="L331" i="5"/>
  <c r="Q330" i="5"/>
  <c r="P330" i="5"/>
  <c r="M330" i="5"/>
  <c r="N330" i="5" s="1"/>
  <c r="O330" i="5" s="1"/>
  <c r="L330" i="5"/>
  <c r="Q329" i="5"/>
  <c r="P329" i="5"/>
  <c r="M329" i="5"/>
  <c r="N329" i="5"/>
  <c r="O329" i="5" s="1"/>
  <c r="L329" i="5"/>
  <c r="Q328" i="5"/>
  <c r="P328" i="5"/>
  <c r="M328" i="5"/>
  <c r="N328" i="5" s="1"/>
  <c r="O328" i="5" s="1"/>
  <c r="L328" i="5"/>
  <c r="Q327" i="5"/>
  <c r="P327" i="5"/>
  <c r="M327" i="5"/>
  <c r="N327" i="5"/>
  <c r="O327" i="5" s="1"/>
  <c r="L327" i="5"/>
  <c r="Q326" i="5"/>
  <c r="P326" i="5"/>
  <c r="M326" i="5"/>
  <c r="N326" i="5" s="1"/>
  <c r="O326" i="5" s="1"/>
  <c r="L326" i="5"/>
  <c r="Q325" i="5"/>
  <c r="P325" i="5"/>
  <c r="M325" i="5"/>
  <c r="N325" i="5"/>
  <c r="O325" i="5" s="1"/>
  <c r="L325" i="5"/>
  <c r="Q324" i="5"/>
  <c r="P324" i="5"/>
  <c r="M324" i="5"/>
  <c r="N324" i="5" s="1"/>
  <c r="O324" i="5" s="1"/>
  <c r="L324" i="5"/>
  <c r="Q323" i="5"/>
  <c r="P323" i="5"/>
  <c r="M323" i="5"/>
  <c r="N323" i="5"/>
  <c r="O323" i="5" s="1"/>
  <c r="L323" i="5"/>
  <c r="Q322" i="5"/>
  <c r="P322" i="5"/>
  <c r="M322" i="5"/>
  <c r="N322" i="5" s="1"/>
  <c r="O322" i="5" s="1"/>
  <c r="L322" i="5"/>
  <c r="Q321" i="5"/>
  <c r="P321" i="5"/>
  <c r="M321" i="5"/>
  <c r="N321" i="5"/>
  <c r="O321" i="5" s="1"/>
  <c r="L321" i="5"/>
  <c r="Q320" i="5"/>
  <c r="P320" i="5"/>
  <c r="M320" i="5"/>
  <c r="N320" i="5" s="1"/>
  <c r="O320" i="5" s="1"/>
  <c r="L320" i="5"/>
  <c r="Q319" i="5"/>
  <c r="P319" i="5"/>
  <c r="M319" i="5"/>
  <c r="N319" i="5"/>
  <c r="O319" i="5" s="1"/>
  <c r="L319" i="5"/>
  <c r="Q318" i="5"/>
  <c r="P318" i="5"/>
  <c r="M318" i="5"/>
  <c r="N318" i="5" s="1"/>
  <c r="O318" i="5" s="1"/>
  <c r="L318" i="5"/>
  <c r="Q317" i="5"/>
  <c r="P317" i="5"/>
  <c r="M317" i="5"/>
  <c r="N317" i="5"/>
  <c r="O317" i="5" s="1"/>
  <c r="L317" i="5"/>
  <c r="Q316" i="5"/>
  <c r="P316" i="5"/>
  <c r="M316" i="5"/>
  <c r="N316" i="5" s="1"/>
  <c r="O316" i="5" s="1"/>
  <c r="L316" i="5"/>
  <c r="Q315" i="5"/>
  <c r="P315" i="5"/>
  <c r="M315" i="5"/>
  <c r="N315" i="5"/>
  <c r="O315" i="5" s="1"/>
  <c r="L315" i="5"/>
  <c r="Q314" i="5"/>
  <c r="P314" i="5"/>
  <c r="M314" i="5"/>
  <c r="N314" i="5" s="1"/>
  <c r="O314" i="5" s="1"/>
  <c r="L314" i="5"/>
  <c r="Q313" i="5"/>
  <c r="P313" i="5"/>
  <c r="M313" i="5"/>
  <c r="N313" i="5"/>
  <c r="O313" i="5" s="1"/>
  <c r="L313" i="5"/>
  <c r="Q312" i="5"/>
  <c r="P312" i="5"/>
  <c r="M312" i="5"/>
  <c r="N312" i="5" s="1"/>
  <c r="O312" i="5" s="1"/>
  <c r="L312" i="5"/>
  <c r="Q311" i="5"/>
  <c r="P311" i="5"/>
  <c r="M311" i="5"/>
  <c r="N311" i="5"/>
  <c r="O311" i="5" s="1"/>
  <c r="L311" i="5"/>
  <c r="Q310" i="5"/>
  <c r="P310" i="5"/>
  <c r="M310" i="5"/>
  <c r="N310" i="5" s="1"/>
  <c r="O310" i="5" s="1"/>
  <c r="L310" i="5"/>
  <c r="Q309" i="5"/>
  <c r="P309" i="5"/>
  <c r="M309" i="5"/>
  <c r="N309" i="5"/>
  <c r="O309" i="5" s="1"/>
  <c r="L309" i="5"/>
  <c r="Q308" i="5"/>
  <c r="P308" i="5"/>
  <c r="M308" i="5"/>
  <c r="N308" i="5" s="1"/>
  <c r="O308" i="5" s="1"/>
  <c r="L308" i="5"/>
  <c r="Q307" i="5"/>
  <c r="P307" i="5"/>
  <c r="M307" i="5"/>
  <c r="N307" i="5"/>
  <c r="O307" i="5" s="1"/>
  <c r="L307" i="5"/>
  <c r="Q306" i="5"/>
  <c r="P306" i="5"/>
  <c r="M306" i="5"/>
  <c r="N306" i="5" s="1"/>
  <c r="O306" i="5" s="1"/>
  <c r="L306" i="5"/>
  <c r="Q305" i="5"/>
  <c r="P305" i="5"/>
  <c r="M305" i="5"/>
  <c r="N305" i="5"/>
  <c r="O305" i="5" s="1"/>
  <c r="L305" i="5"/>
  <c r="Q304" i="5"/>
  <c r="P304" i="5"/>
  <c r="M304" i="5"/>
  <c r="N304" i="5" s="1"/>
  <c r="O304" i="5" s="1"/>
  <c r="L304" i="5"/>
  <c r="Q303" i="5"/>
  <c r="P303" i="5"/>
  <c r="M303" i="5"/>
  <c r="N303" i="5"/>
  <c r="O303" i="5" s="1"/>
  <c r="L303" i="5"/>
  <c r="Q302" i="5"/>
  <c r="P302" i="5"/>
  <c r="M302" i="5"/>
  <c r="N302" i="5" s="1"/>
  <c r="O302" i="5" s="1"/>
  <c r="L302" i="5"/>
  <c r="Q301" i="5"/>
  <c r="P301" i="5"/>
  <c r="M301" i="5"/>
  <c r="N301" i="5"/>
  <c r="O301" i="5" s="1"/>
  <c r="L301" i="5"/>
  <c r="Q300" i="5"/>
  <c r="P300" i="5"/>
  <c r="M300" i="5"/>
  <c r="N300" i="5" s="1"/>
  <c r="O300" i="5" s="1"/>
  <c r="L300" i="5"/>
  <c r="Q299" i="5"/>
  <c r="P299" i="5"/>
  <c r="M299" i="5"/>
  <c r="N299" i="5"/>
  <c r="O299" i="5" s="1"/>
  <c r="L299" i="5"/>
  <c r="Q298" i="5"/>
  <c r="P298" i="5"/>
  <c r="M298" i="5"/>
  <c r="N298" i="5" s="1"/>
  <c r="O298" i="5" s="1"/>
  <c r="L298" i="5"/>
  <c r="Q297" i="5"/>
  <c r="P297" i="5"/>
  <c r="M297" i="5"/>
  <c r="N297" i="5"/>
  <c r="O297" i="5" s="1"/>
  <c r="L297" i="5"/>
  <c r="Q296" i="5"/>
  <c r="P296" i="5"/>
  <c r="M296" i="5"/>
  <c r="N296" i="5" s="1"/>
  <c r="O296" i="5" s="1"/>
  <c r="L296" i="5"/>
  <c r="Q295" i="5"/>
  <c r="P295" i="5"/>
  <c r="M295" i="5"/>
  <c r="N295" i="5"/>
  <c r="O295" i="5" s="1"/>
  <c r="L295" i="5"/>
  <c r="Q294" i="5"/>
  <c r="P294" i="5"/>
  <c r="M294" i="5"/>
  <c r="N294" i="5" s="1"/>
  <c r="O294" i="5" s="1"/>
  <c r="L294" i="5"/>
  <c r="Q293" i="5"/>
  <c r="P293" i="5"/>
  <c r="N293" i="5"/>
  <c r="O293" i="5"/>
  <c r="L293" i="5"/>
  <c r="Q292" i="5"/>
  <c r="P292" i="5"/>
  <c r="M292" i="5"/>
  <c r="N292" i="5" s="1"/>
  <c r="O292" i="5" s="1"/>
  <c r="L292" i="5"/>
  <c r="Q291" i="5"/>
  <c r="P291" i="5"/>
  <c r="M291" i="5"/>
  <c r="L291" i="5"/>
  <c r="Q290" i="5"/>
  <c r="P290" i="5"/>
  <c r="M290" i="5"/>
  <c r="N290" i="5" s="1"/>
  <c r="O290" i="5" s="1"/>
  <c r="L290" i="5"/>
  <c r="Q289" i="5"/>
  <c r="P289" i="5"/>
  <c r="M289" i="5"/>
  <c r="N289" i="5"/>
  <c r="O289" i="5"/>
  <c r="L289" i="5"/>
  <c r="Q288" i="5"/>
  <c r="P288" i="5"/>
  <c r="M288" i="5"/>
  <c r="N288" i="5" s="1"/>
  <c r="O288" i="5" s="1"/>
  <c r="L288" i="5"/>
  <c r="Q287" i="5"/>
  <c r="P287" i="5"/>
  <c r="M287" i="5"/>
  <c r="N287" i="5"/>
  <c r="O287" i="5"/>
  <c r="L287" i="5"/>
  <c r="Q286" i="5"/>
  <c r="P286" i="5"/>
  <c r="M286" i="5"/>
  <c r="N286" i="5" s="1"/>
  <c r="O286" i="5" s="1"/>
  <c r="L286" i="5"/>
  <c r="Q285" i="5"/>
  <c r="P285" i="5"/>
  <c r="M285" i="5"/>
  <c r="N285" i="5"/>
  <c r="O285" i="5"/>
  <c r="L285" i="5"/>
  <c r="Q284" i="5"/>
  <c r="P284" i="5"/>
  <c r="M284" i="5"/>
  <c r="N284" i="5" s="1"/>
  <c r="O284" i="5" s="1"/>
  <c r="L284" i="5"/>
  <c r="Q283" i="5"/>
  <c r="P283" i="5"/>
  <c r="M283" i="5"/>
  <c r="N283" i="5"/>
  <c r="O283" i="5"/>
  <c r="L283" i="5"/>
  <c r="Q282" i="5"/>
  <c r="P282" i="5"/>
  <c r="M282" i="5"/>
  <c r="N282" i="5" s="1"/>
  <c r="O282" i="5" s="1"/>
  <c r="L282" i="5"/>
  <c r="Q281" i="5"/>
  <c r="P281" i="5"/>
  <c r="M281" i="5"/>
  <c r="N281" i="5"/>
  <c r="O281" i="5"/>
  <c r="L281" i="5"/>
  <c r="Q280" i="5"/>
  <c r="P280" i="5"/>
  <c r="M280" i="5"/>
  <c r="N280" i="5" s="1"/>
  <c r="O280" i="5" s="1"/>
  <c r="L280" i="5"/>
  <c r="Q279" i="5"/>
  <c r="P279" i="5"/>
  <c r="M279" i="5"/>
  <c r="N279" i="5"/>
  <c r="O279" i="5"/>
  <c r="L279" i="5"/>
  <c r="Q278" i="5"/>
  <c r="P278" i="5"/>
  <c r="M278" i="5"/>
  <c r="N278" i="5" s="1"/>
  <c r="O278" i="5" s="1"/>
  <c r="L278" i="5"/>
  <c r="Q277" i="5"/>
  <c r="P277" i="5"/>
  <c r="M277" i="5"/>
  <c r="N277" i="5"/>
  <c r="O277" i="5"/>
  <c r="L277" i="5"/>
  <c r="Q276" i="5"/>
  <c r="P276" i="5"/>
  <c r="M276" i="5"/>
  <c r="N276" i="5" s="1"/>
  <c r="O276" i="5" s="1"/>
  <c r="L276" i="5"/>
  <c r="Q275" i="5"/>
  <c r="P275" i="5"/>
  <c r="M275" i="5"/>
  <c r="L275" i="5"/>
  <c r="Q274" i="5"/>
  <c r="P274" i="5"/>
  <c r="M274" i="5"/>
  <c r="N274" i="5" s="1"/>
  <c r="O274" i="5" s="1"/>
  <c r="L274" i="5"/>
  <c r="Q273" i="5"/>
  <c r="P273" i="5"/>
  <c r="M273" i="5"/>
  <c r="N273" i="5"/>
  <c r="O273" i="5"/>
  <c r="L273" i="5"/>
  <c r="Q272" i="5"/>
  <c r="P272" i="5"/>
  <c r="M272" i="5"/>
  <c r="N272" i="5" s="1"/>
  <c r="O272" i="5" s="1"/>
  <c r="L272" i="5"/>
  <c r="Q271" i="5"/>
  <c r="P271" i="5"/>
  <c r="M271" i="5"/>
  <c r="N271" i="5"/>
  <c r="O271" i="5"/>
  <c r="L271" i="5"/>
  <c r="Q270" i="5"/>
  <c r="P270" i="5"/>
  <c r="M270" i="5"/>
  <c r="N270" i="5" s="1"/>
  <c r="O270" i="5" s="1"/>
  <c r="L270" i="5"/>
  <c r="Q269" i="5"/>
  <c r="P269" i="5"/>
  <c r="M269" i="5"/>
  <c r="N269" i="5"/>
  <c r="O269" i="5"/>
  <c r="L269" i="5"/>
  <c r="Q268" i="5"/>
  <c r="P268" i="5"/>
  <c r="M268" i="5"/>
  <c r="N268" i="5" s="1"/>
  <c r="O268" i="5" s="1"/>
  <c r="L268" i="5"/>
  <c r="Q267" i="5"/>
  <c r="P267" i="5"/>
  <c r="M267" i="5"/>
  <c r="N267" i="5"/>
  <c r="O267" i="5"/>
  <c r="L267" i="5"/>
  <c r="Q266" i="5"/>
  <c r="P266" i="5"/>
  <c r="M266" i="5"/>
  <c r="N266" i="5" s="1"/>
  <c r="O266" i="5" s="1"/>
  <c r="L266" i="5"/>
  <c r="Q265" i="5"/>
  <c r="P265" i="5"/>
  <c r="M265" i="5"/>
  <c r="N265" i="5"/>
  <c r="O265" i="5"/>
  <c r="L265" i="5"/>
  <c r="Q264" i="5"/>
  <c r="P264" i="5"/>
  <c r="M264" i="5"/>
  <c r="N264" i="5" s="1"/>
  <c r="O264" i="5" s="1"/>
  <c r="L264" i="5"/>
  <c r="Q263" i="5"/>
  <c r="P263" i="5"/>
  <c r="M263" i="5"/>
  <c r="N263" i="5"/>
  <c r="O263" i="5"/>
  <c r="L263" i="5"/>
  <c r="Q262" i="5"/>
  <c r="P262" i="5"/>
  <c r="M262" i="5"/>
  <c r="N262" i="5" s="1"/>
  <c r="O262" i="5" s="1"/>
  <c r="L262" i="5"/>
  <c r="Q261" i="5"/>
  <c r="P261" i="5"/>
  <c r="M261" i="5"/>
  <c r="N261" i="5"/>
  <c r="O261" i="5"/>
  <c r="L261" i="5"/>
  <c r="Q260" i="5"/>
  <c r="P260" i="5"/>
  <c r="M260" i="5"/>
  <c r="N260" i="5" s="1"/>
  <c r="O260" i="5" s="1"/>
  <c r="L260" i="5"/>
  <c r="Q259" i="5"/>
  <c r="P259" i="5"/>
  <c r="M259" i="5"/>
  <c r="N259" i="5"/>
  <c r="O259" i="5" s="1"/>
  <c r="L259" i="5"/>
  <c r="Q258" i="5"/>
  <c r="P258" i="5"/>
  <c r="M258" i="5"/>
  <c r="N258" i="5"/>
  <c r="O258" i="5" s="1"/>
  <c r="L258" i="5"/>
  <c r="Q257" i="5"/>
  <c r="P257" i="5"/>
  <c r="M257" i="5"/>
  <c r="N257" i="5"/>
  <c r="O257" i="5"/>
  <c r="L257" i="5"/>
  <c r="Q256" i="5"/>
  <c r="P256" i="5"/>
  <c r="M256" i="5"/>
  <c r="N256" i="5" s="1"/>
  <c r="O256" i="5" s="1"/>
  <c r="L256" i="5"/>
  <c r="Q255" i="5"/>
  <c r="P255" i="5"/>
  <c r="M255" i="5"/>
  <c r="N255" i="5"/>
  <c r="O255" i="5" s="1"/>
  <c r="L255" i="5"/>
  <c r="Q254" i="5"/>
  <c r="P254" i="5"/>
  <c r="M254" i="5"/>
  <c r="N253" i="5" s="1"/>
  <c r="O253" i="5" s="1"/>
  <c r="N254" i="5"/>
  <c r="O254" i="5" s="1"/>
  <c r="L254" i="5"/>
  <c r="Q253" i="5"/>
  <c r="P253" i="5"/>
  <c r="M253" i="5"/>
  <c r="L253" i="5"/>
  <c r="Q252" i="5"/>
  <c r="P252" i="5"/>
  <c r="M252" i="5"/>
  <c r="N252" i="5" s="1"/>
  <c r="O252" i="5" s="1"/>
  <c r="L252" i="5"/>
  <c r="Q251" i="5"/>
  <c r="P251" i="5"/>
  <c r="M251" i="5"/>
  <c r="N251" i="5"/>
  <c r="O251" i="5" s="1"/>
  <c r="L251" i="5"/>
  <c r="Q250" i="5"/>
  <c r="P250" i="5"/>
  <c r="M250" i="5"/>
  <c r="N250" i="5"/>
  <c r="O250" i="5" s="1"/>
  <c r="L250" i="5"/>
  <c r="Q249" i="5"/>
  <c r="P249" i="5"/>
  <c r="M249" i="5"/>
  <c r="N249" i="5"/>
  <c r="O249" i="5"/>
  <c r="L249" i="5"/>
  <c r="Q248" i="5"/>
  <c r="P248" i="5"/>
  <c r="M248" i="5"/>
  <c r="N248" i="5" s="1"/>
  <c r="O248" i="5" s="1"/>
  <c r="L248" i="5"/>
  <c r="Q247" i="5"/>
  <c r="P247" i="5"/>
  <c r="M247" i="5"/>
  <c r="N247" i="5"/>
  <c r="O247" i="5" s="1"/>
  <c r="L247" i="5"/>
  <c r="Q246" i="5"/>
  <c r="P246" i="5"/>
  <c r="M246" i="5"/>
  <c r="N246" i="5"/>
  <c r="O246" i="5" s="1"/>
  <c r="L246" i="5"/>
  <c r="Q245" i="5"/>
  <c r="P245" i="5"/>
  <c r="M245" i="5"/>
  <c r="N245" i="5"/>
  <c r="O245" i="5"/>
  <c r="L245" i="5"/>
  <c r="Q244" i="5"/>
  <c r="P244" i="5"/>
  <c r="M244" i="5"/>
  <c r="N244" i="5" s="1"/>
  <c r="O244" i="5" s="1"/>
  <c r="L244" i="5"/>
  <c r="Q243" i="5"/>
  <c r="P243" i="5"/>
  <c r="M243" i="5"/>
  <c r="N243" i="5"/>
  <c r="O243" i="5" s="1"/>
  <c r="L243" i="5"/>
  <c r="Q242" i="5"/>
  <c r="P242" i="5"/>
  <c r="M242" i="5"/>
  <c r="N242" i="5"/>
  <c r="O242" i="5" s="1"/>
  <c r="L242" i="5"/>
  <c r="Q241" i="5"/>
  <c r="P241" i="5"/>
  <c r="M241" i="5"/>
  <c r="N241" i="5"/>
  <c r="O241" i="5" s="1"/>
  <c r="L241" i="5"/>
  <c r="Q240" i="5"/>
  <c r="P240" i="5"/>
  <c r="M240" i="5"/>
  <c r="N240" i="5"/>
  <c r="O240" i="5" s="1"/>
  <c r="L240" i="5"/>
  <c r="Q239" i="5"/>
  <c r="P239" i="5"/>
  <c r="M239" i="5"/>
  <c r="N239" i="5"/>
  <c r="O239" i="5" s="1"/>
  <c r="L239" i="5"/>
  <c r="Q238" i="5"/>
  <c r="P238" i="5"/>
  <c r="M238" i="5"/>
  <c r="N238" i="5"/>
  <c r="O238" i="5" s="1"/>
  <c r="L238" i="5"/>
  <c r="Q237" i="5"/>
  <c r="P237" i="5"/>
  <c r="M237" i="5"/>
  <c r="N237" i="5"/>
  <c r="O237" i="5" s="1"/>
  <c r="L237" i="5"/>
  <c r="Q236" i="5"/>
  <c r="P236" i="5"/>
  <c r="M236" i="5"/>
  <c r="N236" i="5"/>
  <c r="O236" i="5" s="1"/>
  <c r="L236" i="5"/>
  <c r="Q235" i="5"/>
  <c r="P235" i="5"/>
  <c r="M235" i="5"/>
  <c r="N235" i="5"/>
  <c r="O235" i="5" s="1"/>
  <c r="L235" i="5"/>
  <c r="Q234" i="5"/>
  <c r="P234" i="5"/>
  <c r="M234" i="5"/>
  <c r="N234" i="5"/>
  <c r="O234" i="5" s="1"/>
  <c r="L234" i="5"/>
  <c r="Q233" i="5"/>
  <c r="P233" i="5"/>
  <c r="M233" i="5"/>
  <c r="N233" i="5"/>
  <c r="O233" i="5" s="1"/>
  <c r="L233" i="5"/>
  <c r="Q232" i="5"/>
  <c r="P232" i="5"/>
  <c r="M232" i="5"/>
  <c r="N232" i="5"/>
  <c r="O232" i="5" s="1"/>
  <c r="L232" i="5"/>
  <c r="Q231" i="5"/>
  <c r="P231" i="5"/>
  <c r="M231" i="5"/>
  <c r="N231" i="5"/>
  <c r="O231" i="5" s="1"/>
  <c r="L231" i="5"/>
  <c r="Q230" i="5"/>
  <c r="P230" i="5"/>
  <c r="M230" i="5"/>
  <c r="N230" i="5"/>
  <c r="O230" i="5" s="1"/>
  <c r="L230" i="5"/>
  <c r="Q229" i="5"/>
  <c r="P229" i="5"/>
  <c r="M229" i="5"/>
  <c r="N229" i="5"/>
  <c r="O229" i="5" s="1"/>
  <c r="L229" i="5"/>
  <c r="Q228" i="5"/>
  <c r="P228" i="5"/>
  <c r="M228" i="5"/>
  <c r="N228" i="5"/>
  <c r="O228" i="5" s="1"/>
  <c r="L228" i="5"/>
  <c r="Q227" i="5"/>
  <c r="P227" i="5"/>
  <c r="M227" i="5"/>
  <c r="N227" i="5"/>
  <c r="O227" i="5" s="1"/>
  <c r="L227" i="5"/>
  <c r="Q226" i="5"/>
  <c r="P226" i="5"/>
  <c r="M226" i="5"/>
  <c r="N226" i="5"/>
  <c r="O226" i="5" s="1"/>
  <c r="L226" i="5"/>
  <c r="Q225" i="5"/>
  <c r="P225" i="5"/>
  <c r="M225" i="5"/>
  <c r="N225" i="5"/>
  <c r="O225" i="5" s="1"/>
  <c r="L225" i="5"/>
  <c r="Q224" i="5"/>
  <c r="P224" i="5"/>
  <c r="M224" i="5"/>
  <c r="N224" i="5"/>
  <c r="O224" i="5" s="1"/>
  <c r="L224" i="5"/>
  <c r="Q223" i="5"/>
  <c r="P223" i="5"/>
  <c r="M223" i="5"/>
  <c r="N223" i="5"/>
  <c r="O223" i="5" s="1"/>
  <c r="L223" i="5"/>
  <c r="Q222" i="5"/>
  <c r="P222" i="5"/>
  <c r="M222" i="5"/>
  <c r="N222" i="5"/>
  <c r="O222" i="5" s="1"/>
  <c r="L222" i="5"/>
  <c r="Q221" i="5"/>
  <c r="P221" i="5"/>
  <c r="M221" i="5"/>
  <c r="N221" i="5"/>
  <c r="O221" i="5" s="1"/>
  <c r="L221" i="5"/>
  <c r="Q220" i="5"/>
  <c r="P220" i="5"/>
  <c r="M220" i="5"/>
  <c r="N220" i="5"/>
  <c r="O220" i="5" s="1"/>
  <c r="L220" i="5"/>
  <c r="Q219" i="5"/>
  <c r="P219" i="5"/>
  <c r="M219" i="5"/>
  <c r="N219" i="5"/>
  <c r="O219" i="5" s="1"/>
  <c r="L219" i="5"/>
  <c r="Q218" i="5"/>
  <c r="P218" i="5"/>
  <c r="M218" i="5"/>
  <c r="N218" i="5"/>
  <c r="O218" i="5" s="1"/>
  <c r="L218" i="5"/>
  <c r="Q217" i="5"/>
  <c r="P217" i="5"/>
  <c r="M217" i="5"/>
  <c r="N217" i="5"/>
  <c r="O217" i="5" s="1"/>
  <c r="L217" i="5"/>
  <c r="Q216" i="5"/>
  <c r="P216" i="5"/>
  <c r="M216" i="5"/>
  <c r="N216" i="5"/>
  <c r="O216" i="5" s="1"/>
  <c r="L216" i="5"/>
  <c r="Q215" i="5"/>
  <c r="P215" i="5"/>
  <c r="M215" i="5"/>
  <c r="N215" i="5"/>
  <c r="O215" i="5" s="1"/>
  <c r="L215" i="5"/>
  <c r="Q214" i="5"/>
  <c r="P214" i="5"/>
  <c r="M214" i="5"/>
  <c r="N214" i="5"/>
  <c r="O214" i="5" s="1"/>
  <c r="L214" i="5"/>
  <c r="Q213" i="5"/>
  <c r="P213" i="5"/>
  <c r="M213" i="5"/>
  <c r="N213" i="5"/>
  <c r="O213" i="5" s="1"/>
  <c r="L213" i="5"/>
  <c r="Q212" i="5"/>
  <c r="P212" i="5"/>
  <c r="M212" i="5"/>
  <c r="N212" i="5"/>
  <c r="O212" i="5" s="1"/>
  <c r="L212" i="5"/>
  <c r="Q211" i="5"/>
  <c r="P211" i="5"/>
  <c r="M211" i="5"/>
  <c r="N211" i="5"/>
  <c r="O211" i="5" s="1"/>
  <c r="L211" i="5"/>
  <c r="Q210" i="5"/>
  <c r="P210" i="5"/>
  <c r="M210" i="5"/>
  <c r="N210" i="5"/>
  <c r="O210" i="5" s="1"/>
  <c r="L210" i="5"/>
  <c r="Q209" i="5"/>
  <c r="P209" i="5"/>
  <c r="M209" i="5"/>
  <c r="N209" i="5"/>
  <c r="O209" i="5" s="1"/>
  <c r="L209" i="5"/>
  <c r="Q208" i="5"/>
  <c r="P208" i="5"/>
  <c r="M208" i="5"/>
  <c r="N208" i="5"/>
  <c r="O208" i="5" s="1"/>
  <c r="L208" i="5"/>
  <c r="Q207" i="5"/>
  <c r="P207" i="5"/>
  <c r="M207" i="5"/>
  <c r="N207" i="5"/>
  <c r="O207" i="5" s="1"/>
  <c r="L207" i="5"/>
  <c r="Q206" i="5"/>
  <c r="P206" i="5"/>
  <c r="M206" i="5"/>
  <c r="N206" i="5"/>
  <c r="O206" i="5" s="1"/>
  <c r="L206" i="5"/>
  <c r="Q205" i="5"/>
  <c r="P205" i="5"/>
  <c r="M205" i="5"/>
  <c r="N205" i="5"/>
  <c r="O205" i="5" s="1"/>
  <c r="L205" i="5"/>
  <c r="Q204" i="5"/>
  <c r="P204" i="5"/>
  <c r="M204" i="5"/>
  <c r="N204" i="5"/>
  <c r="O204" i="5" s="1"/>
  <c r="L204" i="5"/>
  <c r="Q203" i="5"/>
  <c r="P203" i="5"/>
  <c r="M203" i="5"/>
  <c r="N203" i="5"/>
  <c r="O203" i="5" s="1"/>
  <c r="L203" i="5"/>
  <c r="Q202" i="5"/>
  <c r="P202" i="5"/>
  <c r="M202" i="5"/>
  <c r="N202" i="5"/>
  <c r="O202" i="5" s="1"/>
  <c r="L202" i="5"/>
  <c r="Q201" i="5"/>
  <c r="P201" i="5"/>
  <c r="M201" i="5"/>
  <c r="N201" i="5"/>
  <c r="O201" i="5" s="1"/>
  <c r="L201" i="5"/>
  <c r="Q200" i="5"/>
  <c r="P200" i="5"/>
  <c r="M200" i="5"/>
  <c r="N200" i="5"/>
  <c r="O200" i="5" s="1"/>
  <c r="L200" i="5"/>
  <c r="Q199" i="5"/>
  <c r="P199" i="5"/>
  <c r="M199" i="5"/>
  <c r="N199" i="5"/>
  <c r="O199" i="5" s="1"/>
  <c r="L199" i="5"/>
  <c r="Q198" i="5"/>
  <c r="P198" i="5"/>
  <c r="M198" i="5"/>
  <c r="N198" i="5"/>
  <c r="O198" i="5" s="1"/>
  <c r="L198" i="5"/>
  <c r="Q197" i="5"/>
  <c r="P197" i="5"/>
  <c r="M197" i="5"/>
  <c r="N197" i="5"/>
  <c r="O197" i="5" s="1"/>
  <c r="L197" i="5"/>
  <c r="Q196" i="5"/>
  <c r="P196" i="5"/>
  <c r="M196" i="5"/>
  <c r="N196" i="5"/>
  <c r="O196" i="5" s="1"/>
  <c r="L196" i="5"/>
  <c r="Q195" i="5"/>
  <c r="P195" i="5"/>
  <c r="M195" i="5"/>
  <c r="N195" i="5"/>
  <c r="O195" i="5" s="1"/>
  <c r="L195" i="5"/>
  <c r="Q194" i="5"/>
  <c r="P194" i="5"/>
  <c r="M194" i="5"/>
  <c r="N194" i="5"/>
  <c r="O194" i="5" s="1"/>
  <c r="L194" i="5"/>
  <c r="Q193" i="5"/>
  <c r="P193" i="5"/>
  <c r="M193" i="5"/>
  <c r="N193" i="5"/>
  <c r="O193" i="5" s="1"/>
  <c r="L193" i="5"/>
  <c r="Q192" i="5"/>
  <c r="P192" i="5"/>
  <c r="M192" i="5"/>
  <c r="N192" i="5"/>
  <c r="O192" i="5" s="1"/>
  <c r="L192" i="5"/>
  <c r="Q191" i="5"/>
  <c r="P191" i="5"/>
  <c r="M191" i="5"/>
  <c r="N191" i="5"/>
  <c r="O191" i="5" s="1"/>
  <c r="L191" i="5"/>
  <c r="Q190" i="5"/>
  <c r="P190" i="5"/>
  <c r="M190" i="5"/>
  <c r="N190" i="5"/>
  <c r="O190" i="5" s="1"/>
  <c r="L190" i="5"/>
  <c r="Q189" i="5"/>
  <c r="P189" i="5"/>
  <c r="M189" i="5"/>
  <c r="N189" i="5"/>
  <c r="O189" i="5" s="1"/>
  <c r="L189" i="5"/>
  <c r="Q188" i="5"/>
  <c r="P188" i="5"/>
  <c r="M188" i="5"/>
  <c r="N188" i="5"/>
  <c r="O188" i="5" s="1"/>
  <c r="L188" i="5"/>
  <c r="Q187" i="5"/>
  <c r="P187" i="5"/>
  <c r="M187" i="5"/>
  <c r="N187" i="5"/>
  <c r="O187" i="5" s="1"/>
  <c r="L187" i="5"/>
  <c r="Q186" i="5"/>
  <c r="P186" i="5"/>
  <c r="M186" i="5"/>
  <c r="N186" i="5"/>
  <c r="O186" i="5" s="1"/>
  <c r="L186" i="5"/>
  <c r="Q185" i="5"/>
  <c r="P185" i="5"/>
  <c r="M185" i="5"/>
  <c r="N185" i="5"/>
  <c r="O185" i="5" s="1"/>
  <c r="L185" i="5"/>
  <c r="Q184" i="5"/>
  <c r="P184" i="5"/>
  <c r="M184" i="5"/>
  <c r="N184" i="5"/>
  <c r="O184" i="5" s="1"/>
  <c r="L184" i="5"/>
  <c r="Q183" i="5"/>
  <c r="P183" i="5"/>
  <c r="M183" i="5"/>
  <c r="N183" i="5"/>
  <c r="O183" i="5" s="1"/>
  <c r="L183" i="5"/>
  <c r="Q182" i="5"/>
  <c r="P182" i="5"/>
  <c r="M182" i="5"/>
  <c r="N182" i="5"/>
  <c r="O182" i="5" s="1"/>
  <c r="L182" i="5"/>
  <c r="Q181" i="5"/>
  <c r="P181" i="5"/>
  <c r="M181" i="5"/>
  <c r="N181" i="5"/>
  <c r="O181" i="5" s="1"/>
  <c r="L181" i="5"/>
  <c r="Q180" i="5"/>
  <c r="P180" i="5"/>
  <c r="M180" i="5"/>
  <c r="N180" i="5"/>
  <c r="O180" i="5" s="1"/>
  <c r="L180" i="5"/>
  <c r="Q179" i="5"/>
  <c r="P179" i="5"/>
  <c r="M179" i="5"/>
  <c r="N179" i="5"/>
  <c r="O179" i="5" s="1"/>
  <c r="L179" i="5"/>
  <c r="Q178" i="5"/>
  <c r="P178" i="5"/>
  <c r="M178" i="5"/>
  <c r="N178" i="5"/>
  <c r="O178" i="5" s="1"/>
  <c r="L178" i="5"/>
  <c r="Q177" i="5"/>
  <c r="P177" i="5"/>
  <c r="M177" i="5"/>
  <c r="N177" i="5"/>
  <c r="O177" i="5" s="1"/>
  <c r="L177" i="5"/>
  <c r="Q176" i="5"/>
  <c r="P176" i="5"/>
  <c r="M176" i="5"/>
  <c r="N176" i="5"/>
  <c r="O176" i="5" s="1"/>
  <c r="L176" i="5"/>
  <c r="Q175" i="5"/>
  <c r="P175" i="5"/>
  <c r="M175" i="5"/>
  <c r="N175" i="5"/>
  <c r="O175" i="5" s="1"/>
  <c r="L175" i="5"/>
  <c r="Q173" i="5"/>
  <c r="P173" i="5"/>
  <c r="M173" i="5"/>
  <c r="N173" i="5"/>
  <c r="O173" i="5" s="1"/>
  <c r="L173" i="5"/>
  <c r="Q172" i="5"/>
  <c r="P172" i="5"/>
  <c r="M172" i="5"/>
  <c r="N172" i="5"/>
  <c r="O172" i="5" s="1"/>
  <c r="L172" i="5"/>
  <c r="Q171" i="5"/>
  <c r="P171" i="5"/>
  <c r="M171" i="5"/>
  <c r="N171" i="5"/>
  <c r="O171" i="5" s="1"/>
  <c r="L171" i="5"/>
  <c r="Q170" i="5"/>
  <c r="P170" i="5"/>
  <c r="M170" i="5"/>
  <c r="N170" i="5"/>
  <c r="O170" i="5" s="1"/>
  <c r="L170" i="5"/>
  <c r="Q169" i="5"/>
  <c r="P169" i="5"/>
  <c r="M169" i="5"/>
  <c r="N169" i="5"/>
  <c r="O169" i="5" s="1"/>
  <c r="L169" i="5"/>
  <c r="Q168" i="5"/>
  <c r="P168" i="5"/>
  <c r="M168" i="5"/>
  <c r="N168" i="5"/>
  <c r="O168" i="5" s="1"/>
  <c r="L168" i="5"/>
  <c r="Q167" i="5"/>
  <c r="P167" i="5"/>
  <c r="M167" i="5"/>
  <c r="N167" i="5"/>
  <c r="O167" i="5" s="1"/>
  <c r="L167" i="5"/>
  <c r="Q166" i="5"/>
  <c r="P166" i="5"/>
  <c r="M166" i="5"/>
  <c r="N166" i="5"/>
  <c r="O166" i="5" s="1"/>
  <c r="L166" i="5"/>
  <c r="Q165" i="5"/>
  <c r="P165" i="5"/>
  <c r="M165" i="5"/>
  <c r="N165" i="5"/>
  <c r="O165" i="5" s="1"/>
  <c r="L165" i="5"/>
  <c r="Q164" i="5"/>
  <c r="P164" i="5"/>
  <c r="M164" i="5"/>
  <c r="N164" i="5"/>
  <c r="O164" i="5" s="1"/>
  <c r="L164" i="5"/>
  <c r="Q163" i="5"/>
  <c r="P163" i="5"/>
  <c r="M163" i="5"/>
  <c r="N163" i="5"/>
  <c r="O163" i="5" s="1"/>
  <c r="L163" i="5"/>
  <c r="Q162" i="5"/>
  <c r="P162" i="5"/>
  <c r="M162" i="5"/>
  <c r="N162" i="5"/>
  <c r="O162" i="5" s="1"/>
  <c r="L162" i="5"/>
  <c r="Q161" i="5"/>
  <c r="P161" i="5"/>
  <c r="M161" i="5"/>
  <c r="N161" i="5"/>
  <c r="O161" i="5" s="1"/>
  <c r="L161" i="5"/>
  <c r="Q160" i="5"/>
  <c r="P160" i="5"/>
  <c r="M160" i="5"/>
  <c r="N160" i="5"/>
  <c r="O160" i="5" s="1"/>
  <c r="L160" i="5"/>
  <c r="Q159" i="5"/>
  <c r="P159" i="5"/>
  <c r="M159" i="5"/>
  <c r="N159" i="5"/>
  <c r="O159" i="5" s="1"/>
  <c r="L159" i="5"/>
  <c r="Q158" i="5"/>
  <c r="P158" i="5"/>
  <c r="M158" i="5"/>
  <c r="N158" i="5"/>
  <c r="O158" i="5" s="1"/>
  <c r="L158" i="5"/>
  <c r="Q157" i="5"/>
  <c r="P157" i="5"/>
  <c r="M157" i="5"/>
  <c r="N157" i="5"/>
  <c r="O157" i="5" s="1"/>
  <c r="L157" i="5"/>
  <c r="Q156" i="5"/>
  <c r="P156" i="5"/>
  <c r="M156" i="5"/>
  <c r="N156" i="5"/>
  <c r="O156" i="5" s="1"/>
  <c r="L156" i="5"/>
  <c r="Q155" i="5"/>
  <c r="P155" i="5"/>
  <c r="M155" i="5"/>
  <c r="N155" i="5"/>
  <c r="O155" i="5" s="1"/>
  <c r="L155" i="5"/>
  <c r="Q154" i="5"/>
  <c r="P154" i="5"/>
  <c r="M154" i="5"/>
  <c r="N154" i="5"/>
  <c r="O154" i="5" s="1"/>
  <c r="L154" i="5"/>
  <c r="Q153" i="5"/>
  <c r="P153" i="5"/>
  <c r="M153" i="5"/>
  <c r="N153" i="5"/>
  <c r="O153" i="5" s="1"/>
  <c r="L153" i="5"/>
  <c r="Q152" i="5"/>
  <c r="P152" i="5"/>
  <c r="M152" i="5"/>
  <c r="N152" i="5"/>
  <c r="O152" i="5" s="1"/>
  <c r="L152" i="5"/>
  <c r="Q151" i="5"/>
  <c r="P151" i="5"/>
  <c r="M151" i="5"/>
  <c r="N151" i="5"/>
  <c r="O151" i="5" s="1"/>
  <c r="L151" i="5"/>
  <c r="Q150" i="5"/>
  <c r="P150" i="5"/>
  <c r="M150" i="5"/>
  <c r="N150" i="5"/>
  <c r="O150" i="5" s="1"/>
  <c r="L150" i="5"/>
  <c r="Q149" i="5"/>
  <c r="P149" i="5"/>
  <c r="M149" i="5"/>
  <c r="N149" i="5"/>
  <c r="O149" i="5" s="1"/>
  <c r="L149" i="5"/>
  <c r="Q148" i="5"/>
  <c r="P148" i="5"/>
  <c r="M148" i="5"/>
  <c r="N148" i="5"/>
  <c r="O148" i="5" s="1"/>
  <c r="L148" i="5"/>
  <c r="Q147" i="5"/>
  <c r="P147" i="5"/>
  <c r="M147" i="5"/>
  <c r="N147" i="5"/>
  <c r="O147" i="5" s="1"/>
  <c r="L147" i="5"/>
  <c r="Q146" i="5"/>
  <c r="P146" i="5"/>
  <c r="M146" i="5"/>
  <c r="N146" i="5"/>
  <c r="O146" i="5" s="1"/>
  <c r="L146" i="5"/>
  <c r="Q145" i="5"/>
  <c r="P145" i="5"/>
  <c r="M145" i="5"/>
  <c r="N145" i="5"/>
  <c r="O145" i="5" s="1"/>
  <c r="L145" i="5"/>
  <c r="Q144" i="5"/>
  <c r="P144" i="5"/>
  <c r="M144" i="5"/>
  <c r="N144" i="5" s="1"/>
  <c r="O144" i="5" s="1"/>
  <c r="L144" i="5"/>
  <c r="Q143" i="5"/>
  <c r="P143" i="5"/>
  <c r="M143" i="5"/>
  <c r="N143" i="5"/>
  <c r="O143" i="5"/>
  <c r="L143" i="5"/>
  <c r="Q142" i="5"/>
  <c r="P142" i="5"/>
  <c r="M142" i="5"/>
  <c r="N142" i="5" s="1"/>
  <c r="O142" i="5" s="1"/>
  <c r="L142" i="5"/>
  <c r="Q141" i="5"/>
  <c r="P141" i="5"/>
  <c r="M141" i="5"/>
  <c r="N141" i="5"/>
  <c r="O141" i="5"/>
  <c r="L141" i="5"/>
  <c r="Q140" i="5"/>
  <c r="P140" i="5"/>
  <c r="M140" i="5"/>
  <c r="N140" i="5" s="1"/>
  <c r="O140" i="5" s="1"/>
  <c r="L140" i="5"/>
  <c r="Q139" i="5"/>
  <c r="P139" i="5"/>
  <c r="M139" i="5"/>
  <c r="N139" i="5"/>
  <c r="O139" i="5"/>
  <c r="L139" i="5"/>
  <c r="Q138" i="5"/>
  <c r="P138" i="5"/>
  <c r="M138" i="5"/>
  <c r="N138" i="5" s="1"/>
  <c r="O138" i="5" s="1"/>
  <c r="L138" i="5"/>
  <c r="Q137" i="5"/>
  <c r="P137" i="5"/>
  <c r="M137" i="5"/>
  <c r="N137" i="5"/>
  <c r="O137" i="5"/>
  <c r="L137" i="5"/>
  <c r="Q136" i="5"/>
  <c r="P136" i="5"/>
  <c r="M136" i="5"/>
  <c r="N136" i="5" s="1"/>
  <c r="O136" i="5" s="1"/>
  <c r="L136" i="5"/>
  <c r="Q135" i="5"/>
  <c r="P135" i="5"/>
  <c r="M135" i="5"/>
  <c r="N135" i="5"/>
  <c r="O135" i="5"/>
  <c r="L135" i="5"/>
  <c r="Q134" i="5"/>
  <c r="P134" i="5"/>
  <c r="M134" i="5"/>
  <c r="L134" i="5"/>
  <c r="Q133" i="5"/>
  <c r="P133" i="5"/>
  <c r="M133" i="5"/>
  <c r="L133" i="5"/>
  <c r="Q132" i="5"/>
  <c r="P132" i="5"/>
  <c r="M132" i="5"/>
  <c r="N132" i="5" s="1"/>
  <c r="O132" i="5" s="1"/>
  <c r="L132" i="5"/>
  <c r="Q131" i="5"/>
  <c r="P131" i="5"/>
  <c r="M131" i="5"/>
  <c r="N131" i="5"/>
  <c r="O131" i="5"/>
  <c r="L131" i="5"/>
  <c r="Q130" i="5"/>
  <c r="P130" i="5"/>
  <c r="M130" i="5"/>
  <c r="N130" i="5" s="1"/>
  <c r="O130" i="5" s="1"/>
  <c r="L130" i="5"/>
  <c r="Q129" i="5"/>
  <c r="P129" i="5"/>
  <c r="M129" i="5"/>
  <c r="N129" i="5"/>
  <c r="O129" i="5"/>
  <c r="L129" i="5"/>
  <c r="Q128" i="5"/>
  <c r="P128" i="5"/>
  <c r="M128" i="5"/>
  <c r="N128" i="5" s="1"/>
  <c r="O128" i="5" s="1"/>
  <c r="L128" i="5"/>
  <c r="Q127" i="5"/>
  <c r="P127" i="5"/>
  <c r="M127" i="5"/>
  <c r="N127" i="5"/>
  <c r="O127" i="5"/>
  <c r="L127" i="5"/>
  <c r="Q126" i="5"/>
  <c r="P126" i="5"/>
  <c r="M126" i="5"/>
  <c r="N126" i="5" s="1"/>
  <c r="O126" i="5" s="1"/>
  <c r="L126" i="5"/>
  <c r="Q125" i="5"/>
  <c r="P125" i="5"/>
  <c r="M125" i="5"/>
  <c r="N125" i="5"/>
  <c r="O125" i="5"/>
  <c r="L125" i="5"/>
  <c r="Q124" i="5"/>
  <c r="P124" i="5"/>
  <c r="M124" i="5"/>
  <c r="N124" i="5" s="1"/>
  <c r="O124" i="5" s="1"/>
  <c r="L124" i="5"/>
  <c r="Q123" i="5"/>
  <c r="P123" i="5"/>
  <c r="M123" i="5"/>
  <c r="N123" i="5"/>
  <c r="O123" i="5"/>
  <c r="L123" i="5"/>
  <c r="Q122" i="5"/>
  <c r="P122" i="5"/>
  <c r="M122" i="5"/>
  <c r="N122" i="5" s="1"/>
  <c r="O122" i="5" s="1"/>
  <c r="L122" i="5"/>
  <c r="Q121" i="5"/>
  <c r="P121" i="5"/>
  <c r="M121" i="5"/>
  <c r="N121" i="5"/>
  <c r="O121" i="5"/>
  <c r="L121" i="5"/>
  <c r="Q120" i="5"/>
  <c r="P120" i="5"/>
  <c r="M120" i="5"/>
  <c r="N120" i="5" s="1"/>
  <c r="O120" i="5" s="1"/>
  <c r="L120" i="5"/>
  <c r="Q119" i="5"/>
  <c r="P119" i="5"/>
  <c r="M119" i="5"/>
  <c r="N119" i="5"/>
  <c r="O119" i="5"/>
  <c r="L119" i="5"/>
  <c r="Q118" i="5"/>
  <c r="P118" i="5"/>
  <c r="M118" i="5"/>
  <c r="N118" i="5" s="1"/>
  <c r="O118" i="5" s="1"/>
  <c r="L118" i="5"/>
  <c r="Q117" i="5"/>
  <c r="P117" i="5"/>
  <c r="M117" i="5"/>
  <c r="N117" i="5"/>
  <c r="O117" i="5"/>
  <c r="L117" i="5"/>
  <c r="Q116" i="5"/>
  <c r="P116" i="5"/>
  <c r="M116" i="5"/>
  <c r="N116" i="5" s="1"/>
  <c r="O116" i="5" s="1"/>
  <c r="L116" i="5"/>
  <c r="Q115" i="5"/>
  <c r="P115" i="5"/>
  <c r="M115" i="5"/>
  <c r="N115" i="5"/>
  <c r="O115" i="5"/>
  <c r="L115" i="5"/>
  <c r="Q114" i="5"/>
  <c r="P114" i="5"/>
  <c r="M114" i="5"/>
  <c r="N114" i="5" s="1"/>
  <c r="O114" i="5" s="1"/>
  <c r="L114" i="5"/>
  <c r="Q113" i="5"/>
  <c r="P113" i="5"/>
  <c r="M113" i="5"/>
  <c r="N113" i="5"/>
  <c r="O113" i="5"/>
  <c r="L113" i="5"/>
  <c r="Q112" i="5"/>
  <c r="P112" i="5"/>
  <c r="M112" i="5"/>
  <c r="N112" i="5" s="1"/>
  <c r="O112" i="5" s="1"/>
  <c r="L112" i="5"/>
  <c r="Q111" i="5"/>
  <c r="P111" i="5"/>
  <c r="M111" i="5"/>
  <c r="N111" i="5"/>
  <c r="O111" i="5"/>
  <c r="L111" i="5"/>
  <c r="Q110" i="5"/>
  <c r="P110" i="5"/>
  <c r="M110" i="5"/>
  <c r="N110" i="5" s="1"/>
  <c r="O110" i="5" s="1"/>
  <c r="L110" i="5"/>
  <c r="Q109" i="5"/>
  <c r="P109" i="5"/>
  <c r="M109" i="5"/>
  <c r="N109" i="5"/>
  <c r="O109" i="5"/>
  <c r="L109" i="5"/>
  <c r="Q108" i="5"/>
  <c r="P108" i="5"/>
  <c r="M108" i="5"/>
  <c r="N108" i="5" s="1"/>
  <c r="O108" i="5" s="1"/>
  <c r="L108" i="5"/>
  <c r="Q107" i="5"/>
  <c r="P107" i="5"/>
  <c r="M107" i="5"/>
  <c r="N107" i="5"/>
  <c r="O107" i="5"/>
  <c r="L107" i="5"/>
  <c r="Q106" i="5"/>
  <c r="P106" i="5"/>
  <c r="M106" i="5"/>
  <c r="N106" i="5" s="1"/>
  <c r="O106" i="5" s="1"/>
  <c r="L106" i="5"/>
  <c r="Q105" i="5"/>
  <c r="P105" i="5"/>
  <c r="M105" i="5"/>
  <c r="N105" i="5"/>
  <c r="O105" i="5"/>
  <c r="L105" i="5"/>
  <c r="Q104" i="5"/>
  <c r="P104" i="5"/>
  <c r="M104" i="5"/>
  <c r="N104" i="5" s="1"/>
  <c r="O104" i="5" s="1"/>
  <c r="L104" i="5"/>
  <c r="Q103" i="5"/>
  <c r="P103" i="5"/>
  <c r="M103" i="5"/>
  <c r="N103" i="5"/>
  <c r="O103" i="5"/>
  <c r="L103" i="5"/>
  <c r="Q102" i="5"/>
  <c r="P102" i="5"/>
  <c r="M102" i="5"/>
  <c r="N102" i="5" s="1"/>
  <c r="O102" i="5" s="1"/>
  <c r="L102" i="5"/>
  <c r="Q101" i="5"/>
  <c r="P101" i="5"/>
  <c r="M101" i="5"/>
  <c r="N101" i="5"/>
  <c r="O101" i="5"/>
  <c r="L101" i="5"/>
  <c r="Q100" i="5"/>
  <c r="P100" i="5"/>
  <c r="M100" i="5"/>
  <c r="N100" i="5" s="1"/>
  <c r="O100" i="5" s="1"/>
  <c r="L100" i="5"/>
  <c r="Q99" i="5"/>
  <c r="P99" i="5"/>
  <c r="M99" i="5"/>
  <c r="N99" i="5"/>
  <c r="O99" i="5"/>
  <c r="L99" i="5"/>
  <c r="Q98" i="5"/>
  <c r="P98" i="5"/>
  <c r="M98" i="5"/>
  <c r="N98" i="5" s="1"/>
  <c r="O98" i="5" s="1"/>
  <c r="L98" i="5"/>
  <c r="Q97" i="5"/>
  <c r="P97" i="5"/>
  <c r="M97" i="5"/>
  <c r="N97" i="5"/>
  <c r="O97" i="5"/>
  <c r="L97" i="5"/>
  <c r="Q96" i="5"/>
  <c r="P96" i="5"/>
  <c r="M96" i="5"/>
  <c r="N96" i="5" s="1"/>
  <c r="O96" i="5" s="1"/>
  <c r="L96" i="5"/>
  <c r="Q95" i="5"/>
  <c r="P95" i="5"/>
  <c r="M95" i="5"/>
  <c r="N95" i="5"/>
  <c r="O95" i="5"/>
  <c r="L95" i="5"/>
  <c r="Q94" i="5"/>
  <c r="P94" i="5"/>
  <c r="M94" i="5"/>
  <c r="N94" i="5" s="1"/>
  <c r="O94" i="5" s="1"/>
  <c r="L94" i="5"/>
  <c r="Q93" i="5"/>
  <c r="P93" i="5"/>
  <c r="M93" i="5"/>
  <c r="N93" i="5"/>
  <c r="O93" i="5"/>
  <c r="L93" i="5"/>
  <c r="Q92" i="5"/>
  <c r="P92" i="5"/>
  <c r="M92" i="5"/>
  <c r="N92" i="5" s="1"/>
  <c r="O92" i="5" s="1"/>
  <c r="L92" i="5"/>
  <c r="Q91" i="5"/>
  <c r="P91" i="5"/>
  <c r="M91" i="5"/>
  <c r="N91" i="5"/>
  <c r="O91" i="5"/>
  <c r="L91" i="5"/>
  <c r="Q90" i="5"/>
  <c r="P90" i="5"/>
  <c r="M90" i="5"/>
  <c r="N90" i="5" s="1"/>
  <c r="O90" i="5" s="1"/>
  <c r="L90" i="5"/>
  <c r="Q89" i="5"/>
  <c r="P89" i="5"/>
  <c r="M89" i="5"/>
  <c r="N89" i="5"/>
  <c r="O89" i="5"/>
  <c r="L89" i="5"/>
  <c r="Q88" i="5"/>
  <c r="P88" i="5"/>
  <c r="M88" i="5"/>
  <c r="L88" i="5"/>
  <c r="Q87" i="5"/>
  <c r="P87" i="5"/>
  <c r="M87" i="5"/>
  <c r="L87" i="5"/>
  <c r="Q86" i="5"/>
  <c r="P86" i="5"/>
  <c r="M86" i="5"/>
  <c r="N86" i="5" s="1"/>
  <c r="O86" i="5" s="1"/>
  <c r="L86" i="5"/>
  <c r="Q85" i="5"/>
  <c r="P85" i="5"/>
  <c r="M85" i="5"/>
  <c r="N85" i="5"/>
  <c r="O85" i="5"/>
  <c r="L85" i="5"/>
  <c r="Q84" i="5"/>
  <c r="P84" i="5"/>
  <c r="M84" i="5"/>
  <c r="N84" i="5" s="1"/>
  <c r="O84" i="5" s="1"/>
  <c r="L84" i="5"/>
  <c r="Q83" i="5"/>
  <c r="P83" i="5"/>
  <c r="M83" i="5"/>
  <c r="N83" i="5"/>
  <c r="O83" i="5"/>
  <c r="L83" i="5"/>
  <c r="Q82" i="5"/>
  <c r="P82" i="5"/>
  <c r="M82" i="5"/>
  <c r="N82" i="5" s="1"/>
  <c r="O82" i="5" s="1"/>
  <c r="L82" i="5"/>
  <c r="Q81" i="5"/>
  <c r="P81" i="5"/>
  <c r="M81" i="5"/>
  <c r="N81" i="5"/>
  <c r="O81" i="5"/>
  <c r="L81" i="5"/>
  <c r="Q80" i="5"/>
  <c r="P80" i="5"/>
  <c r="M80" i="5"/>
  <c r="N80" i="5" s="1"/>
  <c r="O80" i="5" s="1"/>
  <c r="L80" i="5"/>
  <c r="Q79" i="5"/>
  <c r="P79" i="5"/>
  <c r="M79" i="5"/>
  <c r="N79" i="5"/>
  <c r="O79" i="5"/>
  <c r="L79" i="5"/>
  <c r="Q78" i="5"/>
  <c r="P78" i="5"/>
  <c r="M78" i="5"/>
  <c r="L78" i="5"/>
  <c r="Q77" i="5"/>
  <c r="P77" i="5"/>
  <c r="M77" i="5"/>
  <c r="L77" i="5"/>
  <c r="Q76" i="5"/>
  <c r="P76" i="5"/>
  <c r="M76" i="5"/>
  <c r="N76" i="5" s="1"/>
  <c r="O76" i="5" s="1"/>
  <c r="L76" i="5"/>
  <c r="Q75" i="5"/>
  <c r="P75" i="5"/>
  <c r="M75" i="5"/>
  <c r="N75" i="5"/>
  <c r="O75" i="5"/>
  <c r="L75" i="5"/>
  <c r="Q74" i="5"/>
  <c r="P74" i="5"/>
  <c r="M74" i="5"/>
  <c r="N74" i="5" s="1"/>
  <c r="O74" i="5" s="1"/>
  <c r="L74" i="5"/>
  <c r="Q73" i="5"/>
  <c r="P73" i="5"/>
  <c r="M73" i="5"/>
  <c r="N73" i="5"/>
  <c r="O73" i="5"/>
  <c r="L73" i="5"/>
  <c r="Q72" i="5"/>
  <c r="P72" i="5"/>
  <c r="M72" i="5"/>
  <c r="L72" i="5"/>
  <c r="Q71" i="5"/>
  <c r="P71" i="5"/>
  <c r="M71" i="5"/>
  <c r="L71" i="5"/>
  <c r="Q70" i="5"/>
  <c r="P70" i="5"/>
  <c r="M70" i="5"/>
  <c r="N70" i="5" s="1"/>
  <c r="O70" i="5" s="1"/>
  <c r="L70" i="5"/>
  <c r="Q69" i="5"/>
  <c r="P69" i="5"/>
  <c r="M69" i="5"/>
  <c r="N69" i="5"/>
  <c r="O69" i="5"/>
  <c r="L69" i="5"/>
  <c r="Q68" i="5"/>
  <c r="P68" i="5"/>
  <c r="M68" i="5"/>
  <c r="N68" i="5" s="1"/>
  <c r="O68" i="5" s="1"/>
  <c r="L68" i="5"/>
  <c r="Q67" i="5"/>
  <c r="P67" i="5"/>
  <c r="M67" i="5"/>
  <c r="N67" i="5"/>
  <c r="O67" i="5"/>
  <c r="L67" i="5"/>
  <c r="Q66" i="5"/>
  <c r="P66" i="5"/>
  <c r="M66" i="5"/>
  <c r="N66" i="5" s="1"/>
  <c r="O66" i="5" s="1"/>
  <c r="L66" i="5"/>
  <c r="Q65" i="5"/>
  <c r="P65" i="5"/>
  <c r="M65" i="5"/>
  <c r="N65" i="5"/>
  <c r="O65" i="5"/>
  <c r="L65" i="5"/>
  <c r="Q64" i="5"/>
  <c r="P64" i="5"/>
  <c r="M64" i="5"/>
  <c r="N64" i="5" s="1"/>
  <c r="O64" i="5" s="1"/>
  <c r="L64" i="5"/>
  <c r="Q63" i="5"/>
  <c r="P63" i="5"/>
  <c r="M63" i="5"/>
  <c r="N63" i="5"/>
  <c r="O63" i="5"/>
  <c r="L63" i="5"/>
  <c r="Q62" i="5"/>
  <c r="P62" i="5"/>
  <c r="M62" i="5"/>
  <c r="N62" i="5" s="1"/>
  <c r="O62" i="5" s="1"/>
  <c r="L62" i="5"/>
  <c r="Q61" i="5"/>
  <c r="P61" i="5"/>
  <c r="M61" i="5"/>
  <c r="N61" i="5"/>
  <c r="O61" i="5"/>
  <c r="L61" i="5"/>
  <c r="Q60" i="5"/>
  <c r="P60" i="5"/>
  <c r="M60" i="5"/>
  <c r="N60" i="5" s="1"/>
  <c r="O60" i="5" s="1"/>
  <c r="L60" i="5"/>
  <c r="Q59" i="5"/>
  <c r="P59" i="5"/>
  <c r="M59" i="5"/>
  <c r="N59" i="5"/>
  <c r="O59" i="5"/>
  <c r="L59" i="5"/>
  <c r="Q58" i="5"/>
  <c r="P58" i="5"/>
  <c r="M58" i="5"/>
  <c r="N58" i="5" s="1"/>
  <c r="O58" i="5" s="1"/>
  <c r="L58" i="5"/>
  <c r="Q57" i="5"/>
  <c r="P57" i="5"/>
  <c r="M57" i="5"/>
  <c r="N57" i="5"/>
  <c r="O57" i="5"/>
  <c r="L57" i="5"/>
  <c r="Q56" i="5"/>
  <c r="P56" i="5"/>
  <c r="M56" i="5"/>
  <c r="N56" i="5" s="1"/>
  <c r="O56" i="5" s="1"/>
  <c r="L56" i="5"/>
  <c r="Q55" i="5"/>
  <c r="P55" i="5"/>
  <c r="M55" i="5"/>
  <c r="N55" i="5"/>
  <c r="O55" i="5"/>
  <c r="L55" i="5"/>
  <c r="Q54" i="5"/>
  <c r="P54" i="5"/>
  <c r="M54" i="5"/>
  <c r="N54" i="5" s="1"/>
  <c r="O54" i="5" s="1"/>
  <c r="L54" i="5"/>
  <c r="Q53" i="5"/>
  <c r="P53" i="5"/>
  <c r="M53" i="5"/>
  <c r="N53" i="5"/>
  <c r="O53" i="5"/>
  <c r="L53" i="5"/>
  <c r="Q52" i="5"/>
  <c r="P52" i="5"/>
  <c r="M52" i="5"/>
  <c r="N52" i="5" s="1"/>
  <c r="O52" i="5" s="1"/>
  <c r="L52" i="5"/>
  <c r="Q51" i="5"/>
  <c r="P51" i="5"/>
  <c r="M51" i="5"/>
  <c r="N51" i="5"/>
  <c r="O51" i="5"/>
  <c r="L51" i="5"/>
  <c r="Q50" i="5"/>
  <c r="P50" i="5"/>
  <c r="M50" i="5"/>
  <c r="N50" i="5" s="1"/>
  <c r="O50" i="5" s="1"/>
  <c r="L50" i="5"/>
  <c r="Q49" i="5"/>
  <c r="P49" i="5"/>
  <c r="M49" i="5"/>
  <c r="N49" i="5"/>
  <c r="O49" i="5"/>
  <c r="L49" i="5"/>
  <c r="Q48" i="5"/>
  <c r="P48" i="5"/>
  <c r="M48" i="5"/>
  <c r="L48" i="5"/>
  <c r="Q47" i="5"/>
  <c r="P47" i="5"/>
  <c r="M47" i="5"/>
  <c r="L47" i="5"/>
  <c r="Q46" i="5"/>
  <c r="P46" i="5"/>
  <c r="M46" i="5"/>
  <c r="L46" i="5"/>
  <c r="Q45" i="5"/>
  <c r="P45" i="5"/>
  <c r="M45" i="5"/>
  <c r="L45" i="5"/>
  <c r="Q44" i="5"/>
  <c r="P44" i="5"/>
  <c r="M44" i="5"/>
  <c r="N44" i="5" s="1"/>
  <c r="O44" i="5" s="1"/>
  <c r="L44" i="5"/>
  <c r="Q43" i="5"/>
  <c r="P43" i="5"/>
  <c r="M43" i="5"/>
  <c r="N43" i="5"/>
  <c r="O43" i="5"/>
  <c r="L43" i="5"/>
  <c r="Q42" i="5"/>
  <c r="P42" i="5"/>
  <c r="M42" i="5"/>
  <c r="L42" i="5"/>
  <c r="Q41" i="5"/>
  <c r="P41" i="5"/>
  <c r="M41" i="5"/>
  <c r="L41" i="5"/>
  <c r="Q40" i="5"/>
  <c r="P40" i="5"/>
  <c r="M40" i="5"/>
  <c r="L40" i="5"/>
  <c r="Q39" i="5"/>
  <c r="P39" i="5"/>
  <c r="M39" i="5"/>
  <c r="L39" i="5"/>
  <c r="Q38" i="5"/>
  <c r="P38" i="5"/>
  <c r="M38" i="5"/>
  <c r="N38" i="5" s="1"/>
  <c r="O38" i="5" s="1"/>
  <c r="L38" i="5"/>
  <c r="Q37" i="5"/>
  <c r="P37" i="5"/>
  <c r="M37" i="5"/>
  <c r="N37" i="5"/>
  <c r="O37" i="5"/>
  <c r="L37" i="5"/>
  <c r="Q36" i="5"/>
  <c r="P36" i="5"/>
  <c r="M36" i="5"/>
  <c r="N36" i="5" s="1"/>
  <c r="O36" i="5" s="1"/>
  <c r="L36" i="5"/>
  <c r="Q35" i="5"/>
  <c r="P35" i="5"/>
  <c r="M35" i="5"/>
  <c r="N35" i="5"/>
  <c r="O35" i="5"/>
  <c r="L35" i="5"/>
  <c r="Q34" i="5"/>
  <c r="P34" i="5"/>
  <c r="M34" i="5"/>
  <c r="N34" i="5" s="1"/>
  <c r="O34" i="5" s="1"/>
  <c r="L34" i="5"/>
  <c r="Q33" i="5"/>
  <c r="P33" i="5"/>
  <c r="M33" i="5"/>
  <c r="N33" i="5"/>
  <c r="O33" i="5"/>
  <c r="L33" i="5"/>
  <c r="Q32" i="5"/>
  <c r="P32" i="5"/>
  <c r="M32" i="5"/>
  <c r="N32" i="5" s="1"/>
  <c r="O32" i="5" s="1"/>
  <c r="L32" i="5"/>
  <c r="Q31" i="5"/>
  <c r="P31" i="5"/>
  <c r="M31" i="5"/>
  <c r="N31" i="5"/>
  <c r="O31" i="5"/>
  <c r="L31" i="5"/>
  <c r="Q30" i="5"/>
  <c r="P30" i="5"/>
  <c r="M30" i="5"/>
  <c r="N30" i="5" s="1"/>
  <c r="O30" i="5" s="1"/>
  <c r="L30" i="5"/>
  <c r="Q29" i="5"/>
  <c r="P29" i="5"/>
  <c r="M29" i="5"/>
  <c r="N29" i="5"/>
  <c r="O29" i="5"/>
  <c r="L29" i="5"/>
  <c r="Q28" i="5"/>
  <c r="P28" i="5"/>
  <c r="M28" i="5"/>
  <c r="N28" i="5" s="1"/>
  <c r="O28" i="5" s="1"/>
  <c r="L28" i="5"/>
  <c r="Q27" i="5"/>
  <c r="P27" i="5"/>
  <c r="M27" i="5"/>
  <c r="N27" i="5"/>
  <c r="O27" i="5"/>
  <c r="L27" i="5"/>
  <c r="Q26" i="5"/>
  <c r="P26" i="5"/>
  <c r="M26" i="5"/>
  <c r="N26" i="5" s="1"/>
  <c r="O26" i="5" s="1"/>
  <c r="L26" i="5"/>
  <c r="Q25" i="5"/>
  <c r="P25" i="5"/>
  <c r="M25" i="5"/>
  <c r="N25" i="5"/>
  <c r="O25" i="5"/>
  <c r="L25" i="5"/>
  <c r="Q24" i="5"/>
  <c r="P24" i="5"/>
  <c r="M24" i="5"/>
  <c r="N24" i="5" s="1"/>
  <c r="O24" i="5" s="1"/>
  <c r="L24" i="5"/>
  <c r="Q23" i="5"/>
  <c r="P23" i="5"/>
  <c r="M23" i="5"/>
  <c r="N23" i="5"/>
  <c r="O23" i="5"/>
  <c r="L23" i="5"/>
  <c r="Q22" i="5"/>
  <c r="P22" i="5"/>
  <c r="M22" i="5"/>
  <c r="N22" i="5" s="1"/>
  <c r="O22" i="5" s="1"/>
  <c r="L22" i="5"/>
  <c r="Q21" i="5"/>
  <c r="P21" i="5"/>
  <c r="M21" i="5"/>
  <c r="N21" i="5"/>
  <c r="O21" i="5"/>
  <c r="L21" i="5"/>
  <c r="Q20" i="5"/>
  <c r="P20" i="5"/>
  <c r="M20" i="5"/>
  <c r="N20" i="5" s="1"/>
  <c r="O20" i="5" s="1"/>
  <c r="L20" i="5"/>
  <c r="Q19" i="5"/>
  <c r="P19" i="5"/>
  <c r="M19" i="5"/>
  <c r="N19" i="5"/>
  <c r="O19" i="5"/>
  <c r="L19" i="5"/>
  <c r="Q18" i="5"/>
  <c r="P18" i="5"/>
  <c r="M18" i="5"/>
  <c r="N18" i="5" s="1"/>
  <c r="O18" i="5" s="1"/>
  <c r="L18" i="5"/>
  <c r="Q17" i="5"/>
  <c r="P17" i="5"/>
  <c r="M17" i="5"/>
  <c r="N17" i="5"/>
  <c r="O17" i="5"/>
  <c r="L17" i="5"/>
  <c r="Q16" i="5"/>
  <c r="P16" i="5"/>
  <c r="M16" i="5"/>
  <c r="N16" i="5" s="1"/>
  <c r="O16" i="5" s="1"/>
  <c r="L16" i="5"/>
  <c r="Q15" i="5"/>
  <c r="P15" i="5"/>
  <c r="M15" i="5"/>
  <c r="N15" i="5"/>
  <c r="O15" i="5"/>
  <c r="L15" i="5"/>
  <c r="Q14" i="5"/>
  <c r="P14" i="5"/>
  <c r="M14" i="5"/>
  <c r="L14" i="5"/>
  <c r="Q13" i="5"/>
  <c r="P13" i="5"/>
  <c r="M13" i="5"/>
  <c r="L13" i="5"/>
  <c r="Q12" i="5"/>
  <c r="P12" i="5"/>
  <c r="M12" i="5"/>
  <c r="N12" i="5" s="1"/>
  <c r="O12" i="5" s="1"/>
  <c r="L12" i="5"/>
  <c r="Q11" i="5"/>
  <c r="P11" i="5"/>
  <c r="M11" i="5"/>
  <c r="N11" i="5"/>
  <c r="O11" i="5"/>
  <c r="L11" i="5"/>
  <c r="Q10" i="5"/>
  <c r="P10" i="5"/>
  <c r="M10" i="5"/>
  <c r="N10" i="5" s="1"/>
  <c r="O10" i="5" s="1"/>
  <c r="L10" i="5"/>
  <c r="Q9" i="5"/>
  <c r="P9" i="5"/>
  <c r="M9" i="5"/>
  <c r="N9" i="5"/>
  <c r="O9" i="5"/>
  <c r="L9" i="5"/>
  <c r="Q8" i="5"/>
  <c r="P8" i="5"/>
  <c r="M8" i="5"/>
  <c r="N8" i="5" s="1"/>
  <c r="O8" i="5" s="1"/>
  <c r="L8" i="5"/>
  <c r="Q7" i="5"/>
  <c r="P7" i="5"/>
  <c r="M7" i="5"/>
  <c r="N7" i="5"/>
  <c r="O7" i="5"/>
  <c r="L7" i="5"/>
  <c r="Q6" i="5"/>
  <c r="P6" i="5"/>
  <c r="M6" i="5"/>
  <c r="N6" i="5" s="1"/>
  <c r="O6" i="5" s="1"/>
  <c r="L6" i="5"/>
  <c r="Q5" i="5"/>
  <c r="P5" i="5"/>
  <c r="M5" i="5"/>
  <c r="N5" i="5"/>
  <c r="O5" i="5"/>
  <c r="L5" i="5"/>
  <c r="Q4" i="5"/>
  <c r="P4" i="5"/>
  <c r="M4" i="5"/>
  <c r="N4" i="5" s="1"/>
  <c r="O4" i="5" s="1"/>
  <c r="L4" i="5"/>
  <c r="Q3" i="5"/>
  <c r="P3" i="5"/>
  <c r="M3" i="5"/>
  <c r="N3" i="5"/>
  <c r="O3" i="5"/>
  <c r="L3" i="5"/>
  <c r="L791" i="4"/>
  <c r="M791" i="4"/>
  <c r="N791" i="4"/>
  <c r="O791" i="4" s="1"/>
  <c r="P791" i="4"/>
  <c r="Q791" i="4"/>
  <c r="L792" i="4"/>
  <c r="M792" i="4"/>
  <c r="N792" i="4"/>
  <c r="O792" i="4"/>
  <c r="P792" i="4"/>
  <c r="Q792" i="4"/>
  <c r="L793" i="4"/>
  <c r="M793" i="4"/>
  <c r="N793" i="4"/>
  <c r="O793" i="4" s="1"/>
  <c r="P793" i="4"/>
  <c r="Q793" i="4"/>
  <c r="L794" i="4"/>
  <c r="M794" i="4"/>
  <c r="N794" i="4"/>
  <c r="O794" i="4"/>
  <c r="P794" i="4"/>
  <c r="Q794" i="4"/>
  <c r="L795" i="4"/>
  <c r="M795" i="4"/>
  <c r="N795" i="4"/>
  <c r="O795" i="4" s="1"/>
  <c r="P795" i="4"/>
  <c r="Q795" i="4"/>
  <c r="L796" i="4"/>
  <c r="M796" i="4"/>
  <c r="N796" i="4"/>
  <c r="O796" i="4"/>
  <c r="P796" i="4"/>
  <c r="Q796" i="4"/>
  <c r="L797" i="4"/>
  <c r="M797" i="4"/>
  <c r="N797" i="4"/>
  <c r="O797" i="4" s="1"/>
  <c r="P797" i="4"/>
  <c r="Q797" i="4"/>
  <c r="L798" i="4"/>
  <c r="M798" i="4"/>
  <c r="N798" i="4"/>
  <c r="O798" i="4"/>
  <c r="P798" i="4"/>
  <c r="Q798" i="4"/>
  <c r="L799" i="4"/>
  <c r="M799" i="4"/>
  <c r="N799" i="4"/>
  <c r="O799" i="4" s="1"/>
  <c r="P799" i="4"/>
  <c r="Q799" i="4"/>
  <c r="L800" i="4"/>
  <c r="M800" i="4"/>
  <c r="N800" i="4"/>
  <c r="O800" i="4"/>
  <c r="P800" i="4"/>
  <c r="Q800" i="4"/>
  <c r="L801" i="4"/>
  <c r="M801" i="4"/>
  <c r="M802" i="4"/>
  <c r="N802" i="4" s="1"/>
  <c r="O802" i="4" s="1"/>
  <c r="P801" i="4"/>
  <c r="Q801" i="4"/>
  <c r="L802" i="4"/>
  <c r="P802" i="4"/>
  <c r="Q802" i="4"/>
  <c r="L803" i="4"/>
  <c r="M803" i="4"/>
  <c r="N803" i="4"/>
  <c r="O803" i="4" s="1"/>
  <c r="P803" i="4"/>
  <c r="Q803" i="4"/>
  <c r="L804" i="4"/>
  <c r="M804" i="4"/>
  <c r="P804" i="4"/>
  <c r="Q804" i="4"/>
  <c r="L805" i="4"/>
  <c r="M805" i="4"/>
  <c r="N804" i="4"/>
  <c r="O804" i="4"/>
  <c r="M806" i="4"/>
  <c r="P805" i="4"/>
  <c r="Q805" i="4"/>
  <c r="L806" i="4"/>
  <c r="P806" i="4"/>
  <c r="Q806" i="4"/>
  <c r="L807" i="4"/>
  <c r="M807" i="4"/>
  <c r="N807" i="4"/>
  <c r="O807" i="4" s="1"/>
  <c r="P807" i="4"/>
  <c r="Q807" i="4"/>
  <c r="L808" i="4"/>
  <c r="M808" i="4"/>
  <c r="N808" i="4"/>
  <c r="O808" i="4"/>
  <c r="P808" i="4"/>
  <c r="Q808" i="4"/>
  <c r="L809" i="4"/>
  <c r="M809" i="4"/>
  <c r="N809" i="4"/>
  <c r="O809" i="4" s="1"/>
  <c r="P809" i="4"/>
  <c r="Q809" i="4"/>
  <c r="L810" i="4"/>
  <c r="M810" i="4"/>
  <c r="N810" i="4"/>
  <c r="O810" i="4"/>
  <c r="P810" i="4"/>
  <c r="Q810" i="4"/>
  <c r="L811" i="4"/>
  <c r="M811" i="4"/>
  <c r="N811" i="4"/>
  <c r="O811" i="4" s="1"/>
  <c r="P811" i="4"/>
  <c r="Q811" i="4"/>
  <c r="L812" i="4"/>
  <c r="M812" i="4"/>
  <c r="P812" i="4"/>
  <c r="Q812" i="4"/>
  <c r="L813" i="4"/>
  <c r="M813" i="4"/>
  <c r="N812" i="4"/>
  <c r="O812" i="4"/>
  <c r="P813" i="4"/>
  <c r="Q813" i="4"/>
  <c r="L814" i="4"/>
  <c r="M814" i="4"/>
  <c r="N814" i="4"/>
  <c r="O814" i="4" s="1"/>
  <c r="P814" i="4"/>
  <c r="Q814" i="4"/>
  <c r="L815" i="4"/>
  <c r="M815" i="4"/>
  <c r="N815" i="4"/>
  <c r="O815" i="4"/>
  <c r="P815" i="4"/>
  <c r="Q815" i="4"/>
  <c r="L816" i="4"/>
  <c r="M816" i="4"/>
  <c r="N816" i="4"/>
  <c r="O816" i="4" s="1"/>
  <c r="P816" i="4"/>
  <c r="Q816" i="4"/>
  <c r="L817" i="4"/>
  <c r="M817" i="4"/>
  <c r="N817" i="4"/>
  <c r="O817" i="4"/>
  <c r="P817" i="4"/>
  <c r="Q817" i="4"/>
  <c r="L818" i="4"/>
  <c r="M818" i="4"/>
  <c r="N818" i="4"/>
  <c r="O818" i="4" s="1"/>
  <c r="P818" i="4"/>
  <c r="Q818" i="4"/>
  <c r="L819" i="4"/>
  <c r="M819" i="4"/>
  <c r="N819" i="4"/>
  <c r="O819" i="4"/>
  <c r="P819" i="4"/>
  <c r="Q819" i="4"/>
  <c r="L820" i="4"/>
  <c r="M820" i="4"/>
  <c r="P820" i="4"/>
  <c r="Q820" i="4"/>
  <c r="L821" i="4"/>
  <c r="M821" i="4"/>
  <c r="P821" i="4"/>
  <c r="Q821" i="4"/>
  <c r="L822" i="4"/>
  <c r="M822" i="4"/>
  <c r="P822" i="4"/>
  <c r="Q822" i="4"/>
  <c r="L823" i="4"/>
  <c r="M823" i="4"/>
  <c r="N823" i="4" s="1"/>
  <c r="O823" i="4" s="1"/>
  <c r="N822" i="4"/>
  <c r="O822" i="4" s="1"/>
  <c r="P823" i="4"/>
  <c r="Q823" i="4"/>
  <c r="L824" i="4"/>
  <c r="M824" i="4"/>
  <c r="P824" i="4"/>
  <c r="Q824" i="4"/>
  <c r="L825" i="4"/>
  <c r="M825" i="4"/>
  <c r="P825" i="4"/>
  <c r="Q825" i="4"/>
  <c r="L826" i="4"/>
  <c r="M826" i="4"/>
  <c r="P826" i="4"/>
  <c r="Q826" i="4"/>
  <c r="L827" i="4"/>
  <c r="M827" i="4"/>
  <c r="N827" i="4" s="1"/>
  <c r="O827" i="4" s="1"/>
  <c r="N826" i="4"/>
  <c r="O826" i="4" s="1"/>
  <c r="P827" i="4"/>
  <c r="Q827" i="4"/>
  <c r="L828" i="4"/>
  <c r="M828" i="4"/>
  <c r="P828" i="4"/>
  <c r="Q828" i="4"/>
  <c r="L829" i="4"/>
  <c r="M829" i="4"/>
  <c r="P829" i="4"/>
  <c r="Q829" i="4"/>
  <c r="L830" i="4"/>
  <c r="M830" i="4"/>
  <c r="N830" i="4"/>
  <c r="O830" i="4" s="1"/>
  <c r="P830" i="4"/>
  <c r="Q830" i="4"/>
  <c r="L831" i="4"/>
  <c r="M831" i="4"/>
  <c r="N831" i="4"/>
  <c r="O831" i="4"/>
  <c r="P831" i="4"/>
  <c r="Q831" i="4"/>
  <c r="L832" i="4"/>
  <c r="M832" i="4"/>
  <c r="N832" i="4"/>
  <c r="O832" i="4" s="1"/>
  <c r="P832" i="4"/>
  <c r="Q832" i="4"/>
  <c r="L833" i="4"/>
  <c r="M833" i="4"/>
  <c r="N833" i="4"/>
  <c r="O833" i="4"/>
  <c r="P833" i="4"/>
  <c r="Q833" i="4"/>
  <c r="L834" i="4"/>
  <c r="M834" i="4"/>
  <c r="N834" i="4"/>
  <c r="O834" i="4" s="1"/>
  <c r="P834" i="4"/>
  <c r="Q834" i="4"/>
  <c r="L835" i="4"/>
  <c r="M835" i="4"/>
  <c r="N835" i="4"/>
  <c r="O835" i="4"/>
  <c r="P835" i="4"/>
  <c r="Q835" i="4"/>
  <c r="L836" i="4"/>
  <c r="M836" i="4"/>
  <c r="N836" i="4"/>
  <c r="O836" i="4" s="1"/>
  <c r="P836" i="4"/>
  <c r="Q836" i="4"/>
  <c r="L837" i="4"/>
  <c r="M837" i="4"/>
  <c r="N837" i="4"/>
  <c r="O837" i="4"/>
  <c r="P837" i="4"/>
  <c r="Q837" i="4"/>
  <c r="L838" i="4"/>
  <c r="M838" i="4"/>
  <c r="N838" i="4"/>
  <c r="O838" i="4" s="1"/>
  <c r="P838" i="4"/>
  <c r="Q838" i="4"/>
  <c r="L839" i="4"/>
  <c r="M839" i="4"/>
  <c r="N839" i="4"/>
  <c r="O839" i="4"/>
  <c r="P839" i="4"/>
  <c r="Q839" i="4"/>
  <c r="L840" i="4"/>
  <c r="M840" i="4"/>
  <c r="N840" i="4"/>
  <c r="O840" i="4" s="1"/>
  <c r="P840" i="4"/>
  <c r="Q840" i="4"/>
  <c r="L841" i="4"/>
  <c r="M841" i="4"/>
  <c r="N841" i="4"/>
  <c r="O841" i="4"/>
  <c r="P841" i="4"/>
  <c r="Q841" i="4"/>
  <c r="L842" i="4"/>
  <c r="M842" i="4"/>
  <c r="N842" i="4"/>
  <c r="O842" i="4" s="1"/>
  <c r="P842" i="4"/>
  <c r="Q842" i="4"/>
  <c r="L843" i="4"/>
  <c r="M843" i="4"/>
  <c r="N843" i="4"/>
  <c r="O843" i="4"/>
  <c r="P843" i="4"/>
  <c r="Q843" i="4"/>
  <c r="L844" i="4"/>
  <c r="M844" i="4"/>
  <c r="N844" i="4"/>
  <c r="O844" i="4" s="1"/>
  <c r="P844" i="4"/>
  <c r="Q844" i="4"/>
  <c r="L845" i="4"/>
  <c r="M845" i="4"/>
  <c r="N845" i="4"/>
  <c r="O845" i="4"/>
  <c r="P845" i="4"/>
  <c r="Q845" i="4"/>
  <c r="L846" i="4"/>
  <c r="M846" i="4"/>
  <c r="N846" i="4"/>
  <c r="O846" i="4" s="1"/>
  <c r="P846" i="4"/>
  <c r="Q846" i="4"/>
  <c r="L847" i="4"/>
  <c r="M847" i="4"/>
  <c r="N847" i="4"/>
  <c r="O847" i="4"/>
  <c r="P847" i="4"/>
  <c r="Q847" i="4"/>
  <c r="L848" i="4"/>
  <c r="M848" i="4"/>
  <c r="N848" i="4"/>
  <c r="O848" i="4" s="1"/>
  <c r="P848" i="4"/>
  <c r="Q848" i="4"/>
  <c r="L849" i="4"/>
  <c r="M849" i="4"/>
  <c r="N849" i="4"/>
  <c r="O849" i="4"/>
  <c r="P849" i="4"/>
  <c r="Q849" i="4"/>
  <c r="L850" i="4"/>
  <c r="M850" i="4"/>
  <c r="N850" i="4"/>
  <c r="O850" i="4" s="1"/>
  <c r="P850" i="4"/>
  <c r="Q850" i="4"/>
  <c r="L851" i="4"/>
  <c r="M851" i="4"/>
  <c r="N851" i="4"/>
  <c r="O851" i="4"/>
  <c r="P851" i="4"/>
  <c r="Q851" i="4"/>
  <c r="L852" i="4"/>
  <c r="M852" i="4"/>
  <c r="N852" i="4"/>
  <c r="O852" i="4" s="1"/>
  <c r="P852" i="4"/>
  <c r="Q852" i="4"/>
  <c r="L853" i="4"/>
  <c r="M853" i="4"/>
  <c r="N853" i="4"/>
  <c r="O853" i="4"/>
  <c r="P853" i="4"/>
  <c r="Q853" i="4"/>
  <c r="L854" i="4"/>
  <c r="M854" i="4"/>
  <c r="N854" i="4"/>
  <c r="O854" i="4" s="1"/>
  <c r="P854" i="4"/>
  <c r="Q854" i="4"/>
  <c r="L855" i="4"/>
  <c r="M855" i="4"/>
  <c r="N855" i="4"/>
  <c r="O855" i="4"/>
  <c r="P855" i="4"/>
  <c r="Q855" i="4"/>
  <c r="L856" i="4"/>
  <c r="M856" i="4"/>
  <c r="N856" i="4"/>
  <c r="O856" i="4" s="1"/>
  <c r="P856" i="4"/>
  <c r="Q856" i="4"/>
  <c r="L857" i="4"/>
  <c r="M857" i="4"/>
  <c r="N857" i="4"/>
  <c r="O857" i="4"/>
  <c r="P857" i="4"/>
  <c r="Q857" i="4"/>
  <c r="L858" i="4"/>
  <c r="M858" i="4"/>
  <c r="N858" i="4"/>
  <c r="O858" i="4" s="1"/>
  <c r="P858" i="4"/>
  <c r="Q858" i="4"/>
  <c r="L859" i="4"/>
  <c r="M859" i="4"/>
  <c r="N859" i="4"/>
  <c r="O859" i="4"/>
  <c r="P859" i="4"/>
  <c r="Q859" i="4"/>
  <c r="L860" i="4"/>
  <c r="M860" i="4"/>
  <c r="N860" i="4"/>
  <c r="O860" i="4" s="1"/>
  <c r="P860" i="4"/>
  <c r="Q860" i="4"/>
  <c r="L861" i="4"/>
  <c r="M861" i="4"/>
  <c r="N861" i="4"/>
  <c r="O861" i="4"/>
  <c r="P861" i="4"/>
  <c r="Q861" i="4"/>
  <c r="L862" i="4"/>
  <c r="M862" i="4"/>
  <c r="N862" i="4"/>
  <c r="O862" i="4" s="1"/>
  <c r="P862" i="4"/>
  <c r="Q862" i="4"/>
  <c r="L863" i="4"/>
  <c r="M863" i="4"/>
  <c r="N863" i="4"/>
  <c r="O863" i="4"/>
  <c r="P863" i="4"/>
  <c r="Q863" i="4"/>
  <c r="L864" i="4"/>
  <c r="M864" i="4"/>
  <c r="N864" i="4"/>
  <c r="O864" i="4" s="1"/>
  <c r="P864" i="4"/>
  <c r="Q864" i="4"/>
  <c r="L865" i="4"/>
  <c r="M865" i="4"/>
  <c r="N865" i="4"/>
  <c r="O865" i="4"/>
  <c r="P865" i="4"/>
  <c r="Q865" i="4"/>
  <c r="L866" i="4"/>
  <c r="M866" i="4"/>
  <c r="N866" i="4"/>
  <c r="O866" i="4" s="1"/>
  <c r="P866" i="4"/>
  <c r="Q866" i="4"/>
  <c r="L867" i="4"/>
  <c r="M867" i="4"/>
  <c r="N867" i="4"/>
  <c r="O867" i="4"/>
  <c r="P867" i="4"/>
  <c r="Q867" i="4"/>
  <c r="L868" i="4"/>
  <c r="M868" i="4"/>
  <c r="N868" i="4"/>
  <c r="O868" i="4" s="1"/>
  <c r="P868" i="4"/>
  <c r="Q868" i="4"/>
  <c r="L869" i="4"/>
  <c r="M869" i="4"/>
  <c r="N869" i="4"/>
  <c r="O869" i="4"/>
  <c r="P869" i="4"/>
  <c r="Q869" i="4"/>
  <c r="L870" i="4"/>
  <c r="M870" i="4"/>
  <c r="N870" i="4"/>
  <c r="O870" i="4" s="1"/>
  <c r="P870" i="4"/>
  <c r="Q870" i="4"/>
  <c r="L871" i="4"/>
  <c r="M871" i="4"/>
  <c r="N871" i="4"/>
  <c r="O871" i="4"/>
  <c r="P871" i="4"/>
  <c r="Q871" i="4"/>
  <c r="L872" i="4"/>
  <c r="M872" i="4"/>
  <c r="N872" i="4"/>
  <c r="O872" i="4" s="1"/>
  <c r="P872" i="4"/>
  <c r="Q872" i="4"/>
  <c r="L873" i="4"/>
  <c r="M873" i="4"/>
  <c r="N873" i="4"/>
  <c r="O873" i="4"/>
  <c r="P873" i="4"/>
  <c r="Q873" i="4"/>
  <c r="L874" i="4"/>
  <c r="M874" i="4"/>
  <c r="N874" i="4"/>
  <c r="O874" i="4" s="1"/>
  <c r="P874" i="4"/>
  <c r="Q874" i="4"/>
  <c r="L875" i="4"/>
  <c r="M875" i="4"/>
  <c r="N875" i="4"/>
  <c r="O875" i="4"/>
  <c r="P875" i="4"/>
  <c r="Q875" i="4"/>
  <c r="L876" i="4"/>
  <c r="M876" i="4"/>
  <c r="N876" i="4"/>
  <c r="O876" i="4" s="1"/>
  <c r="P876" i="4"/>
  <c r="Q876" i="4"/>
  <c r="L877" i="4"/>
  <c r="M877" i="4"/>
  <c r="N877" i="4"/>
  <c r="O877" i="4"/>
  <c r="P877" i="4"/>
  <c r="Q877" i="4"/>
  <c r="L878" i="4"/>
  <c r="M878" i="4"/>
  <c r="N878" i="4"/>
  <c r="O878" i="4" s="1"/>
  <c r="P878" i="4"/>
  <c r="Q878" i="4"/>
  <c r="L879" i="4"/>
  <c r="M879" i="4"/>
  <c r="N879" i="4"/>
  <c r="O879" i="4"/>
  <c r="P879" i="4"/>
  <c r="Q879" i="4"/>
  <c r="L880" i="4"/>
  <c r="M880" i="4"/>
  <c r="N880" i="4"/>
  <c r="O880" i="4" s="1"/>
  <c r="P880" i="4"/>
  <c r="Q880" i="4"/>
  <c r="L881" i="4"/>
  <c r="M881" i="4"/>
  <c r="N881" i="4"/>
  <c r="O881" i="4"/>
  <c r="P881" i="4"/>
  <c r="Q881" i="4"/>
  <c r="L882" i="4"/>
  <c r="M882" i="4"/>
  <c r="N882" i="4"/>
  <c r="O882" i="4" s="1"/>
  <c r="P882" i="4"/>
  <c r="Q882" i="4"/>
  <c r="L883" i="4"/>
  <c r="M883" i="4"/>
  <c r="N883" i="4"/>
  <c r="O883" i="4"/>
  <c r="P883" i="4"/>
  <c r="Q883" i="4"/>
  <c r="L884" i="4"/>
  <c r="M884" i="4"/>
  <c r="N884" i="4"/>
  <c r="O884" i="4" s="1"/>
  <c r="P884" i="4"/>
  <c r="Q884" i="4"/>
  <c r="L885" i="4"/>
  <c r="M885" i="4"/>
  <c r="N885" i="4"/>
  <c r="O885" i="4"/>
  <c r="P885" i="4"/>
  <c r="Q885" i="4"/>
  <c r="L886" i="4"/>
  <c r="M886" i="4"/>
  <c r="N886" i="4"/>
  <c r="O886" i="4" s="1"/>
  <c r="P886" i="4"/>
  <c r="Q886" i="4"/>
  <c r="L887" i="4"/>
  <c r="M887" i="4"/>
  <c r="N887" i="4"/>
  <c r="O887" i="4"/>
  <c r="P887" i="4"/>
  <c r="Q887" i="4"/>
  <c r="L888" i="4"/>
  <c r="M888" i="4"/>
  <c r="N888" i="4"/>
  <c r="O888" i="4" s="1"/>
  <c r="P888" i="4"/>
  <c r="Q888" i="4"/>
  <c r="L889" i="4"/>
  <c r="M889" i="4"/>
  <c r="N889" i="4"/>
  <c r="O889" i="4"/>
  <c r="P889" i="4"/>
  <c r="Q889" i="4"/>
  <c r="L890" i="4"/>
  <c r="M890" i="4"/>
  <c r="N890" i="4"/>
  <c r="O890" i="4" s="1"/>
  <c r="P890" i="4"/>
  <c r="Q890" i="4"/>
  <c r="L891" i="4"/>
  <c r="M891" i="4"/>
  <c r="N891" i="4"/>
  <c r="O891" i="4"/>
  <c r="P891" i="4"/>
  <c r="Q891" i="4"/>
  <c r="L892" i="4"/>
  <c r="M892" i="4"/>
  <c r="N892" i="4"/>
  <c r="O892" i="4" s="1"/>
  <c r="P892" i="4"/>
  <c r="Q892" i="4"/>
  <c r="L893" i="4"/>
  <c r="M893" i="4"/>
  <c r="N893" i="4"/>
  <c r="O893" i="4"/>
  <c r="P893" i="4"/>
  <c r="Q893" i="4"/>
  <c r="L894" i="4"/>
  <c r="M894" i="4"/>
  <c r="N894" i="4"/>
  <c r="O894" i="4" s="1"/>
  <c r="P894" i="4"/>
  <c r="Q894" i="4"/>
  <c r="L895" i="4"/>
  <c r="M895" i="4"/>
  <c r="N895" i="4"/>
  <c r="O895" i="4"/>
  <c r="P895" i="4"/>
  <c r="Q895" i="4"/>
  <c r="L896" i="4"/>
  <c r="M896" i="4"/>
  <c r="N896" i="4"/>
  <c r="O896" i="4" s="1"/>
  <c r="P896" i="4"/>
  <c r="Q896" i="4"/>
  <c r="L897" i="4"/>
  <c r="M897" i="4"/>
  <c r="N897" i="4"/>
  <c r="O897" i="4"/>
  <c r="P897" i="4"/>
  <c r="Q897" i="4"/>
  <c r="L898" i="4"/>
  <c r="M898" i="4"/>
  <c r="N898" i="4"/>
  <c r="O898" i="4" s="1"/>
  <c r="P898" i="4"/>
  <c r="Q898" i="4"/>
  <c r="L899" i="4"/>
  <c r="M899" i="4"/>
  <c r="N899" i="4"/>
  <c r="O899" i="4"/>
  <c r="P899" i="4"/>
  <c r="Q899" i="4"/>
  <c r="L900" i="4"/>
  <c r="M900" i="4"/>
  <c r="N900" i="4"/>
  <c r="O900" i="4" s="1"/>
  <c r="P900" i="4"/>
  <c r="Q900" i="4"/>
  <c r="L901" i="4"/>
  <c r="M901" i="4"/>
  <c r="N901" i="4"/>
  <c r="O901" i="4"/>
  <c r="P901" i="4"/>
  <c r="Q901" i="4"/>
  <c r="L902" i="4"/>
  <c r="M902" i="4"/>
  <c r="N902" i="4"/>
  <c r="O902" i="4" s="1"/>
  <c r="P902" i="4"/>
  <c r="Q902" i="4"/>
  <c r="L903" i="4"/>
  <c r="M903" i="4"/>
  <c r="N903" i="4"/>
  <c r="O903" i="4"/>
  <c r="P903" i="4"/>
  <c r="Q903" i="4"/>
  <c r="L904" i="4"/>
  <c r="M904" i="4"/>
  <c r="N904" i="4"/>
  <c r="O904" i="4" s="1"/>
  <c r="P904" i="4"/>
  <c r="Q904" i="4"/>
  <c r="L905" i="4"/>
  <c r="M905" i="4"/>
  <c r="N905" i="4"/>
  <c r="O905" i="4"/>
  <c r="P905" i="4"/>
  <c r="Q905" i="4"/>
  <c r="L906" i="4"/>
  <c r="M906" i="4"/>
  <c r="N906" i="4"/>
  <c r="O906" i="4" s="1"/>
  <c r="P906" i="4"/>
  <c r="Q906" i="4"/>
  <c r="L907" i="4"/>
  <c r="M907" i="4"/>
  <c r="N907" i="4"/>
  <c r="O907" i="4"/>
  <c r="P907" i="4"/>
  <c r="Q907" i="4"/>
  <c r="L908" i="4"/>
  <c r="M908" i="4"/>
  <c r="N908" i="4"/>
  <c r="O908" i="4" s="1"/>
  <c r="P908" i="4"/>
  <c r="Q908" i="4"/>
  <c r="L909" i="4"/>
  <c r="M909" i="4"/>
  <c r="N909" i="4"/>
  <c r="O909" i="4"/>
  <c r="P909" i="4"/>
  <c r="Q909" i="4"/>
  <c r="L910" i="4"/>
  <c r="M910" i="4"/>
  <c r="N910" i="4"/>
  <c r="O910" i="4" s="1"/>
  <c r="P910" i="4"/>
  <c r="Q910" i="4"/>
  <c r="L911" i="4"/>
  <c r="M911" i="4"/>
  <c r="N911" i="4"/>
  <c r="O911" i="4"/>
  <c r="P911" i="4"/>
  <c r="Q911" i="4"/>
  <c r="L912" i="4"/>
  <c r="M912" i="4"/>
  <c r="N912" i="4"/>
  <c r="O912" i="4" s="1"/>
  <c r="P912" i="4"/>
  <c r="Q912" i="4"/>
  <c r="L913" i="4"/>
  <c r="M913" i="4"/>
  <c r="N913" i="4"/>
  <c r="O913" i="4"/>
  <c r="P913" i="4"/>
  <c r="Q913" i="4"/>
  <c r="L914" i="4"/>
  <c r="M914" i="4"/>
  <c r="N914" i="4"/>
  <c r="O914" i="4" s="1"/>
  <c r="P914" i="4"/>
  <c r="Q914" i="4"/>
  <c r="L915" i="4"/>
  <c r="M915" i="4"/>
  <c r="N915" i="4"/>
  <c r="O915" i="4"/>
  <c r="P915" i="4"/>
  <c r="Q915" i="4"/>
  <c r="L916" i="4"/>
  <c r="M916" i="4"/>
  <c r="N916" i="4"/>
  <c r="O916" i="4" s="1"/>
  <c r="P916" i="4"/>
  <c r="Q916" i="4"/>
  <c r="L917" i="4"/>
  <c r="M917" i="4"/>
  <c r="N917" i="4"/>
  <c r="O917" i="4"/>
  <c r="P917" i="4"/>
  <c r="Q917" i="4"/>
  <c r="L918" i="4"/>
  <c r="M918" i="4"/>
  <c r="N918" i="4"/>
  <c r="O918" i="4" s="1"/>
  <c r="P918" i="4"/>
  <c r="Q918" i="4"/>
  <c r="L919" i="4"/>
  <c r="M919" i="4"/>
  <c r="N919" i="4"/>
  <c r="O919" i="4"/>
  <c r="P919" i="4"/>
  <c r="Q919" i="4"/>
  <c r="L920" i="4"/>
  <c r="M920" i="4"/>
  <c r="N920" i="4"/>
  <c r="O920" i="4" s="1"/>
  <c r="P920" i="4"/>
  <c r="Q920" i="4"/>
  <c r="L921" i="4"/>
  <c r="M921" i="4"/>
  <c r="N921" i="4"/>
  <c r="O921" i="4"/>
  <c r="P921" i="4"/>
  <c r="Q921" i="4"/>
  <c r="L922" i="4"/>
  <c r="M922" i="4"/>
  <c r="N922" i="4"/>
  <c r="O922" i="4" s="1"/>
  <c r="P922" i="4"/>
  <c r="Q922" i="4"/>
  <c r="L923" i="4"/>
  <c r="M923" i="4"/>
  <c r="N923" i="4"/>
  <c r="O923" i="4"/>
  <c r="P923" i="4"/>
  <c r="Q923" i="4"/>
  <c r="L924" i="4"/>
  <c r="M924" i="4"/>
  <c r="N924" i="4"/>
  <c r="O924" i="4" s="1"/>
  <c r="P924" i="4"/>
  <c r="Q924" i="4"/>
  <c r="L925" i="4"/>
  <c r="M925" i="4"/>
  <c r="N925" i="4"/>
  <c r="O925" i="4"/>
  <c r="P925" i="4"/>
  <c r="Q925" i="4"/>
  <c r="L926" i="4"/>
  <c r="M926" i="4"/>
  <c r="N926" i="4"/>
  <c r="O926" i="4" s="1"/>
  <c r="P926" i="4"/>
  <c r="Q926" i="4"/>
  <c r="L927" i="4"/>
  <c r="M927" i="4"/>
  <c r="N927" i="4"/>
  <c r="O927" i="4"/>
  <c r="P927" i="4"/>
  <c r="Q927" i="4"/>
  <c r="L928" i="4"/>
  <c r="M928" i="4"/>
  <c r="N928" i="4"/>
  <c r="O928" i="4" s="1"/>
  <c r="P928" i="4"/>
  <c r="Q928" i="4"/>
  <c r="L929" i="4"/>
  <c r="M929" i="4"/>
  <c r="N929" i="4"/>
  <c r="O929" i="4"/>
  <c r="P929" i="4"/>
  <c r="Q929" i="4"/>
  <c r="L930" i="4"/>
  <c r="M930" i="4"/>
  <c r="N930" i="4"/>
  <c r="O930" i="4" s="1"/>
  <c r="P930" i="4"/>
  <c r="Q930" i="4"/>
  <c r="L931" i="4"/>
  <c r="M931" i="4"/>
  <c r="N931" i="4"/>
  <c r="O931" i="4"/>
  <c r="P931" i="4"/>
  <c r="Q931" i="4"/>
  <c r="L932" i="4"/>
  <c r="M932" i="4"/>
  <c r="N932" i="4"/>
  <c r="O932" i="4" s="1"/>
  <c r="P932" i="4"/>
  <c r="Q932" i="4"/>
  <c r="L933" i="4"/>
  <c r="M933" i="4"/>
  <c r="N933" i="4"/>
  <c r="O933" i="4"/>
  <c r="P933" i="4"/>
  <c r="Q933" i="4"/>
  <c r="L934" i="4"/>
  <c r="M934" i="4"/>
  <c r="N934" i="4"/>
  <c r="O934" i="4" s="1"/>
  <c r="P934" i="4"/>
  <c r="Q934" i="4"/>
  <c r="L935" i="4"/>
  <c r="M935" i="4"/>
  <c r="N935" i="4"/>
  <c r="O935" i="4"/>
  <c r="P935" i="4"/>
  <c r="Q935" i="4"/>
  <c r="L936" i="4"/>
  <c r="M936" i="4"/>
  <c r="N936" i="4"/>
  <c r="O936" i="4" s="1"/>
  <c r="P936" i="4"/>
  <c r="Q936" i="4"/>
  <c r="L937" i="4"/>
  <c r="M937" i="4"/>
  <c r="N937" i="4"/>
  <c r="O937" i="4"/>
  <c r="P937" i="4"/>
  <c r="Q937" i="4"/>
  <c r="L938" i="4"/>
  <c r="M938" i="4"/>
  <c r="N938" i="4"/>
  <c r="O938" i="4" s="1"/>
  <c r="P938" i="4"/>
  <c r="Q938" i="4"/>
  <c r="L939" i="4"/>
  <c r="M939" i="4"/>
  <c r="N939" i="4"/>
  <c r="O939" i="4"/>
  <c r="P939" i="4"/>
  <c r="Q939" i="4"/>
  <c r="L940" i="4"/>
  <c r="M940" i="4"/>
  <c r="N940" i="4"/>
  <c r="O940" i="4" s="1"/>
  <c r="P940" i="4"/>
  <c r="Q940" i="4"/>
  <c r="L941" i="4"/>
  <c r="M941" i="4"/>
  <c r="N941" i="4"/>
  <c r="O941" i="4"/>
  <c r="P941" i="4"/>
  <c r="Q941" i="4"/>
  <c r="L942" i="4"/>
  <c r="M942" i="4"/>
  <c r="N942" i="4"/>
  <c r="O942" i="4" s="1"/>
  <c r="P942" i="4"/>
  <c r="Q942" i="4"/>
  <c r="L943" i="4"/>
  <c r="M943" i="4"/>
  <c r="N943" i="4"/>
  <c r="O943" i="4"/>
  <c r="P943" i="4"/>
  <c r="Q943" i="4"/>
  <c r="L944" i="4"/>
  <c r="M944" i="4"/>
  <c r="N944" i="4"/>
  <c r="O944" i="4" s="1"/>
  <c r="P944" i="4"/>
  <c r="Q944" i="4"/>
  <c r="L945" i="4"/>
  <c r="M945" i="4"/>
  <c r="N945" i="4"/>
  <c r="O945" i="4"/>
  <c r="P945" i="4"/>
  <c r="Q945" i="4"/>
  <c r="L946" i="4"/>
  <c r="M946" i="4"/>
  <c r="N946" i="4" s="1"/>
  <c r="O946" i="4" s="1"/>
  <c r="P946" i="4"/>
  <c r="Q946" i="4"/>
  <c r="L947" i="4"/>
  <c r="M947" i="4"/>
  <c r="N947" i="4"/>
  <c r="O947" i="4"/>
  <c r="P947" i="4"/>
  <c r="Q947" i="4"/>
  <c r="L948" i="4"/>
  <c r="M948" i="4"/>
  <c r="N948" i="4"/>
  <c r="O948" i="4" s="1"/>
  <c r="P948" i="4"/>
  <c r="Q948" i="4"/>
  <c r="L949" i="4"/>
  <c r="M949" i="4"/>
  <c r="N949" i="4"/>
  <c r="O949" i="4"/>
  <c r="P949" i="4"/>
  <c r="Q949" i="4"/>
  <c r="L950" i="4"/>
  <c r="M950" i="4"/>
  <c r="N950" i="4" s="1"/>
  <c r="O950" i="4" s="1"/>
  <c r="P950" i="4"/>
  <c r="Q950" i="4"/>
  <c r="L951" i="4"/>
  <c r="M951" i="4"/>
  <c r="N951" i="4"/>
  <c r="O951" i="4"/>
  <c r="P951" i="4"/>
  <c r="Q951" i="4"/>
  <c r="L952" i="4"/>
  <c r="M952" i="4"/>
  <c r="N952" i="4"/>
  <c r="O952" i="4" s="1"/>
  <c r="P952" i="4"/>
  <c r="Q952" i="4"/>
  <c r="L953" i="4"/>
  <c r="M953" i="4"/>
  <c r="N953" i="4"/>
  <c r="O953" i="4"/>
  <c r="P953" i="4"/>
  <c r="Q953" i="4"/>
  <c r="L954" i="4"/>
  <c r="M954" i="4"/>
  <c r="N954" i="4" s="1"/>
  <c r="O954" i="4" s="1"/>
  <c r="P954" i="4"/>
  <c r="Q954" i="4"/>
  <c r="L955" i="4"/>
  <c r="M955" i="4"/>
  <c r="N955" i="4" s="1"/>
  <c r="O955" i="4"/>
  <c r="P955" i="4"/>
  <c r="Q955" i="4"/>
  <c r="L956" i="4"/>
  <c r="M956" i="4"/>
  <c r="N956" i="4" s="1"/>
  <c r="O956" i="4" s="1"/>
  <c r="P956" i="4"/>
  <c r="Q956" i="4"/>
  <c r="L957" i="4"/>
  <c r="M957" i="4"/>
  <c r="N957" i="4" s="1"/>
  <c r="O957" i="4"/>
  <c r="P957" i="4"/>
  <c r="Q957" i="4"/>
  <c r="L958" i="4"/>
  <c r="M958" i="4"/>
  <c r="N958" i="4" s="1"/>
  <c r="O958" i="4" s="1"/>
  <c r="P958" i="4"/>
  <c r="Q958" i="4"/>
  <c r="L959" i="4"/>
  <c r="M959" i="4"/>
  <c r="N959" i="4" s="1"/>
  <c r="O959" i="4"/>
  <c r="P959" i="4"/>
  <c r="Q959" i="4"/>
  <c r="L960" i="4"/>
  <c r="M960" i="4"/>
  <c r="N960" i="4" s="1"/>
  <c r="O960" i="4" s="1"/>
  <c r="P960" i="4"/>
  <c r="Q960" i="4"/>
  <c r="L961" i="4"/>
  <c r="M961" i="4"/>
  <c r="N961" i="4" s="1"/>
  <c r="O961" i="4"/>
  <c r="P961" i="4"/>
  <c r="Q961" i="4"/>
  <c r="L962" i="4"/>
  <c r="M962" i="4"/>
  <c r="N962" i="4" s="1"/>
  <c r="O962" i="4" s="1"/>
  <c r="P962" i="4"/>
  <c r="Q962" i="4"/>
  <c r="L963" i="4"/>
  <c r="M963" i="4"/>
  <c r="N963" i="4" s="1"/>
  <c r="O963" i="4"/>
  <c r="P963" i="4"/>
  <c r="Q963" i="4"/>
  <c r="L964" i="4"/>
  <c r="M964" i="4"/>
  <c r="N964" i="4" s="1"/>
  <c r="O964" i="4" s="1"/>
  <c r="P964" i="4"/>
  <c r="Q964" i="4"/>
  <c r="L965" i="4"/>
  <c r="M965" i="4"/>
  <c r="N965" i="4" s="1"/>
  <c r="O965" i="4"/>
  <c r="P965" i="4"/>
  <c r="Q965" i="4"/>
  <c r="L966" i="4"/>
  <c r="M966" i="4"/>
  <c r="N966" i="4" s="1"/>
  <c r="O966" i="4" s="1"/>
  <c r="P966" i="4"/>
  <c r="Q966" i="4"/>
  <c r="L967" i="4"/>
  <c r="M967" i="4"/>
  <c r="N967" i="4" s="1"/>
  <c r="O967" i="4"/>
  <c r="P967" i="4"/>
  <c r="Q967" i="4"/>
  <c r="L968" i="4"/>
  <c r="M968" i="4"/>
  <c r="N968" i="4" s="1"/>
  <c r="O968" i="4" s="1"/>
  <c r="P968" i="4"/>
  <c r="Q968" i="4"/>
  <c r="L969" i="4"/>
  <c r="M969" i="4"/>
  <c r="N969" i="4" s="1"/>
  <c r="O969" i="4"/>
  <c r="P969" i="4"/>
  <c r="Q969" i="4"/>
  <c r="L970" i="4"/>
  <c r="M970" i="4"/>
  <c r="N970" i="4" s="1"/>
  <c r="O970" i="4" s="1"/>
  <c r="P970" i="4"/>
  <c r="Q970" i="4"/>
  <c r="L971" i="4"/>
  <c r="M971" i="4"/>
  <c r="N971" i="4" s="1"/>
  <c r="O971" i="4"/>
  <c r="P971" i="4"/>
  <c r="Q971" i="4"/>
  <c r="L972" i="4"/>
  <c r="M972" i="4"/>
  <c r="N972" i="4" s="1"/>
  <c r="O972" i="4" s="1"/>
  <c r="P972" i="4"/>
  <c r="Q972" i="4"/>
  <c r="L973" i="4"/>
  <c r="M973" i="4"/>
  <c r="N973" i="4" s="1"/>
  <c r="O973" i="4"/>
  <c r="P973" i="4"/>
  <c r="Q973" i="4"/>
  <c r="L974" i="4"/>
  <c r="M974" i="4"/>
  <c r="N974" i="4" s="1"/>
  <c r="O974" i="4" s="1"/>
  <c r="P974" i="4"/>
  <c r="Q974" i="4"/>
  <c r="L975" i="4"/>
  <c r="M975" i="4"/>
  <c r="N975" i="4" s="1"/>
  <c r="O975" i="4"/>
  <c r="P975" i="4"/>
  <c r="Q975" i="4"/>
  <c r="L976" i="4"/>
  <c r="M976" i="4"/>
  <c r="N976" i="4" s="1"/>
  <c r="O976" i="4" s="1"/>
  <c r="P976" i="4"/>
  <c r="Q976" i="4"/>
  <c r="L977" i="4"/>
  <c r="M977" i="4"/>
  <c r="N977" i="4" s="1"/>
  <c r="O977" i="4"/>
  <c r="P977" i="4"/>
  <c r="Q977" i="4"/>
  <c r="L978" i="4"/>
  <c r="M978" i="4"/>
  <c r="N978" i="4" s="1"/>
  <c r="O978" i="4" s="1"/>
  <c r="P978" i="4"/>
  <c r="Q978" i="4"/>
  <c r="L979" i="4"/>
  <c r="M979" i="4"/>
  <c r="N979" i="4" s="1"/>
  <c r="O979" i="4"/>
  <c r="P979" i="4"/>
  <c r="Q979" i="4"/>
  <c r="L980" i="4"/>
  <c r="M980" i="4"/>
  <c r="N980" i="4" s="1"/>
  <c r="O980" i="4" s="1"/>
  <c r="P980" i="4"/>
  <c r="Q980" i="4"/>
  <c r="L981" i="4"/>
  <c r="M981" i="4"/>
  <c r="N981" i="4" s="1"/>
  <c r="O981" i="4"/>
  <c r="P981" i="4"/>
  <c r="Q981" i="4"/>
  <c r="L982" i="4"/>
  <c r="M982" i="4"/>
  <c r="N982" i="4" s="1"/>
  <c r="O982" i="4" s="1"/>
  <c r="P982" i="4"/>
  <c r="Q982" i="4"/>
  <c r="L983" i="4"/>
  <c r="M983" i="4"/>
  <c r="N983" i="4" s="1"/>
  <c r="O983" i="4"/>
  <c r="P983" i="4"/>
  <c r="Q983" i="4"/>
  <c r="L984" i="4"/>
  <c r="M984" i="4"/>
  <c r="N984" i="4" s="1"/>
  <c r="O984" i="4" s="1"/>
  <c r="P984" i="4"/>
  <c r="Q984" i="4"/>
  <c r="L985" i="4"/>
  <c r="M985" i="4"/>
  <c r="N985" i="4" s="1"/>
  <c r="O985" i="4"/>
  <c r="P985" i="4"/>
  <c r="Q985" i="4"/>
  <c r="L986" i="4"/>
  <c r="M986" i="4"/>
  <c r="N986" i="4" s="1"/>
  <c r="O986" i="4" s="1"/>
  <c r="P986" i="4"/>
  <c r="Q986" i="4"/>
  <c r="L987" i="4"/>
  <c r="M987" i="4"/>
  <c r="N987" i="4" s="1"/>
  <c r="O987" i="4"/>
  <c r="P987" i="4"/>
  <c r="Q987" i="4"/>
  <c r="L988" i="4"/>
  <c r="M988" i="4"/>
  <c r="N988" i="4" s="1"/>
  <c r="O988" i="4" s="1"/>
  <c r="P988" i="4"/>
  <c r="Q988" i="4"/>
  <c r="L989" i="4"/>
  <c r="M989" i="4"/>
  <c r="N989" i="4" s="1"/>
  <c r="O989" i="4"/>
  <c r="P989" i="4"/>
  <c r="Q989" i="4"/>
  <c r="L990" i="4"/>
  <c r="M990" i="4"/>
  <c r="N990" i="4" s="1"/>
  <c r="O990" i="4" s="1"/>
  <c r="P990" i="4"/>
  <c r="Q990" i="4"/>
  <c r="L991" i="4"/>
  <c r="M991" i="4"/>
  <c r="N991" i="4" s="1"/>
  <c r="O991" i="4"/>
  <c r="P991" i="4"/>
  <c r="Q991" i="4"/>
  <c r="L992" i="4"/>
  <c r="M992" i="4"/>
  <c r="N992" i="4" s="1"/>
  <c r="O992" i="4" s="1"/>
  <c r="P992" i="4"/>
  <c r="Q992" i="4"/>
  <c r="L993" i="4"/>
  <c r="M993" i="4"/>
  <c r="N993" i="4" s="1"/>
  <c r="O993" i="4"/>
  <c r="P993" i="4"/>
  <c r="Q993" i="4"/>
  <c r="L994" i="4"/>
  <c r="M994" i="4"/>
  <c r="N994" i="4" s="1"/>
  <c r="O994" i="4" s="1"/>
  <c r="P994" i="4"/>
  <c r="Q994" i="4"/>
  <c r="L995" i="4"/>
  <c r="M995" i="4"/>
  <c r="N995" i="4" s="1"/>
  <c r="O995" i="4"/>
  <c r="P995" i="4"/>
  <c r="Q995" i="4"/>
  <c r="L996" i="4"/>
  <c r="M996" i="4"/>
  <c r="N996" i="4" s="1"/>
  <c r="O996" i="4" s="1"/>
  <c r="P996" i="4"/>
  <c r="Q996" i="4"/>
  <c r="L997" i="4"/>
  <c r="M997" i="4"/>
  <c r="N997" i="4" s="1"/>
  <c r="O997" i="4" s="1"/>
  <c r="P997" i="4"/>
  <c r="Q997" i="4"/>
  <c r="L998" i="4"/>
  <c r="M998" i="4"/>
  <c r="N998" i="4"/>
  <c r="O998" i="4" s="1"/>
  <c r="P998" i="4"/>
  <c r="Q998" i="4"/>
  <c r="L999" i="4"/>
  <c r="M999" i="4"/>
  <c r="N999" i="4" s="1"/>
  <c r="O999" i="4"/>
  <c r="P999" i="4"/>
  <c r="Q999" i="4"/>
  <c r="L1000" i="4"/>
  <c r="M1000" i="4"/>
  <c r="N1000" i="4" s="1"/>
  <c r="O1000" i="4"/>
  <c r="P1000" i="4"/>
  <c r="Q1000" i="4"/>
  <c r="L1001" i="4"/>
  <c r="M1001" i="4"/>
  <c r="N1001" i="4" s="1"/>
  <c r="O1001" i="4" s="1"/>
  <c r="P1001" i="4"/>
  <c r="Q1001" i="4"/>
  <c r="L1002" i="4"/>
  <c r="M1002" i="4"/>
  <c r="N1002" i="4"/>
  <c r="O1002" i="4" s="1"/>
  <c r="P1002" i="4"/>
  <c r="Q1002" i="4"/>
  <c r="L1003" i="4"/>
  <c r="M1003" i="4"/>
  <c r="N1003" i="4" s="1"/>
  <c r="O1003" i="4"/>
  <c r="P1003" i="4"/>
  <c r="Q1003" i="4"/>
  <c r="L1004" i="4"/>
  <c r="M1004" i="4"/>
  <c r="N1004" i="4" s="1"/>
  <c r="O1004" i="4" s="1"/>
  <c r="P1004" i="4"/>
  <c r="Q1004" i="4"/>
  <c r="L1005" i="4"/>
  <c r="M1005" i="4"/>
  <c r="N1005" i="4" s="1"/>
  <c r="O1005" i="4" s="1"/>
  <c r="P1005" i="4"/>
  <c r="Q1005" i="4"/>
  <c r="L1006" i="4"/>
  <c r="M1006" i="4"/>
  <c r="N1006" i="4"/>
  <c r="O1006" i="4" s="1"/>
  <c r="P1006" i="4"/>
  <c r="Q1006" i="4"/>
  <c r="L1007" i="4"/>
  <c r="M1007" i="4"/>
  <c r="N1007" i="4" s="1"/>
  <c r="O1007" i="4"/>
  <c r="P1007" i="4"/>
  <c r="Q1007" i="4"/>
  <c r="L1008" i="4"/>
  <c r="M1008" i="4"/>
  <c r="N1008" i="4" s="1"/>
  <c r="O1008" i="4" s="1"/>
  <c r="P1008" i="4"/>
  <c r="Q1008" i="4"/>
  <c r="L1009" i="4"/>
  <c r="M1009" i="4"/>
  <c r="N1009" i="4" s="1"/>
  <c r="O1009" i="4" s="1"/>
  <c r="P1009" i="4"/>
  <c r="Q1009" i="4"/>
  <c r="L1010" i="4"/>
  <c r="M1010" i="4"/>
  <c r="N1010" i="4"/>
  <c r="O1010" i="4" s="1"/>
  <c r="P1010" i="4"/>
  <c r="Q1010" i="4"/>
  <c r="L1011" i="4"/>
  <c r="M1011" i="4"/>
  <c r="N1011" i="4" s="1"/>
  <c r="O1011" i="4"/>
  <c r="P1011" i="4"/>
  <c r="Q1011" i="4"/>
  <c r="L1012" i="4"/>
  <c r="M1012" i="4"/>
  <c r="N1012" i="4" s="1"/>
  <c r="O1012" i="4" s="1"/>
  <c r="P1012" i="4"/>
  <c r="Q1012" i="4"/>
  <c r="L1013" i="4"/>
  <c r="M1013" i="4"/>
  <c r="N1013" i="4" s="1"/>
  <c r="O1013" i="4" s="1"/>
  <c r="P1013" i="4"/>
  <c r="Q1013" i="4"/>
  <c r="L1014" i="4"/>
  <c r="M1014" i="4"/>
  <c r="N1014" i="4"/>
  <c r="O1014" i="4" s="1"/>
  <c r="P1014" i="4"/>
  <c r="Q1014" i="4"/>
  <c r="L1015" i="4"/>
  <c r="M1015" i="4"/>
  <c r="N1015" i="4" s="1"/>
  <c r="O1015" i="4"/>
  <c r="P1015" i="4"/>
  <c r="Q1015" i="4"/>
  <c r="L1016" i="4"/>
  <c r="M1016" i="4"/>
  <c r="N1016" i="4" s="1"/>
  <c r="O1016" i="4"/>
  <c r="P1016" i="4"/>
  <c r="Q1016" i="4"/>
  <c r="L1017" i="4"/>
  <c r="M1017" i="4"/>
  <c r="N1017" i="4" s="1"/>
  <c r="O1017" i="4" s="1"/>
  <c r="P1017" i="4"/>
  <c r="Q1017" i="4"/>
  <c r="L1018" i="4"/>
  <c r="M1018" i="4"/>
  <c r="N1018" i="4" s="1"/>
  <c r="O1018" i="4" s="1"/>
  <c r="P1018" i="4"/>
  <c r="Q1018" i="4"/>
  <c r="L1019" i="4"/>
  <c r="M1019" i="4"/>
  <c r="N1019" i="4" s="1"/>
  <c r="O1019" i="4" s="1"/>
  <c r="P1019" i="4"/>
  <c r="Q1019" i="4"/>
  <c r="L1020" i="4"/>
  <c r="M1020" i="4"/>
  <c r="N1020" i="4" s="1"/>
  <c r="O1020" i="4"/>
  <c r="P1020" i="4"/>
  <c r="Q1020" i="4"/>
  <c r="L1021" i="4"/>
  <c r="M1021" i="4"/>
  <c r="N1021" i="4" s="1"/>
  <c r="O1021" i="4" s="1"/>
  <c r="P1021" i="4"/>
  <c r="Q1021" i="4"/>
  <c r="L1022" i="4"/>
  <c r="M1022" i="4"/>
  <c r="N1022" i="4" s="1"/>
  <c r="O1022" i="4" s="1"/>
  <c r="P1022" i="4"/>
  <c r="Q1022" i="4"/>
  <c r="L1023" i="4"/>
  <c r="M1023" i="4"/>
  <c r="N1023" i="4" s="1"/>
  <c r="O1023" i="4" s="1"/>
  <c r="P1023" i="4"/>
  <c r="Q1023" i="4"/>
  <c r="L1024" i="4"/>
  <c r="M1024" i="4"/>
  <c r="N1024" i="4" s="1"/>
  <c r="O1024" i="4"/>
  <c r="P1024" i="4"/>
  <c r="Q1024" i="4"/>
  <c r="L1025" i="4"/>
  <c r="M1025" i="4"/>
  <c r="N1025" i="4" s="1"/>
  <c r="O1025" i="4" s="1"/>
  <c r="P1025" i="4"/>
  <c r="Q1025" i="4"/>
  <c r="L1026" i="4"/>
  <c r="M1026" i="4"/>
  <c r="N1026" i="4" s="1"/>
  <c r="O1026" i="4" s="1"/>
  <c r="P1026" i="4"/>
  <c r="Q1026" i="4"/>
  <c r="L1027" i="4"/>
  <c r="M1027" i="4"/>
  <c r="N1027" i="4" s="1"/>
  <c r="O1027" i="4" s="1"/>
  <c r="P1027" i="4"/>
  <c r="Q1027" i="4"/>
  <c r="L1028" i="4"/>
  <c r="M1028" i="4"/>
  <c r="N1028" i="4" s="1"/>
  <c r="O1028" i="4"/>
  <c r="P1028" i="4"/>
  <c r="Q1028" i="4"/>
  <c r="L1029" i="4"/>
  <c r="M1029" i="4"/>
  <c r="N1029" i="4" s="1"/>
  <c r="O1029" i="4" s="1"/>
  <c r="P1029" i="4"/>
  <c r="Q1029" i="4"/>
  <c r="L1030" i="4"/>
  <c r="M1030" i="4"/>
  <c r="N1030" i="4" s="1"/>
  <c r="O1030" i="4" s="1"/>
  <c r="P1030" i="4"/>
  <c r="Q1030" i="4"/>
  <c r="L1031" i="4"/>
  <c r="M1031" i="4"/>
  <c r="N1031" i="4" s="1"/>
  <c r="O1031" i="4" s="1"/>
  <c r="P1031" i="4"/>
  <c r="Q1031" i="4"/>
  <c r="L1032" i="4"/>
  <c r="M1032" i="4"/>
  <c r="N1032" i="4" s="1"/>
  <c r="O1032" i="4"/>
  <c r="P1032" i="4"/>
  <c r="Q1032" i="4"/>
  <c r="L1033" i="4"/>
  <c r="M1033" i="4"/>
  <c r="N1033" i="4" s="1"/>
  <c r="O1033" i="4" s="1"/>
  <c r="P1033" i="4"/>
  <c r="Q1033" i="4"/>
  <c r="L1034" i="4"/>
  <c r="M1034" i="4"/>
  <c r="N1034" i="4" s="1"/>
  <c r="O1034" i="4" s="1"/>
  <c r="P1034" i="4"/>
  <c r="Q1034" i="4"/>
  <c r="L1035" i="4"/>
  <c r="M1035" i="4"/>
  <c r="N1035" i="4" s="1"/>
  <c r="O1035" i="4" s="1"/>
  <c r="P1035" i="4"/>
  <c r="Q1035" i="4"/>
  <c r="L1036" i="4"/>
  <c r="M1036" i="4"/>
  <c r="N1036" i="4" s="1"/>
  <c r="O1036" i="4"/>
  <c r="P1036" i="4"/>
  <c r="Q1036" i="4"/>
  <c r="L1037" i="4"/>
  <c r="M1037" i="4"/>
  <c r="N1037" i="4" s="1"/>
  <c r="O1037" i="4" s="1"/>
  <c r="P1037" i="4"/>
  <c r="Q1037" i="4"/>
  <c r="L1038" i="4"/>
  <c r="M1038" i="4"/>
  <c r="N1038" i="4" s="1"/>
  <c r="O1038" i="4" s="1"/>
  <c r="P1038" i="4"/>
  <c r="Q1038" i="4"/>
  <c r="L1039" i="4"/>
  <c r="M1039" i="4"/>
  <c r="N1039" i="4" s="1"/>
  <c r="O1039" i="4" s="1"/>
  <c r="P1039" i="4"/>
  <c r="Q1039" i="4"/>
  <c r="L1040" i="4"/>
  <c r="M1040" i="4"/>
  <c r="N1040" i="4" s="1"/>
  <c r="O1040" i="4"/>
  <c r="P1040" i="4"/>
  <c r="Q1040" i="4"/>
  <c r="L1041" i="4"/>
  <c r="M1041" i="4"/>
  <c r="N1041" i="4" s="1"/>
  <c r="O1041" i="4" s="1"/>
  <c r="P1041" i="4"/>
  <c r="Q1041" i="4"/>
  <c r="L1042" i="4"/>
  <c r="M1042" i="4"/>
  <c r="N1042" i="4" s="1"/>
  <c r="O1042" i="4" s="1"/>
  <c r="P1042" i="4"/>
  <c r="Q1042" i="4"/>
  <c r="L1043" i="4"/>
  <c r="M1043" i="4"/>
  <c r="N1043" i="4" s="1"/>
  <c r="O1043" i="4" s="1"/>
  <c r="P1043" i="4"/>
  <c r="Q1043" i="4"/>
  <c r="L1044" i="4"/>
  <c r="M1044" i="4"/>
  <c r="N1044" i="4" s="1"/>
  <c r="O1044" i="4"/>
  <c r="P1044" i="4"/>
  <c r="Q1044" i="4"/>
  <c r="L1045" i="4"/>
  <c r="M1045" i="4"/>
  <c r="N1045" i="4" s="1"/>
  <c r="O1045" i="4" s="1"/>
  <c r="P1045" i="4"/>
  <c r="Q1045" i="4"/>
  <c r="L1046" i="4"/>
  <c r="M1046" i="4"/>
  <c r="N1046" i="4" s="1"/>
  <c r="O1046" i="4" s="1"/>
  <c r="P1046" i="4"/>
  <c r="Q1046" i="4"/>
  <c r="L1047" i="4"/>
  <c r="M1047" i="4"/>
  <c r="N1047" i="4" s="1"/>
  <c r="O1047" i="4" s="1"/>
  <c r="P1047" i="4"/>
  <c r="Q1047" i="4"/>
  <c r="L1048" i="4"/>
  <c r="M1048" i="4"/>
  <c r="N1048" i="4" s="1"/>
  <c r="O1048" i="4"/>
  <c r="P1048" i="4"/>
  <c r="Q1048" i="4"/>
  <c r="L1049" i="4"/>
  <c r="M1049" i="4"/>
  <c r="N1049" i="4" s="1"/>
  <c r="O1049" i="4" s="1"/>
  <c r="P1049" i="4"/>
  <c r="Q1049" i="4"/>
  <c r="L1050" i="4"/>
  <c r="M1050" i="4"/>
  <c r="N1050" i="4" s="1"/>
  <c r="O1050" i="4" s="1"/>
  <c r="P1050" i="4"/>
  <c r="Q1050" i="4"/>
  <c r="L1051" i="4"/>
  <c r="M1051" i="4"/>
  <c r="N1051" i="4" s="1"/>
  <c r="O1051" i="4" s="1"/>
  <c r="P1051" i="4"/>
  <c r="Q1051" i="4"/>
  <c r="L1052" i="4"/>
  <c r="M1052" i="4"/>
  <c r="N1052" i="4" s="1"/>
  <c r="O1052" i="4"/>
  <c r="P1052" i="4"/>
  <c r="Q1052" i="4"/>
  <c r="L1053" i="4"/>
  <c r="M1053" i="4"/>
  <c r="N1053" i="4" s="1"/>
  <c r="O1053" i="4" s="1"/>
  <c r="P1053" i="4"/>
  <c r="Q1053" i="4"/>
  <c r="L1054" i="4"/>
  <c r="M1054" i="4"/>
  <c r="N1054" i="4" s="1"/>
  <c r="O1054" i="4" s="1"/>
  <c r="P1054" i="4"/>
  <c r="Q1054" i="4"/>
  <c r="L1055" i="4"/>
  <c r="M1055" i="4"/>
  <c r="N1055" i="4" s="1"/>
  <c r="O1055" i="4" s="1"/>
  <c r="P1055" i="4"/>
  <c r="Q1055" i="4"/>
  <c r="L1056" i="4"/>
  <c r="M1056" i="4"/>
  <c r="N1056" i="4" s="1"/>
  <c r="O1056" i="4"/>
  <c r="P1056" i="4"/>
  <c r="Q1056" i="4"/>
  <c r="L1057" i="4"/>
  <c r="M1057" i="4"/>
  <c r="N1057" i="4" s="1"/>
  <c r="O1057" i="4" s="1"/>
  <c r="P1057" i="4"/>
  <c r="Q1057" i="4"/>
  <c r="L1058" i="4"/>
  <c r="M1058" i="4"/>
  <c r="N1058" i="4" s="1"/>
  <c r="O1058" i="4" s="1"/>
  <c r="P1058" i="4"/>
  <c r="Q1058" i="4"/>
  <c r="L1059" i="4"/>
  <c r="M1059" i="4"/>
  <c r="N1059" i="4" s="1"/>
  <c r="O1059" i="4" s="1"/>
  <c r="P1059" i="4"/>
  <c r="Q1059" i="4"/>
  <c r="L1060" i="4"/>
  <c r="M1060" i="4"/>
  <c r="N1060" i="4" s="1"/>
  <c r="O1060" i="4"/>
  <c r="P1060" i="4"/>
  <c r="Q1060" i="4"/>
  <c r="L1061" i="4"/>
  <c r="M1061" i="4"/>
  <c r="N1061" i="4" s="1"/>
  <c r="O1061" i="4" s="1"/>
  <c r="P1061" i="4"/>
  <c r="Q1061" i="4"/>
  <c r="L1062" i="4"/>
  <c r="M1062" i="4"/>
  <c r="N1062" i="4" s="1"/>
  <c r="O1062" i="4" s="1"/>
  <c r="P1062" i="4"/>
  <c r="Q1062" i="4"/>
  <c r="L1063" i="4"/>
  <c r="M1063" i="4"/>
  <c r="N1063" i="4" s="1"/>
  <c r="O1063" i="4" s="1"/>
  <c r="P1063" i="4"/>
  <c r="Q1063" i="4"/>
  <c r="L1064" i="4"/>
  <c r="M1064" i="4"/>
  <c r="N1064" i="4" s="1"/>
  <c r="O1064" i="4"/>
  <c r="P1064" i="4"/>
  <c r="Q1064" i="4"/>
  <c r="L1065" i="4"/>
  <c r="M1065" i="4"/>
  <c r="N1065" i="4" s="1"/>
  <c r="O1065" i="4" s="1"/>
  <c r="P1065" i="4"/>
  <c r="Q1065" i="4"/>
  <c r="L1066" i="4"/>
  <c r="M1066" i="4"/>
  <c r="N1066" i="4" s="1"/>
  <c r="O1066" i="4" s="1"/>
  <c r="P1066" i="4"/>
  <c r="Q1066" i="4"/>
  <c r="L1067" i="4"/>
  <c r="M1067" i="4"/>
  <c r="N1067" i="4" s="1"/>
  <c r="O1067" i="4" s="1"/>
  <c r="P1067" i="4"/>
  <c r="Q1067" i="4"/>
  <c r="L1068" i="4"/>
  <c r="M1068" i="4"/>
  <c r="N1068" i="4" s="1"/>
  <c r="O1068" i="4"/>
  <c r="P1068" i="4"/>
  <c r="Q1068" i="4"/>
  <c r="L1069" i="4"/>
  <c r="M1069" i="4"/>
  <c r="N1069" i="4" s="1"/>
  <c r="O1069" i="4" s="1"/>
  <c r="P1069" i="4"/>
  <c r="Q1069" i="4"/>
  <c r="L1070" i="4"/>
  <c r="M1070" i="4"/>
  <c r="N1070" i="4" s="1"/>
  <c r="O1070" i="4" s="1"/>
  <c r="P1070" i="4"/>
  <c r="Q1070" i="4"/>
  <c r="L1071" i="4"/>
  <c r="M1071" i="4"/>
  <c r="N1071" i="4" s="1"/>
  <c r="O1071" i="4" s="1"/>
  <c r="P1071" i="4"/>
  <c r="Q1071" i="4"/>
  <c r="L1072" i="4"/>
  <c r="M1072" i="4"/>
  <c r="N1072" i="4" s="1"/>
  <c r="O1072" i="4"/>
  <c r="P1072" i="4"/>
  <c r="Q1072" i="4"/>
  <c r="L1073" i="4"/>
  <c r="M1073" i="4"/>
  <c r="N1073" i="4" s="1"/>
  <c r="O1073" i="4" s="1"/>
  <c r="P1073" i="4"/>
  <c r="Q1073" i="4"/>
  <c r="L1074" i="4"/>
  <c r="M1074" i="4"/>
  <c r="N1074" i="4" s="1"/>
  <c r="O1074" i="4" s="1"/>
  <c r="P1074" i="4"/>
  <c r="Q1074" i="4"/>
  <c r="L1075" i="4"/>
  <c r="M1075" i="4"/>
  <c r="N1075" i="4" s="1"/>
  <c r="O1075" i="4" s="1"/>
  <c r="P1075" i="4"/>
  <c r="Q1075" i="4"/>
  <c r="L1076" i="4"/>
  <c r="M1076" i="4"/>
  <c r="N1076" i="4" s="1"/>
  <c r="O1076" i="4"/>
  <c r="P1076" i="4"/>
  <c r="Q1076" i="4"/>
  <c r="L1077" i="4"/>
  <c r="M1077" i="4"/>
  <c r="N1077" i="4" s="1"/>
  <c r="O1077" i="4" s="1"/>
  <c r="P1077" i="4"/>
  <c r="Q1077" i="4"/>
  <c r="L1078" i="4"/>
  <c r="M1078" i="4"/>
  <c r="N1078" i="4" s="1"/>
  <c r="O1078" i="4" s="1"/>
  <c r="P1078" i="4"/>
  <c r="Q1078" i="4"/>
  <c r="L1079" i="4"/>
  <c r="M1079" i="4"/>
  <c r="N1079" i="4" s="1"/>
  <c r="O1079" i="4" s="1"/>
  <c r="P1079" i="4"/>
  <c r="Q1079" i="4"/>
  <c r="L1080" i="4"/>
  <c r="M1080" i="4"/>
  <c r="N1080" i="4" s="1"/>
  <c r="O1080" i="4"/>
  <c r="P1080" i="4"/>
  <c r="Q1080" i="4"/>
  <c r="L1081" i="4"/>
  <c r="M1081" i="4"/>
  <c r="N1081" i="4" s="1"/>
  <c r="O1081" i="4" s="1"/>
  <c r="P1081" i="4"/>
  <c r="Q1081" i="4"/>
  <c r="L1082" i="4"/>
  <c r="M1082" i="4"/>
  <c r="N1082" i="4" s="1"/>
  <c r="O1082" i="4" s="1"/>
  <c r="P1082" i="4"/>
  <c r="Q1082" i="4"/>
  <c r="L1083" i="4"/>
  <c r="M1083" i="4"/>
  <c r="N1083" i="4" s="1"/>
  <c r="O1083" i="4" s="1"/>
  <c r="P1083" i="4"/>
  <c r="Q1083" i="4"/>
  <c r="L1084" i="4"/>
  <c r="M1084" i="4"/>
  <c r="N1084" i="4" s="1"/>
  <c r="O1084" i="4"/>
  <c r="P1084" i="4"/>
  <c r="Q1084" i="4"/>
  <c r="L1085" i="4"/>
  <c r="M1085" i="4"/>
  <c r="N1085" i="4" s="1"/>
  <c r="O1085" i="4" s="1"/>
  <c r="P1085" i="4"/>
  <c r="Q1085" i="4"/>
  <c r="L1086" i="4"/>
  <c r="M1086" i="4"/>
  <c r="N1086" i="4" s="1"/>
  <c r="O1086" i="4" s="1"/>
  <c r="P1086" i="4"/>
  <c r="Q1086" i="4"/>
  <c r="L1087" i="4"/>
  <c r="M1087" i="4"/>
  <c r="N1087" i="4" s="1"/>
  <c r="O1087" i="4" s="1"/>
  <c r="P1087" i="4"/>
  <c r="Q1087" i="4"/>
  <c r="L1088" i="4"/>
  <c r="M1088" i="4"/>
  <c r="N1088" i="4" s="1"/>
  <c r="O1088" i="4"/>
  <c r="P1088" i="4"/>
  <c r="Q1088" i="4"/>
  <c r="L1089" i="4"/>
  <c r="M1089" i="4"/>
  <c r="N1089" i="4" s="1"/>
  <c r="O1089" i="4" s="1"/>
  <c r="P1089" i="4"/>
  <c r="Q1089" i="4"/>
  <c r="L1090" i="4"/>
  <c r="M1090" i="4"/>
  <c r="N1090" i="4" s="1"/>
  <c r="O1090" i="4" s="1"/>
  <c r="P1090" i="4"/>
  <c r="Q1090" i="4"/>
  <c r="L1091" i="4"/>
  <c r="M1091" i="4"/>
  <c r="N1091" i="4" s="1"/>
  <c r="O1091" i="4" s="1"/>
  <c r="P1091" i="4"/>
  <c r="Q1091" i="4"/>
  <c r="L1092" i="4"/>
  <c r="M1092" i="4"/>
  <c r="N1092" i="4" s="1"/>
  <c r="O1092" i="4"/>
  <c r="P1092" i="4"/>
  <c r="Q1092" i="4"/>
  <c r="L1093" i="4"/>
  <c r="M1093" i="4"/>
  <c r="N1093" i="4" s="1"/>
  <c r="O1093" i="4" s="1"/>
  <c r="P1093" i="4"/>
  <c r="Q1093" i="4"/>
  <c r="L1094" i="4"/>
  <c r="M1094" i="4"/>
  <c r="N1094" i="4" s="1"/>
  <c r="O1094" i="4" s="1"/>
  <c r="P1094" i="4"/>
  <c r="Q1094" i="4"/>
  <c r="L1095" i="4"/>
  <c r="M1095" i="4"/>
  <c r="N1095" i="4" s="1"/>
  <c r="O1095" i="4" s="1"/>
  <c r="P1095" i="4"/>
  <c r="Q1095" i="4"/>
  <c r="L1096" i="4"/>
  <c r="M1096" i="4"/>
  <c r="N1096" i="4" s="1"/>
  <c r="O1096" i="4"/>
  <c r="P1096" i="4"/>
  <c r="Q1096" i="4"/>
  <c r="L1097" i="4"/>
  <c r="M1097" i="4"/>
  <c r="N1097" i="4" s="1"/>
  <c r="O1097" i="4" s="1"/>
  <c r="P1097" i="4"/>
  <c r="Q1097" i="4"/>
  <c r="L1098" i="4"/>
  <c r="M1098" i="4"/>
  <c r="N1098" i="4" s="1"/>
  <c r="O1098" i="4" s="1"/>
  <c r="P1098" i="4"/>
  <c r="Q1098" i="4"/>
  <c r="L1099" i="4"/>
  <c r="M1099" i="4"/>
  <c r="N1099" i="4" s="1"/>
  <c r="O1099" i="4" s="1"/>
  <c r="P1099" i="4"/>
  <c r="Q1099" i="4"/>
  <c r="L1100" i="4"/>
  <c r="M1100" i="4"/>
  <c r="N1100" i="4" s="1"/>
  <c r="O1100" i="4"/>
  <c r="P1100" i="4"/>
  <c r="Q1100" i="4"/>
  <c r="L1101" i="4"/>
  <c r="M1101" i="4"/>
  <c r="N1101" i="4" s="1"/>
  <c r="O1101" i="4" s="1"/>
  <c r="P1101" i="4"/>
  <c r="Q1101" i="4"/>
  <c r="L1102" i="4"/>
  <c r="M1102" i="4"/>
  <c r="N1102" i="4" s="1"/>
  <c r="O1102" i="4" s="1"/>
  <c r="P1102" i="4"/>
  <c r="Q1102" i="4"/>
  <c r="L1103" i="4"/>
  <c r="M1103" i="4"/>
  <c r="N1103" i="4" s="1"/>
  <c r="O1103" i="4" s="1"/>
  <c r="P1103" i="4"/>
  <c r="Q1103" i="4"/>
  <c r="L1104" i="4"/>
  <c r="M1104" i="4"/>
  <c r="N1104" i="4" s="1"/>
  <c r="O1104" i="4"/>
  <c r="P1104" i="4"/>
  <c r="Q1104" i="4"/>
  <c r="L1105" i="4"/>
  <c r="M1105" i="4"/>
  <c r="N1105" i="4" s="1"/>
  <c r="O1105" i="4" s="1"/>
  <c r="P1105" i="4"/>
  <c r="Q1105" i="4"/>
  <c r="L1106" i="4"/>
  <c r="M1106" i="4"/>
  <c r="N1106" i="4" s="1"/>
  <c r="O1106" i="4" s="1"/>
  <c r="P1106" i="4"/>
  <c r="Q1106" i="4"/>
  <c r="L1107" i="4"/>
  <c r="M1107" i="4"/>
  <c r="N1107" i="4" s="1"/>
  <c r="O1107" i="4" s="1"/>
  <c r="P1107" i="4"/>
  <c r="Q1107" i="4"/>
  <c r="L1108" i="4"/>
  <c r="M1108" i="4"/>
  <c r="N1108" i="4" s="1"/>
  <c r="O1108" i="4"/>
  <c r="P1108" i="4"/>
  <c r="Q1108" i="4"/>
  <c r="L1109" i="4"/>
  <c r="M1109" i="4"/>
  <c r="N1109" i="4" s="1"/>
  <c r="O1109" i="4" s="1"/>
  <c r="P1109" i="4"/>
  <c r="Q1109" i="4"/>
  <c r="L1110" i="4"/>
  <c r="M1110" i="4"/>
  <c r="N1110" i="4" s="1"/>
  <c r="O1110" i="4" s="1"/>
  <c r="P1110" i="4"/>
  <c r="Q1110" i="4"/>
  <c r="L1111" i="4"/>
  <c r="M1111" i="4"/>
  <c r="N1111" i="4" s="1"/>
  <c r="O1111" i="4" s="1"/>
  <c r="P1111" i="4"/>
  <c r="Q1111" i="4"/>
  <c r="L1112" i="4"/>
  <c r="M1112" i="4"/>
  <c r="N1112" i="4" s="1"/>
  <c r="O1112" i="4"/>
  <c r="P1112" i="4"/>
  <c r="Q1112" i="4"/>
  <c r="L1113" i="4"/>
  <c r="M1113" i="4"/>
  <c r="N1113" i="4" s="1"/>
  <c r="O1113" i="4" s="1"/>
  <c r="P1113" i="4"/>
  <c r="Q1113" i="4"/>
  <c r="L1114" i="4"/>
  <c r="M1114" i="4"/>
  <c r="N1114" i="4" s="1"/>
  <c r="O1114" i="4" s="1"/>
  <c r="P1114" i="4"/>
  <c r="Q1114" i="4"/>
  <c r="L1115" i="4"/>
  <c r="M1115" i="4"/>
  <c r="N1115" i="4" s="1"/>
  <c r="O1115" i="4" s="1"/>
  <c r="P1115" i="4"/>
  <c r="Q1115" i="4"/>
  <c r="L1116" i="4"/>
  <c r="M1116" i="4"/>
  <c r="N1116" i="4" s="1"/>
  <c r="O1116" i="4"/>
  <c r="P1116" i="4"/>
  <c r="Q1116" i="4"/>
  <c r="L1117" i="4"/>
  <c r="M1117" i="4"/>
  <c r="N1117" i="4" s="1"/>
  <c r="O1117" i="4" s="1"/>
  <c r="P1117" i="4"/>
  <c r="Q1117" i="4"/>
  <c r="L1118" i="4"/>
  <c r="M1118" i="4"/>
  <c r="N1118" i="4" s="1"/>
  <c r="O1118" i="4" s="1"/>
  <c r="P1118" i="4"/>
  <c r="Q1118" i="4"/>
  <c r="L1119" i="4"/>
  <c r="M1119" i="4"/>
  <c r="N1119" i="4" s="1"/>
  <c r="O1119" i="4" s="1"/>
  <c r="P1119" i="4"/>
  <c r="Q1119" i="4"/>
  <c r="L1120" i="4"/>
  <c r="M1120" i="4"/>
  <c r="N1120" i="4" s="1"/>
  <c r="O1120" i="4"/>
  <c r="P1120" i="4"/>
  <c r="Q1120" i="4"/>
  <c r="L1121" i="4"/>
  <c r="M1121" i="4"/>
  <c r="N1121" i="4" s="1"/>
  <c r="O1121" i="4" s="1"/>
  <c r="P1121" i="4"/>
  <c r="Q1121" i="4"/>
  <c r="L1122" i="4"/>
  <c r="M1122" i="4"/>
  <c r="N1122" i="4" s="1"/>
  <c r="O1122" i="4" s="1"/>
  <c r="P1122" i="4"/>
  <c r="Q1122" i="4"/>
  <c r="L1123" i="4"/>
  <c r="M1123" i="4"/>
  <c r="N1123" i="4" s="1"/>
  <c r="O1123" i="4" s="1"/>
  <c r="P1123" i="4"/>
  <c r="Q1123" i="4"/>
  <c r="L1124" i="4"/>
  <c r="M1124" i="4"/>
  <c r="N1124" i="4" s="1"/>
  <c r="O1124" i="4"/>
  <c r="P1124" i="4"/>
  <c r="Q1124" i="4"/>
  <c r="L1125" i="4"/>
  <c r="M1125" i="4"/>
  <c r="N1125" i="4" s="1"/>
  <c r="O1125" i="4" s="1"/>
  <c r="P1125" i="4"/>
  <c r="Q1125" i="4"/>
  <c r="L1126" i="4"/>
  <c r="M1126" i="4"/>
  <c r="N1126" i="4" s="1"/>
  <c r="O1126" i="4" s="1"/>
  <c r="P1126" i="4"/>
  <c r="Q1126" i="4"/>
  <c r="L1127" i="4"/>
  <c r="M1127" i="4"/>
  <c r="N1127" i="4" s="1"/>
  <c r="O1127" i="4" s="1"/>
  <c r="P1127" i="4"/>
  <c r="Q1127" i="4"/>
  <c r="L1128" i="4"/>
  <c r="M1128" i="4"/>
  <c r="N1128" i="4" s="1"/>
  <c r="O1128" i="4"/>
  <c r="P1128" i="4"/>
  <c r="Q1128" i="4"/>
  <c r="L1129" i="4"/>
  <c r="M1129" i="4"/>
  <c r="N1129" i="4" s="1"/>
  <c r="O1129" i="4" s="1"/>
  <c r="P1129" i="4"/>
  <c r="Q1129" i="4"/>
  <c r="L1130" i="4"/>
  <c r="M1130" i="4"/>
  <c r="N1130" i="4" s="1"/>
  <c r="O1130" i="4" s="1"/>
  <c r="P1130" i="4"/>
  <c r="Q1130" i="4"/>
  <c r="L1131" i="4"/>
  <c r="M1131" i="4"/>
  <c r="N1131" i="4" s="1"/>
  <c r="O1131" i="4" s="1"/>
  <c r="P1131" i="4"/>
  <c r="Q1131" i="4"/>
  <c r="L1132" i="4"/>
  <c r="M1132" i="4"/>
  <c r="N1132" i="4" s="1"/>
  <c r="O1132" i="4"/>
  <c r="P1132" i="4"/>
  <c r="Q1132" i="4"/>
  <c r="L1133" i="4"/>
  <c r="M1133" i="4"/>
  <c r="N1133" i="4" s="1"/>
  <c r="O1133" i="4" s="1"/>
  <c r="P1133" i="4"/>
  <c r="Q1133" i="4"/>
  <c r="L1134" i="4"/>
  <c r="M1134" i="4"/>
  <c r="N1134" i="4" s="1"/>
  <c r="O1134" i="4" s="1"/>
  <c r="P1134" i="4"/>
  <c r="Q1134" i="4"/>
  <c r="L1135" i="4"/>
  <c r="M1135" i="4"/>
  <c r="N1135" i="4" s="1"/>
  <c r="O1135" i="4" s="1"/>
  <c r="P1135" i="4"/>
  <c r="Q1135" i="4"/>
  <c r="L1136" i="4"/>
  <c r="M1136" i="4"/>
  <c r="N1136" i="4" s="1"/>
  <c r="O1136" i="4"/>
  <c r="P1136" i="4"/>
  <c r="Q1136" i="4"/>
  <c r="L1137" i="4"/>
  <c r="M1137" i="4"/>
  <c r="N1137" i="4" s="1"/>
  <c r="O1137" i="4" s="1"/>
  <c r="P1137" i="4"/>
  <c r="Q1137" i="4"/>
  <c r="L1138" i="4"/>
  <c r="M1138" i="4"/>
  <c r="N1138" i="4" s="1"/>
  <c r="O1138" i="4" s="1"/>
  <c r="P1138" i="4"/>
  <c r="Q1138" i="4"/>
  <c r="L1139" i="4"/>
  <c r="M1139" i="4"/>
  <c r="N1139" i="4" s="1"/>
  <c r="O1139" i="4" s="1"/>
  <c r="P1139" i="4"/>
  <c r="Q1139" i="4"/>
  <c r="L1140" i="4"/>
  <c r="M1140" i="4"/>
  <c r="N1140" i="4" s="1"/>
  <c r="O1140" i="4"/>
  <c r="P1140" i="4"/>
  <c r="Q1140" i="4"/>
  <c r="L1141" i="4"/>
  <c r="M1141" i="4"/>
  <c r="N1141" i="4" s="1"/>
  <c r="O1141" i="4" s="1"/>
  <c r="P1141" i="4"/>
  <c r="Q1141" i="4"/>
  <c r="L1142" i="4"/>
  <c r="M1142" i="4"/>
  <c r="N1142" i="4" s="1"/>
  <c r="O1142" i="4" s="1"/>
  <c r="P1142" i="4"/>
  <c r="Q1142" i="4"/>
  <c r="L1143" i="4"/>
  <c r="M1143" i="4"/>
  <c r="N1143" i="4" s="1"/>
  <c r="O1143" i="4" s="1"/>
  <c r="P1143" i="4"/>
  <c r="Q1143" i="4"/>
  <c r="L1144" i="4"/>
  <c r="M1144" i="4"/>
  <c r="N1144" i="4" s="1"/>
  <c r="O1144" i="4"/>
  <c r="P1144" i="4"/>
  <c r="Q1144" i="4"/>
  <c r="L1145" i="4"/>
  <c r="M1145" i="4"/>
  <c r="N1145" i="4" s="1"/>
  <c r="O1145" i="4" s="1"/>
  <c r="P1145" i="4"/>
  <c r="Q1145" i="4"/>
  <c r="L1146" i="4"/>
  <c r="M1146" i="4"/>
  <c r="N1146" i="4" s="1"/>
  <c r="O1146" i="4" s="1"/>
  <c r="P1146" i="4"/>
  <c r="Q1146" i="4"/>
  <c r="L1147" i="4"/>
  <c r="M1147" i="4"/>
  <c r="N1147" i="4" s="1"/>
  <c r="O1147" i="4" s="1"/>
  <c r="P1147" i="4"/>
  <c r="Q1147" i="4"/>
  <c r="L1148" i="4"/>
  <c r="M1148" i="4"/>
  <c r="N1148" i="4" s="1"/>
  <c r="O1148" i="4"/>
  <c r="P1148" i="4"/>
  <c r="Q1148" i="4"/>
  <c r="L1149" i="4"/>
  <c r="M1149" i="4"/>
  <c r="N1149" i="4" s="1"/>
  <c r="O1149" i="4" s="1"/>
  <c r="P1149" i="4"/>
  <c r="Q1149" i="4"/>
  <c r="L1150" i="4"/>
  <c r="M1150" i="4"/>
  <c r="N1150" i="4" s="1"/>
  <c r="O1150" i="4" s="1"/>
  <c r="P1150" i="4"/>
  <c r="Q1150" i="4"/>
  <c r="L1151" i="4"/>
  <c r="M1151" i="4"/>
  <c r="N1151" i="4" s="1"/>
  <c r="O1151" i="4" s="1"/>
  <c r="P1151" i="4"/>
  <c r="Q1151" i="4"/>
  <c r="L1152" i="4"/>
  <c r="M1152" i="4"/>
  <c r="N1152" i="4" s="1"/>
  <c r="O1152" i="4"/>
  <c r="P1152" i="4"/>
  <c r="Q1152" i="4"/>
  <c r="L1153" i="4"/>
  <c r="M1153" i="4"/>
  <c r="N1153" i="4" s="1"/>
  <c r="O1153" i="4" s="1"/>
  <c r="P1153" i="4"/>
  <c r="Q1153" i="4"/>
  <c r="L1154" i="4"/>
  <c r="M1154" i="4"/>
  <c r="N1154" i="4" s="1"/>
  <c r="O1154" i="4" s="1"/>
  <c r="P1154" i="4"/>
  <c r="Q1154" i="4"/>
  <c r="L1155" i="4"/>
  <c r="M1155" i="4"/>
  <c r="N1155" i="4" s="1"/>
  <c r="O1155" i="4"/>
  <c r="P1155" i="4"/>
  <c r="Q1155" i="4"/>
  <c r="L1156" i="4"/>
  <c r="M1156" i="4"/>
  <c r="N1156" i="4" s="1"/>
  <c r="O1156" i="4" s="1"/>
  <c r="P1156" i="4"/>
  <c r="Q1156" i="4"/>
  <c r="L1157" i="4"/>
  <c r="M1157" i="4"/>
  <c r="N1157" i="4" s="1"/>
  <c r="O1157" i="4"/>
  <c r="P1157" i="4"/>
  <c r="Q1157" i="4"/>
  <c r="L1158" i="4"/>
  <c r="M1158" i="4"/>
  <c r="N1158" i="4" s="1"/>
  <c r="O1158" i="4" s="1"/>
  <c r="P1158" i="4"/>
  <c r="Q1158" i="4"/>
  <c r="L1159" i="4"/>
  <c r="M1159" i="4"/>
  <c r="N1159" i="4" s="1"/>
  <c r="O1159" i="4"/>
  <c r="P1159" i="4"/>
  <c r="Q1159" i="4"/>
  <c r="L1160" i="4"/>
  <c r="M1160" i="4"/>
  <c r="N1160" i="4" s="1"/>
  <c r="O1160" i="4" s="1"/>
  <c r="P1160" i="4"/>
  <c r="Q1160" i="4"/>
  <c r="L1161" i="4"/>
  <c r="M1161" i="4"/>
  <c r="N1161" i="4" s="1"/>
  <c r="O1161" i="4"/>
  <c r="P1161" i="4"/>
  <c r="Q1161" i="4"/>
  <c r="L1162" i="4"/>
  <c r="M1162" i="4"/>
  <c r="N1162" i="4" s="1"/>
  <c r="O1162" i="4" s="1"/>
  <c r="P1162" i="4"/>
  <c r="Q1162" i="4"/>
  <c r="L1163" i="4"/>
  <c r="M1163" i="4"/>
  <c r="N1163" i="4" s="1"/>
  <c r="O1163" i="4"/>
  <c r="P1163" i="4"/>
  <c r="Q1163" i="4"/>
  <c r="L1164" i="4"/>
  <c r="M1164" i="4"/>
  <c r="N1164" i="4" s="1"/>
  <c r="O1164" i="4" s="1"/>
  <c r="P1164" i="4"/>
  <c r="Q1164" i="4"/>
  <c r="L1165" i="4"/>
  <c r="M1165" i="4"/>
  <c r="N1165" i="4" s="1"/>
  <c r="O1165" i="4"/>
  <c r="P1165" i="4"/>
  <c r="Q1165" i="4"/>
  <c r="L1166" i="4"/>
  <c r="M1166" i="4"/>
  <c r="N1166" i="4" s="1"/>
  <c r="O1166" i="4" s="1"/>
  <c r="P1166" i="4"/>
  <c r="Q1166" i="4"/>
  <c r="L1167" i="4"/>
  <c r="M1167" i="4"/>
  <c r="N1167" i="4" s="1"/>
  <c r="O1167" i="4"/>
  <c r="P1167" i="4"/>
  <c r="Q1167" i="4"/>
  <c r="L1168" i="4"/>
  <c r="M1168" i="4"/>
  <c r="N1168" i="4" s="1"/>
  <c r="O1168" i="4" s="1"/>
  <c r="P1168" i="4"/>
  <c r="Q1168" i="4"/>
  <c r="L1169" i="4"/>
  <c r="M1169" i="4"/>
  <c r="N1169" i="4" s="1"/>
  <c r="O1169" i="4"/>
  <c r="P1169" i="4"/>
  <c r="Q1169" i="4"/>
  <c r="L1170" i="4"/>
  <c r="M1170" i="4"/>
  <c r="N1170" i="4" s="1"/>
  <c r="O1170" i="4" s="1"/>
  <c r="P1170" i="4"/>
  <c r="Q1170" i="4"/>
  <c r="L1171" i="4"/>
  <c r="M1171" i="4"/>
  <c r="N1171" i="4" s="1"/>
  <c r="O1171" i="4"/>
  <c r="P1171" i="4"/>
  <c r="Q1171" i="4"/>
  <c r="L1172" i="4"/>
  <c r="M1172" i="4"/>
  <c r="N1172" i="4" s="1"/>
  <c r="O1172" i="4" s="1"/>
  <c r="P1172" i="4"/>
  <c r="Q1172" i="4"/>
  <c r="L1173" i="4"/>
  <c r="M1173" i="4"/>
  <c r="N1173" i="4" s="1"/>
  <c r="O1173" i="4"/>
  <c r="P1173" i="4"/>
  <c r="Q1173" i="4"/>
  <c r="L1174" i="4"/>
  <c r="M1174" i="4"/>
  <c r="N1174" i="4" s="1"/>
  <c r="O1174" i="4" s="1"/>
  <c r="P1174" i="4"/>
  <c r="Q1174" i="4"/>
  <c r="L1175" i="4"/>
  <c r="M1175" i="4"/>
  <c r="N1175" i="4" s="1"/>
  <c r="O1175" i="4"/>
  <c r="P1175" i="4"/>
  <c r="Q1175" i="4"/>
  <c r="L1176" i="4"/>
  <c r="M1176" i="4"/>
  <c r="N1176" i="4" s="1"/>
  <c r="O1176" i="4" s="1"/>
  <c r="P1176" i="4"/>
  <c r="Q1176" i="4"/>
  <c r="L1177" i="4"/>
  <c r="M1177" i="4"/>
  <c r="N1177" i="4" s="1"/>
  <c r="O1177" i="4"/>
  <c r="P1177" i="4"/>
  <c r="Q1177" i="4"/>
  <c r="L1178" i="4"/>
  <c r="M1178" i="4"/>
  <c r="N1178" i="4" s="1"/>
  <c r="O1178" i="4" s="1"/>
  <c r="P1178" i="4"/>
  <c r="Q1178" i="4"/>
  <c r="L1179" i="4"/>
  <c r="M1179" i="4"/>
  <c r="N1179" i="4" s="1"/>
  <c r="O1179" i="4"/>
  <c r="P1179" i="4"/>
  <c r="Q1179" i="4"/>
  <c r="L1180" i="4"/>
  <c r="M1180" i="4"/>
  <c r="N1180" i="4" s="1"/>
  <c r="O1180" i="4" s="1"/>
  <c r="P1180" i="4"/>
  <c r="Q1180" i="4"/>
  <c r="L1181" i="4"/>
  <c r="M1181" i="4"/>
  <c r="N1181" i="4" s="1"/>
  <c r="O1181" i="4"/>
  <c r="P1181" i="4"/>
  <c r="Q1181" i="4"/>
  <c r="L1182" i="4"/>
  <c r="M1182" i="4"/>
  <c r="N1182" i="4" s="1"/>
  <c r="O1182" i="4" s="1"/>
  <c r="P1182" i="4"/>
  <c r="Q1182" i="4"/>
  <c r="L1183" i="4"/>
  <c r="M1183" i="4"/>
  <c r="N1183" i="4" s="1"/>
  <c r="O1183" i="4"/>
  <c r="P1183" i="4"/>
  <c r="Q1183" i="4"/>
  <c r="L1184" i="4"/>
  <c r="M1184" i="4"/>
  <c r="N1184" i="4" s="1"/>
  <c r="O1184" i="4" s="1"/>
  <c r="P1184" i="4"/>
  <c r="Q1184" i="4"/>
  <c r="L1185" i="4"/>
  <c r="M1185" i="4"/>
  <c r="N1185" i="4" s="1"/>
  <c r="O1185" i="4"/>
  <c r="P1185" i="4"/>
  <c r="Q1185" i="4"/>
  <c r="L1186" i="4"/>
  <c r="M1186" i="4"/>
  <c r="N1186" i="4" s="1"/>
  <c r="O1186" i="4" s="1"/>
  <c r="P1186" i="4"/>
  <c r="Q1186" i="4"/>
  <c r="L1187" i="4"/>
  <c r="M1187" i="4"/>
  <c r="N1187" i="4" s="1"/>
  <c r="O1187" i="4"/>
  <c r="P1187" i="4"/>
  <c r="Q1187" i="4"/>
  <c r="L1188" i="4"/>
  <c r="M1188" i="4"/>
  <c r="N1188" i="4" s="1"/>
  <c r="O1188" i="4" s="1"/>
  <c r="P1188" i="4"/>
  <c r="Q1188" i="4"/>
  <c r="L1189" i="4"/>
  <c r="M1189" i="4"/>
  <c r="N1189" i="4" s="1"/>
  <c r="O1189" i="4"/>
  <c r="P1189" i="4"/>
  <c r="Q1189" i="4"/>
  <c r="L1190" i="4"/>
  <c r="M1190" i="4"/>
  <c r="N1190" i="4" s="1"/>
  <c r="O1190" i="4" s="1"/>
  <c r="P1190" i="4"/>
  <c r="Q1190" i="4"/>
  <c r="L1191" i="4"/>
  <c r="M1191" i="4"/>
  <c r="N1191" i="4" s="1"/>
  <c r="O1191" i="4"/>
  <c r="P1191" i="4"/>
  <c r="Q1191" i="4"/>
  <c r="L1192" i="4"/>
  <c r="M1192" i="4"/>
  <c r="N1192" i="4" s="1"/>
  <c r="O1192" i="4" s="1"/>
  <c r="P1192" i="4"/>
  <c r="Q1192" i="4"/>
  <c r="L1193" i="4"/>
  <c r="M1193" i="4"/>
  <c r="N1193" i="4" s="1"/>
  <c r="O1193" i="4"/>
  <c r="P1193" i="4"/>
  <c r="Q1193" i="4"/>
  <c r="L1194" i="4"/>
  <c r="M1194" i="4"/>
  <c r="N1194" i="4" s="1"/>
  <c r="O1194" i="4" s="1"/>
  <c r="P1194" i="4"/>
  <c r="Q1194" i="4"/>
  <c r="L1195" i="4"/>
  <c r="M1195" i="4"/>
  <c r="N1195" i="4" s="1"/>
  <c r="O1195" i="4"/>
  <c r="P1195" i="4"/>
  <c r="Q1195" i="4"/>
  <c r="L1196" i="4"/>
  <c r="M1196" i="4"/>
  <c r="N1196" i="4" s="1"/>
  <c r="O1196" i="4" s="1"/>
  <c r="P1196" i="4"/>
  <c r="Q1196" i="4"/>
  <c r="L1197" i="4"/>
  <c r="M1197" i="4"/>
  <c r="N1197" i="4" s="1"/>
  <c r="O1197" i="4"/>
  <c r="P1197" i="4"/>
  <c r="Q1197" i="4"/>
  <c r="L1198" i="4"/>
  <c r="M1198" i="4"/>
  <c r="N1198" i="4" s="1"/>
  <c r="O1198" i="4" s="1"/>
  <c r="P1198" i="4"/>
  <c r="Q1198" i="4"/>
  <c r="L1199" i="4"/>
  <c r="M1199" i="4"/>
  <c r="N1199" i="4" s="1"/>
  <c r="O1199" i="4"/>
  <c r="P1199" i="4"/>
  <c r="Q1199" i="4"/>
  <c r="L1200" i="4"/>
  <c r="M1200" i="4"/>
  <c r="N1200" i="4" s="1"/>
  <c r="O1200" i="4" s="1"/>
  <c r="P1200" i="4"/>
  <c r="Q1200" i="4"/>
  <c r="L1201" i="4"/>
  <c r="M1201" i="4"/>
  <c r="N1201" i="4" s="1"/>
  <c r="O1201" i="4"/>
  <c r="P1201" i="4"/>
  <c r="Q1201" i="4"/>
  <c r="L1202" i="4"/>
  <c r="M1202" i="4"/>
  <c r="N1202" i="4" s="1"/>
  <c r="O1202" i="4" s="1"/>
  <c r="P1202" i="4"/>
  <c r="Q1202" i="4"/>
  <c r="L1203" i="4"/>
  <c r="M1203" i="4"/>
  <c r="N1203" i="4" s="1"/>
  <c r="O1203" i="4"/>
  <c r="P1203" i="4"/>
  <c r="Q1203" i="4"/>
  <c r="L1204" i="4"/>
  <c r="M1204" i="4"/>
  <c r="N1204" i="4" s="1"/>
  <c r="O1204" i="4" s="1"/>
  <c r="P1204" i="4"/>
  <c r="Q1204" i="4"/>
  <c r="L1205" i="4"/>
  <c r="M1205" i="4"/>
  <c r="N1205" i="4" s="1"/>
  <c r="O1205" i="4"/>
  <c r="P1205" i="4"/>
  <c r="Q1205" i="4"/>
  <c r="L1206" i="4"/>
  <c r="M1206" i="4"/>
  <c r="N1206" i="4" s="1"/>
  <c r="O1206" i="4" s="1"/>
  <c r="P1206" i="4"/>
  <c r="Q1206" i="4"/>
  <c r="L1207" i="4"/>
  <c r="M1207" i="4"/>
  <c r="N1207" i="4" s="1"/>
  <c r="O1207" i="4"/>
  <c r="P1207" i="4"/>
  <c r="Q1207" i="4"/>
  <c r="L1208" i="4"/>
  <c r="M1208" i="4"/>
  <c r="N1208" i="4" s="1"/>
  <c r="O1208" i="4" s="1"/>
  <c r="P1208" i="4"/>
  <c r="Q1208" i="4"/>
  <c r="L1209" i="4"/>
  <c r="M1209" i="4"/>
  <c r="N1209" i="4" s="1"/>
  <c r="O1209" i="4"/>
  <c r="P1209" i="4"/>
  <c r="Q1209" i="4"/>
  <c r="L1210" i="4"/>
  <c r="M1210" i="4"/>
  <c r="N1210" i="4" s="1"/>
  <c r="O1210" i="4" s="1"/>
  <c r="P1210" i="4"/>
  <c r="Q1210" i="4"/>
  <c r="L1211" i="4"/>
  <c r="M1211" i="4"/>
  <c r="N1211" i="4" s="1"/>
  <c r="O1211" i="4"/>
  <c r="P1211" i="4"/>
  <c r="Q1211" i="4"/>
  <c r="L1212" i="4"/>
  <c r="M1212" i="4"/>
  <c r="N1212" i="4" s="1"/>
  <c r="O1212" i="4" s="1"/>
  <c r="P1212" i="4"/>
  <c r="Q1212" i="4"/>
  <c r="L1213" i="4"/>
  <c r="M1213" i="4"/>
  <c r="N1213" i="4" s="1"/>
  <c r="O1213" i="4"/>
  <c r="P1213" i="4"/>
  <c r="Q1213" i="4"/>
  <c r="L1214" i="4"/>
  <c r="M1214" i="4"/>
  <c r="N1214" i="4" s="1"/>
  <c r="O1214" i="4" s="1"/>
  <c r="P1214" i="4"/>
  <c r="Q1214" i="4"/>
  <c r="L1215" i="4"/>
  <c r="M1215" i="4"/>
  <c r="N1215" i="4" s="1"/>
  <c r="O1215" i="4"/>
  <c r="P1215" i="4"/>
  <c r="Q1215" i="4"/>
  <c r="L1216" i="4"/>
  <c r="M1216" i="4"/>
  <c r="N1216" i="4" s="1"/>
  <c r="O1216" i="4" s="1"/>
  <c r="P1216" i="4"/>
  <c r="Q1216" i="4"/>
  <c r="L1217" i="4"/>
  <c r="M1217" i="4"/>
  <c r="N1217" i="4" s="1"/>
  <c r="O1217" i="4"/>
  <c r="P1217" i="4"/>
  <c r="Q1217" i="4"/>
  <c r="L1218" i="4"/>
  <c r="M1218" i="4"/>
  <c r="N1218" i="4" s="1"/>
  <c r="O1218" i="4" s="1"/>
  <c r="P1218" i="4"/>
  <c r="Q1218" i="4"/>
  <c r="L1219" i="4"/>
  <c r="M1219" i="4"/>
  <c r="N1219" i="4" s="1"/>
  <c r="O1219" i="4"/>
  <c r="P1219" i="4"/>
  <c r="Q1219" i="4"/>
  <c r="L1220" i="4"/>
  <c r="M1220" i="4"/>
  <c r="N1220" i="4" s="1"/>
  <c r="O1220" i="4" s="1"/>
  <c r="P1220" i="4"/>
  <c r="Q1220" i="4"/>
  <c r="L1221" i="4"/>
  <c r="M1221" i="4"/>
  <c r="N1221" i="4" s="1"/>
  <c r="O1221" i="4"/>
  <c r="P1221" i="4"/>
  <c r="Q1221" i="4"/>
  <c r="L1222" i="4"/>
  <c r="M1222" i="4"/>
  <c r="N1222" i="4" s="1"/>
  <c r="O1222" i="4" s="1"/>
  <c r="P1222" i="4"/>
  <c r="Q1222" i="4"/>
  <c r="L1223" i="4"/>
  <c r="M1223" i="4"/>
  <c r="N1223" i="4" s="1"/>
  <c r="O1223" i="4"/>
  <c r="P1223" i="4"/>
  <c r="Q1223" i="4"/>
  <c r="L1224" i="4"/>
  <c r="M1224" i="4"/>
  <c r="N1224" i="4" s="1"/>
  <c r="O1224" i="4" s="1"/>
  <c r="P1224" i="4"/>
  <c r="Q1224" i="4"/>
  <c r="L1225" i="4"/>
  <c r="M1225" i="4"/>
  <c r="N1225" i="4" s="1"/>
  <c r="O1225" i="4"/>
  <c r="P1225" i="4"/>
  <c r="Q1225" i="4"/>
  <c r="L1226" i="4"/>
  <c r="M1226" i="4"/>
  <c r="N1226" i="4" s="1"/>
  <c r="O1226" i="4" s="1"/>
  <c r="P1226" i="4"/>
  <c r="Q1226" i="4"/>
  <c r="L1227" i="4"/>
  <c r="M1227" i="4"/>
  <c r="N1227" i="4" s="1"/>
  <c r="O1227" i="4"/>
  <c r="P1227" i="4"/>
  <c r="Q1227" i="4"/>
  <c r="L1228" i="4"/>
  <c r="M1228" i="4"/>
  <c r="N1228" i="4" s="1"/>
  <c r="O1228" i="4" s="1"/>
  <c r="P1228" i="4"/>
  <c r="Q1228" i="4"/>
  <c r="L1229" i="4"/>
  <c r="M1229" i="4"/>
  <c r="N1229" i="4" s="1"/>
  <c r="O1229" i="4"/>
  <c r="P1229" i="4"/>
  <c r="Q1229" i="4"/>
  <c r="L1230" i="4"/>
  <c r="M1230" i="4"/>
  <c r="N1230" i="4" s="1"/>
  <c r="O1230" i="4" s="1"/>
  <c r="P1230" i="4"/>
  <c r="Q1230" i="4"/>
  <c r="L1231" i="4"/>
  <c r="M1231" i="4"/>
  <c r="N1231" i="4" s="1"/>
  <c r="O1231" i="4"/>
  <c r="P1231" i="4"/>
  <c r="Q1231" i="4"/>
  <c r="L1232" i="4"/>
  <c r="M1232" i="4"/>
  <c r="N1232" i="4" s="1"/>
  <c r="O1232" i="4" s="1"/>
  <c r="P1232" i="4"/>
  <c r="Q1232" i="4"/>
  <c r="L1233" i="4"/>
  <c r="M1233" i="4"/>
  <c r="N1233" i="4" s="1"/>
  <c r="O1233" i="4"/>
  <c r="P1233" i="4"/>
  <c r="Q1233" i="4"/>
  <c r="L1234" i="4"/>
  <c r="M1234" i="4"/>
  <c r="N1234" i="4" s="1"/>
  <c r="O1234" i="4" s="1"/>
  <c r="P1234" i="4"/>
  <c r="Q1234" i="4"/>
  <c r="L1235" i="4"/>
  <c r="M1235" i="4"/>
  <c r="N1235" i="4" s="1"/>
  <c r="O1235" i="4"/>
  <c r="P1235" i="4"/>
  <c r="Q1235" i="4"/>
  <c r="L1236" i="4"/>
  <c r="M1236" i="4"/>
  <c r="N1236" i="4" s="1"/>
  <c r="O1236" i="4" s="1"/>
  <c r="P1236" i="4"/>
  <c r="Q1236" i="4"/>
  <c r="L1237" i="4"/>
  <c r="M1237" i="4"/>
  <c r="N1237" i="4" s="1"/>
  <c r="O1237" i="4"/>
  <c r="P1237" i="4"/>
  <c r="Q1237" i="4"/>
  <c r="L1238" i="4"/>
  <c r="M1238" i="4"/>
  <c r="N1238" i="4" s="1"/>
  <c r="O1238" i="4" s="1"/>
  <c r="P1238" i="4"/>
  <c r="Q1238" i="4"/>
  <c r="L1239" i="4"/>
  <c r="M1239" i="4"/>
  <c r="N1239" i="4" s="1"/>
  <c r="O1239" i="4"/>
  <c r="P1239" i="4"/>
  <c r="Q1239" i="4"/>
  <c r="L1240" i="4"/>
  <c r="M1240" i="4"/>
  <c r="N1240" i="4" s="1"/>
  <c r="O1240" i="4" s="1"/>
  <c r="P1240" i="4"/>
  <c r="Q1240" i="4"/>
  <c r="L1241" i="4"/>
  <c r="M1241" i="4"/>
  <c r="N1241" i="4" s="1"/>
  <c r="O1241" i="4"/>
  <c r="P1241" i="4"/>
  <c r="Q1241" i="4"/>
  <c r="L1242" i="4"/>
  <c r="M1242" i="4"/>
  <c r="N1242" i="4" s="1"/>
  <c r="O1242" i="4" s="1"/>
  <c r="P1242" i="4"/>
  <c r="Q1242" i="4"/>
  <c r="L1243" i="4"/>
  <c r="M1243" i="4"/>
  <c r="N1243" i="4" s="1"/>
  <c r="O1243" i="4"/>
  <c r="P1243" i="4"/>
  <c r="Q1243" i="4"/>
  <c r="L1244" i="4"/>
  <c r="M1244" i="4"/>
  <c r="N1244" i="4" s="1"/>
  <c r="O1244" i="4" s="1"/>
  <c r="P1244" i="4"/>
  <c r="Q1244" i="4"/>
  <c r="L1245" i="4"/>
  <c r="M1245" i="4"/>
  <c r="N1245" i="4" s="1"/>
  <c r="O1245" i="4"/>
  <c r="P1245" i="4"/>
  <c r="Q1245" i="4"/>
  <c r="L1246" i="4"/>
  <c r="M1246" i="4"/>
  <c r="N1246" i="4" s="1"/>
  <c r="O1246" i="4" s="1"/>
  <c r="P1246" i="4"/>
  <c r="Q1246" i="4"/>
  <c r="L1247" i="4"/>
  <c r="M1247" i="4"/>
  <c r="N1247" i="4"/>
  <c r="O1247" i="4" s="1"/>
  <c r="P1247" i="4"/>
  <c r="Q1247" i="4"/>
  <c r="L1248" i="4"/>
  <c r="M1248" i="4"/>
  <c r="N1248" i="4" s="1"/>
  <c r="O1248" i="4"/>
  <c r="P1248" i="4"/>
  <c r="Q1248" i="4"/>
  <c r="L1249" i="4"/>
  <c r="M1249" i="4"/>
  <c r="N1249" i="4" s="1"/>
  <c r="O1249" i="4" s="1"/>
  <c r="P1249" i="4"/>
  <c r="Q1249" i="4"/>
  <c r="L1250" i="4"/>
  <c r="M1250" i="4"/>
  <c r="N1250" i="4" s="1"/>
  <c r="O1250" i="4" s="1"/>
  <c r="P1250" i="4"/>
  <c r="Q1250" i="4"/>
  <c r="L1251" i="4"/>
  <c r="M1251" i="4"/>
  <c r="N1251" i="4"/>
  <c r="O1251" i="4" s="1"/>
  <c r="P1251" i="4"/>
  <c r="Q1251" i="4"/>
  <c r="L1252" i="4"/>
  <c r="M1252" i="4"/>
  <c r="N1252" i="4" s="1"/>
  <c r="O1252" i="4"/>
  <c r="P1252" i="4"/>
  <c r="Q1252" i="4"/>
  <c r="L1253" i="4"/>
  <c r="M1253" i="4"/>
  <c r="N1253" i="4" s="1"/>
  <c r="O1253" i="4" s="1"/>
  <c r="P1253" i="4"/>
  <c r="Q1253" i="4"/>
  <c r="L1254" i="4"/>
  <c r="M1254" i="4"/>
  <c r="N1254" i="4" s="1"/>
  <c r="O1254" i="4" s="1"/>
  <c r="P1254" i="4"/>
  <c r="Q1254" i="4"/>
  <c r="L1255" i="4"/>
  <c r="M1255" i="4"/>
  <c r="N1255" i="4"/>
  <c r="O1255" i="4" s="1"/>
  <c r="P1255" i="4"/>
  <c r="Q1255" i="4"/>
  <c r="L1256" i="4"/>
  <c r="M1256" i="4"/>
  <c r="N1256" i="4" s="1"/>
  <c r="O1256" i="4"/>
  <c r="P1256" i="4"/>
  <c r="Q1256" i="4"/>
  <c r="L1257" i="4"/>
  <c r="M1257" i="4"/>
  <c r="N1257" i="4" s="1"/>
  <c r="O1257" i="4" s="1"/>
  <c r="P1257" i="4"/>
  <c r="Q1257" i="4"/>
  <c r="L1258" i="4"/>
  <c r="M1258" i="4"/>
  <c r="N1258" i="4" s="1"/>
  <c r="O1258" i="4" s="1"/>
  <c r="P1258" i="4"/>
  <c r="Q1258" i="4"/>
  <c r="L1259" i="4"/>
  <c r="M1259" i="4"/>
  <c r="N1259" i="4"/>
  <c r="O1259" i="4" s="1"/>
  <c r="P1259" i="4"/>
  <c r="Q1259" i="4"/>
  <c r="L1260" i="4"/>
  <c r="M1260" i="4"/>
  <c r="N1260" i="4" s="1"/>
  <c r="O1260" i="4"/>
  <c r="P1260" i="4"/>
  <c r="Q1260" i="4"/>
  <c r="L1261" i="4"/>
  <c r="M1261" i="4"/>
  <c r="N1261" i="4" s="1"/>
  <c r="O1261" i="4"/>
  <c r="P1261" i="4"/>
  <c r="Q1261" i="4"/>
  <c r="L1262" i="4"/>
  <c r="M1262" i="4"/>
  <c r="N1262" i="4" s="1"/>
  <c r="O1262" i="4" s="1"/>
  <c r="P1262" i="4"/>
  <c r="Q1262" i="4"/>
  <c r="L1263" i="4"/>
  <c r="M1263" i="4"/>
  <c r="N1263" i="4"/>
  <c r="O1263" i="4" s="1"/>
  <c r="P1263" i="4"/>
  <c r="Q1263" i="4"/>
  <c r="L1264" i="4"/>
  <c r="M1264" i="4"/>
  <c r="N1264" i="4" s="1"/>
  <c r="O1264" i="4"/>
  <c r="P1264" i="4"/>
  <c r="Q1264" i="4"/>
  <c r="L1265" i="4"/>
  <c r="M1265" i="4"/>
  <c r="N1265" i="4" s="1"/>
  <c r="O1265" i="4" s="1"/>
  <c r="P1265" i="4"/>
  <c r="Q1265" i="4"/>
  <c r="L1266" i="4"/>
  <c r="M1266" i="4"/>
  <c r="N1266" i="4" s="1"/>
  <c r="O1266" i="4" s="1"/>
  <c r="P1266" i="4"/>
  <c r="Q1266" i="4"/>
  <c r="L1267" i="4"/>
  <c r="M1267" i="4"/>
  <c r="N1267" i="4"/>
  <c r="O1267" i="4" s="1"/>
  <c r="P1267" i="4"/>
  <c r="Q1267" i="4"/>
  <c r="L1268" i="4"/>
  <c r="M1268" i="4"/>
  <c r="N1268" i="4" s="1"/>
  <c r="O1268" i="4"/>
  <c r="P1268" i="4"/>
  <c r="Q1268" i="4"/>
  <c r="L1269" i="4"/>
  <c r="M1269" i="4"/>
  <c r="N1269" i="4" s="1"/>
  <c r="O1269" i="4"/>
  <c r="P1269" i="4"/>
  <c r="Q1269" i="4"/>
  <c r="L1270" i="4"/>
  <c r="M1270" i="4"/>
  <c r="N1270" i="4" s="1"/>
  <c r="O1270" i="4" s="1"/>
  <c r="P1270" i="4"/>
  <c r="Q1270" i="4"/>
  <c r="L1271" i="4"/>
  <c r="M1271" i="4"/>
  <c r="N1271" i="4"/>
  <c r="O1271" i="4" s="1"/>
  <c r="P1271" i="4"/>
  <c r="Q1271" i="4"/>
  <c r="L1272" i="4"/>
  <c r="M1272" i="4"/>
  <c r="N1272" i="4" s="1"/>
  <c r="O1272" i="4"/>
  <c r="P1272" i="4"/>
  <c r="Q1272" i="4"/>
  <c r="L1273" i="4"/>
  <c r="M1273" i="4"/>
  <c r="N1273" i="4" s="1"/>
  <c r="O1273" i="4" s="1"/>
  <c r="P1273" i="4"/>
  <c r="Q1273" i="4"/>
  <c r="L1274" i="4"/>
  <c r="M1274" i="4"/>
  <c r="N1274" i="4" s="1"/>
  <c r="O1274" i="4" s="1"/>
  <c r="P1274" i="4"/>
  <c r="Q1274" i="4"/>
  <c r="L1275" i="4"/>
  <c r="M1275" i="4"/>
  <c r="N1275" i="4"/>
  <c r="O1275" i="4" s="1"/>
  <c r="P1275" i="4"/>
  <c r="Q1275" i="4"/>
  <c r="L1276" i="4"/>
  <c r="M1276" i="4"/>
  <c r="N1276" i="4" s="1"/>
  <c r="O1276" i="4"/>
  <c r="P1276" i="4"/>
  <c r="Q1276" i="4"/>
  <c r="L1277" i="4"/>
  <c r="M1277" i="4"/>
  <c r="N1277" i="4" s="1"/>
  <c r="O1277" i="4" s="1"/>
  <c r="P1277" i="4"/>
  <c r="Q1277" i="4"/>
  <c r="L1278" i="4"/>
  <c r="M1278" i="4"/>
  <c r="N1278" i="4" s="1"/>
  <c r="O1278" i="4" s="1"/>
  <c r="P1278" i="4"/>
  <c r="Q1278" i="4"/>
  <c r="L1279" i="4"/>
  <c r="M1279" i="4"/>
  <c r="N1279" i="4"/>
  <c r="O1279" i="4" s="1"/>
  <c r="P1279" i="4"/>
  <c r="Q1279" i="4"/>
  <c r="L1280" i="4"/>
  <c r="M1280" i="4"/>
  <c r="N1280" i="4" s="1"/>
  <c r="O1280" i="4"/>
  <c r="P1280" i="4"/>
  <c r="Q1280" i="4"/>
  <c r="L1281" i="4"/>
  <c r="M1281" i="4"/>
  <c r="N1281" i="4" s="1"/>
  <c r="O1281" i="4" s="1"/>
  <c r="P1281" i="4"/>
  <c r="Q1281" i="4"/>
  <c r="L1282" i="4"/>
  <c r="M1282" i="4"/>
  <c r="N1282" i="4" s="1"/>
  <c r="O1282" i="4" s="1"/>
  <c r="P1282" i="4"/>
  <c r="Q1282" i="4"/>
  <c r="L1283" i="4"/>
  <c r="M1283" i="4"/>
  <c r="N1283" i="4"/>
  <c r="O1283" i="4" s="1"/>
  <c r="P1283" i="4"/>
  <c r="Q1283" i="4"/>
  <c r="L1284" i="4"/>
  <c r="M1284" i="4"/>
  <c r="N1284" i="4" s="1"/>
  <c r="O1284" i="4"/>
  <c r="P1284" i="4"/>
  <c r="Q1284" i="4"/>
  <c r="L1285" i="4"/>
  <c r="M1285" i="4"/>
  <c r="N1285" i="4" s="1"/>
  <c r="O1285" i="4" s="1"/>
  <c r="P1285" i="4"/>
  <c r="Q1285" i="4"/>
  <c r="L1286" i="4"/>
  <c r="M1286" i="4"/>
  <c r="N1286" i="4" s="1"/>
  <c r="O1286" i="4" s="1"/>
  <c r="P1286" i="4"/>
  <c r="Q1286" i="4"/>
  <c r="L1287" i="4"/>
  <c r="M1287" i="4"/>
  <c r="N1287" i="4"/>
  <c r="O1287" i="4" s="1"/>
  <c r="P1287" i="4"/>
  <c r="Q1287" i="4"/>
  <c r="L1288" i="4"/>
  <c r="M1288" i="4"/>
  <c r="N1288" i="4" s="1"/>
  <c r="O1288" i="4"/>
  <c r="P1288" i="4"/>
  <c r="Q1288" i="4"/>
  <c r="L1289" i="4"/>
  <c r="M1289" i="4"/>
  <c r="N1289" i="4" s="1"/>
  <c r="O1289" i="4" s="1"/>
  <c r="P1289" i="4"/>
  <c r="Q1289" i="4"/>
  <c r="L1290" i="4"/>
  <c r="M1290" i="4"/>
  <c r="N1290" i="4" s="1"/>
  <c r="O1290" i="4" s="1"/>
  <c r="P1290" i="4"/>
  <c r="Q1290" i="4"/>
  <c r="L1291" i="4"/>
  <c r="M1291" i="4"/>
  <c r="N1291" i="4"/>
  <c r="O1291" i="4" s="1"/>
  <c r="P1291" i="4"/>
  <c r="Q1291" i="4"/>
  <c r="L1292" i="4"/>
  <c r="M1292" i="4"/>
  <c r="N1292" i="4" s="1"/>
  <c r="O1292" i="4"/>
  <c r="P1292" i="4"/>
  <c r="Q1292" i="4"/>
  <c r="L1293" i="4"/>
  <c r="M1293" i="4"/>
  <c r="N1293" i="4" s="1"/>
  <c r="O1293" i="4"/>
  <c r="P1293" i="4"/>
  <c r="Q1293" i="4"/>
  <c r="L1294" i="4"/>
  <c r="M1294" i="4"/>
  <c r="N1294" i="4" s="1"/>
  <c r="O1294" i="4" s="1"/>
  <c r="P1294" i="4"/>
  <c r="Q1294" i="4"/>
  <c r="L1295" i="4"/>
  <c r="M1295" i="4"/>
  <c r="N1295" i="4"/>
  <c r="O1295" i="4" s="1"/>
  <c r="P1295" i="4"/>
  <c r="Q1295" i="4"/>
  <c r="L1296" i="4"/>
  <c r="M1296" i="4"/>
  <c r="N1296" i="4" s="1"/>
  <c r="O1296" i="4"/>
  <c r="P1296" i="4"/>
  <c r="Q1296" i="4"/>
  <c r="L1297" i="4"/>
  <c r="M1297" i="4"/>
  <c r="N1297" i="4" s="1"/>
  <c r="O1297" i="4" s="1"/>
  <c r="P1297" i="4"/>
  <c r="Q1297" i="4"/>
  <c r="L1298" i="4"/>
  <c r="M1298" i="4"/>
  <c r="N1298" i="4" s="1"/>
  <c r="O1298" i="4" s="1"/>
  <c r="P1298" i="4"/>
  <c r="Q1298" i="4"/>
  <c r="L1299" i="4"/>
  <c r="M1299" i="4"/>
  <c r="N1299" i="4"/>
  <c r="O1299" i="4" s="1"/>
  <c r="P1299" i="4"/>
  <c r="Q1299" i="4"/>
  <c r="L1300" i="4"/>
  <c r="M1300" i="4"/>
  <c r="N1300" i="4" s="1"/>
  <c r="O1300" i="4"/>
  <c r="P1300" i="4"/>
  <c r="Q1300" i="4"/>
  <c r="L1301" i="4"/>
  <c r="M1301" i="4"/>
  <c r="N1301" i="4" s="1"/>
  <c r="O1301" i="4"/>
  <c r="P1301" i="4"/>
  <c r="Q1301" i="4"/>
  <c r="L1302" i="4"/>
  <c r="M1302" i="4"/>
  <c r="N1302" i="4" s="1"/>
  <c r="O1302" i="4" s="1"/>
  <c r="P1302" i="4"/>
  <c r="Q1302" i="4"/>
  <c r="L1303" i="4"/>
  <c r="M1303" i="4"/>
  <c r="N1303" i="4"/>
  <c r="O1303" i="4" s="1"/>
  <c r="P1303" i="4"/>
  <c r="Q1303" i="4"/>
  <c r="L1304" i="4"/>
  <c r="M1304" i="4"/>
  <c r="N1304" i="4" s="1"/>
  <c r="O1304" i="4"/>
  <c r="P1304" i="4"/>
  <c r="Q1304" i="4"/>
  <c r="L1305" i="4"/>
  <c r="M1305" i="4"/>
  <c r="N1305" i="4" s="1"/>
  <c r="O1305" i="4" s="1"/>
  <c r="P1305" i="4"/>
  <c r="Q1305" i="4"/>
  <c r="L1306" i="4"/>
  <c r="M1306" i="4"/>
  <c r="N1306" i="4" s="1"/>
  <c r="O1306" i="4" s="1"/>
  <c r="P1306" i="4"/>
  <c r="Q1306" i="4"/>
  <c r="L1307" i="4"/>
  <c r="M1307" i="4"/>
  <c r="N1307" i="4"/>
  <c r="O1307" i="4" s="1"/>
  <c r="P1307" i="4"/>
  <c r="Q1307" i="4"/>
  <c r="L1308" i="4"/>
  <c r="M1308" i="4"/>
  <c r="N1308" i="4" s="1"/>
  <c r="O1308" i="4"/>
  <c r="P1308" i="4"/>
  <c r="Q1308" i="4"/>
  <c r="L1309" i="4"/>
  <c r="M1309" i="4"/>
  <c r="N1309" i="4" s="1"/>
  <c r="O1309" i="4" s="1"/>
  <c r="P1309" i="4"/>
  <c r="Q1309" i="4"/>
  <c r="L1310" i="4"/>
  <c r="M1310" i="4"/>
  <c r="N1310" i="4" s="1"/>
  <c r="O1310" i="4" s="1"/>
  <c r="P1310" i="4"/>
  <c r="Q1310" i="4"/>
  <c r="L1311" i="4"/>
  <c r="M1311" i="4"/>
  <c r="N1311" i="4" s="1"/>
  <c r="O1311" i="4" s="1"/>
  <c r="P1311" i="4"/>
  <c r="Q1311" i="4"/>
  <c r="L1312" i="4"/>
  <c r="M1312" i="4"/>
  <c r="N1312" i="4" s="1"/>
  <c r="O1312" i="4" s="1"/>
  <c r="P1312" i="4"/>
  <c r="Q1312" i="4"/>
  <c r="L1313" i="4"/>
  <c r="M1313" i="4"/>
  <c r="N1313" i="4" s="1"/>
  <c r="O1313" i="4"/>
  <c r="P1313" i="4"/>
  <c r="Q1313" i="4"/>
  <c r="L1314" i="4"/>
  <c r="M1314" i="4"/>
  <c r="N1314" i="4" s="1"/>
  <c r="O1314" i="4" s="1"/>
  <c r="P1314" i="4"/>
  <c r="Q1314" i="4"/>
  <c r="L1315" i="4"/>
  <c r="M1315" i="4"/>
  <c r="N1315" i="4" s="1"/>
  <c r="O1315" i="4"/>
  <c r="P1315" i="4"/>
  <c r="Q1315" i="4"/>
  <c r="L1316" i="4"/>
  <c r="M1316" i="4"/>
  <c r="N1316" i="4" s="1"/>
  <c r="O1316" i="4" s="1"/>
  <c r="P1316" i="4"/>
  <c r="Q1316" i="4"/>
  <c r="L1317" i="4"/>
  <c r="M1317" i="4"/>
  <c r="N1317" i="4" s="1"/>
  <c r="O1317" i="4" s="1"/>
  <c r="P1317" i="4"/>
  <c r="Q1317" i="4"/>
  <c r="L1318" i="4"/>
  <c r="M1318" i="4"/>
  <c r="N1318" i="4" s="1"/>
  <c r="O1318" i="4" s="1"/>
  <c r="P1318" i="4"/>
  <c r="Q1318" i="4"/>
  <c r="L1319" i="4"/>
  <c r="M1319" i="4"/>
  <c r="N1319" i="4" s="1"/>
  <c r="O1319" i="4" s="1"/>
  <c r="P1319" i="4"/>
  <c r="Q1319" i="4"/>
  <c r="L1320" i="4"/>
  <c r="M1320" i="4"/>
  <c r="N1320" i="4" s="1"/>
  <c r="O1320" i="4" s="1"/>
  <c r="P1320" i="4"/>
  <c r="Q1320" i="4"/>
  <c r="L1321" i="4"/>
  <c r="M1321" i="4"/>
  <c r="N1321" i="4" s="1"/>
  <c r="O1321" i="4"/>
  <c r="P1321" i="4"/>
  <c r="Q1321" i="4"/>
  <c r="L1322" i="4"/>
  <c r="M1322" i="4"/>
  <c r="N1322" i="4" s="1"/>
  <c r="O1322" i="4" s="1"/>
  <c r="P1322" i="4"/>
  <c r="Q1322" i="4"/>
  <c r="L1323" i="4"/>
  <c r="M1323" i="4"/>
  <c r="N1323" i="4" s="1"/>
  <c r="O1323" i="4"/>
  <c r="P1323" i="4"/>
  <c r="Q1323" i="4"/>
  <c r="L1324" i="4"/>
  <c r="M1324" i="4"/>
  <c r="N1324" i="4" s="1"/>
  <c r="O1324" i="4" s="1"/>
  <c r="P1324" i="4"/>
  <c r="Q1324" i="4"/>
  <c r="L1325" i="4"/>
  <c r="M1325" i="4"/>
  <c r="N1325" i="4" s="1"/>
  <c r="O1325" i="4" s="1"/>
  <c r="P1325" i="4"/>
  <c r="Q1325" i="4"/>
  <c r="L1326" i="4"/>
  <c r="M1326" i="4"/>
  <c r="N1326" i="4" s="1"/>
  <c r="O1326" i="4" s="1"/>
  <c r="P1326" i="4"/>
  <c r="Q1326" i="4"/>
  <c r="L1327" i="4"/>
  <c r="M1327" i="4"/>
  <c r="N1327" i="4" s="1"/>
  <c r="O1327" i="4" s="1"/>
  <c r="P1327" i="4"/>
  <c r="Q1327" i="4"/>
  <c r="L1328" i="4"/>
  <c r="M1328" i="4"/>
  <c r="N1328" i="4" s="1"/>
  <c r="O1328" i="4" s="1"/>
  <c r="P1328" i="4"/>
  <c r="Q1328" i="4"/>
  <c r="L1329" i="4"/>
  <c r="M1329" i="4"/>
  <c r="N1329" i="4" s="1"/>
  <c r="O1329" i="4"/>
  <c r="P1329" i="4"/>
  <c r="Q1329" i="4"/>
  <c r="L1330" i="4"/>
  <c r="M1330" i="4"/>
  <c r="N1330" i="4" s="1"/>
  <c r="O1330" i="4" s="1"/>
  <c r="P1330" i="4"/>
  <c r="Q1330" i="4"/>
  <c r="L1331" i="4"/>
  <c r="M1331" i="4"/>
  <c r="N1331" i="4" s="1"/>
  <c r="O1331" i="4"/>
  <c r="P1331" i="4"/>
  <c r="Q1331" i="4"/>
  <c r="L1332" i="4"/>
  <c r="M1332" i="4"/>
  <c r="N1332" i="4" s="1"/>
  <c r="O1332" i="4" s="1"/>
  <c r="P1332" i="4"/>
  <c r="Q1332" i="4"/>
  <c r="L1333" i="4"/>
  <c r="M1333" i="4"/>
  <c r="N1333" i="4" s="1"/>
  <c r="O1333" i="4" s="1"/>
  <c r="P1333" i="4"/>
  <c r="Q1333" i="4"/>
  <c r="L1334" i="4"/>
  <c r="M1334" i="4"/>
  <c r="N1334" i="4" s="1"/>
  <c r="O1334" i="4" s="1"/>
  <c r="P1334" i="4"/>
  <c r="Q1334" i="4"/>
  <c r="L1335" i="4"/>
  <c r="M1335" i="4"/>
  <c r="N1335" i="4" s="1"/>
  <c r="O1335" i="4" s="1"/>
  <c r="P1335" i="4"/>
  <c r="Q1335" i="4"/>
  <c r="L1336" i="4"/>
  <c r="M1336" i="4"/>
  <c r="N1336" i="4" s="1"/>
  <c r="O1336" i="4" s="1"/>
  <c r="P1336" i="4"/>
  <c r="Q1336" i="4"/>
  <c r="L1337" i="4"/>
  <c r="M1337" i="4"/>
  <c r="N1337" i="4" s="1"/>
  <c r="O1337" i="4"/>
  <c r="P1337" i="4"/>
  <c r="Q1337" i="4"/>
  <c r="L1338" i="4"/>
  <c r="M1338" i="4"/>
  <c r="N1338" i="4" s="1"/>
  <c r="O1338" i="4" s="1"/>
  <c r="P1338" i="4"/>
  <c r="Q1338" i="4"/>
  <c r="L1339" i="4"/>
  <c r="M1339" i="4"/>
  <c r="N1339" i="4" s="1"/>
  <c r="O1339" i="4"/>
  <c r="P1339" i="4"/>
  <c r="Q1339" i="4"/>
  <c r="L1340" i="4"/>
  <c r="M1340" i="4"/>
  <c r="N1340" i="4" s="1"/>
  <c r="O1340" i="4" s="1"/>
  <c r="P1340" i="4"/>
  <c r="Q1340" i="4"/>
  <c r="L1341" i="4"/>
  <c r="M1341" i="4"/>
  <c r="N1341" i="4" s="1"/>
  <c r="O1341" i="4" s="1"/>
  <c r="P1341" i="4"/>
  <c r="Q1341" i="4"/>
  <c r="L1342" i="4"/>
  <c r="M1342" i="4"/>
  <c r="N1342" i="4" s="1"/>
  <c r="O1342" i="4" s="1"/>
  <c r="P1342" i="4"/>
  <c r="Q1342" i="4"/>
  <c r="L1343" i="4"/>
  <c r="M1343" i="4"/>
  <c r="N1343" i="4" s="1"/>
  <c r="O1343" i="4" s="1"/>
  <c r="P1343" i="4"/>
  <c r="Q1343" i="4"/>
  <c r="L1344" i="4"/>
  <c r="M1344" i="4"/>
  <c r="N1344" i="4" s="1"/>
  <c r="O1344" i="4" s="1"/>
  <c r="P1344" i="4"/>
  <c r="Q1344" i="4"/>
  <c r="L1345" i="4"/>
  <c r="M1345" i="4"/>
  <c r="N1345" i="4" s="1"/>
  <c r="O1345" i="4"/>
  <c r="P1345" i="4"/>
  <c r="Q1345" i="4"/>
  <c r="L1346" i="4"/>
  <c r="M1346" i="4"/>
  <c r="N1346" i="4" s="1"/>
  <c r="O1346" i="4" s="1"/>
  <c r="P1346" i="4"/>
  <c r="Q1346" i="4"/>
  <c r="L1347" i="4"/>
  <c r="M1347" i="4"/>
  <c r="N1347" i="4" s="1"/>
  <c r="O1347" i="4"/>
  <c r="P1347" i="4"/>
  <c r="Q1347" i="4"/>
  <c r="L1348" i="4"/>
  <c r="M1348" i="4"/>
  <c r="N1348" i="4" s="1"/>
  <c r="O1348" i="4" s="1"/>
  <c r="P1348" i="4"/>
  <c r="Q1348" i="4"/>
  <c r="L1349" i="4"/>
  <c r="M1349" i="4"/>
  <c r="N1349" i="4" s="1"/>
  <c r="O1349" i="4" s="1"/>
  <c r="P1349" i="4"/>
  <c r="Q1349" i="4"/>
  <c r="L1350" i="4"/>
  <c r="M1350" i="4"/>
  <c r="N1350" i="4" s="1"/>
  <c r="O1350" i="4" s="1"/>
  <c r="P1350" i="4"/>
  <c r="Q1350" i="4"/>
  <c r="L1351" i="4"/>
  <c r="M1351" i="4"/>
  <c r="N1351" i="4" s="1"/>
  <c r="O1351" i="4" s="1"/>
  <c r="P1351" i="4"/>
  <c r="Q1351" i="4"/>
  <c r="L1352" i="4"/>
  <c r="M1352" i="4"/>
  <c r="N1352" i="4" s="1"/>
  <c r="O1352" i="4" s="1"/>
  <c r="P1352" i="4"/>
  <c r="Q1352" i="4"/>
  <c r="L1353" i="4"/>
  <c r="M1353" i="4"/>
  <c r="N1353" i="4" s="1"/>
  <c r="O1353" i="4"/>
  <c r="P1353" i="4"/>
  <c r="Q1353" i="4"/>
  <c r="L1354" i="4"/>
  <c r="M1354" i="4"/>
  <c r="N1354" i="4" s="1"/>
  <c r="O1354" i="4" s="1"/>
  <c r="P1354" i="4"/>
  <c r="Q1354" i="4"/>
  <c r="L1355" i="4"/>
  <c r="M1355" i="4"/>
  <c r="N1355" i="4" s="1"/>
  <c r="O1355" i="4"/>
  <c r="P1355" i="4"/>
  <c r="Q1355" i="4"/>
  <c r="L1356" i="4"/>
  <c r="M1356" i="4"/>
  <c r="N1356" i="4" s="1"/>
  <c r="O1356" i="4" s="1"/>
  <c r="P1356" i="4"/>
  <c r="Q1356" i="4"/>
  <c r="L1357" i="4"/>
  <c r="M1357" i="4"/>
  <c r="N1357" i="4" s="1"/>
  <c r="O1357" i="4" s="1"/>
  <c r="P1357" i="4"/>
  <c r="Q1357" i="4"/>
  <c r="L1358" i="4"/>
  <c r="M1358" i="4"/>
  <c r="N1358" i="4" s="1"/>
  <c r="O1358" i="4" s="1"/>
  <c r="P1358" i="4"/>
  <c r="Q1358" i="4"/>
  <c r="L1359" i="4"/>
  <c r="M1359" i="4"/>
  <c r="N1359" i="4" s="1"/>
  <c r="O1359" i="4" s="1"/>
  <c r="P1359" i="4"/>
  <c r="Q1359" i="4"/>
  <c r="L1360" i="4"/>
  <c r="M1360" i="4"/>
  <c r="N1360" i="4" s="1"/>
  <c r="O1360" i="4" s="1"/>
  <c r="P1360" i="4"/>
  <c r="Q1360" i="4"/>
  <c r="L1361" i="4"/>
  <c r="M1361" i="4"/>
  <c r="N1361" i="4" s="1"/>
  <c r="O1361" i="4"/>
  <c r="P1361" i="4"/>
  <c r="Q1361" i="4"/>
  <c r="L1362" i="4"/>
  <c r="M1362" i="4"/>
  <c r="N1362" i="4" s="1"/>
  <c r="O1362" i="4" s="1"/>
  <c r="P1362" i="4"/>
  <c r="Q1362" i="4"/>
  <c r="L1363" i="4"/>
  <c r="M1363" i="4"/>
  <c r="N1363" i="4" s="1"/>
  <c r="O1363" i="4"/>
  <c r="P1363" i="4"/>
  <c r="Q1363" i="4"/>
  <c r="L1364" i="4"/>
  <c r="M1364" i="4"/>
  <c r="N1364" i="4" s="1"/>
  <c r="O1364" i="4" s="1"/>
  <c r="P1364" i="4"/>
  <c r="Q1364" i="4"/>
  <c r="L1365" i="4"/>
  <c r="M1365" i="4"/>
  <c r="N1365" i="4" s="1"/>
  <c r="O1365" i="4" s="1"/>
  <c r="P1365" i="4"/>
  <c r="Q1365" i="4"/>
  <c r="L1366" i="4"/>
  <c r="M1366" i="4"/>
  <c r="N1366" i="4" s="1"/>
  <c r="O1366" i="4" s="1"/>
  <c r="P1366" i="4"/>
  <c r="Q1366" i="4"/>
  <c r="L1367" i="4"/>
  <c r="M1367" i="4"/>
  <c r="N1367" i="4" s="1"/>
  <c r="O1367" i="4" s="1"/>
  <c r="P1367" i="4"/>
  <c r="Q1367" i="4"/>
  <c r="L1368" i="4"/>
  <c r="M1368" i="4"/>
  <c r="N1368" i="4" s="1"/>
  <c r="O1368" i="4" s="1"/>
  <c r="P1368" i="4"/>
  <c r="Q1368" i="4"/>
  <c r="L1369" i="4"/>
  <c r="M1369" i="4"/>
  <c r="N1369" i="4" s="1"/>
  <c r="O1369" i="4"/>
  <c r="P1369" i="4"/>
  <c r="Q1369" i="4"/>
  <c r="L1370" i="4"/>
  <c r="M1370" i="4"/>
  <c r="N1370" i="4" s="1"/>
  <c r="O1370" i="4" s="1"/>
  <c r="P1370" i="4"/>
  <c r="Q1370" i="4"/>
  <c r="L1371" i="4"/>
  <c r="M1371" i="4"/>
  <c r="N1371" i="4" s="1"/>
  <c r="O1371" i="4"/>
  <c r="P1371" i="4"/>
  <c r="Q1371" i="4"/>
  <c r="L1372" i="4"/>
  <c r="M1372" i="4"/>
  <c r="N1372" i="4" s="1"/>
  <c r="O1372" i="4" s="1"/>
  <c r="P1372" i="4"/>
  <c r="Q1372" i="4"/>
  <c r="L1373" i="4"/>
  <c r="M1373" i="4"/>
  <c r="N1373" i="4" s="1"/>
  <c r="O1373" i="4" s="1"/>
  <c r="P1373" i="4"/>
  <c r="Q1373" i="4"/>
  <c r="L1374" i="4"/>
  <c r="M1374" i="4"/>
  <c r="N1374" i="4" s="1"/>
  <c r="O1374" i="4" s="1"/>
  <c r="P1374" i="4"/>
  <c r="Q1374" i="4"/>
  <c r="L1375" i="4"/>
  <c r="M1375" i="4"/>
  <c r="N1375" i="4" s="1"/>
  <c r="O1375" i="4" s="1"/>
  <c r="P1375" i="4"/>
  <c r="Q1375" i="4"/>
  <c r="L1376" i="4"/>
  <c r="M1376" i="4"/>
  <c r="N1376" i="4" s="1"/>
  <c r="O1376" i="4" s="1"/>
  <c r="P1376" i="4"/>
  <c r="Q1376" i="4"/>
  <c r="L1377" i="4"/>
  <c r="M1377" i="4"/>
  <c r="N1377" i="4" s="1"/>
  <c r="O1377" i="4"/>
  <c r="P1377" i="4"/>
  <c r="Q1377" i="4"/>
  <c r="L1378" i="4"/>
  <c r="M1378" i="4"/>
  <c r="N1378" i="4" s="1"/>
  <c r="O1378" i="4" s="1"/>
  <c r="P1378" i="4"/>
  <c r="Q1378" i="4"/>
  <c r="L1379" i="4"/>
  <c r="M1379" i="4"/>
  <c r="N1379" i="4" s="1"/>
  <c r="O1379" i="4"/>
  <c r="P1379" i="4"/>
  <c r="Q1379" i="4"/>
  <c r="L1380" i="4"/>
  <c r="M1380" i="4"/>
  <c r="N1380" i="4" s="1"/>
  <c r="O1380" i="4" s="1"/>
  <c r="P1380" i="4"/>
  <c r="Q1380" i="4"/>
  <c r="L1381" i="4"/>
  <c r="M1381" i="4"/>
  <c r="N1381" i="4" s="1"/>
  <c r="O1381" i="4" s="1"/>
  <c r="P1381" i="4"/>
  <c r="Q1381" i="4"/>
  <c r="L1382" i="4"/>
  <c r="M1382" i="4"/>
  <c r="N1382" i="4" s="1"/>
  <c r="O1382" i="4" s="1"/>
  <c r="P1382" i="4"/>
  <c r="Q1382" i="4"/>
  <c r="L1383" i="4"/>
  <c r="M1383" i="4"/>
  <c r="N1383" i="4" s="1"/>
  <c r="O1383" i="4" s="1"/>
  <c r="P1383" i="4"/>
  <c r="Q1383" i="4"/>
  <c r="L1384" i="4"/>
  <c r="M1384" i="4"/>
  <c r="N1384" i="4" s="1"/>
  <c r="O1384" i="4" s="1"/>
  <c r="P1384" i="4"/>
  <c r="Q1384" i="4"/>
  <c r="L1385" i="4"/>
  <c r="M1385" i="4"/>
  <c r="N1385" i="4" s="1"/>
  <c r="O1385" i="4"/>
  <c r="P1385" i="4"/>
  <c r="Q1385" i="4"/>
  <c r="L1386" i="4"/>
  <c r="M1386" i="4"/>
  <c r="N1386" i="4" s="1"/>
  <c r="O1386" i="4" s="1"/>
  <c r="P1386" i="4"/>
  <c r="Q1386" i="4"/>
  <c r="L1387" i="4"/>
  <c r="M1387" i="4"/>
  <c r="N1387" i="4" s="1"/>
  <c r="O1387" i="4"/>
  <c r="P1387" i="4"/>
  <c r="Q1387" i="4"/>
  <c r="L1388" i="4"/>
  <c r="M1388" i="4"/>
  <c r="N1388" i="4" s="1"/>
  <c r="O1388" i="4" s="1"/>
  <c r="P1388" i="4"/>
  <c r="Q1388" i="4"/>
  <c r="L1389" i="4"/>
  <c r="M1389" i="4"/>
  <c r="N1389" i="4" s="1"/>
  <c r="O1389" i="4" s="1"/>
  <c r="P1389" i="4"/>
  <c r="Q1389" i="4"/>
  <c r="L1390" i="4"/>
  <c r="M1390" i="4"/>
  <c r="N1390" i="4" s="1"/>
  <c r="O1390" i="4" s="1"/>
  <c r="P1390" i="4"/>
  <c r="Q1390" i="4"/>
  <c r="L1391" i="4"/>
  <c r="M1391" i="4"/>
  <c r="N1391" i="4" s="1"/>
  <c r="O1391" i="4" s="1"/>
  <c r="P1391" i="4"/>
  <c r="Q1391" i="4"/>
  <c r="L1392" i="4"/>
  <c r="M1392" i="4"/>
  <c r="N1392" i="4" s="1"/>
  <c r="O1392" i="4" s="1"/>
  <c r="P1392" i="4"/>
  <c r="Q1392" i="4"/>
  <c r="L1393" i="4"/>
  <c r="M1393" i="4"/>
  <c r="N1393" i="4" s="1"/>
  <c r="O1393" i="4"/>
  <c r="P1393" i="4"/>
  <c r="Q1393" i="4"/>
  <c r="L1394" i="4"/>
  <c r="M1394" i="4"/>
  <c r="N1394" i="4" s="1"/>
  <c r="O1394" i="4" s="1"/>
  <c r="P1394" i="4"/>
  <c r="Q1394" i="4"/>
  <c r="L1395" i="4"/>
  <c r="M1395" i="4"/>
  <c r="N1395" i="4" s="1"/>
  <c r="O1395" i="4"/>
  <c r="P1395" i="4"/>
  <c r="Q1395" i="4"/>
  <c r="L1396" i="4"/>
  <c r="M1396" i="4"/>
  <c r="N1396" i="4" s="1"/>
  <c r="O1396" i="4" s="1"/>
  <c r="P1396" i="4"/>
  <c r="Q1396" i="4"/>
  <c r="L1397" i="4"/>
  <c r="M1397" i="4"/>
  <c r="N1397" i="4" s="1"/>
  <c r="O1397" i="4" s="1"/>
  <c r="P1397" i="4"/>
  <c r="Q1397" i="4"/>
  <c r="L1398" i="4"/>
  <c r="M1398" i="4"/>
  <c r="N1398" i="4" s="1"/>
  <c r="O1398" i="4" s="1"/>
  <c r="P1398" i="4"/>
  <c r="Q1398" i="4"/>
  <c r="L1399" i="4"/>
  <c r="M1399" i="4"/>
  <c r="N1399" i="4" s="1"/>
  <c r="O1399" i="4" s="1"/>
  <c r="P1399" i="4"/>
  <c r="Q1399" i="4"/>
  <c r="L1400" i="4"/>
  <c r="M1400" i="4"/>
  <c r="N1400" i="4" s="1"/>
  <c r="O1400" i="4" s="1"/>
  <c r="P1400" i="4"/>
  <c r="Q1400" i="4"/>
  <c r="L1401" i="4"/>
  <c r="M1401" i="4"/>
  <c r="N1401" i="4" s="1"/>
  <c r="O1401" i="4"/>
  <c r="P1401" i="4"/>
  <c r="Q1401" i="4"/>
  <c r="L1402" i="4"/>
  <c r="M1402" i="4"/>
  <c r="N1402" i="4" s="1"/>
  <c r="O1402" i="4" s="1"/>
  <c r="P1402" i="4"/>
  <c r="Q1402" i="4"/>
  <c r="L1403" i="4"/>
  <c r="M1403" i="4"/>
  <c r="N1403" i="4" s="1"/>
  <c r="O1403" i="4"/>
  <c r="P1403" i="4"/>
  <c r="Q1403" i="4"/>
  <c r="L1404" i="4"/>
  <c r="M1404" i="4"/>
  <c r="N1404" i="4" s="1"/>
  <c r="O1404" i="4" s="1"/>
  <c r="P1404" i="4"/>
  <c r="Q1404" i="4"/>
  <c r="L1405" i="4"/>
  <c r="M1405" i="4"/>
  <c r="N1405" i="4" s="1"/>
  <c r="O1405" i="4" s="1"/>
  <c r="P1405" i="4"/>
  <c r="Q1405" i="4"/>
  <c r="L1406" i="4"/>
  <c r="M1406" i="4"/>
  <c r="N1406" i="4" s="1"/>
  <c r="O1406" i="4" s="1"/>
  <c r="P1406" i="4"/>
  <c r="Q1406" i="4"/>
  <c r="L1407" i="4"/>
  <c r="M1407" i="4"/>
  <c r="N1407" i="4" s="1"/>
  <c r="O1407" i="4" s="1"/>
  <c r="P1407" i="4"/>
  <c r="Q1407" i="4"/>
  <c r="L1408" i="4"/>
  <c r="M1408" i="4"/>
  <c r="N1408" i="4" s="1"/>
  <c r="O1408" i="4" s="1"/>
  <c r="P1408" i="4"/>
  <c r="Q1408" i="4"/>
  <c r="L1409" i="4"/>
  <c r="M1409" i="4"/>
  <c r="N1409" i="4" s="1"/>
  <c r="O1409" i="4"/>
  <c r="P1409" i="4"/>
  <c r="Q1409" i="4"/>
  <c r="L1410" i="4"/>
  <c r="M1410" i="4"/>
  <c r="N1410" i="4" s="1"/>
  <c r="O1410" i="4" s="1"/>
  <c r="P1410" i="4"/>
  <c r="Q1410" i="4"/>
  <c r="L1411" i="4"/>
  <c r="M1411" i="4"/>
  <c r="N1411" i="4" s="1"/>
  <c r="O1411" i="4"/>
  <c r="P1411" i="4"/>
  <c r="Q1411" i="4"/>
  <c r="L1412" i="4"/>
  <c r="M1412" i="4"/>
  <c r="N1412" i="4" s="1"/>
  <c r="O1412" i="4" s="1"/>
  <c r="P1412" i="4"/>
  <c r="Q1412" i="4"/>
  <c r="L1413" i="4"/>
  <c r="M1413" i="4"/>
  <c r="N1413" i="4" s="1"/>
  <c r="O1413" i="4" s="1"/>
  <c r="P1413" i="4"/>
  <c r="Q1413" i="4"/>
  <c r="L1414" i="4"/>
  <c r="M1414" i="4"/>
  <c r="N1414" i="4" s="1"/>
  <c r="O1414" i="4" s="1"/>
  <c r="P1414" i="4"/>
  <c r="Q1414" i="4"/>
  <c r="L1415" i="4"/>
  <c r="M1415" i="4"/>
  <c r="N1415" i="4" s="1"/>
  <c r="O1415" i="4" s="1"/>
  <c r="P1415" i="4"/>
  <c r="Q1415" i="4"/>
  <c r="L1416" i="4"/>
  <c r="M1416" i="4"/>
  <c r="N1416" i="4" s="1"/>
  <c r="O1416" i="4" s="1"/>
  <c r="P1416" i="4"/>
  <c r="Q1416" i="4"/>
  <c r="L1417" i="4"/>
  <c r="M1417" i="4"/>
  <c r="N1417" i="4" s="1"/>
  <c r="O1417" i="4"/>
  <c r="P1417" i="4"/>
  <c r="Q1417" i="4"/>
  <c r="L1418" i="4"/>
  <c r="M1418" i="4"/>
  <c r="N1418" i="4" s="1"/>
  <c r="O1418" i="4" s="1"/>
  <c r="P1418" i="4"/>
  <c r="Q1418" i="4"/>
  <c r="L1419" i="4"/>
  <c r="M1419" i="4"/>
  <c r="N1419" i="4" s="1"/>
  <c r="O1419" i="4"/>
  <c r="P1419" i="4"/>
  <c r="Q1419" i="4"/>
  <c r="L1420" i="4"/>
  <c r="M1420" i="4"/>
  <c r="N1420" i="4" s="1"/>
  <c r="O1420" i="4" s="1"/>
  <c r="P1420" i="4"/>
  <c r="Q1420" i="4"/>
  <c r="L1421" i="4"/>
  <c r="M1421" i="4"/>
  <c r="N1421" i="4" s="1"/>
  <c r="O1421" i="4" s="1"/>
  <c r="P1421" i="4"/>
  <c r="Q1421" i="4"/>
  <c r="L1422" i="4"/>
  <c r="M1422" i="4"/>
  <c r="N1422" i="4" s="1"/>
  <c r="O1422" i="4" s="1"/>
  <c r="P1422" i="4"/>
  <c r="Q1422" i="4"/>
  <c r="L1423" i="4"/>
  <c r="M1423" i="4"/>
  <c r="N1423" i="4" s="1"/>
  <c r="O1423" i="4" s="1"/>
  <c r="P1423" i="4"/>
  <c r="Q1423" i="4"/>
  <c r="L1424" i="4"/>
  <c r="M1424" i="4"/>
  <c r="N1424" i="4" s="1"/>
  <c r="O1424" i="4" s="1"/>
  <c r="P1424" i="4"/>
  <c r="Q1424" i="4"/>
  <c r="L1425" i="4"/>
  <c r="M1425" i="4"/>
  <c r="N1425" i="4" s="1"/>
  <c r="O1425" i="4"/>
  <c r="P1425" i="4"/>
  <c r="Q1425" i="4"/>
  <c r="L1426" i="4"/>
  <c r="M1426" i="4"/>
  <c r="N1426" i="4" s="1"/>
  <c r="O1426" i="4" s="1"/>
  <c r="P1426" i="4"/>
  <c r="Q1426" i="4"/>
  <c r="L1427" i="4"/>
  <c r="M1427" i="4"/>
  <c r="N1427" i="4" s="1"/>
  <c r="O1427" i="4"/>
  <c r="P1427" i="4"/>
  <c r="Q1427" i="4"/>
  <c r="L1428" i="4"/>
  <c r="M1428" i="4"/>
  <c r="N1428" i="4" s="1"/>
  <c r="O1428" i="4" s="1"/>
  <c r="P1428" i="4"/>
  <c r="Q1428" i="4"/>
  <c r="L1429" i="4"/>
  <c r="M1429" i="4"/>
  <c r="N1429" i="4" s="1"/>
  <c r="O1429" i="4" s="1"/>
  <c r="P1429" i="4"/>
  <c r="Q1429" i="4"/>
  <c r="L1430" i="4"/>
  <c r="M1430" i="4"/>
  <c r="N1430" i="4" s="1"/>
  <c r="O1430" i="4" s="1"/>
  <c r="P1430" i="4"/>
  <c r="Q1430" i="4"/>
  <c r="L1431" i="4"/>
  <c r="M1431" i="4"/>
  <c r="N1431" i="4" s="1"/>
  <c r="O1431" i="4" s="1"/>
  <c r="P1431" i="4"/>
  <c r="Q1431" i="4"/>
  <c r="L1432" i="4"/>
  <c r="M1432" i="4"/>
  <c r="N1432" i="4" s="1"/>
  <c r="O1432" i="4" s="1"/>
  <c r="P1432" i="4"/>
  <c r="Q1432" i="4"/>
  <c r="L1433" i="4"/>
  <c r="M1433" i="4"/>
  <c r="N1433" i="4" s="1"/>
  <c r="O1433" i="4"/>
  <c r="P1433" i="4"/>
  <c r="Q1433" i="4"/>
  <c r="L1434" i="4"/>
  <c r="M1434" i="4"/>
  <c r="N1434" i="4" s="1"/>
  <c r="O1434" i="4" s="1"/>
  <c r="P1434" i="4"/>
  <c r="Q1434" i="4"/>
  <c r="L1435" i="4"/>
  <c r="M1435" i="4"/>
  <c r="N1435" i="4" s="1"/>
  <c r="O1435" i="4"/>
  <c r="P1435" i="4"/>
  <c r="Q1435" i="4"/>
  <c r="L1436" i="4"/>
  <c r="M1436" i="4"/>
  <c r="N1436" i="4" s="1"/>
  <c r="O1436" i="4" s="1"/>
  <c r="P1436" i="4"/>
  <c r="Q1436" i="4"/>
  <c r="L1437" i="4"/>
  <c r="M1437" i="4"/>
  <c r="N1437" i="4" s="1"/>
  <c r="O1437" i="4" s="1"/>
  <c r="P1437" i="4"/>
  <c r="Q1437" i="4"/>
  <c r="L1438" i="4"/>
  <c r="M1438" i="4"/>
  <c r="N1438" i="4" s="1"/>
  <c r="O1438" i="4" s="1"/>
  <c r="P1438" i="4"/>
  <c r="Q1438" i="4"/>
  <c r="L1439" i="4"/>
  <c r="M1439" i="4"/>
  <c r="N1439" i="4" s="1"/>
  <c r="O1439" i="4" s="1"/>
  <c r="P1439" i="4"/>
  <c r="Q1439" i="4"/>
  <c r="L1440" i="4"/>
  <c r="M1440" i="4"/>
  <c r="N1440" i="4" s="1"/>
  <c r="O1440" i="4" s="1"/>
  <c r="P1440" i="4"/>
  <c r="Q1440" i="4"/>
  <c r="L1441" i="4"/>
  <c r="M1441" i="4"/>
  <c r="N1441" i="4" s="1"/>
  <c r="O1441" i="4"/>
  <c r="P1441" i="4"/>
  <c r="Q1441" i="4"/>
  <c r="L1442" i="4"/>
  <c r="M1442" i="4"/>
  <c r="N1442" i="4" s="1"/>
  <c r="O1442" i="4" s="1"/>
  <c r="P1442" i="4"/>
  <c r="Q1442" i="4"/>
  <c r="L1443" i="4"/>
  <c r="M1443" i="4"/>
  <c r="N1443" i="4" s="1"/>
  <c r="O1443" i="4"/>
  <c r="P1443" i="4"/>
  <c r="Q1443" i="4"/>
  <c r="L1444" i="4"/>
  <c r="M1444" i="4"/>
  <c r="N1444" i="4" s="1"/>
  <c r="O1444" i="4" s="1"/>
  <c r="P1444" i="4"/>
  <c r="Q1444" i="4"/>
  <c r="L1445" i="4"/>
  <c r="M1445" i="4"/>
  <c r="N1445" i="4" s="1"/>
  <c r="O1445" i="4" s="1"/>
  <c r="P1445" i="4"/>
  <c r="Q1445" i="4"/>
  <c r="L1446" i="4"/>
  <c r="M1446" i="4"/>
  <c r="N1446" i="4" s="1"/>
  <c r="O1446" i="4" s="1"/>
  <c r="P1446" i="4"/>
  <c r="Q1446" i="4"/>
  <c r="L1447" i="4"/>
  <c r="M1447" i="4"/>
  <c r="N1447" i="4" s="1"/>
  <c r="O1447" i="4" s="1"/>
  <c r="P1447" i="4"/>
  <c r="Q1447" i="4"/>
  <c r="L1448" i="4"/>
  <c r="M1448" i="4"/>
  <c r="N1448" i="4" s="1"/>
  <c r="O1448" i="4" s="1"/>
  <c r="P1448" i="4"/>
  <c r="Q1448" i="4"/>
  <c r="L1449" i="4"/>
  <c r="M1449" i="4"/>
  <c r="N1449" i="4" s="1"/>
  <c r="O1449" i="4"/>
  <c r="P1449" i="4"/>
  <c r="Q1449" i="4"/>
  <c r="L1450" i="4"/>
  <c r="M1450" i="4"/>
  <c r="N1450" i="4" s="1"/>
  <c r="O1450" i="4" s="1"/>
  <c r="P1450" i="4"/>
  <c r="Q1450" i="4"/>
  <c r="L1451" i="4"/>
  <c r="M1451" i="4"/>
  <c r="N1451" i="4" s="1"/>
  <c r="O1451" i="4"/>
  <c r="P1451" i="4"/>
  <c r="Q1451" i="4"/>
  <c r="L1452" i="4"/>
  <c r="M1452" i="4"/>
  <c r="N1452" i="4" s="1"/>
  <c r="O1452" i="4" s="1"/>
  <c r="P1452" i="4"/>
  <c r="Q1452" i="4"/>
  <c r="L1453" i="4"/>
  <c r="M1453" i="4"/>
  <c r="N1453" i="4" s="1"/>
  <c r="O1453" i="4" s="1"/>
  <c r="P1453" i="4"/>
  <c r="Q1453" i="4"/>
  <c r="L1454" i="4"/>
  <c r="M1454" i="4"/>
  <c r="N1454" i="4" s="1"/>
  <c r="O1454" i="4" s="1"/>
  <c r="P1454" i="4"/>
  <c r="Q1454" i="4"/>
  <c r="L1455" i="4"/>
  <c r="M1455" i="4"/>
  <c r="N1455" i="4" s="1"/>
  <c r="O1455" i="4" s="1"/>
  <c r="P1455" i="4"/>
  <c r="Q1455" i="4"/>
  <c r="L1456" i="4"/>
  <c r="M1456" i="4"/>
  <c r="N1456" i="4" s="1"/>
  <c r="O1456" i="4" s="1"/>
  <c r="P1456" i="4"/>
  <c r="Q1456" i="4"/>
  <c r="L1457" i="4"/>
  <c r="M1457" i="4"/>
  <c r="N1457" i="4" s="1"/>
  <c r="O1457" i="4"/>
  <c r="P1457" i="4"/>
  <c r="Q1457" i="4"/>
  <c r="L1458" i="4"/>
  <c r="M1458" i="4"/>
  <c r="N1458" i="4" s="1"/>
  <c r="O1458" i="4" s="1"/>
  <c r="P1458" i="4"/>
  <c r="Q1458" i="4"/>
  <c r="L1459" i="4"/>
  <c r="M1459" i="4"/>
  <c r="N1459" i="4" s="1"/>
  <c r="O1459" i="4"/>
  <c r="P1459" i="4"/>
  <c r="Q1459" i="4"/>
  <c r="L1460" i="4"/>
  <c r="M1460" i="4"/>
  <c r="N1460" i="4" s="1"/>
  <c r="O1460" i="4" s="1"/>
  <c r="P1460" i="4"/>
  <c r="Q1460" i="4"/>
  <c r="L1461" i="4"/>
  <c r="M1461" i="4"/>
  <c r="N1461" i="4" s="1"/>
  <c r="O1461" i="4" s="1"/>
  <c r="P1461" i="4"/>
  <c r="Q1461" i="4"/>
  <c r="L1462" i="4"/>
  <c r="M1462" i="4"/>
  <c r="N1462" i="4" s="1"/>
  <c r="O1462" i="4" s="1"/>
  <c r="P1462" i="4"/>
  <c r="Q1462" i="4"/>
  <c r="L1463" i="4"/>
  <c r="M1463" i="4"/>
  <c r="N1463" i="4" s="1"/>
  <c r="O1463" i="4" s="1"/>
  <c r="P1463" i="4"/>
  <c r="Q1463" i="4"/>
  <c r="L1464" i="4"/>
  <c r="M1464" i="4"/>
  <c r="N1464" i="4" s="1"/>
  <c r="O1464" i="4" s="1"/>
  <c r="P1464" i="4"/>
  <c r="Q1464" i="4"/>
  <c r="L1465" i="4"/>
  <c r="M1465" i="4"/>
  <c r="N1465" i="4" s="1"/>
  <c r="O1465" i="4"/>
  <c r="P1465" i="4"/>
  <c r="Q1465" i="4"/>
  <c r="L1466" i="4"/>
  <c r="M1466" i="4"/>
  <c r="N1466" i="4" s="1"/>
  <c r="O1466" i="4" s="1"/>
  <c r="P1466" i="4"/>
  <c r="Q1466" i="4"/>
  <c r="L1467" i="4"/>
  <c r="M1467" i="4"/>
  <c r="N1467" i="4" s="1"/>
  <c r="O1467" i="4"/>
  <c r="P1467" i="4"/>
  <c r="Q1467" i="4"/>
  <c r="L1468" i="4"/>
  <c r="M1468" i="4"/>
  <c r="N1468" i="4" s="1"/>
  <c r="O1468" i="4" s="1"/>
  <c r="P1468" i="4"/>
  <c r="Q1468" i="4"/>
  <c r="L1469" i="4"/>
  <c r="M1469" i="4"/>
  <c r="N1469" i="4" s="1"/>
  <c r="O1469" i="4" s="1"/>
  <c r="P1469" i="4"/>
  <c r="Q1469" i="4"/>
  <c r="L1470" i="4"/>
  <c r="M1470" i="4"/>
  <c r="N1470" i="4" s="1"/>
  <c r="O1470" i="4" s="1"/>
  <c r="P1470" i="4"/>
  <c r="Q1470" i="4"/>
  <c r="L1471" i="4"/>
  <c r="M1471" i="4"/>
  <c r="N1471" i="4" s="1"/>
  <c r="O1471" i="4" s="1"/>
  <c r="P1471" i="4"/>
  <c r="Q1471" i="4"/>
  <c r="L1472" i="4"/>
  <c r="M1472" i="4"/>
  <c r="N1472" i="4" s="1"/>
  <c r="O1472" i="4" s="1"/>
  <c r="P1472" i="4"/>
  <c r="Q1472" i="4"/>
  <c r="L1473" i="4"/>
  <c r="M1473" i="4"/>
  <c r="N1473" i="4" s="1"/>
  <c r="O1473" i="4"/>
  <c r="P1473" i="4"/>
  <c r="Q1473" i="4"/>
  <c r="L1474" i="4"/>
  <c r="M1474" i="4"/>
  <c r="N1474" i="4" s="1"/>
  <c r="O1474" i="4" s="1"/>
  <c r="P1474" i="4"/>
  <c r="Q1474" i="4"/>
  <c r="L1475" i="4"/>
  <c r="M1475" i="4"/>
  <c r="N1475" i="4" s="1"/>
  <c r="O1475" i="4"/>
  <c r="P1475" i="4"/>
  <c r="Q1475" i="4"/>
  <c r="L1476" i="4"/>
  <c r="M1476" i="4"/>
  <c r="N1476" i="4" s="1"/>
  <c r="O1476" i="4" s="1"/>
  <c r="P1476" i="4"/>
  <c r="Q1476" i="4"/>
  <c r="L1477" i="4"/>
  <c r="M1477" i="4"/>
  <c r="N1477" i="4" s="1"/>
  <c r="O1477" i="4" s="1"/>
  <c r="P1477" i="4"/>
  <c r="Q1477" i="4"/>
  <c r="L1478" i="4"/>
  <c r="M1478" i="4"/>
  <c r="N1478" i="4" s="1"/>
  <c r="O1478" i="4" s="1"/>
  <c r="P1478" i="4"/>
  <c r="Q1478" i="4"/>
  <c r="L1479" i="4"/>
  <c r="M1479" i="4"/>
  <c r="N1479" i="4" s="1"/>
  <c r="O1479" i="4" s="1"/>
  <c r="P1479" i="4"/>
  <c r="Q1479" i="4"/>
  <c r="L1480" i="4"/>
  <c r="M1480" i="4"/>
  <c r="N1480" i="4" s="1"/>
  <c r="O1480" i="4" s="1"/>
  <c r="P1480" i="4"/>
  <c r="Q1480" i="4"/>
  <c r="L1481" i="4"/>
  <c r="M1481" i="4"/>
  <c r="N1481" i="4" s="1"/>
  <c r="O1481" i="4"/>
  <c r="P1481" i="4"/>
  <c r="Q1481" i="4"/>
  <c r="L1482" i="4"/>
  <c r="M1482" i="4"/>
  <c r="N1482" i="4" s="1"/>
  <c r="O1482" i="4" s="1"/>
  <c r="P1482" i="4"/>
  <c r="Q1482" i="4"/>
  <c r="L1483" i="4"/>
  <c r="M1483" i="4"/>
  <c r="N1483" i="4" s="1"/>
  <c r="O1483" i="4"/>
  <c r="P1483" i="4"/>
  <c r="Q1483" i="4"/>
  <c r="L1484" i="4"/>
  <c r="M1484" i="4"/>
  <c r="N1484" i="4" s="1"/>
  <c r="O1484" i="4" s="1"/>
  <c r="P1484" i="4"/>
  <c r="Q1484" i="4"/>
  <c r="L1485" i="4"/>
  <c r="M1485" i="4"/>
  <c r="N1485" i="4" s="1"/>
  <c r="O1485" i="4" s="1"/>
  <c r="P1485" i="4"/>
  <c r="Q1485" i="4"/>
  <c r="L1486" i="4"/>
  <c r="M1486" i="4"/>
  <c r="N1486" i="4" s="1"/>
  <c r="O1486" i="4" s="1"/>
  <c r="P1486" i="4"/>
  <c r="Q1486" i="4"/>
  <c r="L1487" i="4"/>
  <c r="M1487" i="4"/>
  <c r="N1487" i="4" s="1"/>
  <c r="O1487" i="4" s="1"/>
  <c r="P1487" i="4"/>
  <c r="Q1487" i="4"/>
  <c r="L1488" i="4"/>
  <c r="M1488" i="4"/>
  <c r="N1488" i="4" s="1"/>
  <c r="O1488" i="4" s="1"/>
  <c r="P1488" i="4"/>
  <c r="Q1488" i="4"/>
  <c r="L1489" i="4"/>
  <c r="M1489" i="4"/>
  <c r="N1489" i="4" s="1"/>
  <c r="O1489" i="4"/>
  <c r="P1489" i="4"/>
  <c r="Q1489" i="4"/>
  <c r="L1490" i="4"/>
  <c r="M1490" i="4"/>
  <c r="N1490" i="4" s="1"/>
  <c r="O1490" i="4" s="1"/>
  <c r="P1490" i="4"/>
  <c r="Q1490" i="4"/>
  <c r="L1491" i="4"/>
  <c r="M1491" i="4"/>
  <c r="N1491" i="4" s="1"/>
  <c r="O1491" i="4"/>
  <c r="P1491" i="4"/>
  <c r="Q1491" i="4"/>
  <c r="L1492" i="4"/>
  <c r="M1492" i="4"/>
  <c r="N1492" i="4" s="1"/>
  <c r="O1492" i="4" s="1"/>
  <c r="P1492" i="4"/>
  <c r="Q1492" i="4"/>
  <c r="L1493" i="4"/>
  <c r="M1493" i="4"/>
  <c r="N1493" i="4" s="1"/>
  <c r="O1493" i="4" s="1"/>
  <c r="P1493" i="4"/>
  <c r="Q1493" i="4"/>
  <c r="L1494" i="4"/>
  <c r="M1494" i="4"/>
  <c r="N1494" i="4" s="1"/>
  <c r="O1494" i="4" s="1"/>
  <c r="P1494" i="4"/>
  <c r="Q1494" i="4"/>
  <c r="L1495" i="4"/>
  <c r="M1495" i="4"/>
  <c r="N1495" i="4" s="1"/>
  <c r="O1495" i="4" s="1"/>
  <c r="P1495" i="4"/>
  <c r="Q1495" i="4"/>
  <c r="L1496" i="4"/>
  <c r="M1496" i="4"/>
  <c r="N1496" i="4" s="1"/>
  <c r="O1496" i="4" s="1"/>
  <c r="P1496" i="4"/>
  <c r="Q1496" i="4"/>
  <c r="L1497" i="4"/>
  <c r="M1497" i="4"/>
  <c r="N1497" i="4" s="1"/>
  <c r="O1497" i="4"/>
  <c r="P1497" i="4"/>
  <c r="Q1497" i="4"/>
  <c r="L1498" i="4"/>
  <c r="M1498" i="4"/>
  <c r="N1498" i="4" s="1"/>
  <c r="O1498" i="4" s="1"/>
  <c r="P1498" i="4"/>
  <c r="Q1498" i="4"/>
  <c r="L1499" i="4"/>
  <c r="M1499" i="4"/>
  <c r="N1499" i="4" s="1"/>
  <c r="O1499" i="4"/>
  <c r="P1499" i="4"/>
  <c r="Q1499" i="4"/>
  <c r="L1500" i="4"/>
  <c r="M1500" i="4"/>
  <c r="N1500" i="4" s="1"/>
  <c r="O1500" i="4" s="1"/>
  <c r="P1500" i="4"/>
  <c r="Q1500" i="4"/>
  <c r="L1501" i="4"/>
  <c r="M1501" i="4"/>
  <c r="N1501" i="4" s="1"/>
  <c r="O1501" i="4" s="1"/>
  <c r="P1501" i="4"/>
  <c r="Q1501" i="4"/>
  <c r="L1502" i="4"/>
  <c r="M1502" i="4"/>
  <c r="N1502" i="4" s="1"/>
  <c r="O1502" i="4" s="1"/>
  <c r="P1502" i="4"/>
  <c r="Q1502" i="4"/>
  <c r="L1503" i="4"/>
  <c r="M1503" i="4"/>
  <c r="N1503" i="4" s="1"/>
  <c r="O1503" i="4" s="1"/>
  <c r="P1503" i="4"/>
  <c r="Q1503" i="4"/>
  <c r="L1504" i="4"/>
  <c r="M1504" i="4"/>
  <c r="N1504" i="4" s="1"/>
  <c r="O1504" i="4" s="1"/>
  <c r="P1504" i="4"/>
  <c r="Q1504" i="4"/>
  <c r="L1505" i="4"/>
  <c r="M1505" i="4"/>
  <c r="N1505" i="4" s="1"/>
  <c r="O1505" i="4"/>
  <c r="P1505" i="4"/>
  <c r="Q1505" i="4"/>
  <c r="L1506" i="4"/>
  <c r="M1506" i="4"/>
  <c r="N1506" i="4" s="1"/>
  <c r="O1506" i="4" s="1"/>
  <c r="P1506" i="4"/>
  <c r="Q1506" i="4"/>
  <c r="L1507" i="4"/>
  <c r="M1507" i="4"/>
  <c r="N1507" i="4" s="1"/>
  <c r="O1507" i="4"/>
  <c r="P1507" i="4"/>
  <c r="Q1507" i="4"/>
  <c r="L1508" i="4"/>
  <c r="M1508" i="4"/>
  <c r="N1508" i="4" s="1"/>
  <c r="O1508" i="4" s="1"/>
  <c r="P1508" i="4"/>
  <c r="Q1508" i="4"/>
  <c r="L1509" i="4"/>
  <c r="M1509" i="4"/>
  <c r="N1509" i="4" s="1"/>
  <c r="O1509" i="4" s="1"/>
  <c r="P1509" i="4"/>
  <c r="Q1509" i="4"/>
  <c r="L1510" i="4"/>
  <c r="M1510" i="4"/>
  <c r="N1510" i="4" s="1"/>
  <c r="O1510" i="4" s="1"/>
  <c r="P1510" i="4"/>
  <c r="Q1510" i="4"/>
  <c r="L1511" i="4"/>
  <c r="M1511" i="4"/>
  <c r="N1511" i="4" s="1"/>
  <c r="O1511" i="4" s="1"/>
  <c r="P1511" i="4"/>
  <c r="Q1511" i="4"/>
  <c r="L1512" i="4"/>
  <c r="M1512" i="4"/>
  <c r="N1512" i="4" s="1"/>
  <c r="O1512" i="4" s="1"/>
  <c r="P1512" i="4"/>
  <c r="Q1512" i="4"/>
  <c r="L1513" i="4"/>
  <c r="M1513" i="4"/>
  <c r="N1513" i="4" s="1"/>
  <c r="O1513" i="4"/>
  <c r="P1513" i="4"/>
  <c r="Q1513" i="4"/>
  <c r="L1514" i="4"/>
  <c r="M1514" i="4"/>
  <c r="N1514" i="4" s="1"/>
  <c r="O1514" i="4" s="1"/>
  <c r="P1514" i="4"/>
  <c r="Q1514" i="4"/>
  <c r="L1515" i="4"/>
  <c r="M1515" i="4"/>
  <c r="N1515" i="4" s="1"/>
  <c r="O1515" i="4"/>
  <c r="P1515" i="4"/>
  <c r="Q1515" i="4"/>
  <c r="L1516" i="4"/>
  <c r="M1516" i="4"/>
  <c r="N1516" i="4" s="1"/>
  <c r="O1516" i="4" s="1"/>
  <c r="P1516" i="4"/>
  <c r="Q1516" i="4"/>
  <c r="L1517" i="4"/>
  <c r="M1517" i="4"/>
  <c r="N1517" i="4" s="1"/>
  <c r="O1517" i="4" s="1"/>
  <c r="P1517" i="4"/>
  <c r="Q1517" i="4"/>
  <c r="L1518" i="4"/>
  <c r="M1518" i="4"/>
  <c r="N1518" i="4" s="1"/>
  <c r="O1518" i="4" s="1"/>
  <c r="P1518" i="4"/>
  <c r="Q1518" i="4"/>
  <c r="L1519" i="4"/>
  <c r="M1519" i="4"/>
  <c r="N1519" i="4" s="1"/>
  <c r="O1519" i="4" s="1"/>
  <c r="P1519" i="4"/>
  <c r="Q1519" i="4"/>
  <c r="L1520" i="4"/>
  <c r="M1520" i="4"/>
  <c r="N1520" i="4" s="1"/>
  <c r="O1520" i="4" s="1"/>
  <c r="P1520" i="4"/>
  <c r="Q1520" i="4"/>
  <c r="L1521" i="4"/>
  <c r="M1521" i="4"/>
  <c r="N1521" i="4" s="1"/>
  <c r="O1521" i="4"/>
  <c r="P1521" i="4"/>
  <c r="Q1521" i="4"/>
  <c r="L1522" i="4"/>
  <c r="M1522" i="4"/>
  <c r="N1522" i="4" s="1"/>
  <c r="O1522" i="4" s="1"/>
  <c r="P1522" i="4"/>
  <c r="Q1522" i="4"/>
  <c r="L1523" i="4"/>
  <c r="M1523" i="4"/>
  <c r="N1523" i="4" s="1"/>
  <c r="O1523" i="4"/>
  <c r="P1523" i="4"/>
  <c r="Q1523" i="4"/>
  <c r="L1524" i="4"/>
  <c r="M1524" i="4"/>
  <c r="N1524" i="4" s="1"/>
  <c r="O1524" i="4" s="1"/>
  <c r="P1524" i="4"/>
  <c r="Q1524" i="4"/>
  <c r="L1525" i="4"/>
  <c r="M1525" i="4"/>
  <c r="N1525" i="4" s="1"/>
  <c r="O1525" i="4" s="1"/>
  <c r="P1525" i="4"/>
  <c r="Q1525" i="4"/>
  <c r="L1526" i="4"/>
  <c r="M1526" i="4"/>
  <c r="N1526" i="4" s="1"/>
  <c r="O1526" i="4" s="1"/>
  <c r="P1526" i="4"/>
  <c r="Q1526" i="4"/>
  <c r="L1527" i="4"/>
  <c r="M1527" i="4"/>
  <c r="N1527" i="4" s="1"/>
  <c r="O1527" i="4" s="1"/>
  <c r="P1527" i="4"/>
  <c r="Q1527" i="4"/>
  <c r="L1528" i="4"/>
  <c r="M1528" i="4"/>
  <c r="N1528" i="4" s="1"/>
  <c r="O1528" i="4" s="1"/>
  <c r="P1528" i="4"/>
  <c r="Q1528" i="4"/>
  <c r="L1529" i="4"/>
  <c r="M1529" i="4"/>
  <c r="N1529" i="4" s="1"/>
  <c r="O1529" i="4"/>
  <c r="P1529" i="4"/>
  <c r="Q1529" i="4"/>
  <c r="L1530" i="4"/>
  <c r="M1530" i="4"/>
  <c r="N1530" i="4" s="1"/>
  <c r="O1530" i="4" s="1"/>
  <c r="P1530" i="4"/>
  <c r="Q1530" i="4"/>
  <c r="L1531" i="4"/>
  <c r="M1531" i="4"/>
  <c r="N1531" i="4" s="1"/>
  <c r="O1531" i="4"/>
  <c r="P1531" i="4"/>
  <c r="Q1531" i="4"/>
  <c r="L1532" i="4"/>
  <c r="M1532" i="4"/>
  <c r="N1532" i="4" s="1"/>
  <c r="O1532" i="4" s="1"/>
  <c r="P1532" i="4"/>
  <c r="Q1532" i="4"/>
  <c r="L1533" i="4"/>
  <c r="M1533" i="4"/>
  <c r="N1533" i="4" s="1"/>
  <c r="O1533" i="4" s="1"/>
  <c r="P1533" i="4"/>
  <c r="Q1533" i="4"/>
  <c r="L1534" i="4"/>
  <c r="M1534" i="4"/>
  <c r="N1534" i="4" s="1"/>
  <c r="O1534" i="4" s="1"/>
  <c r="P1534" i="4"/>
  <c r="Q1534" i="4"/>
  <c r="L1535" i="4"/>
  <c r="M1535" i="4"/>
  <c r="N1535" i="4" s="1"/>
  <c r="O1535" i="4" s="1"/>
  <c r="P1535" i="4"/>
  <c r="Q1535" i="4"/>
  <c r="L1536" i="4"/>
  <c r="M1536" i="4"/>
  <c r="N1536" i="4" s="1"/>
  <c r="O1536" i="4" s="1"/>
  <c r="P1536" i="4"/>
  <c r="Q1536" i="4"/>
  <c r="L1537" i="4"/>
  <c r="M1537" i="4"/>
  <c r="N1537" i="4" s="1"/>
  <c r="O1537" i="4"/>
  <c r="P1537" i="4"/>
  <c r="Q1537" i="4"/>
  <c r="L1538" i="4"/>
  <c r="M1538" i="4"/>
  <c r="N1538" i="4" s="1"/>
  <c r="O1538" i="4" s="1"/>
  <c r="P1538" i="4"/>
  <c r="Q1538" i="4"/>
  <c r="L1539" i="4"/>
  <c r="M1539" i="4"/>
  <c r="N1539" i="4" s="1"/>
  <c r="O1539" i="4"/>
  <c r="P1539" i="4"/>
  <c r="Q1539" i="4"/>
  <c r="L1540" i="4"/>
  <c r="M1540" i="4"/>
  <c r="N1540" i="4" s="1"/>
  <c r="O1540" i="4" s="1"/>
  <c r="P1540" i="4"/>
  <c r="Q1540" i="4"/>
  <c r="L1541" i="4"/>
  <c r="M1541" i="4"/>
  <c r="N1541" i="4" s="1"/>
  <c r="O1541" i="4" s="1"/>
  <c r="P1541" i="4"/>
  <c r="Q1541" i="4"/>
  <c r="L1542" i="4"/>
  <c r="M1542" i="4"/>
  <c r="N1542" i="4" s="1"/>
  <c r="O1542" i="4" s="1"/>
  <c r="P1542" i="4"/>
  <c r="Q1542" i="4"/>
  <c r="L1543" i="4"/>
  <c r="M1543" i="4"/>
  <c r="N1543" i="4" s="1"/>
  <c r="O1543" i="4" s="1"/>
  <c r="P1543" i="4"/>
  <c r="Q1543" i="4"/>
  <c r="L1544" i="4"/>
  <c r="M1544" i="4"/>
  <c r="N1544" i="4" s="1"/>
  <c r="O1544" i="4" s="1"/>
  <c r="P1544" i="4"/>
  <c r="Q1544" i="4"/>
  <c r="L1545" i="4"/>
  <c r="M1545" i="4"/>
  <c r="N1545" i="4" s="1"/>
  <c r="O1545" i="4"/>
  <c r="P1545" i="4"/>
  <c r="Q1545" i="4"/>
  <c r="L1546" i="4"/>
  <c r="M1546" i="4"/>
  <c r="N1546" i="4" s="1"/>
  <c r="O1546" i="4" s="1"/>
  <c r="P1546" i="4"/>
  <c r="Q1546" i="4"/>
  <c r="L1547" i="4"/>
  <c r="M1547" i="4"/>
  <c r="N1547" i="4" s="1"/>
  <c r="O1547" i="4"/>
  <c r="P1547" i="4"/>
  <c r="Q1547" i="4"/>
  <c r="L1548" i="4"/>
  <c r="M1548" i="4"/>
  <c r="N1548" i="4" s="1"/>
  <c r="O1548" i="4" s="1"/>
  <c r="P1548" i="4"/>
  <c r="Q1548" i="4"/>
  <c r="L1549" i="4"/>
  <c r="M1549" i="4"/>
  <c r="N1549" i="4" s="1"/>
  <c r="O1549" i="4" s="1"/>
  <c r="P1549" i="4"/>
  <c r="Q1549" i="4"/>
  <c r="L1550" i="4"/>
  <c r="M1550" i="4"/>
  <c r="N1550" i="4" s="1"/>
  <c r="O1550" i="4" s="1"/>
  <c r="P1550" i="4"/>
  <c r="Q1550" i="4"/>
  <c r="L1551" i="4"/>
  <c r="M1551" i="4"/>
  <c r="N1551" i="4" s="1"/>
  <c r="O1551" i="4" s="1"/>
  <c r="P1551" i="4"/>
  <c r="Q1551" i="4"/>
  <c r="L1552" i="4"/>
  <c r="M1552" i="4"/>
  <c r="N1552" i="4" s="1"/>
  <c r="O1552" i="4" s="1"/>
  <c r="P1552" i="4"/>
  <c r="Q1552" i="4"/>
  <c r="L1553" i="4"/>
  <c r="M1553" i="4"/>
  <c r="N1553" i="4" s="1"/>
  <c r="O1553" i="4"/>
  <c r="P1553" i="4"/>
  <c r="Q1553" i="4"/>
  <c r="L1554" i="4"/>
  <c r="M1554" i="4"/>
  <c r="N1554" i="4" s="1"/>
  <c r="O1554" i="4" s="1"/>
  <c r="P1554" i="4"/>
  <c r="Q1554" i="4"/>
  <c r="L1555" i="4"/>
  <c r="M1555" i="4"/>
  <c r="N1555" i="4" s="1"/>
  <c r="O1555" i="4"/>
  <c r="P1555" i="4"/>
  <c r="Q1555" i="4"/>
  <c r="L1556" i="4"/>
  <c r="M1556" i="4"/>
  <c r="N1556" i="4" s="1"/>
  <c r="O1556" i="4" s="1"/>
  <c r="P1556" i="4"/>
  <c r="Q1556" i="4"/>
  <c r="L1557" i="4"/>
  <c r="M1557" i="4"/>
  <c r="N1557" i="4" s="1"/>
  <c r="O1557" i="4" s="1"/>
  <c r="P1557" i="4"/>
  <c r="Q1557" i="4"/>
  <c r="L1558" i="4"/>
  <c r="M1558" i="4"/>
  <c r="N1558" i="4" s="1"/>
  <c r="O1558" i="4" s="1"/>
  <c r="P1558" i="4"/>
  <c r="Q1558" i="4"/>
  <c r="L1559" i="4"/>
  <c r="M1559" i="4"/>
  <c r="N1559" i="4" s="1"/>
  <c r="O1559" i="4" s="1"/>
  <c r="P1559" i="4"/>
  <c r="Q1559" i="4"/>
  <c r="L1560" i="4"/>
  <c r="M1560" i="4"/>
  <c r="N1560" i="4" s="1"/>
  <c r="O1560" i="4" s="1"/>
  <c r="P1560" i="4"/>
  <c r="Q1560" i="4"/>
  <c r="L1561" i="4"/>
  <c r="M1561" i="4"/>
  <c r="N1561" i="4" s="1"/>
  <c r="O1561" i="4"/>
  <c r="P1561" i="4"/>
  <c r="Q1561" i="4"/>
  <c r="L1562" i="4"/>
  <c r="M1562" i="4"/>
  <c r="N1562" i="4" s="1"/>
  <c r="O1562" i="4" s="1"/>
  <c r="P1562" i="4"/>
  <c r="Q1562" i="4"/>
  <c r="L1563" i="4"/>
  <c r="M1563" i="4"/>
  <c r="N1563" i="4" s="1"/>
  <c r="O1563" i="4"/>
  <c r="P1563" i="4"/>
  <c r="Q1563" i="4"/>
  <c r="L1564" i="4"/>
  <c r="M1564" i="4"/>
  <c r="N1564" i="4" s="1"/>
  <c r="O1564" i="4" s="1"/>
  <c r="P1564" i="4"/>
  <c r="Q1564" i="4"/>
  <c r="L1565" i="4"/>
  <c r="M1565" i="4"/>
  <c r="N1565" i="4" s="1"/>
  <c r="O1565" i="4" s="1"/>
  <c r="P1565" i="4"/>
  <c r="Q1565" i="4"/>
  <c r="L1566" i="4"/>
  <c r="M1566" i="4"/>
  <c r="N1566" i="4" s="1"/>
  <c r="O1566" i="4" s="1"/>
  <c r="P1566" i="4"/>
  <c r="Q1566" i="4"/>
  <c r="L1567" i="4"/>
  <c r="M1567" i="4"/>
  <c r="N1567" i="4" s="1"/>
  <c r="O1567" i="4" s="1"/>
  <c r="P1567" i="4"/>
  <c r="Q1567" i="4"/>
  <c r="L1568" i="4"/>
  <c r="M1568" i="4"/>
  <c r="N1568" i="4" s="1"/>
  <c r="O1568" i="4" s="1"/>
  <c r="P1568" i="4"/>
  <c r="Q1568" i="4"/>
  <c r="L1569" i="4"/>
  <c r="M1569" i="4"/>
  <c r="N1569" i="4" s="1"/>
  <c r="O1569" i="4"/>
  <c r="P1569" i="4"/>
  <c r="Q1569" i="4"/>
  <c r="L1570" i="4"/>
  <c r="M1570" i="4"/>
  <c r="N1570" i="4" s="1"/>
  <c r="O1570" i="4" s="1"/>
  <c r="P1570" i="4"/>
  <c r="Q1570" i="4"/>
  <c r="L1571" i="4"/>
  <c r="M1571" i="4"/>
  <c r="N1571" i="4" s="1"/>
  <c r="O1571" i="4"/>
  <c r="P1571" i="4"/>
  <c r="Q1571" i="4"/>
  <c r="L1572" i="4"/>
  <c r="M1572" i="4"/>
  <c r="N1572" i="4" s="1"/>
  <c r="O1572" i="4" s="1"/>
  <c r="P1572" i="4"/>
  <c r="Q1572" i="4"/>
  <c r="L1573" i="4"/>
  <c r="M1573" i="4"/>
  <c r="N1573" i="4" s="1"/>
  <c r="O1573" i="4" s="1"/>
  <c r="P1573" i="4"/>
  <c r="Q1573" i="4"/>
  <c r="L1574" i="4"/>
  <c r="M1574" i="4"/>
  <c r="N1574" i="4" s="1"/>
  <c r="O1574" i="4" s="1"/>
  <c r="P1574" i="4"/>
  <c r="Q1574" i="4"/>
  <c r="L1575" i="4"/>
  <c r="M1575" i="4"/>
  <c r="N1575" i="4" s="1"/>
  <c r="O1575" i="4" s="1"/>
  <c r="P1575" i="4"/>
  <c r="Q1575" i="4"/>
  <c r="L1576" i="4"/>
  <c r="M1576" i="4"/>
  <c r="N1576" i="4" s="1"/>
  <c r="O1576" i="4" s="1"/>
  <c r="P1576" i="4"/>
  <c r="Q1576" i="4"/>
  <c r="L1577" i="4"/>
  <c r="M1577" i="4"/>
  <c r="N1577" i="4" s="1"/>
  <c r="O1577" i="4"/>
  <c r="P1577" i="4"/>
  <c r="Q1577" i="4"/>
  <c r="L1578" i="4"/>
  <c r="M1578" i="4"/>
  <c r="N1578" i="4" s="1"/>
  <c r="O1578" i="4" s="1"/>
  <c r="P1578" i="4"/>
  <c r="Q1578" i="4"/>
  <c r="L1579" i="4"/>
  <c r="M1579" i="4"/>
  <c r="N1579" i="4" s="1"/>
  <c r="O1579" i="4"/>
  <c r="P1579" i="4"/>
  <c r="Q1579" i="4"/>
  <c r="L1580" i="4"/>
  <c r="M1580" i="4"/>
  <c r="N1580" i="4" s="1"/>
  <c r="O1580" i="4" s="1"/>
  <c r="P1580" i="4"/>
  <c r="Q1580" i="4"/>
  <c r="L1581" i="4"/>
  <c r="M1581" i="4"/>
  <c r="N1581" i="4" s="1"/>
  <c r="O1581" i="4" s="1"/>
  <c r="P1581" i="4"/>
  <c r="Q1581" i="4"/>
  <c r="L1582" i="4"/>
  <c r="M1582" i="4"/>
  <c r="N1582" i="4" s="1"/>
  <c r="O1582" i="4" s="1"/>
  <c r="P1582" i="4"/>
  <c r="Q1582" i="4"/>
  <c r="L1583" i="4"/>
  <c r="M1583" i="4"/>
  <c r="N1583" i="4" s="1"/>
  <c r="O1583" i="4" s="1"/>
  <c r="P1583" i="4"/>
  <c r="Q1583" i="4"/>
  <c r="L1584" i="4"/>
  <c r="M1584" i="4"/>
  <c r="N1584" i="4" s="1"/>
  <c r="O1584" i="4" s="1"/>
  <c r="P1584" i="4"/>
  <c r="Q1584" i="4"/>
  <c r="L1585" i="4"/>
  <c r="M1585" i="4"/>
  <c r="N1585" i="4" s="1"/>
  <c r="O1585" i="4"/>
  <c r="P1585" i="4"/>
  <c r="Q1585" i="4"/>
  <c r="L1586" i="4"/>
  <c r="M1586" i="4"/>
  <c r="N1586" i="4" s="1"/>
  <c r="O1586" i="4" s="1"/>
  <c r="P1586" i="4"/>
  <c r="Q1586" i="4"/>
  <c r="L1587" i="4"/>
  <c r="M1587" i="4"/>
  <c r="N1587" i="4" s="1"/>
  <c r="O1587" i="4"/>
  <c r="P1587" i="4"/>
  <c r="Q1587" i="4"/>
  <c r="L1588" i="4"/>
  <c r="M1588" i="4"/>
  <c r="N1588" i="4" s="1"/>
  <c r="O1588" i="4" s="1"/>
  <c r="P1588" i="4"/>
  <c r="Q1588" i="4"/>
  <c r="L1589" i="4"/>
  <c r="M1589" i="4"/>
  <c r="N1589" i="4" s="1"/>
  <c r="O1589" i="4" s="1"/>
  <c r="P1589" i="4"/>
  <c r="Q1589" i="4"/>
  <c r="L1590" i="4"/>
  <c r="M1590" i="4"/>
  <c r="N1590" i="4" s="1"/>
  <c r="O1590" i="4" s="1"/>
  <c r="P1590" i="4"/>
  <c r="Q1590" i="4"/>
  <c r="L1591" i="4"/>
  <c r="M1591" i="4"/>
  <c r="N1591" i="4" s="1"/>
  <c r="O1591" i="4" s="1"/>
  <c r="P1591" i="4"/>
  <c r="Q1591" i="4"/>
  <c r="L1592" i="4"/>
  <c r="M1592" i="4"/>
  <c r="N1592" i="4" s="1"/>
  <c r="O1592" i="4" s="1"/>
  <c r="P1592" i="4"/>
  <c r="Q1592" i="4"/>
  <c r="L1593" i="4"/>
  <c r="M1593" i="4"/>
  <c r="N1593" i="4" s="1"/>
  <c r="O1593" i="4"/>
  <c r="P1593" i="4"/>
  <c r="Q1593" i="4"/>
  <c r="L1594" i="4"/>
  <c r="M1594" i="4"/>
  <c r="N1594" i="4" s="1"/>
  <c r="O1594" i="4" s="1"/>
  <c r="P1594" i="4"/>
  <c r="Q1594" i="4"/>
  <c r="L1595" i="4"/>
  <c r="M1595" i="4"/>
  <c r="N1595" i="4" s="1"/>
  <c r="O1595" i="4"/>
  <c r="P1595" i="4"/>
  <c r="Q1595" i="4"/>
  <c r="L1596" i="4"/>
  <c r="M1596" i="4"/>
  <c r="N1596" i="4" s="1"/>
  <c r="O1596" i="4" s="1"/>
  <c r="P1596" i="4"/>
  <c r="Q1596" i="4"/>
  <c r="L1597" i="4"/>
  <c r="M1597" i="4"/>
  <c r="N1597" i="4" s="1"/>
  <c r="O1597" i="4" s="1"/>
  <c r="P1597" i="4"/>
  <c r="Q1597" i="4"/>
  <c r="L1598" i="4"/>
  <c r="M1598" i="4"/>
  <c r="N1598" i="4" s="1"/>
  <c r="O1598" i="4" s="1"/>
  <c r="P1598" i="4"/>
  <c r="Q1598" i="4"/>
  <c r="L1599" i="4"/>
  <c r="M1599" i="4"/>
  <c r="N1599" i="4" s="1"/>
  <c r="O1599" i="4" s="1"/>
  <c r="P1599" i="4"/>
  <c r="Q1599" i="4"/>
  <c r="L1600" i="4"/>
  <c r="M1600" i="4"/>
  <c r="N1600" i="4" s="1"/>
  <c r="O1600" i="4" s="1"/>
  <c r="P1600" i="4"/>
  <c r="Q1600" i="4"/>
  <c r="L1601" i="4"/>
  <c r="M1601" i="4"/>
  <c r="N1601" i="4" s="1"/>
  <c r="O1601" i="4"/>
  <c r="P1601" i="4"/>
  <c r="Q1601" i="4"/>
  <c r="L1602" i="4"/>
  <c r="M1602" i="4"/>
  <c r="N1602" i="4" s="1"/>
  <c r="O1602" i="4" s="1"/>
  <c r="P1602" i="4"/>
  <c r="Q1602" i="4"/>
  <c r="L1603" i="4"/>
  <c r="M1603" i="4"/>
  <c r="N1603" i="4" s="1"/>
  <c r="O1603" i="4"/>
  <c r="P1603" i="4"/>
  <c r="Q1603" i="4"/>
  <c r="L1604" i="4"/>
  <c r="M1604" i="4"/>
  <c r="N1604" i="4" s="1"/>
  <c r="O1604" i="4" s="1"/>
  <c r="P1604" i="4"/>
  <c r="Q1604" i="4"/>
  <c r="L1605" i="4"/>
  <c r="M1605" i="4"/>
  <c r="N1605" i="4" s="1"/>
  <c r="O1605" i="4" s="1"/>
  <c r="P1605" i="4"/>
  <c r="Q1605" i="4"/>
  <c r="L1606" i="4"/>
  <c r="M1606" i="4"/>
  <c r="N1606" i="4" s="1"/>
  <c r="O1606" i="4" s="1"/>
  <c r="P1606" i="4"/>
  <c r="Q1606" i="4"/>
  <c r="L1607" i="4"/>
  <c r="M1607" i="4"/>
  <c r="N1607" i="4" s="1"/>
  <c r="O1607" i="4" s="1"/>
  <c r="P1607" i="4"/>
  <c r="Q1607" i="4"/>
  <c r="L1608" i="4"/>
  <c r="M1608" i="4"/>
  <c r="N1608" i="4" s="1"/>
  <c r="O1608" i="4"/>
  <c r="P1608" i="4"/>
  <c r="Q1608" i="4"/>
  <c r="L1609" i="4"/>
  <c r="M1609" i="4"/>
  <c r="N1609" i="4" s="1"/>
  <c r="O1609" i="4"/>
  <c r="P1609" i="4"/>
  <c r="Q1609" i="4"/>
  <c r="L1610" i="4"/>
  <c r="M1610" i="4"/>
  <c r="N1610" i="4" s="1"/>
  <c r="O1610" i="4" s="1"/>
  <c r="P1610" i="4"/>
  <c r="Q1610" i="4"/>
  <c r="L1611" i="4"/>
  <c r="M1611" i="4"/>
  <c r="N1611" i="4" s="1"/>
  <c r="O1611" i="4" s="1"/>
  <c r="P1611" i="4"/>
  <c r="Q1611" i="4"/>
  <c r="L1612" i="4"/>
  <c r="M1612" i="4"/>
  <c r="N1612" i="4" s="1"/>
  <c r="O1612" i="4"/>
  <c r="P1612" i="4"/>
  <c r="Q1612" i="4"/>
  <c r="L1613" i="4"/>
  <c r="M1613" i="4"/>
  <c r="N1613" i="4" s="1"/>
  <c r="O1613" i="4"/>
  <c r="P1613" i="4"/>
  <c r="Q1613" i="4"/>
  <c r="L1614" i="4"/>
  <c r="M1614" i="4"/>
  <c r="N1614" i="4" s="1"/>
  <c r="O1614" i="4" s="1"/>
  <c r="P1614" i="4"/>
  <c r="Q1614" i="4"/>
  <c r="L1615" i="4"/>
  <c r="M1615" i="4"/>
  <c r="N1615" i="4" s="1"/>
  <c r="O1615" i="4" s="1"/>
  <c r="P1615" i="4"/>
  <c r="Q1615" i="4"/>
  <c r="L1616" i="4"/>
  <c r="M1616" i="4"/>
  <c r="N1616" i="4" s="1"/>
  <c r="O1616" i="4"/>
  <c r="P1616" i="4"/>
  <c r="Q1616" i="4"/>
  <c r="L1617" i="4"/>
  <c r="M1617" i="4"/>
  <c r="N1617" i="4" s="1"/>
  <c r="O1617" i="4"/>
  <c r="P1617" i="4"/>
  <c r="Q1617" i="4"/>
  <c r="L1618" i="4"/>
  <c r="M1618" i="4"/>
  <c r="N1618" i="4" s="1"/>
  <c r="O1618" i="4" s="1"/>
  <c r="P1618" i="4"/>
  <c r="Q1618" i="4"/>
  <c r="L1619" i="4"/>
  <c r="M1619" i="4"/>
  <c r="N1619" i="4" s="1"/>
  <c r="O1619" i="4" s="1"/>
  <c r="P1619" i="4"/>
  <c r="Q1619" i="4"/>
  <c r="L1620" i="4"/>
  <c r="M1620" i="4"/>
  <c r="N1620" i="4" s="1"/>
  <c r="O1620" i="4"/>
  <c r="P1620" i="4"/>
  <c r="Q1620" i="4"/>
  <c r="L1621" i="4"/>
  <c r="M1621" i="4"/>
  <c r="N1621" i="4" s="1"/>
  <c r="O1621" i="4"/>
  <c r="P1621" i="4"/>
  <c r="Q1621" i="4"/>
  <c r="L1622" i="4"/>
  <c r="M1622" i="4"/>
  <c r="N1622" i="4" s="1"/>
  <c r="O1622" i="4" s="1"/>
  <c r="P1622" i="4"/>
  <c r="Q1622" i="4"/>
  <c r="L1623" i="4"/>
  <c r="M1623" i="4"/>
  <c r="N1623" i="4" s="1"/>
  <c r="O1623" i="4" s="1"/>
  <c r="P1623" i="4"/>
  <c r="Q1623" i="4"/>
  <c r="L1624" i="4"/>
  <c r="M1624" i="4"/>
  <c r="N1624" i="4" s="1"/>
  <c r="O1624" i="4"/>
  <c r="P1624" i="4"/>
  <c r="Q1624" i="4"/>
  <c r="L1625" i="4"/>
  <c r="M1625" i="4"/>
  <c r="N1625" i="4" s="1"/>
  <c r="O1625" i="4"/>
  <c r="P1625" i="4"/>
  <c r="Q1625" i="4"/>
  <c r="L1626" i="4"/>
  <c r="M1626" i="4"/>
  <c r="N1626" i="4" s="1"/>
  <c r="O1626" i="4" s="1"/>
  <c r="P1626" i="4"/>
  <c r="Q1626" i="4"/>
  <c r="L1627" i="4"/>
  <c r="M1627" i="4"/>
  <c r="N1627" i="4" s="1"/>
  <c r="O1627" i="4" s="1"/>
  <c r="P1627" i="4"/>
  <c r="Q1627" i="4"/>
  <c r="L1628" i="4"/>
  <c r="M1628" i="4"/>
  <c r="N1628" i="4" s="1"/>
  <c r="O1628" i="4"/>
  <c r="P1628" i="4"/>
  <c r="Q1628" i="4"/>
  <c r="L1629" i="4"/>
  <c r="M1629" i="4"/>
  <c r="N1629" i="4" s="1"/>
  <c r="O1629" i="4"/>
  <c r="P1629" i="4"/>
  <c r="Q1629" i="4"/>
  <c r="L1630" i="4"/>
  <c r="M1630" i="4"/>
  <c r="N1630" i="4" s="1"/>
  <c r="O1630" i="4" s="1"/>
  <c r="P1630" i="4"/>
  <c r="Q1630" i="4"/>
  <c r="L1631" i="4"/>
  <c r="M1631" i="4"/>
  <c r="N1631" i="4" s="1"/>
  <c r="O1631" i="4" s="1"/>
  <c r="P1631" i="4"/>
  <c r="Q1631" i="4"/>
  <c r="L1632" i="4"/>
  <c r="M1632" i="4"/>
  <c r="N1632" i="4" s="1"/>
  <c r="O1632" i="4"/>
  <c r="P1632" i="4"/>
  <c r="Q1632" i="4"/>
  <c r="L1633" i="4"/>
  <c r="M1633" i="4"/>
  <c r="N1633" i="4" s="1"/>
  <c r="O1633" i="4"/>
  <c r="P1633" i="4"/>
  <c r="Q1633" i="4"/>
  <c r="L1634" i="4"/>
  <c r="M1634" i="4"/>
  <c r="N1634" i="4" s="1"/>
  <c r="O1634" i="4" s="1"/>
  <c r="P1634" i="4"/>
  <c r="Q1634" i="4"/>
  <c r="L1635" i="4"/>
  <c r="M1635" i="4"/>
  <c r="N1635" i="4" s="1"/>
  <c r="O1635" i="4" s="1"/>
  <c r="P1635" i="4"/>
  <c r="Q1635" i="4"/>
  <c r="L1636" i="4"/>
  <c r="M1636" i="4"/>
  <c r="N1636" i="4" s="1"/>
  <c r="O1636" i="4"/>
  <c r="P1636" i="4"/>
  <c r="Q1636" i="4"/>
  <c r="L1637" i="4"/>
  <c r="M1637" i="4"/>
  <c r="N1637" i="4" s="1"/>
  <c r="O1637" i="4"/>
  <c r="P1637" i="4"/>
  <c r="Q1637" i="4"/>
  <c r="L1638" i="4"/>
  <c r="M1638" i="4"/>
  <c r="N1638" i="4" s="1"/>
  <c r="O1638" i="4" s="1"/>
  <c r="P1638" i="4"/>
  <c r="Q1638" i="4"/>
  <c r="L1639" i="4"/>
  <c r="M1639" i="4"/>
  <c r="N1639" i="4" s="1"/>
  <c r="O1639" i="4" s="1"/>
  <c r="P1639" i="4"/>
  <c r="Q1639" i="4"/>
  <c r="L1640" i="4"/>
  <c r="M1640" i="4"/>
  <c r="N1640" i="4" s="1"/>
  <c r="O1640" i="4"/>
  <c r="P1640" i="4"/>
  <c r="Q1640" i="4"/>
  <c r="L1641" i="4"/>
  <c r="M1641" i="4"/>
  <c r="N1641" i="4" s="1"/>
  <c r="O1641" i="4"/>
  <c r="P1641" i="4"/>
  <c r="Q1641" i="4"/>
  <c r="L1642" i="4"/>
  <c r="M1642" i="4"/>
  <c r="N1642" i="4" s="1"/>
  <c r="O1642" i="4" s="1"/>
  <c r="P1642" i="4"/>
  <c r="Q1642" i="4"/>
  <c r="L1643" i="4"/>
  <c r="M1643" i="4"/>
  <c r="N1643" i="4" s="1"/>
  <c r="O1643" i="4" s="1"/>
  <c r="P1643" i="4"/>
  <c r="Q1643" i="4"/>
  <c r="L1644" i="4"/>
  <c r="M1644" i="4"/>
  <c r="N1644" i="4" s="1"/>
  <c r="O1644" i="4"/>
  <c r="P1644" i="4"/>
  <c r="Q1644" i="4"/>
  <c r="L1645" i="4"/>
  <c r="M1645" i="4"/>
  <c r="N1645" i="4" s="1"/>
  <c r="O1645" i="4"/>
  <c r="P1645" i="4"/>
  <c r="Q1645" i="4"/>
  <c r="L1646" i="4"/>
  <c r="M1646" i="4"/>
  <c r="N1646" i="4" s="1"/>
  <c r="O1646" i="4" s="1"/>
  <c r="P1646" i="4"/>
  <c r="Q1646" i="4"/>
  <c r="L1647" i="4"/>
  <c r="M1647" i="4"/>
  <c r="N1647" i="4" s="1"/>
  <c r="O1647" i="4" s="1"/>
  <c r="P1647" i="4"/>
  <c r="Q1647" i="4"/>
  <c r="L1648" i="4"/>
  <c r="M1648" i="4"/>
  <c r="N1648" i="4" s="1"/>
  <c r="O1648" i="4"/>
  <c r="P1648" i="4"/>
  <c r="Q1648" i="4"/>
  <c r="L1649" i="4"/>
  <c r="M1649" i="4"/>
  <c r="N1649" i="4" s="1"/>
  <c r="O1649" i="4"/>
  <c r="P1649" i="4"/>
  <c r="Q1649" i="4"/>
  <c r="L1650" i="4"/>
  <c r="M1650" i="4"/>
  <c r="N1650" i="4" s="1"/>
  <c r="O1650" i="4" s="1"/>
  <c r="P1650" i="4"/>
  <c r="Q1650" i="4"/>
  <c r="L1651" i="4"/>
  <c r="M1651" i="4"/>
  <c r="N1651" i="4" s="1"/>
  <c r="O1651" i="4" s="1"/>
  <c r="P1651" i="4"/>
  <c r="Q1651" i="4"/>
  <c r="L1652" i="4"/>
  <c r="M1652" i="4"/>
  <c r="N1652" i="4" s="1"/>
  <c r="O1652" i="4"/>
  <c r="P1652" i="4"/>
  <c r="Q1652" i="4"/>
  <c r="L1653" i="4"/>
  <c r="M1653" i="4"/>
  <c r="N1653" i="4" s="1"/>
  <c r="O1653" i="4"/>
  <c r="P1653" i="4"/>
  <c r="Q1653" i="4"/>
  <c r="L1654" i="4"/>
  <c r="M1654" i="4"/>
  <c r="N1654" i="4" s="1"/>
  <c r="O1654" i="4" s="1"/>
  <c r="P1654" i="4"/>
  <c r="Q1654" i="4"/>
  <c r="L1655" i="4"/>
  <c r="M1655" i="4"/>
  <c r="N1655" i="4" s="1"/>
  <c r="O1655" i="4" s="1"/>
  <c r="P1655" i="4"/>
  <c r="Q1655" i="4"/>
  <c r="L1656" i="4"/>
  <c r="M1656" i="4"/>
  <c r="N1656" i="4" s="1"/>
  <c r="O1656" i="4"/>
  <c r="P1656" i="4"/>
  <c r="Q1656" i="4"/>
  <c r="L1657" i="4"/>
  <c r="M1657" i="4"/>
  <c r="N1657" i="4" s="1"/>
  <c r="O1657" i="4"/>
  <c r="P1657" i="4"/>
  <c r="Q1657" i="4"/>
  <c r="L1658" i="4"/>
  <c r="M1658" i="4"/>
  <c r="N1658" i="4" s="1"/>
  <c r="O1658" i="4" s="1"/>
  <c r="P1658" i="4"/>
  <c r="Q1658" i="4"/>
  <c r="L1659" i="4"/>
  <c r="M1659" i="4"/>
  <c r="N1659" i="4" s="1"/>
  <c r="O1659" i="4" s="1"/>
  <c r="P1659" i="4"/>
  <c r="Q1659" i="4"/>
  <c r="L1660" i="4"/>
  <c r="M1660" i="4"/>
  <c r="N1660" i="4" s="1"/>
  <c r="O1660" i="4"/>
  <c r="P1660" i="4"/>
  <c r="Q1660" i="4"/>
  <c r="L1661" i="4"/>
  <c r="M1661" i="4"/>
  <c r="N1661" i="4" s="1"/>
  <c r="O1661" i="4"/>
  <c r="P1661" i="4"/>
  <c r="Q1661" i="4"/>
  <c r="L1662" i="4"/>
  <c r="M1662" i="4"/>
  <c r="N1662" i="4" s="1"/>
  <c r="O1662" i="4" s="1"/>
  <c r="P1662" i="4"/>
  <c r="Q1662" i="4"/>
  <c r="L1663" i="4"/>
  <c r="M1663" i="4"/>
  <c r="N1663" i="4" s="1"/>
  <c r="O1663" i="4" s="1"/>
  <c r="P1663" i="4"/>
  <c r="Q1663" i="4"/>
  <c r="L1664" i="4"/>
  <c r="M1664" i="4"/>
  <c r="N1664" i="4" s="1"/>
  <c r="O1664" i="4"/>
  <c r="P1664" i="4"/>
  <c r="Q1664" i="4"/>
  <c r="L1665" i="4"/>
  <c r="M1665" i="4"/>
  <c r="N1665" i="4" s="1"/>
  <c r="O1665" i="4"/>
  <c r="P1665" i="4"/>
  <c r="Q1665" i="4"/>
  <c r="L1666" i="4"/>
  <c r="M1666" i="4"/>
  <c r="N1666" i="4" s="1"/>
  <c r="O1666" i="4" s="1"/>
  <c r="P1666" i="4"/>
  <c r="Q1666" i="4"/>
  <c r="L1667" i="4"/>
  <c r="M1667" i="4"/>
  <c r="N1667" i="4" s="1"/>
  <c r="O1667" i="4" s="1"/>
  <c r="P1667" i="4"/>
  <c r="Q1667" i="4"/>
  <c r="L1668" i="4"/>
  <c r="M1668" i="4"/>
  <c r="N1668" i="4" s="1"/>
  <c r="O1668" i="4"/>
  <c r="P1668" i="4"/>
  <c r="Q1668" i="4"/>
  <c r="L1669" i="4"/>
  <c r="M1669" i="4"/>
  <c r="N1669" i="4" s="1"/>
  <c r="O1669" i="4"/>
  <c r="P1669" i="4"/>
  <c r="Q1669" i="4"/>
  <c r="L1670" i="4"/>
  <c r="M1670" i="4"/>
  <c r="N1670" i="4" s="1"/>
  <c r="O1670" i="4" s="1"/>
  <c r="P1670" i="4"/>
  <c r="Q1670" i="4"/>
  <c r="L1671" i="4"/>
  <c r="M1671" i="4"/>
  <c r="N1671" i="4" s="1"/>
  <c r="O1671" i="4" s="1"/>
  <c r="P1671" i="4"/>
  <c r="Q1671" i="4"/>
  <c r="L1672" i="4"/>
  <c r="M1672" i="4"/>
  <c r="N1672" i="4" s="1"/>
  <c r="O1672" i="4"/>
  <c r="P1672" i="4"/>
  <c r="Q1672" i="4"/>
  <c r="L1673" i="4"/>
  <c r="M1673" i="4"/>
  <c r="N1673" i="4" s="1"/>
  <c r="O1673" i="4"/>
  <c r="P1673" i="4"/>
  <c r="Q1673" i="4"/>
  <c r="L1674" i="4"/>
  <c r="M1674" i="4"/>
  <c r="N1674" i="4" s="1"/>
  <c r="O1674" i="4" s="1"/>
  <c r="P1674" i="4"/>
  <c r="Q1674" i="4"/>
  <c r="L1675" i="4"/>
  <c r="M1675" i="4"/>
  <c r="N1675" i="4" s="1"/>
  <c r="O1675" i="4" s="1"/>
  <c r="P1675" i="4"/>
  <c r="Q1675" i="4"/>
  <c r="L1676" i="4"/>
  <c r="M1676" i="4"/>
  <c r="N1676" i="4" s="1"/>
  <c r="O1676" i="4"/>
  <c r="P1676" i="4"/>
  <c r="Q1676" i="4"/>
  <c r="L1677" i="4"/>
  <c r="M1677" i="4"/>
  <c r="N1677" i="4" s="1"/>
  <c r="O1677" i="4"/>
  <c r="P1677" i="4"/>
  <c r="Q1677" i="4"/>
  <c r="L1678" i="4"/>
  <c r="M1678" i="4"/>
  <c r="N1678" i="4" s="1"/>
  <c r="O1678" i="4" s="1"/>
  <c r="P1678" i="4"/>
  <c r="Q1678" i="4"/>
  <c r="L1679" i="4"/>
  <c r="M1679" i="4"/>
  <c r="N1679" i="4" s="1"/>
  <c r="O1679" i="4" s="1"/>
  <c r="P1679" i="4"/>
  <c r="Q1679" i="4"/>
  <c r="L1680" i="4"/>
  <c r="M1680" i="4"/>
  <c r="N1680" i="4" s="1"/>
  <c r="O1680" i="4"/>
  <c r="P1680" i="4"/>
  <c r="Q1680" i="4"/>
  <c r="L1681" i="4"/>
  <c r="M1681" i="4"/>
  <c r="N1681" i="4" s="1"/>
  <c r="O1681" i="4"/>
  <c r="P1681" i="4"/>
  <c r="Q1681" i="4"/>
  <c r="L1682" i="4"/>
  <c r="M1682" i="4"/>
  <c r="N1682" i="4" s="1"/>
  <c r="O1682" i="4" s="1"/>
  <c r="P1682" i="4"/>
  <c r="Q1682" i="4"/>
  <c r="L1683" i="4"/>
  <c r="M1683" i="4"/>
  <c r="N1683" i="4" s="1"/>
  <c r="O1683" i="4" s="1"/>
  <c r="P1683" i="4"/>
  <c r="Q1683" i="4"/>
  <c r="L1684" i="4"/>
  <c r="M1684" i="4"/>
  <c r="N1684" i="4" s="1"/>
  <c r="O1684" i="4"/>
  <c r="P1684" i="4"/>
  <c r="Q1684" i="4"/>
  <c r="L1685" i="4"/>
  <c r="M1685" i="4"/>
  <c r="N1685" i="4" s="1"/>
  <c r="O1685" i="4"/>
  <c r="P1685" i="4"/>
  <c r="Q1685" i="4"/>
  <c r="L1686" i="4"/>
  <c r="M1686" i="4"/>
  <c r="N1686" i="4" s="1"/>
  <c r="O1686" i="4" s="1"/>
  <c r="P1686" i="4"/>
  <c r="Q1686" i="4"/>
  <c r="L1687" i="4"/>
  <c r="M1687" i="4"/>
  <c r="N1687" i="4" s="1"/>
  <c r="O1687" i="4" s="1"/>
  <c r="P1687" i="4"/>
  <c r="Q1687" i="4"/>
  <c r="L1688" i="4"/>
  <c r="M1688" i="4"/>
  <c r="N1688" i="4" s="1"/>
  <c r="O1688" i="4"/>
  <c r="P1688" i="4"/>
  <c r="Q1688" i="4"/>
  <c r="L1689" i="4"/>
  <c r="M1689" i="4"/>
  <c r="N1689" i="4" s="1"/>
  <c r="O1689" i="4"/>
  <c r="P1689" i="4"/>
  <c r="Q1689" i="4"/>
  <c r="L1690" i="4"/>
  <c r="M1690" i="4"/>
  <c r="N1690" i="4" s="1"/>
  <c r="O1690" i="4" s="1"/>
  <c r="P1690" i="4"/>
  <c r="Q1690" i="4"/>
  <c r="L1691" i="4"/>
  <c r="M1691" i="4"/>
  <c r="N1691" i="4" s="1"/>
  <c r="O1691" i="4" s="1"/>
  <c r="P1691" i="4"/>
  <c r="Q1691" i="4"/>
  <c r="L1692" i="4"/>
  <c r="M1692" i="4"/>
  <c r="N1692" i="4" s="1"/>
  <c r="O1692" i="4"/>
  <c r="P1692" i="4"/>
  <c r="Q1692" i="4"/>
  <c r="L1693" i="4"/>
  <c r="M1693" i="4"/>
  <c r="N1693" i="4" s="1"/>
  <c r="O1693" i="4"/>
  <c r="P1693" i="4"/>
  <c r="Q1693" i="4"/>
  <c r="L1694" i="4"/>
  <c r="M1694" i="4"/>
  <c r="N1694" i="4" s="1"/>
  <c r="O1694" i="4" s="1"/>
  <c r="P1694" i="4"/>
  <c r="Q1694" i="4"/>
  <c r="L1695" i="4"/>
  <c r="M1695" i="4"/>
  <c r="N1695" i="4" s="1"/>
  <c r="O1695" i="4" s="1"/>
  <c r="P1695" i="4"/>
  <c r="Q1695" i="4"/>
  <c r="L1696" i="4"/>
  <c r="M1696" i="4"/>
  <c r="N1696" i="4" s="1"/>
  <c r="O1696" i="4"/>
  <c r="P1696" i="4"/>
  <c r="Q1696" i="4"/>
  <c r="L1697" i="4"/>
  <c r="M1697" i="4"/>
  <c r="N1697" i="4" s="1"/>
  <c r="O1697" i="4"/>
  <c r="P1697" i="4"/>
  <c r="Q1697" i="4"/>
  <c r="L1698" i="4"/>
  <c r="M1698" i="4"/>
  <c r="N1698" i="4" s="1"/>
  <c r="O1698" i="4" s="1"/>
  <c r="P1698" i="4"/>
  <c r="Q1698" i="4"/>
  <c r="L1699" i="4"/>
  <c r="M1699" i="4"/>
  <c r="N1699" i="4" s="1"/>
  <c r="O1699" i="4" s="1"/>
  <c r="P1699" i="4"/>
  <c r="Q1699" i="4"/>
  <c r="L1700" i="4"/>
  <c r="M1700" i="4"/>
  <c r="N1700" i="4" s="1"/>
  <c r="O1700" i="4"/>
  <c r="P1700" i="4"/>
  <c r="Q1700" i="4"/>
  <c r="L1701" i="4"/>
  <c r="M1701" i="4"/>
  <c r="N1701" i="4" s="1"/>
  <c r="O1701" i="4"/>
  <c r="P1701" i="4"/>
  <c r="Q1701" i="4"/>
  <c r="L1702" i="4"/>
  <c r="M1702" i="4"/>
  <c r="N1702" i="4" s="1"/>
  <c r="O1702" i="4" s="1"/>
  <c r="P1702" i="4"/>
  <c r="Q1702" i="4"/>
  <c r="L1703" i="4"/>
  <c r="M1703" i="4"/>
  <c r="N1703" i="4" s="1"/>
  <c r="O1703" i="4" s="1"/>
  <c r="P1703" i="4"/>
  <c r="Q1703" i="4"/>
  <c r="L1704" i="4"/>
  <c r="M1704" i="4"/>
  <c r="N1704" i="4" s="1"/>
  <c r="O1704" i="4"/>
  <c r="P1704" i="4"/>
  <c r="Q1704" i="4"/>
  <c r="L1705" i="4"/>
  <c r="M1705" i="4"/>
  <c r="N1705" i="4" s="1"/>
  <c r="O1705" i="4"/>
  <c r="P1705" i="4"/>
  <c r="Q1705" i="4"/>
  <c r="L1706" i="4"/>
  <c r="M1706" i="4"/>
  <c r="N1706" i="4" s="1"/>
  <c r="O1706" i="4" s="1"/>
  <c r="P1706" i="4"/>
  <c r="Q1706" i="4"/>
  <c r="L1707" i="4"/>
  <c r="M1707" i="4"/>
  <c r="N1707" i="4" s="1"/>
  <c r="O1707" i="4" s="1"/>
  <c r="P1707" i="4"/>
  <c r="Q1707" i="4"/>
  <c r="L1708" i="4"/>
  <c r="M1708" i="4"/>
  <c r="N1708" i="4" s="1"/>
  <c r="O1708" i="4"/>
  <c r="P1708" i="4"/>
  <c r="Q1708" i="4"/>
  <c r="L1709" i="4"/>
  <c r="M1709" i="4"/>
  <c r="N1709" i="4" s="1"/>
  <c r="O1709" i="4"/>
  <c r="P1709" i="4"/>
  <c r="Q1709" i="4"/>
  <c r="L1710" i="4"/>
  <c r="M1710" i="4"/>
  <c r="N1710" i="4" s="1"/>
  <c r="O1710" i="4" s="1"/>
  <c r="P1710" i="4"/>
  <c r="Q1710" i="4"/>
  <c r="L1711" i="4"/>
  <c r="M1711" i="4"/>
  <c r="N1711" i="4" s="1"/>
  <c r="O1711" i="4" s="1"/>
  <c r="P1711" i="4"/>
  <c r="Q1711" i="4"/>
  <c r="L1712" i="4"/>
  <c r="M1712" i="4"/>
  <c r="N1712" i="4" s="1"/>
  <c r="O1712" i="4"/>
  <c r="P1712" i="4"/>
  <c r="Q1712" i="4"/>
  <c r="L1713" i="4"/>
  <c r="M1713" i="4"/>
  <c r="N1713" i="4" s="1"/>
  <c r="O1713" i="4"/>
  <c r="P1713" i="4"/>
  <c r="Q1713" i="4"/>
  <c r="L1714" i="4"/>
  <c r="M1714" i="4"/>
  <c r="N1714" i="4" s="1"/>
  <c r="O1714" i="4" s="1"/>
  <c r="P1714" i="4"/>
  <c r="Q1714" i="4"/>
  <c r="L1715" i="4"/>
  <c r="M1715" i="4"/>
  <c r="N1715" i="4" s="1"/>
  <c r="O1715" i="4" s="1"/>
  <c r="P1715" i="4"/>
  <c r="Q1715" i="4"/>
  <c r="L1716" i="4"/>
  <c r="M1716" i="4"/>
  <c r="N1716" i="4" s="1"/>
  <c r="O1716" i="4"/>
  <c r="P1716" i="4"/>
  <c r="Q1716" i="4"/>
  <c r="L1717" i="4"/>
  <c r="M1717" i="4"/>
  <c r="N1717" i="4" s="1"/>
  <c r="O1717" i="4"/>
  <c r="P1717" i="4"/>
  <c r="Q1717" i="4"/>
  <c r="L1718" i="4"/>
  <c r="M1718" i="4"/>
  <c r="N1718" i="4" s="1"/>
  <c r="O1718" i="4" s="1"/>
  <c r="P1718" i="4"/>
  <c r="Q1718" i="4"/>
  <c r="L1719" i="4"/>
  <c r="M1719" i="4"/>
  <c r="N1719" i="4" s="1"/>
  <c r="O1719" i="4" s="1"/>
  <c r="P1719" i="4"/>
  <c r="Q1719" i="4"/>
  <c r="L1720" i="4"/>
  <c r="M1720" i="4"/>
  <c r="N1720" i="4" s="1"/>
  <c r="O1720" i="4"/>
  <c r="P1720" i="4"/>
  <c r="Q1720" i="4"/>
  <c r="L1721" i="4"/>
  <c r="M1721" i="4"/>
  <c r="N1721" i="4" s="1"/>
  <c r="O1721" i="4"/>
  <c r="P1721" i="4"/>
  <c r="Q1721" i="4"/>
  <c r="L1722" i="4"/>
  <c r="M1722" i="4"/>
  <c r="N1722" i="4" s="1"/>
  <c r="O1722" i="4" s="1"/>
  <c r="P1722" i="4"/>
  <c r="Q1722" i="4"/>
  <c r="L1723" i="4"/>
  <c r="M1723" i="4"/>
  <c r="N1723" i="4" s="1"/>
  <c r="O1723" i="4" s="1"/>
  <c r="P1723" i="4"/>
  <c r="Q1723" i="4"/>
  <c r="L1724" i="4"/>
  <c r="M1724" i="4"/>
  <c r="N1724" i="4" s="1"/>
  <c r="O1724" i="4"/>
  <c r="P1724" i="4"/>
  <c r="Q1724" i="4"/>
  <c r="L1725" i="4"/>
  <c r="M1725" i="4"/>
  <c r="N1725" i="4" s="1"/>
  <c r="O1725" i="4"/>
  <c r="P1725" i="4"/>
  <c r="Q1725" i="4"/>
  <c r="L1726" i="4"/>
  <c r="M1726" i="4"/>
  <c r="N1726" i="4" s="1"/>
  <c r="O1726" i="4" s="1"/>
  <c r="P1726" i="4"/>
  <c r="Q1726" i="4"/>
  <c r="L1727" i="4"/>
  <c r="M1727" i="4"/>
  <c r="N1727" i="4" s="1"/>
  <c r="O1727" i="4" s="1"/>
  <c r="P1727" i="4"/>
  <c r="Q1727" i="4"/>
  <c r="L1728" i="4"/>
  <c r="M1728" i="4"/>
  <c r="N1728" i="4" s="1"/>
  <c r="O1728" i="4"/>
  <c r="P1728" i="4"/>
  <c r="Q1728" i="4"/>
  <c r="L1729" i="4"/>
  <c r="M1729" i="4"/>
  <c r="N1729" i="4" s="1"/>
  <c r="O1729" i="4"/>
  <c r="P1729" i="4"/>
  <c r="Q1729" i="4"/>
  <c r="L1730" i="4"/>
  <c r="M1730" i="4"/>
  <c r="N1730" i="4" s="1"/>
  <c r="O1730" i="4" s="1"/>
  <c r="P1730" i="4"/>
  <c r="Q1730" i="4"/>
  <c r="L1731" i="4"/>
  <c r="M1731" i="4"/>
  <c r="N1731" i="4" s="1"/>
  <c r="O1731" i="4" s="1"/>
  <c r="P1731" i="4"/>
  <c r="Q1731" i="4"/>
  <c r="L1732" i="4"/>
  <c r="M1732" i="4"/>
  <c r="N1732" i="4" s="1"/>
  <c r="O1732" i="4"/>
  <c r="P1732" i="4"/>
  <c r="Q1732" i="4"/>
  <c r="L1733" i="4"/>
  <c r="M1733" i="4"/>
  <c r="N1733" i="4" s="1"/>
  <c r="O1733" i="4"/>
  <c r="P1733" i="4"/>
  <c r="Q1733" i="4"/>
  <c r="L1734" i="4"/>
  <c r="M1734" i="4"/>
  <c r="N1734" i="4" s="1"/>
  <c r="O1734" i="4" s="1"/>
  <c r="P1734" i="4"/>
  <c r="Q1734" i="4"/>
  <c r="L1735" i="4"/>
  <c r="M1735" i="4"/>
  <c r="N1735" i="4" s="1"/>
  <c r="O1735" i="4" s="1"/>
  <c r="P1735" i="4"/>
  <c r="Q1735" i="4"/>
  <c r="L1736" i="4"/>
  <c r="M1736" i="4"/>
  <c r="N1736" i="4" s="1"/>
  <c r="O1736" i="4"/>
  <c r="P1736" i="4"/>
  <c r="Q1736" i="4"/>
  <c r="L1737" i="4"/>
  <c r="M1737" i="4"/>
  <c r="N1737" i="4" s="1"/>
  <c r="O1737" i="4"/>
  <c r="P1737" i="4"/>
  <c r="Q1737" i="4"/>
  <c r="L1738" i="4"/>
  <c r="M1738" i="4"/>
  <c r="N1738" i="4" s="1"/>
  <c r="O1738" i="4" s="1"/>
  <c r="P1738" i="4"/>
  <c r="Q1738" i="4"/>
  <c r="L1739" i="4"/>
  <c r="M1739" i="4"/>
  <c r="N1739" i="4" s="1"/>
  <c r="O1739" i="4" s="1"/>
  <c r="P1739" i="4"/>
  <c r="Q1739" i="4"/>
  <c r="L1740" i="4"/>
  <c r="M1740" i="4"/>
  <c r="N1740" i="4" s="1"/>
  <c r="O1740" i="4"/>
  <c r="P1740" i="4"/>
  <c r="Q1740" i="4"/>
  <c r="L1741" i="4"/>
  <c r="M1741" i="4"/>
  <c r="N1741" i="4" s="1"/>
  <c r="O1741" i="4"/>
  <c r="P1741" i="4"/>
  <c r="Q1741" i="4"/>
  <c r="L1742" i="4"/>
  <c r="M1742" i="4"/>
  <c r="N1742" i="4" s="1"/>
  <c r="O1742" i="4" s="1"/>
  <c r="P1742" i="4"/>
  <c r="Q1742" i="4"/>
  <c r="L1743" i="4"/>
  <c r="M1743" i="4"/>
  <c r="N1743" i="4" s="1"/>
  <c r="O1743" i="4" s="1"/>
  <c r="P1743" i="4"/>
  <c r="Q1743" i="4"/>
  <c r="L1744" i="4"/>
  <c r="M1744" i="4"/>
  <c r="N1744" i="4" s="1"/>
  <c r="O1744" i="4"/>
  <c r="P1744" i="4"/>
  <c r="Q1744" i="4"/>
  <c r="L1745" i="4"/>
  <c r="M1745" i="4"/>
  <c r="N1745" i="4" s="1"/>
  <c r="O1745" i="4"/>
  <c r="P1745" i="4"/>
  <c r="Q1745" i="4"/>
  <c r="L1746" i="4"/>
  <c r="M1746" i="4"/>
  <c r="N1746" i="4" s="1"/>
  <c r="O1746" i="4" s="1"/>
  <c r="P1746" i="4"/>
  <c r="Q1746" i="4"/>
  <c r="L1747" i="4"/>
  <c r="M1747" i="4"/>
  <c r="N1747" i="4" s="1"/>
  <c r="O1747" i="4" s="1"/>
  <c r="P1747" i="4"/>
  <c r="Q1747" i="4"/>
  <c r="L1748" i="4"/>
  <c r="M1748" i="4"/>
  <c r="N1748" i="4" s="1"/>
  <c r="O1748" i="4"/>
  <c r="P1748" i="4"/>
  <c r="Q1748" i="4"/>
  <c r="L1749" i="4"/>
  <c r="M1749" i="4"/>
  <c r="N1749" i="4" s="1"/>
  <c r="O1749" i="4"/>
  <c r="P1749" i="4"/>
  <c r="Q1749" i="4"/>
  <c r="L1750" i="4"/>
  <c r="M1750" i="4"/>
  <c r="N1750" i="4" s="1"/>
  <c r="O1750" i="4" s="1"/>
  <c r="P1750" i="4"/>
  <c r="Q1750" i="4"/>
  <c r="L1751" i="4"/>
  <c r="M1751" i="4"/>
  <c r="N1751" i="4" s="1"/>
  <c r="O1751" i="4" s="1"/>
  <c r="P1751" i="4"/>
  <c r="Q1751" i="4"/>
  <c r="L1752" i="4"/>
  <c r="M1752" i="4"/>
  <c r="N1752" i="4" s="1"/>
  <c r="O1752" i="4"/>
  <c r="P1752" i="4"/>
  <c r="Q1752" i="4"/>
  <c r="L1753" i="4"/>
  <c r="M1753" i="4"/>
  <c r="N1753" i="4" s="1"/>
  <c r="O1753" i="4"/>
  <c r="P1753" i="4"/>
  <c r="Q1753" i="4"/>
  <c r="L1754" i="4"/>
  <c r="M1754" i="4"/>
  <c r="N1754" i="4" s="1"/>
  <c r="O1754" i="4" s="1"/>
  <c r="P1754" i="4"/>
  <c r="Q1754" i="4"/>
  <c r="L1755" i="4"/>
  <c r="M1755" i="4"/>
  <c r="N1755" i="4" s="1"/>
  <c r="O1755" i="4" s="1"/>
  <c r="P1755" i="4"/>
  <c r="Q1755" i="4"/>
  <c r="L1756" i="4"/>
  <c r="M1756" i="4"/>
  <c r="N1756" i="4" s="1"/>
  <c r="O1756" i="4"/>
  <c r="P1756" i="4"/>
  <c r="Q1756" i="4"/>
  <c r="L1757" i="4"/>
  <c r="M1757" i="4"/>
  <c r="N1757" i="4" s="1"/>
  <c r="O1757" i="4"/>
  <c r="P1757" i="4"/>
  <c r="Q1757" i="4"/>
  <c r="L1758" i="4"/>
  <c r="M1758" i="4"/>
  <c r="N1758" i="4" s="1"/>
  <c r="O1758" i="4" s="1"/>
  <c r="P1758" i="4"/>
  <c r="Q1758" i="4"/>
  <c r="L1759" i="4"/>
  <c r="M1759" i="4"/>
  <c r="N1759" i="4" s="1"/>
  <c r="O1759" i="4" s="1"/>
  <c r="P1759" i="4"/>
  <c r="Q1759" i="4"/>
  <c r="L1760" i="4"/>
  <c r="M1760" i="4"/>
  <c r="N1760" i="4" s="1"/>
  <c r="O1760" i="4"/>
  <c r="P1760" i="4"/>
  <c r="Q1760" i="4"/>
  <c r="L1761" i="4"/>
  <c r="M1761" i="4"/>
  <c r="N1761" i="4" s="1"/>
  <c r="O1761" i="4"/>
  <c r="P1761" i="4"/>
  <c r="Q1761" i="4"/>
  <c r="L1762" i="4"/>
  <c r="M1762" i="4"/>
  <c r="N1762" i="4" s="1"/>
  <c r="O1762" i="4" s="1"/>
  <c r="P1762" i="4"/>
  <c r="Q1762" i="4"/>
  <c r="L1763" i="4"/>
  <c r="M1763" i="4"/>
  <c r="N1763" i="4" s="1"/>
  <c r="O1763" i="4" s="1"/>
  <c r="P1763" i="4"/>
  <c r="Q1763" i="4"/>
  <c r="L1764" i="4"/>
  <c r="M1764" i="4"/>
  <c r="N1764" i="4" s="1"/>
  <c r="O1764" i="4"/>
  <c r="P1764" i="4"/>
  <c r="Q1764" i="4"/>
  <c r="L1765" i="4"/>
  <c r="M1765" i="4"/>
  <c r="N1765" i="4" s="1"/>
  <c r="O1765" i="4"/>
  <c r="P1765" i="4"/>
  <c r="Q1765" i="4"/>
  <c r="L1766" i="4"/>
  <c r="M1766" i="4"/>
  <c r="N1766" i="4" s="1"/>
  <c r="O1766" i="4" s="1"/>
  <c r="P1766" i="4"/>
  <c r="Q1766" i="4"/>
  <c r="L1767" i="4"/>
  <c r="M1767" i="4"/>
  <c r="N1767" i="4" s="1"/>
  <c r="O1767" i="4" s="1"/>
  <c r="P1767" i="4"/>
  <c r="Q1767" i="4"/>
  <c r="L1768" i="4"/>
  <c r="M1768" i="4"/>
  <c r="N1768" i="4" s="1"/>
  <c r="O1768" i="4"/>
  <c r="P1768" i="4"/>
  <c r="Q1768" i="4"/>
  <c r="L1769" i="4"/>
  <c r="M1769" i="4"/>
  <c r="N1769" i="4" s="1"/>
  <c r="O1769" i="4"/>
  <c r="P1769" i="4"/>
  <c r="Q1769" i="4"/>
  <c r="L1770" i="4"/>
  <c r="M1770" i="4"/>
  <c r="N1770" i="4" s="1"/>
  <c r="O1770" i="4" s="1"/>
  <c r="P1770" i="4"/>
  <c r="Q1770" i="4"/>
  <c r="L1771" i="4"/>
  <c r="M1771" i="4"/>
  <c r="N1771" i="4" s="1"/>
  <c r="O1771" i="4" s="1"/>
  <c r="P1771" i="4"/>
  <c r="Q1771" i="4"/>
  <c r="L1772" i="4"/>
  <c r="M1772" i="4"/>
  <c r="N1772" i="4" s="1"/>
  <c r="O1772" i="4"/>
  <c r="P1772" i="4"/>
  <c r="Q1772" i="4"/>
  <c r="L1773" i="4"/>
  <c r="M1773" i="4"/>
  <c r="N1773" i="4" s="1"/>
  <c r="O1773" i="4"/>
  <c r="P1773" i="4"/>
  <c r="Q1773" i="4"/>
  <c r="L1774" i="4"/>
  <c r="M1774" i="4"/>
  <c r="N1774" i="4" s="1"/>
  <c r="O1774" i="4" s="1"/>
  <c r="P1774" i="4"/>
  <c r="Q1774" i="4"/>
  <c r="L1775" i="4"/>
  <c r="M1775" i="4"/>
  <c r="N1775" i="4" s="1"/>
  <c r="O1775" i="4" s="1"/>
  <c r="P1775" i="4"/>
  <c r="Q1775" i="4"/>
  <c r="L1776" i="4"/>
  <c r="M1776" i="4"/>
  <c r="N1776" i="4" s="1"/>
  <c r="O1776" i="4"/>
  <c r="P1776" i="4"/>
  <c r="Q1776" i="4"/>
  <c r="L1777" i="4"/>
  <c r="M1777" i="4"/>
  <c r="N1777" i="4" s="1"/>
  <c r="O1777" i="4"/>
  <c r="P1777" i="4"/>
  <c r="Q1777" i="4"/>
  <c r="L1778" i="4"/>
  <c r="M1778" i="4"/>
  <c r="N1778" i="4" s="1"/>
  <c r="O1778" i="4" s="1"/>
  <c r="P1778" i="4"/>
  <c r="Q1778" i="4"/>
  <c r="L1779" i="4"/>
  <c r="M1779" i="4"/>
  <c r="N1779" i="4" s="1"/>
  <c r="O1779" i="4" s="1"/>
  <c r="P1779" i="4"/>
  <c r="Q1779" i="4"/>
  <c r="L1780" i="4"/>
  <c r="M1780" i="4"/>
  <c r="N1780" i="4" s="1"/>
  <c r="O1780" i="4"/>
  <c r="P1780" i="4"/>
  <c r="Q1780" i="4"/>
  <c r="L1781" i="4"/>
  <c r="M1781" i="4"/>
  <c r="N1781" i="4" s="1"/>
  <c r="O1781" i="4"/>
  <c r="P1781" i="4"/>
  <c r="Q1781" i="4"/>
  <c r="L1782" i="4"/>
  <c r="M1782" i="4"/>
  <c r="N1782" i="4" s="1"/>
  <c r="O1782" i="4" s="1"/>
  <c r="P1782" i="4"/>
  <c r="Q1782" i="4"/>
  <c r="L1783" i="4"/>
  <c r="M1783" i="4"/>
  <c r="N1783" i="4" s="1"/>
  <c r="O1783" i="4" s="1"/>
  <c r="P1783" i="4"/>
  <c r="Q1783" i="4"/>
  <c r="L1784" i="4"/>
  <c r="M1784" i="4"/>
  <c r="N1784" i="4" s="1"/>
  <c r="O1784" i="4"/>
  <c r="P1784" i="4"/>
  <c r="Q1784" i="4"/>
  <c r="L1785" i="4"/>
  <c r="M1785" i="4"/>
  <c r="N1785" i="4" s="1"/>
  <c r="O1785" i="4"/>
  <c r="P1785" i="4"/>
  <c r="Q1785" i="4"/>
  <c r="L1786" i="4"/>
  <c r="M1786" i="4"/>
  <c r="N1786" i="4" s="1"/>
  <c r="O1786" i="4" s="1"/>
  <c r="P1786" i="4"/>
  <c r="Q1786" i="4"/>
  <c r="L1787" i="4"/>
  <c r="M1787" i="4"/>
  <c r="N1787" i="4" s="1"/>
  <c r="O1787" i="4" s="1"/>
  <c r="P1787" i="4"/>
  <c r="Q1787" i="4"/>
  <c r="L1788" i="4"/>
  <c r="M1788" i="4"/>
  <c r="N1788" i="4" s="1"/>
  <c r="O1788" i="4"/>
  <c r="P1788" i="4"/>
  <c r="Q1788" i="4"/>
  <c r="L1789" i="4"/>
  <c r="M1789" i="4"/>
  <c r="N1789" i="4" s="1"/>
  <c r="O1789" i="4"/>
  <c r="P1789" i="4"/>
  <c r="Q1789" i="4"/>
  <c r="L1790" i="4"/>
  <c r="M1790" i="4"/>
  <c r="N1790" i="4" s="1"/>
  <c r="O1790" i="4" s="1"/>
  <c r="P1790" i="4"/>
  <c r="Q1790" i="4"/>
  <c r="L1791" i="4"/>
  <c r="M1791" i="4"/>
  <c r="N1791" i="4" s="1"/>
  <c r="O1791" i="4" s="1"/>
  <c r="P1791" i="4"/>
  <c r="Q1791" i="4"/>
  <c r="L1792" i="4"/>
  <c r="M1792" i="4"/>
  <c r="N1792" i="4" s="1"/>
  <c r="O1792" i="4"/>
  <c r="P1792" i="4"/>
  <c r="Q1792" i="4"/>
  <c r="L1793" i="4"/>
  <c r="M1793" i="4"/>
  <c r="N1793" i="4" s="1"/>
  <c r="O1793" i="4"/>
  <c r="P1793" i="4"/>
  <c r="Q1793" i="4"/>
  <c r="L1794" i="4"/>
  <c r="M1794" i="4"/>
  <c r="N1794" i="4" s="1"/>
  <c r="O1794" i="4" s="1"/>
  <c r="P1794" i="4"/>
  <c r="Q1794" i="4"/>
  <c r="L1795" i="4"/>
  <c r="M1795" i="4"/>
  <c r="N1795" i="4" s="1"/>
  <c r="O1795" i="4" s="1"/>
  <c r="P1795" i="4"/>
  <c r="Q1795" i="4"/>
  <c r="L1796" i="4"/>
  <c r="M1796" i="4"/>
  <c r="N1796" i="4" s="1"/>
  <c r="O1796" i="4"/>
  <c r="P1796" i="4"/>
  <c r="Q1796" i="4"/>
  <c r="L1797" i="4"/>
  <c r="M1797" i="4"/>
  <c r="N1797" i="4" s="1"/>
  <c r="O1797" i="4"/>
  <c r="P1797" i="4"/>
  <c r="Q1797" i="4"/>
  <c r="L1798" i="4"/>
  <c r="M1798" i="4"/>
  <c r="N1798" i="4" s="1"/>
  <c r="O1798" i="4" s="1"/>
  <c r="P1798" i="4"/>
  <c r="Q1798" i="4"/>
  <c r="L1799" i="4"/>
  <c r="M1799" i="4"/>
  <c r="N1799" i="4" s="1"/>
  <c r="O1799" i="4" s="1"/>
  <c r="P1799" i="4"/>
  <c r="Q1799" i="4"/>
  <c r="L1800" i="4"/>
  <c r="M1800" i="4"/>
  <c r="N1800" i="4" s="1"/>
  <c r="O1800" i="4"/>
  <c r="P1800" i="4"/>
  <c r="Q1800" i="4"/>
  <c r="L1801" i="4"/>
  <c r="M1801" i="4"/>
  <c r="N1801" i="4" s="1"/>
  <c r="O1801" i="4"/>
  <c r="P1801" i="4"/>
  <c r="Q1801" i="4"/>
  <c r="L1802" i="4"/>
  <c r="M1802" i="4"/>
  <c r="N1802" i="4" s="1"/>
  <c r="O1802" i="4" s="1"/>
  <c r="P1802" i="4"/>
  <c r="Q1802" i="4"/>
  <c r="L1803" i="4"/>
  <c r="M1803" i="4"/>
  <c r="N1803" i="4" s="1"/>
  <c r="O1803" i="4" s="1"/>
  <c r="P1803" i="4"/>
  <c r="Q1803" i="4"/>
  <c r="L1804" i="4"/>
  <c r="M1804" i="4"/>
  <c r="N1804" i="4" s="1"/>
  <c r="O1804" i="4"/>
  <c r="P1804" i="4"/>
  <c r="Q1804" i="4"/>
  <c r="L1805" i="4"/>
  <c r="M1805" i="4"/>
  <c r="N1805" i="4" s="1"/>
  <c r="O1805" i="4"/>
  <c r="P1805" i="4"/>
  <c r="Q1805" i="4"/>
  <c r="L1806" i="4"/>
  <c r="M1806" i="4"/>
  <c r="N1806" i="4" s="1"/>
  <c r="O1806" i="4" s="1"/>
  <c r="P1806" i="4"/>
  <c r="Q1806" i="4"/>
  <c r="L1807" i="4"/>
  <c r="M1807" i="4"/>
  <c r="N1807" i="4" s="1"/>
  <c r="O1807" i="4" s="1"/>
  <c r="P1807" i="4"/>
  <c r="Q1807" i="4"/>
  <c r="L1808" i="4"/>
  <c r="M1808" i="4"/>
  <c r="N1808" i="4"/>
  <c r="O1808" i="4"/>
  <c r="P1808" i="4"/>
  <c r="Q1808" i="4"/>
  <c r="L1809" i="4"/>
  <c r="M1809" i="4"/>
  <c r="N1809" i="4" s="1"/>
  <c r="O1809" i="4" s="1"/>
  <c r="P1809" i="4"/>
  <c r="Q1809" i="4"/>
  <c r="L1810" i="4"/>
  <c r="M1810" i="4"/>
  <c r="N1810" i="4" s="1"/>
  <c r="O1810" i="4" s="1"/>
  <c r="P1810" i="4"/>
  <c r="Q1810" i="4"/>
  <c r="L1811" i="4"/>
  <c r="M1811" i="4"/>
  <c r="N1811" i="4" s="1"/>
  <c r="O1811" i="4"/>
  <c r="P1811" i="4"/>
  <c r="Q1811" i="4"/>
  <c r="L1812" i="4"/>
  <c r="M1812" i="4"/>
  <c r="N1812" i="4" s="1"/>
  <c r="O1812" i="4" s="1"/>
  <c r="P1812" i="4"/>
  <c r="Q1812" i="4"/>
  <c r="L1813" i="4"/>
  <c r="M1813" i="4"/>
  <c r="N1813" i="4" s="1"/>
  <c r="O1813" i="4"/>
  <c r="P1813" i="4"/>
  <c r="Q1813" i="4"/>
  <c r="L1814" i="4"/>
  <c r="M1814" i="4"/>
  <c r="N1814" i="4"/>
  <c r="O1814" i="4" s="1"/>
  <c r="P1814" i="4"/>
  <c r="Q1814" i="4"/>
  <c r="L1815" i="4"/>
  <c r="M1815" i="4"/>
  <c r="N1815" i="4" s="1"/>
  <c r="O1815" i="4" s="1"/>
  <c r="P1815" i="4"/>
  <c r="Q1815" i="4"/>
  <c r="L1816" i="4"/>
  <c r="M1816" i="4"/>
  <c r="N1816" i="4"/>
  <c r="O1816" i="4"/>
  <c r="P1816" i="4"/>
  <c r="Q1816" i="4"/>
  <c r="L1817" i="4"/>
  <c r="M1817" i="4"/>
  <c r="N1817" i="4" s="1"/>
  <c r="O1817" i="4" s="1"/>
  <c r="P1817" i="4"/>
  <c r="Q1817" i="4"/>
  <c r="L1818" i="4"/>
  <c r="M1818" i="4"/>
  <c r="N1818" i="4" s="1"/>
  <c r="O1818" i="4" s="1"/>
  <c r="P1818" i="4"/>
  <c r="Q1818" i="4"/>
  <c r="L1819" i="4"/>
  <c r="M1819" i="4"/>
  <c r="N1819" i="4" s="1"/>
  <c r="O1819" i="4"/>
  <c r="P1819" i="4"/>
  <c r="Q1819" i="4"/>
  <c r="L1820" i="4"/>
  <c r="M1820" i="4"/>
  <c r="N1820" i="4" s="1"/>
  <c r="O1820" i="4" s="1"/>
  <c r="P1820" i="4"/>
  <c r="Q1820" i="4"/>
  <c r="L1821" i="4"/>
  <c r="M1821" i="4"/>
  <c r="N1821" i="4" s="1"/>
  <c r="O1821" i="4"/>
  <c r="P1821" i="4"/>
  <c r="Q1821" i="4"/>
  <c r="L1822" i="4"/>
  <c r="M1822" i="4"/>
  <c r="N1822" i="4"/>
  <c r="O1822" i="4" s="1"/>
  <c r="P1822" i="4"/>
  <c r="Q1822" i="4"/>
  <c r="L1823" i="4"/>
  <c r="M1823" i="4"/>
  <c r="N1823" i="4" s="1"/>
  <c r="O1823" i="4" s="1"/>
  <c r="P1823" i="4"/>
  <c r="Q1823" i="4"/>
  <c r="L1824" i="4"/>
  <c r="M1824" i="4"/>
  <c r="N1824" i="4"/>
  <c r="O1824" i="4"/>
  <c r="P1824" i="4"/>
  <c r="Q1824" i="4"/>
  <c r="L1825" i="4"/>
  <c r="M1825" i="4"/>
  <c r="N1825" i="4" s="1"/>
  <c r="O1825" i="4" s="1"/>
  <c r="P1825" i="4"/>
  <c r="Q1825" i="4"/>
  <c r="L1826" i="4"/>
  <c r="M1826" i="4"/>
  <c r="N1826" i="4" s="1"/>
  <c r="O1826" i="4" s="1"/>
  <c r="P1826" i="4"/>
  <c r="Q1826" i="4"/>
  <c r="L1827" i="4"/>
  <c r="M1827" i="4"/>
  <c r="N1827" i="4" s="1"/>
  <c r="O1827" i="4"/>
  <c r="P1827" i="4"/>
  <c r="Q1827" i="4"/>
  <c r="L1828" i="4"/>
  <c r="M1828" i="4"/>
  <c r="N1828" i="4" s="1"/>
  <c r="O1828" i="4" s="1"/>
  <c r="P1828" i="4"/>
  <c r="Q1828" i="4"/>
  <c r="L1829" i="4"/>
  <c r="M1829" i="4"/>
  <c r="N1829" i="4" s="1"/>
  <c r="O1829" i="4"/>
  <c r="P1829" i="4"/>
  <c r="Q1829" i="4"/>
  <c r="L1830" i="4"/>
  <c r="M1830" i="4"/>
  <c r="N1830" i="4"/>
  <c r="O1830" i="4" s="1"/>
  <c r="P1830" i="4"/>
  <c r="Q1830" i="4"/>
  <c r="L1831" i="4"/>
  <c r="M1831" i="4"/>
  <c r="N1831" i="4" s="1"/>
  <c r="O1831" i="4" s="1"/>
  <c r="P1831" i="4"/>
  <c r="Q1831" i="4"/>
  <c r="L1832" i="4"/>
  <c r="M1832" i="4"/>
  <c r="N1832" i="4"/>
  <c r="O1832" i="4"/>
  <c r="P1832" i="4"/>
  <c r="Q1832" i="4"/>
  <c r="L1833" i="4"/>
  <c r="M1833" i="4"/>
  <c r="N1833" i="4" s="1"/>
  <c r="O1833" i="4" s="1"/>
  <c r="P1833" i="4"/>
  <c r="Q1833" i="4"/>
  <c r="L1834" i="4"/>
  <c r="M1834" i="4"/>
  <c r="N1834" i="4" s="1"/>
  <c r="O1834" i="4" s="1"/>
  <c r="P1834" i="4"/>
  <c r="Q1834" i="4"/>
  <c r="L1835" i="4"/>
  <c r="M1835" i="4"/>
  <c r="N1835" i="4" s="1"/>
  <c r="O1835" i="4"/>
  <c r="P1835" i="4"/>
  <c r="Q1835" i="4"/>
  <c r="L1836" i="4"/>
  <c r="M1836" i="4"/>
  <c r="N1836" i="4" s="1"/>
  <c r="O1836" i="4" s="1"/>
  <c r="P1836" i="4"/>
  <c r="Q1836" i="4"/>
  <c r="L1837" i="4"/>
  <c r="M1837" i="4"/>
  <c r="N1837" i="4" s="1"/>
  <c r="O1837" i="4"/>
  <c r="P1837" i="4"/>
  <c r="Q1837" i="4"/>
  <c r="L1838" i="4"/>
  <c r="M1838" i="4"/>
  <c r="N1838" i="4"/>
  <c r="O1838" i="4" s="1"/>
  <c r="P1838" i="4"/>
  <c r="Q1838" i="4"/>
  <c r="L1839" i="4"/>
  <c r="M1839" i="4"/>
  <c r="N1839" i="4" s="1"/>
  <c r="O1839" i="4" s="1"/>
  <c r="P1839" i="4"/>
  <c r="Q1839" i="4"/>
  <c r="L1840" i="4"/>
  <c r="M1840" i="4"/>
  <c r="N1840" i="4"/>
  <c r="O1840" i="4"/>
  <c r="P1840" i="4"/>
  <c r="Q1840" i="4"/>
  <c r="L1841" i="4"/>
  <c r="M1841" i="4"/>
  <c r="N1841" i="4" s="1"/>
  <c r="O1841" i="4" s="1"/>
  <c r="P1841" i="4"/>
  <c r="Q1841" i="4"/>
  <c r="L1842" i="4"/>
  <c r="M1842" i="4"/>
  <c r="N1842" i="4" s="1"/>
  <c r="O1842" i="4" s="1"/>
  <c r="P1842" i="4"/>
  <c r="Q1842" i="4"/>
  <c r="L1843" i="4"/>
  <c r="M1843" i="4"/>
  <c r="N1843" i="4" s="1"/>
  <c r="O1843" i="4"/>
  <c r="P1843" i="4"/>
  <c r="Q1843" i="4"/>
  <c r="L1844" i="4"/>
  <c r="M1844" i="4"/>
  <c r="N1844" i="4" s="1"/>
  <c r="O1844" i="4" s="1"/>
  <c r="P1844" i="4"/>
  <c r="Q1844" i="4"/>
  <c r="L1845" i="4"/>
  <c r="M1845" i="4"/>
  <c r="N1845" i="4" s="1"/>
  <c r="O1845" i="4"/>
  <c r="P1845" i="4"/>
  <c r="Q1845" i="4"/>
  <c r="L1846" i="4"/>
  <c r="M1846" i="4"/>
  <c r="N1846" i="4"/>
  <c r="O1846" i="4" s="1"/>
  <c r="P1846" i="4"/>
  <c r="Q1846" i="4"/>
  <c r="L1847" i="4"/>
  <c r="M1847" i="4"/>
  <c r="N1847" i="4" s="1"/>
  <c r="O1847" i="4" s="1"/>
  <c r="P1847" i="4"/>
  <c r="Q1847" i="4"/>
  <c r="L1848" i="4"/>
  <c r="M1848" i="4"/>
  <c r="N1848" i="4"/>
  <c r="O1848" i="4"/>
  <c r="P1848" i="4"/>
  <c r="Q1848" i="4"/>
  <c r="L1849" i="4"/>
  <c r="M1849" i="4"/>
  <c r="N1849" i="4" s="1"/>
  <c r="O1849" i="4" s="1"/>
  <c r="P1849" i="4"/>
  <c r="Q1849" i="4"/>
  <c r="L1850" i="4"/>
  <c r="M1850" i="4"/>
  <c r="N1850" i="4" s="1"/>
  <c r="O1850" i="4" s="1"/>
  <c r="P1850" i="4"/>
  <c r="Q1850" i="4"/>
  <c r="L1851" i="4"/>
  <c r="M1851" i="4"/>
  <c r="N1851" i="4" s="1"/>
  <c r="O1851" i="4"/>
  <c r="P1851" i="4"/>
  <c r="Q1851" i="4"/>
  <c r="L1852" i="4"/>
  <c r="M1852" i="4"/>
  <c r="N1852" i="4" s="1"/>
  <c r="O1852" i="4" s="1"/>
  <c r="P1852" i="4"/>
  <c r="Q1852" i="4"/>
  <c r="L1853" i="4"/>
  <c r="M1853" i="4"/>
  <c r="N1853" i="4" s="1"/>
  <c r="O1853" i="4"/>
  <c r="P1853" i="4"/>
  <c r="Q1853" i="4"/>
  <c r="L1854" i="4"/>
  <c r="M1854" i="4"/>
  <c r="N1854" i="4"/>
  <c r="O1854" i="4" s="1"/>
  <c r="P1854" i="4"/>
  <c r="Q1854" i="4"/>
  <c r="L1855" i="4"/>
  <c r="M1855" i="4"/>
  <c r="N1855" i="4" s="1"/>
  <c r="O1855" i="4" s="1"/>
  <c r="P1855" i="4"/>
  <c r="Q1855" i="4"/>
  <c r="L1856" i="4"/>
  <c r="M1856" i="4"/>
  <c r="N1856" i="4"/>
  <c r="O1856" i="4"/>
  <c r="P1856" i="4"/>
  <c r="Q1856" i="4"/>
  <c r="L1857" i="4"/>
  <c r="M1857" i="4"/>
  <c r="N1857" i="4" s="1"/>
  <c r="O1857" i="4" s="1"/>
  <c r="P1857" i="4"/>
  <c r="Q1857" i="4"/>
  <c r="L1858" i="4"/>
  <c r="M1858" i="4"/>
  <c r="N1858" i="4" s="1"/>
  <c r="O1858" i="4" s="1"/>
  <c r="P1858" i="4"/>
  <c r="Q1858" i="4"/>
  <c r="L1859" i="4"/>
  <c r="M1859" i="4"/>
  <c r="N1859" i="4" s="1"/>
  <c r="O1859" i="4"/>
  <c r="P1859" i="4"/>
  <c r="Q1859" i="4"/>
  <c r="L1860" i="4"/>
  <c r="M1860" i="4"/>
  <c r="N1860" i="4" s="1"/>
  <c r="O1860" i="4" s="1"/>
  <c r="P1860" i="4"/>
  <c r="Q1860" i="4"/>
  <c r="L1861" i="4"/>
  <c r="M1861" i="4"/>
  <c r="N1861" i="4"/>
  <c r="O1861" i="4"/>
  <c r="P1861" i="4"/>
  <c r="Q1861" i="4"/>
  <c r="L1862" i="4"/>
  <c r="M1862" i="4"/>
  <c r="N1862" i="4" s="1"/>
  <c r="O1862" i="4" s="1"/>
  <c r="P1862" i="4"/>
  <c r="Q1862" i="4"/>
  <c r="L1863" i="4"/>
  <c r="M1863" i="4"/>
  <c r="N1863" i="4"/>
  <c r="O1863" i="4"/>
  <c r="P1863" i="4"/>
  <c r="Q1863" i="4"/>
  <c r="L1864" i="4"/>
  <c r="M1864" i="4"/>
  <c r="N1864" i="4" s="1"/>
  <c r="O1864" i="4" s="1"/>
  <c r="P1864" i="4"/>
  <c r="Q1864" i="4"/>
  <c r="L1865" i="4"/>
  <c r="M1865" i="4"/>
  <c r="N1865" i="4"/>
  <c r="O1865" i="4"/>
  <c r="P1865" i="4"/>
  <c r="Q1865" i="4"/>
  <c r="L1866" i="4"/>
  <c r="M1866" i="4"/>
  <c r="N1866" i="4" s="1"/>
  <c r="O1866" i="4" s="1"/>
  <c r="P1866" i="4"/>
  <c r="Q1866" i="4"/>
  <c r="L1867" i="4"/>
  <c r="M1867" i="4"/>
  <c r="N1867" i="4"/>
  <c r="O1867" i="4"/>
  <c r="P1867" i="4"/>
  <c r="Q1867" i="4"/>
  <c r="L1868" i="4"/>
  <c r="M1868" i="4"/>
  <c r="N1868" i="4" s="1"/>
  <c r="O1868" i="4" s="1"/>
  <c r="P1868" i="4"/>
  <c r="Q1868" i="4"/>
  <c r="L1869" i="4"/>
  <c r="M1869" i="4"/>
  <c r="N1869" i="4"/>
  <c r="O1869" i="4"/>
  <c r="P1869" i="4"/>
  <c r="Q1869" i="4"/>
  <c r="L1870" i="4"/>
  <c r="M1870" i="4"/>
  <c r="N1870" i="4" s="1"/>
  <c r="O1870" i="4" s="1"/>
  <c r="P1870" i="4"/>
  <c r="Q1870" i="4"/>
  <c r="L1871" i="4"/>
  <c r="M1871" i="4"/>
  <c r="N1871" i="4"/>
  <c r="O1871" i="4"/>
  <c r="P1871" i="4"/>
  <c r="Q1871" i="4"/>
  <c r="L1872" i="4"/>
  <c r="M1872" i="4"/>
  <c r="N1872" i="4" s="1"/>
  <c r="O1872" i="4" s="1"/>
  <c r="P1872" i="4"/>
  <c r="Q1872" i="4"/>
  <c r="L1873" i="4"/>
  <c r="M1873" i="4"/>
  <c r="N1873" i="4"/>
  <c r="O1873" i="4"/>
  <c r="P1873" i="4"/>
  <c r="Q1873" i="4"/>
  <c r="L1874" i="4"/>
  <c r="M1874" i="4"/>
  <c r="N1874" i="4" s="1"/>
  <c r="O1874" i="4" s="1"/>
  <c r="P1874" i="4"/>
  <c r="Q1874" i="4"/>
  <c r="L1875" i="4"/>
  <c r="M1875" i="4"/>
  <c r="N1875" i="4"/>
  <c r="O1875" i="4"/>
  <c r="P1875" i="4"/>
  <c r="Q1875" i="4"/>
  <c r="L1876" i="4"/>
  <c r="M1876" i="4"/>
  <c r="N1876" i="4" s="1"/>
  <c r="O1876" i="4" s="1"/>
  <c r="P1876" i="4"/>
  <c r="Q1876" i="4"/>
  <c r="L1877" i="4"/>
  <c r="M1877" i="4"/>
  <c r="N1877" i="4"/>
  <c r="O1877" i="4"/>
  <c r="P1877" i="4"/>
  <c r="Q1877" i="4"/>
  <c r="L1878" i="4"/>
  <c r="M1878" i="4"/>
  <c r="N1878" i="4" s="1"/>
  <c r="O1878" i="4" s="1"/>
  <c r="P1878" i="4"/>
  <c r="Q1878" i="4"/>
  <c r="L1879" i="4"/>
  <c r="M1879" i="4"/>
  <c r="N1879" i="4"/>
  <c r="O1879" i="4"/>
  <c r="P1879" i="4"/>
  <c r="Q1879" i="4"/>
  <c r="L1880" i="4"/>
  <c r="M1880" i="4"/>
  <c r="N1880" i="4" s="1"/>
  <c r="O1880" i="4" s="1"/>
  <c r="P1880" i="4"/>
  <c r="Q1880" i="4"/>
  <c r="L1881" i="4"/>
  <c r="M1881" i="4"/>
  <c r="N1881" i="4"/>
  <c r="O1881" i="4"/>
  <c r="P1881" i="4"/>
  <c r="Q1881" i="4"/>
  <c r="L1882" i="4"/>
  <c r="M1882" i="4"/>
  <c r="N1882" i="4" s="1"/>
  <c r="O1882" i="4" s="1"/>
  <c r="P1882" i="4"/>
  <c r="Q1882" i="4"/>
  <c r="L1883" i="4"/>
  <c r="M1883" i="4"/>
  <c r="N1883" i="4"/>
  <c r="O1883" i="4"/>
  <c r="P1883" i="4"/>
  <c r="Q1883" i="4"/>
  <c r="L1884" i="4"/>
  <c r="M1884" i="4"/>
  <c r="N1884" i="4" s="1"/>
  <c r="O1884" i="4" s="1"/>
  <c r="P1884" i="4"/>
  <c r="Q1884" i="4"/>
  <c r="L1885" i="4"/>
  <c r="M1885" i="4"/>
  <c r="N1885" i="4"/>
  <c r="O1885" i="4"/>
  <c r="P1885" i="4"/>
  <c r="Q1885" i="4"/>
  <c r="L1886" i="4"/>
  <c r="M1886" i="4"/>
  <c r="N1886" i="4" s="1"/>
  <c r="O1886" i="4" s="1"/>
  <c r="P1886" i="4"/>
  <c r="Q1886" i="4"/>
  <c r="L1887" i="4"/>
  <c r="M1887" i="4"/>
  <c r="N1887" i="4"/>
  <c r="O1887" i="4"/>
  <c r="P1887" i="4"/>
  <c r="Q1887" i="4"/>
  <c r="L1888" i="4"/>
  <c r="M1888" i="4"/>
  <c r="N1888" i="4" s="1"/>
  <c r="O1888" i="4" s="1"/>
  <c r="P1888" i="4"/>
  <c r="Q1888" i="4"/>
  <c r="L1889" i="4"/>
  <c r="M1889" i="4"/>
  <c r="N1889" i="4"/>
  <c r="O1889" i="4"/>
  <c r="P1889" i="4"/>
  <c r="Q1889" i="4"/>
  <c r="L1890" i="4"/>
  <c r="M1890" i="4"/>
  <c r="N1890" i="4" s="1"/>
  <c r="O1890" i="4" s="1"/>
  <c r="P1890" i="4"/>
  <c r="Q1890" i="4"/>
  <c r="L1891" i="4"/>
  <c r="M1891" i="4"/>
  <c r="N1891" i="4"/>
  <c r="O1891" i="4"/>
  <c r="P1891" i="4"/>
  <c r="Q1891" i="4"/>
  <c r="L1892" i="4"/>
  <c r="M1892" i="4"/>
  <c r="N1892" i="4" s="1"/>
  <c r="O1892" i="4" s="1"/>
  <c r="P1892" i="4"/>
  <c r="Q1892" i="4"/>
  <c r="L1893" i="4"/>
  <c r="M1893" i="4"/>
  <c r="N1893" i="4"/>
  <c r="O1893" i="4" s="1"/>
  <c r="P1893" i="4"/>
  <c r="Q1893" i="4"/>
  <c r="L1894" i="4"/>
  <c r="M1894" i="4"/>
  <c r="N1894" i="4" s="1"/>
  <c r="O1894" i="4" s="1"/>
  <c r="P1894" i="4"/>
  <c r="Q1894" i="4"/>
  <c r="L1895" i="4"/>
  <c r="M1895" i="4"/>
  <c r="N1895" i="4"/>
  <c r="O1895" i="4" s="1"/>
  <c r="P1895" i="4"/>
  <c r="Q1895" i="4"/>
  <c r="L1896" i="4"/>
  <c r="M1896" i="4"/>
  <c r="N1896" i="4" s="1"/>
  <c r="O1896" i="4" s="1"/>
  <c r="P1896" i="4"/>
  <c r="Q1896" i="4"/>
  <c r="L1897" i="4"/>
  <c r="M1897" i="4"/>
  <c r="N1897" i="4"/>
  <c r="O1897" i="4" s="1"/>
  <c r="P1897" i="4"/>
  <c r="Q1897" i="4"/>
  <c r="L1898" i="4"/>
  <c r="M1898" i="4"/>
  <c r="N1898" i="4" s="1"/>
  <c r="O1898" i="4" s="1"/>
  <c r="P1898" i="4"/>
  <c r="Q1898" i="4"/>
  <c r="L1899" i="4"/>
  <c r="M1899" i="4"/>
  <c r="N1899" i="4"/>
  <c r="O1899" i="4" s="1"/>
  <c r="P1899" i="4"/>
  <c r="Q1899" i="4"/>
  <c r="L1900" i="4"/>
  <c r="M1900" i="4"/>
  <c r="N1900" i="4" s="1"/>
  <c r="O1900" i="4" s="1"/>
  <c r="P1900" i="4"/>
  <c r="Q1900" i="4"/>
  <c r="L1901" i="4"/>
  <c r="M1901" i="4"/>
  <c r="N1901" i="4"/>
  <c r="O1901" i="4" s="1"/>
  <c r="P1901" i="4"/>
  <c r="Q1901" i="4"/>
  <c r="L1902" i="4"/>
  <c r="M1902" i="4"/>
  <c r="N1902" i="4" s="1"/>
  <c r="O1902" i="4" s="1"/>
  <c r="P1902" i="4"/>
  <c r="Q1902" i="4"/>
  <c r="L1903" i="4"/>
  <c r="M1903" i="4"/>
  <c r="N1903" i="4"/>
  <c r="O1903" i="4" s="1"/>
  <c r="P1903" i="4"/>
  <c r="Q1903" i="4"/>
  <c r="L1904" i="4"/>
  <c r="M1904" i="4"/>
  <c r="N1904" i="4" s="1"/>
  <c r="O1904" i="4" s="1"/>
  <c r="P1904" i="4"/>
  <c r="Q1904" i="4"/>
  <c r="L1905" i="4"/>
  <c r="M1905" i="4"/>
  <c r="N1905" i="4"/>
  <c r="O1905" i="4" s="1"/>
  <c r="P1905" i="4"/>
  <c r="Q1905" i="4"/>
  <c r="L1906" i="4"/>
  <c r="M1906" i="4"/>
  <c r="N1906" i="4" s="1"/>
  <c r="O1906" i="4" s="1"/>
  <c r="P1906" i="4"/>
  <c r="Q1906" i="4"/>
  <c r="L1907" i="4"/>
  <c r="M1907" i="4"/>
  <c r="N1907" i="4"/>
  <c r="O1907" i="4" s="1"/>
  <c r="P1907" i="4"/>
  <c r="Q1907" i="4"/>
  <c r="L1908" i="4"/>
  <c r="M1908" i="4"/>
  <c r="N1908" i="4" s="1"/>
  <c r="O1908" i="4" s="1"/>
  <c r="P1908" i="4"/>
  <c r="Q1908" i="4"/>
  <c r="L1909" i="4"/>
  <c r="M1909" i="4"/>
  <c r="N1909" i="4"/>
  <c r="O1909" i="4" s="1"/>
  <c r="P1909" i="4"/>
  <c r="Q1909" i="4"/>
  <c r="L1910" i="4"/>
  <c r="M1910" i="4"/>
  <c r="N1910" i="4" s="1"/>
  <c r="O1910" i="4" s="1"/>
  <c r="P1910" i="4"/>
  <c r="Q1910" i="4"/>
  <c r="L1911" i="4"/>
  <c r="M1911" i="4"/>
  <c r="N1911" i="4"/>
  <c r="O1911" i="4" s="1"/>
  <c r="P1911" i="4"/>
  <c r="Q1911" i="4"/>
  <c r="L1912" i="4"/>
  <c r="M1912" i="4"/>
  <c r="N1912" i="4" s="1"/>
  <c r="O1912" i="4" s="1"/>
  <c r="P1912" i="4"/>
  <c r="Q1912" i="4"/>
  <c r="L1913" i="4"/>
  <c r="M1913" i="4"/>
  <c r="N1913" i="4"/>
  <c r="O1913" i="4" s="1"/>
  <c r="P1913" i="4"/>
  <c r="Q1913" i="4"/>
  <c r="L1914" i="4"/>
  <c r="M1914" i="4"/>
  <c r="N1914" i="4" s="1"/>
  <c r="O1914" i="4" s="1"/>
  <c r="P1914" i="4"/>
  <c r="Q1914" i="4"/>
  <c r="L1915" i="4"/>
  <c r="M1915" i="4"/>
  <c r="N1915" i="4"/>
  <c r="O1915" i="4" s="1"/>
  <c r="P1915" i="4"/>
  <c r="Q1915" i="4"/>
  <c r="L1916" i="4"/>
  <c r="M1916" i="4"/>
  <c r="N1916" i="4" s="1"/>
  <c r="O1916" i="4" s="1"/>
  <c r="P1916" i="4"/>
  <c r="Q1916" i="4"/>
  <c r="L1917" i="4"/>
  <c r="M1917" i="4"/>
  <c r="N1917" i="4"/>
  <c r="O1917" i="4" s="1"/>
  <c r="P1917" i="4"/>
  <c r="Q1917" i="4"/>
  <c r="L1918" i="4"/>
  <c r="M1918" i="4"/>
  <c r="N1918" i="4" s="1"/>
  <c r="O1918" i="4" s="1"/>
  <c r="P1918" i="4"/>
  <c r="Q1918" i="4"/>
  <c r="L1919" i="4"/>
  <c r="M1919" i="4"/>
  <c r="N1919" i="4"/>
  <c r="O1919" i="4" s="1"/>
  <c r="P1919" i="4"/>
  <c r="Q1919" i="4"/>
  <c r="L1920" i="4"/>
  <c r="M1920" i="4"/>
  <c r="N1920" i="4" s="1"/>
  <c r="O1920" i="4" s="1"/>
  <c r="P1920" i="4"/>
  <c r="Q1920" i="4"/>
  <c r="L1921" i="4"/>
  <c r="M1921" i="4"/>
  <c r="N1921" i="4"/>
  <c r="O1921" i="4" s="1"/>
  <c r="P1921" i="4"/>
  <c r="Q1921" i="4"/>
  <c r="L1922" i="4"/>
  <c r="M1922" i="4"/>
  <c r="N1922" i="4" s="1"/>
  <c r="O1922" i="4" s="1"/>
  <c r="P1922" i="4"/>
  <c r="Q1922" i="4"/>
  <c r="L1923" i="4"/>
  <c r="M1923" i="4"/>
  <c r="N1923" i="4"/>
  <c r="O1923" i="4" s="1"/>
  <c r="P1923" i="4"/>
  <c r="Q1923" i="4"/>
  <c r="L1924" i="4"/>
  <c r="M1924" i="4"/>
  <c r="N1924" i="4" s="1"/>
  <c r="O1924" i="4" s="1"/>
  <c r="P1924" i="4"/>
  <c r="Q1924" i="4"/>
  <c r="L1925" i="4"/>
  <c r="M1925" i="4"/>
  <c r="N1925" i="4"/>
  <c r="O1925" i="4" s="1"/>
  <c r="P1925" i="4"/>
  <c r="Q1925" i="4"/>
  <c r="L1926" i="4"/>
  <c r="M1926" i="4"/>
  <c r="N1926" i="4" s="1"/>
  <c r="O1926" i="4" s="1"/>
  <c r="P1926" i="4"/>
  <c r="Q1926" i="4"/>
  <c r="L1927" i="4"/>
  <c r="M1927" i="4"/>
  <c r="N1927" i="4"/>
  <c r="O1927" i="4" s="1"/>
  <c r="P1927" i="4"/>
  <c r="Q1927" i="4"/>
  <c r="L1928" i="4"/>
  <c r="M1928" i="4"/>
  <c r="N1928" i="4" s="1"/>
  <c r="O1928" i="4" s="1"/>
  <c r="P1928" i="4"/>
  <c r="Q1928" i="4"/>
  <c r="L1929" i="4"/>
  <c r="M1929" i="4"/>
  <c r="N1929" i="4"/>
  <c r="O1929" i="4" s="1"/>
  <c r="P1929" i="4"/>
  <c r="Q1929" i="4"/>
  <c r="L1930" i="4"/>
  <c r="M1930" i="4"/>
  <c r="N1930" i="4" s="1"/>
  <c r="O1930" i="4" s="1"/>
  <c r="P1930" i="4"/>
  <c r="Q1930" i="4"/>
  <c r="L1931" i="4"/>
  <c r="M1931" i="4"/>
  <c r="N1931" i="4"/>
  <c r="O1931" i="4" s="1"/>
  <c r="P1931" i="4"/>
  <c r="Q1931" i="4"/>
  <c r="L1932" i="4"/>
  <c r="M1932" i="4"/>
  <c r="N1932" i="4" s="1"/>
  <c r="O1932" i="4" s="1"/>
  <c r="P1932" i="4"/>
  <c r="Q1932" i="4"/>
  <c r="L1933" i="4"/>
  <c r="M1933" i="4"/>
  <c r="N1933" i="4"/>
  <c r="O1933" i="4" s="1"/>
  <c r="P1933" i="4"/>
  <c r="Q1933" i="4"/>
  <c r="L1934" i="4"/>
  <c r="M1934" i="4"/>
  <c r="N1934" i="4" s="1"/>
  <c r="O1934" i="4" s="1"/>
  <c r="P1934" i="4"/>
  <c r="Q1934" i="4"/>
  <c r="L1935" i="4"/>
  <c r="M1935" i="4"/>
  <c r="N1935" i="4"/>
  <c r="O1935" i="4" s="1"/>
  <c r="P1935" i="4"/>
  <c r="Q1935" i="4"/>
  <c r="L1936" i="4"/>
  <c r="M1936" i="4"/>
  <c r="N1936" i="4" s="1"/>
  <c r="O1936" i="4" s="1"/>
  <c r="P1936" i="4"/>
  <c r="Q1936" i="4"/>
  <c r="L1937" i="4"/>
  <c r="M1937" i="4"/>
  <c r="N1937" i="4"/>
  <c r="O1937" i="4" s="1"/>
  <c r="P1937" i="4"/>
  <c r="Q1937" i="4"/>
  <c r="L1938" i="4"/>
  <c r="M1938" i="4"/>
  <c r="N1938" i="4" s="1"/>
  <c r="O1938" i="4" s="1"/>
  <c r="P1938" i="4"/>
  <c r="Q1938" i="4"/>
  <c r="L1939" i="4"/>
  <c r="M1939" i="4"/>
  <c r="N1939" i="4"/>
  <c r="O1939" i="4" s="1"/>
  <c r="P1939" i="4"/>
  <c r="Q1939" i="4"/>
  <c r="L1940" i="4"/>
  <c r="M1940" i="4"/>
  <c r="N1940" i="4" s="1"/>
  <c r="O1940" i="4" s="1"/>
  <c r="P1940" i="4"/>
  <c r="Q1940" i="4"/>
  <c r="L1941" i="4"/>
  <c r="M1941" i="4"/>
  <c r="N1941" i="4"/>
  <c r="O1941" i="4" s="1"/>
  <c r="P1941" i="4"/>
  <c r="Q1941" i="4"/>
  <c r="L1942" i="4"/>
  <c r="M1942" i="4"/>
  <c r="N1942" i="4"/>
  <c r="O1942" i="4" s="1"/>
  <c r="P1942" i="4"/>
  <c r="Q1942" i="4"/>
  <c r="L1943" i="4"/>
  <c r="M1943" i="4"/>
  <c r="N1943" i="4"/>
  <c r="O1943" i="4"/>
  <c r="P1943" i="4"/>
  <c r="Q1943" i="4"/>
  <c r="L1944" i="4"/>
  <c r="M1944" i="4"/>
  <c r="N1944" i="4" s="1"/>
  <c r="O1944" i="4" s="1"/>
  <c r="P1944" i="4"/>
  <c r="Q1944" i="4"/>
  <c r="L1945" i="4"/>
  <c r="M1945" i="4"/>
  <c r="N1945" i="4"/>
  <c r="O1945" i="4" s="1"/>
  <c r="P1945" i="4"/>
  <c r="Q1945" i="4"/>
  <c r="L1946" i="4"/>
  <c r="M1946" i="4"/>
  <c r="N1946" i="4"/>
  <c r="O1946" i="4" s="1"/>
  <c r="P1946" i="4"/>
  <c r="Q1946" i="4"/>
  <c r="L1947" i="4"/>
  <c r="M1947" i="4"/>
  <c r="N1947" i="4"/>
  <c r="O1947" i="4"/>
  <c r="P1947" i="4"/>
  <c r="Q1947" i="4"/>
  <c r="L1948" i="4"/>
  <c r="M1948" i="4"/>
  <c r="N1948" i="4" s="1"/>
  <c r="O1948" i="4" s="1"/>
  <c r="P1948" i="4"/>
  <c r="Q1948" i="4"/>
  <c r="L1949" i="4"/>
  <c r="M1949" i="4"/>
  <c r="N1949" i="4"/>
  <c r="O1949" i="4" s="1"/>
  <c r="P1949" i="4"/>
  <c r="Q1949" i="4"/>
  <c r="L1950" i="4"/>
  <c r="M1950" i="4"/>
  <c r="N1950" i="4"/>
  <c r="O1950" i="4" s="1"/>
  <c r="P1950" i="4"/>
  <c r="Q1950" i="4"/>
  <c r="L1951" i="4"/>
  <c r="M1951" i="4"/>
  <c r="N1951" i="4"/>
  <c r="O1951" i="4"/>
  <c r="P1951" i="4"/>
  <c r="Q1951" i="4"/>
  <c r="L1952" i="4"/>
  <c r="M1952" i="4"/>
  <c r="N1952" i="4" s="1"/>
  <c r="O1952" i="4" s="1"/>
  <c r="P1952" i="4"/>
  <c r="Q1952" i="4"/>
  <c r="L1953" i="4"/>
  <c r="M1953" i="4"/>
  <c r="N1953" i="4"/>
  <c r="O1953" i="4" s="1"/>
  <c r="P1953" i="4"/>
  <c r="Q1953" i="4"/>
  <c r="L1954" i="4"/>
  <c r="M1954" i="4"/>
  <c r="N1954" i="4"/>
  <c r="O1954" i="4" s="1"/>
  <c r="P1954" i="4"/>
  <c r="Q1954" i="4"/>
  <c r="L1955" i="4"/>
  <c r="M1955" i="4"/>
  <c r="N1955" i="4"/>
  <c r="O1955" i="4"/>
  <c r="P1955" i="4"/>
  <c r="Q1955" i="4"/>
  <c r="L1956" i="4"/>
  <c r="M1956" i="4"/>
  <c r="N1956" i="4" s="1"/>
  <c r="O1956" i="4" s="1"/>
  <c r="P1956" i="4"/>
  <c r="Q1956" i="4"/>
  <c r="L1957" i="4"/>
  <c r="M1957" i="4"/>
  <c r="N1957" i="4"/>
  <c r="O1957" i="4" s="1"/>
  <c r="P1957" i="4"/>
  <c r="Q1957" i="4"/>
  <c r="L1958" i="4"/>
  <c r="M1958" i="4"/>
  <c r="N1958" i="4"/>
  <c r="O1958" i="4" s="1"/>
  <c r="P1958" i="4"/>
  <c r="Q1958" i="4"/>
  <c r="L1959" i="4"/>
  <c r="M1959" i="4"/>
  <c r="N1959" i="4"/>
  <c r="O1959" i="4"/>
  <c r="P1959" i="4"/>
  <c r="Q1959" i="4"/>
  <c r="L1960" i="4"/>
  <c r="M1960" i="4"/>
  <c r="N1960" i="4" s="1"/>
  <c r="O1960" i="4" s="1"/>
  <c r="P1960" i="4"/>
  <c r="Q1960" i="4"/>
  <c r="L1961" i="4"/>
  <c r="M1961" i="4"/>
  <c r="N1961" i="4"/>
  <c r="O1961" i="4" s="1"/>
  <c r="P1961" i="4"/>
  <c r="Q1961" i="4"/>
  <c r="L1962" i="4"/>
  <c r="M1962" i="4"/>
  <c r="N1962" i="4"/>
  <c r="O1962" i="4" s="1"/>
  <c r="P1962" i="4"/>
  <c r="Q1962" i="4"/>
  <c r="L1963" i="4"/>
  <c r="M1963" i="4"/>
  <c r="N1963" i="4"/>
  <c r="O1963" i="4"/>
  <c r="P1963" i="4"/>
  <c r="Q1963" i="4"/>
  <c r="L1964" i="4"/>
  <c r="M1964" i="4"/>
  <c r="N1964" i="4" s="1"/>
  <c r="O1964" i="4" s="1"/>
  <c r="P1964" i="4"/>
  <c r="Q1964" i="4"/>
  <c r="L1965" i="4"/>
  <c r="M1965" i="4"/>
  <c r="N1965" i="4"/>
  <c r="O1965" i="4" s="1"/>
  <c r="P1965" i="4"/>
  <c r="Q1965" i="4"/>
  <c r="L1966" i="4"/>
  <c r="M1966" i="4"/>
  <c r="N1966" i="4"/>
  <c r="O1966" i="4" s="1"/>
  <c r="P1966" i="4"/>
  <c r="Q1966" i="4"/>
  <c r="L1967" i="4"/>
  <c r="M1967" i="4"/>
  <c r="N1967" i="4"/>
  <c r="O1967" i="4"/>
  <c r="P1967" i="4"/>
  <c r="Q1967" i="4"/>
  <c r="L1968" i="4"/>
  <c r="M1968" i="4"/>
  <c r="N1968" i="4" s="1"/>
  <c r="O1968" i="4" s="1"/>
  <c r="P1968" i="4"/>
  <c r="Q1968" i="4"/>
  <c r="L1969" i="4"/>
  <c r="M1969" i="4"/>
  <c r="N1969" i="4"/>
  <c r="O1969" i="4" s="1"/>
  <c r="P1969" i="4"/>
  <c r="Q1969" i="4"/>
  <c r="L1970" i="4"/>
  <c r="M1970" i="4"/>
  <c r="N1970" i="4"/>
  <c r="O1970" i="4" s="1"/>
  <c r="P1970" i="4"/>
  <c r="Q1970" i="4"/>
  <c r="L1971" i="4"/>
  <c r="M1971" i="4"/>
  <c r="N1971" i="4"/>
  <c r="O1971" i="4"/>
  <c r="P1971" i="4"/>
  <c r="Q1971" i="4"/>
  <c r="L1972" i="4"/>
  <c r="M1972" i="4"/>
  <c r="N1972" i="4" s="1"/>
  <c r="O1972" i="4" s="1"/>
  <c r="P1972" i="4"/>
  <c r="Q1972" i="4"/>
  <c r="L1973" i="4"/>
  <c r="M1973" i="4"/>
  <c r="N1973" i="4"/>
  <c r="O1973" i="4" s="1"/>
  <c r="P1973" i="4"/>
  <c r="Q1973" i="4"/>
  <c r="L1974" i="4"/>
  <c r="M1974" i="4"/>
  <c r="N1974" i="4"/>
  <c r="O1974" i="4" s="1"/>
  <c r="P1974" i="4"/>
  <c r="Q1974" i="4"/>
  <c r="L1975" i="4"/>
  <c r="M1975" i="4"/>
  <c r="N1975" i="4"/>
  <c r="O1975" i="4"/>
  <c r="P1975" i="4"/>
  <c r="Q1975" i="4"/>
  <c r="L1976" i="4"/>
  <c r="M1976" i="4"/>
  <c r="N1976" i="4" s="1"/>
  <c r="O1976" i="4" s="1"/>
  <c r="P1976" i="4"/>
  <c r="Q1976" i="4"/>
  <c r="L1977" i="4"/>
  <c r="M1977" i="4"/>
  <c r="N1977" i="4"/>
  <c r="O1977" i="4" s="1"/>
  <c r="P1977" i="4"/>
  <c r="Q1977" i="4"/>
  <c r="L1978" i="4"/>
  <c r="M1978" i="4"/>
  <c r="N1978" i="4"/>
  <c r="O1978" i="4" s="1"/>
  <c r="P1978" i="4"/>
  <c r="Q1978" i="4"/>
  <c r="L1979" i="4"/>
  <c r="M1979" i="4"/>
  <c r="N1979" i="4"/>
  <c r="O1979" i="4"/>
  <c r="P1979" i="4"/>
  <c r="Q1979" i="4"/>
  <c r="L1980" i="4"/>
  <c r="M1980" i="4"/>
  <c r="N1980" i="4" s="1"/>
  <c r="O1980" i="4" s="1"/>
  <c r="P1980" i="4"/>
  <c r="Q1980" i="4"/>
  <c r="L1981" i="4"/>
  <c r="M1981" i="4"/>
  <c r="N1981" i="4"/>
  <c r="O1981" i="4" s="1"/>
  <c r="P1981" i="4"/>
  <c r="Q1981" i="4"/>
  <c r="L1982" i="4"/>
  <c r="M1982" i="4"/>
  <c r="N1982" i="4"/>
  <c r="O1982" i="4" s="1"/>
  <c r="P1982" i="4"/>
  <c r="Q1982" i="4"/>
  <c r="L1983" i="4"/>
  <c r="M1983" i="4"/>
  <c r="N1983" i="4"/>
  <c r="O1983" i="4" s="1"/>
  <c r="P1983" i="4"/>
  <c r="Q1983" i="4"/>
  <c r="L1984" i="4"/>
  <c r="M1984" i="4"/>
  <c r="N1984" i="4"/>
  <c r="O1984" i="4" s="1"/>
  <c r="P1984" i="4"/>
  <c r="Q1984" i="4"/>
  <c r="L1985" i="4"/>
  <c r="M1985" i="4"/>
  <c r="N1985" i="4"/>
  <c r="O1985" i="4" s="1"/>
  <c r="P1985" i="4"/>
  <c r="Q1985" i="4"/>
  <c r="L1986" i="4"/>
  <c r="M1986" i="4"/>
  <c r="N1986" i="4"/>
  <c r="O1986" i="4" s="1"/>
  <c r="P1986" i="4"/>
  <c r="Q1986" i="4"/>
  <c r="L1987" i="4"/>
  <c r="M1987" i="4"/>
  <c r="N1987" i="4"/>
  <c r="O1987" i="4" s="1"/>
  <c r="P1987" i="4"/>
  <c r="Q1987" i="4"/>
  <c r="L1988" i="4"/>
  <c r="M1988" i="4"/>
  <c r="N1988" i="4"/>
  <c r="O1988" i="4" s="1"/>
  <c r="P1988" i="4"/>
  <c r="Q1988" i="4"/>
  <c r="L1989" i="4"/>
  <c r="M1989" i="4"/>
  <c r="N1989" i="4"/>
  <c r="O1989" i="4" s="1"/>
  <c r="P1989" i="4"/>
  <c r="Q1989" i="4"/>
  <c r="L1990" i="4"/>
  <c r="M1990" i="4"/>
  <c r="N1990" i="4"/>
  <c r="O1990" i="4" s="1"/>
  <c r="P1990" i="4"/>
  <c r="Q1990" i="4"/>
  <c r="L1991" i="4"/>
  <c r="M1991" i="4"/>
  <c r="N1991" i="4"/>
  <c r="O1991" i="4" s="1"/>
  <c r="P1991" i="4"/>
  <c r="Q1991" i="4"/>
  <c r="L1992" i="4"/>
  <c r="M1992" i="4"/>
  <c r="N1992" i="4"/>
  <c r="O1992" i="4" s="1"/>
  <c r="P1992" i="4"/>
  <c r="Q1992" i="4"/>
  <c r="L1993" i="4"/>
  <c r="M1993" i="4"/>
  <c r="N1993" i="4"/>
  <c r="O1993" i="4" s="1"/>
  <c r="P1993" i="4"/>
  <c r="Q1993" i="4"/>
  <c r="L1994" i="4"/>
  <c r="M1994" i="4"/>
  <c r="N1994" i="4"/>
  <c r="O1994" i="4" s="1"/>
  <c r="P1994" i="4"/>
  <c r="Q1994" i="4"/>
  <c r="L1995" i="4"/>
  <c r="M1995" i="4"/>
  <c r="N1995" i="4"/>
  <c r="O1995" i="4" s="1"/>
  <c r="P1995" i="4"/>
  <c r="Q1995" i="4"/>
  <c r="L1996" i="4"/>
  <c r="M1996" i="4"/>
  <c r="N1996" i="4"/>
  <c r="O1996" i="4" s="1"/>
  <c r="P1996" i="4"/>
  <c r="Q1996" i="4"/>
  <c r="L1997" i="4"/>
  <c r="M1997" i="4"/>
  <c r="N1997" i="4"/>
  <c r="O1997" i="4" s="1"/>
  <c r="P1997" i="4"/>
  <c r="Q1997" i="4"/>
  <c r="L1998" i="4"/>
  <c r="M1998" i="4"/>
  <c r="N1998" i="4"/>
  <c r="O1998" i="4" s="1"/>
  <c r="P1998" i="4"/>
  <c r="Q1998" i="4"/>
  <c r="L1999" i="4"/>
  <c r="M1999" i="4"/>
  <c r="N1999" i="4"/>
  <c r="O1999" i="4" s="1"/>
  <c r="P1999" i="4"/>
  <c r="Q1999" i="4"/>
  <c r="L2000" i="4"/>
  <c r="M2000" i="4"/>
  <c r="N2000" i="4"/>
  <c r="O2000" i="4" s="1"/>
  <c r="P2000" i="4"/>
  <c r="Q2000" i="4"/>
  <c r="L2001" i="4"/>
  <c r="M2001" i="4"/>
  <c r="N2001" i="4"/>
  <c r="O2001" i="4" s="1"/>
  <c r="P2001" i="4"/>
  <c r="Q2001" i="4"/>
  <c r="N820" i="4"/>
  <c r="O820" i="4" s="1"/>
  <c r="N821" i="4"/>
  <c r="O821" i="4" s="1"/>
  <c r="N828" i="4"/>
  <c r="O828" i="4" s="1"/>
  <c r="N829" i="4"/>
  <c r="O829" i="4" s="1"/>
  <c r="N824" i="4"/>
  <c r="O824" i="4" s="1"/>
  <c r="N825" i="4"/>
  <c r="O825" i="4" s="1"/>
  <c r="N813" i="4"/>
  <c r="O813" i="4" s="1"/>
  <c r="Q790" i="4"/>
  <c r="P790" i="4"/>
  <c r="M790" i="4"/>
  <c r="N790" i="4" s="1"/>
  <c r="O790" i="4" s="1"/>
  <c r="L790" i="4"/>
  <c r="Q789" i="4"/>
  <c r="P789" i="4"/>
  <c r="M789" i="4"/>
  <c r="N789" i="4" s="1"/>
  <c r="O789" i="4" s="1"/>
  <c r="L789" i="4"/>
  <c r="Q788" i="4"/>
  <c r="P788" i="4"/>
  <c r="M788" i="4"/>
  <c r="N788" i="4" s="1"/>
  <c r="O788" i="4" s="1"/>
  <c r="L788" i="4"/>
  <c r="Q787" i="4"/>
  <c r="P787" i="4"/>
  <c r="M787" i="4"/>
  <c r="N787" i="4" s="1"/>
  <c r="O787" i="4" s="1"/>
  <c r="L787" i="4"/>
  <c r="Q786" i="4"/>
  <c r="P786" i="4"/>
  <c r="M786" i="4"/>
  <c r="N786" i="4" s="1"/>
  <c r="O786" i="4" s="1"/>
  <c r="L786" i="4"/>
  <c r="Q785" i="4"/>
  <c r="P785" i="4"/>
  <c r="M785" i="4"/>
  <c r="N785" i="4" s="1"/>
  <c r="O785" i="4" s="1"/>
  <c r="L785" i="4"/>
  <c r="Q784" i="4"/>
  <c r="P784" i="4"/>
  <c r="M784" i="4"/>
  <c r="N784" i="4" s="1"/>
  <c r="O784" i="4" s="1"/>
  <c r="L784" i="4"/>
  <c r="Q783" i="4"/>
  <c r="P783" i="4"/>
  <c r="M783" i="4"/>
  <c r="N783" i="4" s="1"/>
  <c r="O783" i="4" s="1"/>
  <c r="L783" i="4"/>
  <c r="Q782" i="4"/>
  <c r="P782" i="4"/>
  <c r="M782" i="4"/>
  <c r="N782" i="4" s="1"/>
  <c r="O782" i="4" s="1"/>
  <c r="L782" i="4"/>
  <c r="Q781" i="4"/>
  <c r="P781" i="4"/>
  <c r="M781" i="4"/>
  <c r="N781" i="4" s="1"/>
  <c r="O781" i="4" s="1"/>
  <c r="L781" i="4"/>
  <c r="Q780" i="4"/>
  <c r="P780" i="4"/>
  <c r="M780" i="4"/>
  <c r="N780" i="4" s="1"/>
  <c r="O780" i="4" s="1"/>
  <c r="L780" i="4"/>
  <c r="Q779" i="4"/>
  <c r="P779" i="4"/>
  <c r="M779" i="4"/>
  <c r="N779" i="4" s="1"/>
  <c r="O779" i="4" s="1"/>
  <c r="L779" i="4"/>
  <c r="Q778" i="4"/>
  <c r="P778" i="4"/>
  <c r="M778" i="4"/>
  <c r="N778" i="4" s="1"/>
  <c r="O778" i="4" s="1"/>
  <c r="L778" i="4"/>
  <c r="Q777" i="4"/>
  <c r="P777" i="4"/>
  <c r="M777" i="4"/>
  <c r="N777" i="4" s="1"/>
  <c r="O777" i="4" s="1"/>
  <c r="L777" i="4"/>
  <c r="Q776" i="4"/>
  <c r="P776" i="4"/>
  <c r="M776" i="4"/>
  <c r="N776" i="4" s="1"/>
  <c r="O776" i="4" s="1"/>
  <c r="L776" i="4"/>
  <c r="Q775" i="4"/>
  <c r="P775" i="4"/>
  <c r="M775" i="4"/>
  <c r="N775" i="4" s="1"/>
  <c r="O775" i="4" s="1"/>
  <c r="L775" i="4"/>
  <c r="Q774" i="4"/>
  <c r="P774" i="4"/>
  <c r="M774" i="4"/>
  <c r="N774" i="4" s="1"/>
  <c r="O774" i="4" s="1"/>
  <c r="L774" i="4"/>
  <c r="Q773" i="4"/>
  <c r="P773" i="4"/>
  <c r="M773" i="4"/>
  <c r="N773" i="4" s="1"/>
  <c r="O773" i="4" s="1"/>
  <c r="L773" i="4"/>
  <c r="Q772" i="4"/>
  <c r="P772" i="4"/>
  <c r="M772" i="4"/>
  <c r="N772" i="4" s="1"/>
  <c r="O772" i="4" s="1"/>
  <c r="L772" i="4"/>
  <c r="Q771" i="4"/>
  <c r="P771" i="4"/>
  <c r="M771" i="4"/>
  <c r="N771" i="4" s="1"/>
  <c r="O771" i="4" s="1"/>
  <c r="L771" i="4"/>
  <c r="Q770" i="4"/>
  <c r="P770" i="4"/>
  <c r="M770" i="4"/>
  <c r="N770" i="4" s="1"/>
  <c r="O770" i="4" s="1"/>
  <c r="L770" i="4"/>
  <c r="Q769" i="4"/>
  <c r="P769" i="4"/>
  <c r="M769" i="4"/>
  <c r="N769" i="4" s="1"/>
  <c r="O769" i="4" s="1"/>
  <c r="L769" i="4"/>
  <c r="Q768" i="4"/>
  <c r="P768" i="4"/>
  <c r="M768" i="4"/>
  <c r="N768" i="4" s="1"/>
  <c r="O768" i="4" s="1"/>
  <c r="L768" i="4"/>
  <c r="Q767" i="4"/>
  <c r="P767" i="4"/>
  <c r="M767" i="4"/>
  <c r="N767" i="4" s="1"/>
  <c r="O767" i="4" s="1"/>
  <c r="L767" i="4"/>
  <c r="Q766" i="4"/>
  <c r="P766" i="4"/>
  <c r="M766" i="4"/>
  <c r="N766" i="4" s="1"/>
  <c r="O766" i="4" s="1"/>
  <c r="L766" i="4"/>
  <c r="Q765" i="4"/>
  <c r="P765" i="4"/>
  <c r="M765" i="4"/>
  <c r="N765" i="4" s="1"/>
  <c r="O765" i="4" s="1"/>
  <c r="L765" i="4"/>
  <c r="Q764" i="4"/>
  <c r="P764" i="4"/>
  <c r="M764" i="4"/>
  <c r="N764" i="4" s="1"/>
  <c r="O764" i="4" s="1"/>
  <c r="L764" i="4"/>
  <c r="Q763" i="4"/>
  <c r="P763" i="4"/>
  <c r="M763" i="4"/>
  <c r="N763" i="4" s="1"/>
  <c r="O763" i="4" s="1"/>
  <c r="L763" i="4"/>
  <c r="Q762" i="4"/>
  <c r="P762" i="4"/>
  <c r="M762" i="4"/>
  <c r="N762" i="4" s="1"/>
  <c r="O762" i="4" s="1"/>
  <c r="L762" i="4"/>
  <c r="Q761" i="4"/>
  <c r="P761" i="4"/>
  <c r="M761" i="4"/>
  <c r="N761" i="4" s="1"/>
  <c r="O761" i="4" s="1"/>
  <c r="L761" i="4"/>
  <c r="Q760" i="4"/>
  <c r="P760" i="4"/>
  <c r="M760" i="4"/>
  <c r="N760" i="4" s="1"/>
  <c r="O760" i="4" s="1"/>
  <c r="L760" i="4"/>
  <c r="Q759" i="4"/>
  <c r="P759" i="4"/>
  <c r="M759" i="4"/>
  <c r="N759" i="4" s="1"/>
  <c r="O759" i="4" s="1"/>
  <c r="L759" i="4"/>
  <c r="Q758" i="4"/>
  <c r="P758" i="4"/>
  <c r="M758" i="4"/>
  <c r="N758" i="4" s="1"/>
  <c r="O758" i="4" s="1"/>
  <c r="L758" i="4"/>
  <c r="Q757" i="4"/>
  <c r="P757" i="4"/>
  <c r="M757" i="4"/>
  <c r="N757" i="4" s="1"/>
  <c r="O757" i="4" s="1"/>
  <c r="L757" i="4"/>
  <c r="Q756" i="4"/>
  <c r="P756" i="4"/>
  <c r="M756" i="4"/>
  <c r="N756" i="4" s="1"/>
  <c r="O756" i="4" s="1"/>
  <c r="L756" i="4"/>
  <c r="Q755" i="4"/>
  <c r="P755" i="4"/>
  <c r="M755" i="4"/>
  <c r="N755" i="4" s="1"/>
  <c r="O755" i="4" s="1"/>
  <c r="L755" i="4"/>
  <c r="Q754" i="4"/>
  <c r="P754" i="4"/>
  <c r="M754" i="4"/>
  <c r="N754" i="4" s="1"/>
  <c r="O754" i="4" s="1"/>
  <c r="L754" i="4"/>
  <c r="Q753" i="4"/>
  <c r="P753" i="4"/>
  <c r="M753" i="4"/>
  <c r="N753" i="4" s="1"/>
  <c r="O753" i="4" s="1"/>
  <c r="L753" i="4"/>
  <c r="Q752" i="4"/>
  <c r="P752" i="4"/>
  <c r="M752" i="4"/>
  <c r="N752" i="4" s="1"/>
  <c r="O752" i="4" s="1"/>
  <c r="L752" i="4"/>
  <c r="Q751" i="4"/>
  <c r="P751" i="4"/>
  <c r="M751" i="4"/>
  <c r="N751" i="4" s="1"/>
  <c r="O751" i="4" s="1"/>
  <c r="L751" i="4"/>
  <c r="Q750" i="4"/>
  <c r="P750" i="4"/>
  <c r="M750" i="4"/>
  <c r="N750" i="4" s="1"/>
  <c r="O750" i="4" s="1"/>
  <c r="L750" i="4"/>
  <c r="Q749" i="4"/>
  <c r="P749" i="4"/>
  <c r="M749" i="4"/>
  <c r="N749" i="4" s="1"/>
  <c r="O749" i="4" s="1"/>
  <c r="L749" i="4"/>
  <c r="Q748" i="4"/>
  <c r="P748" i="4"/>
  <c r="M748" i="4"/>
  <c r="N748" i="4" s="1"/>
  <c r="O748" i="4" s="1"/>
  <c r="L748" i="4"/>
  <c r="Q747" i="4"/>
  <c r="P747" i="4"/>
  <c r="M747" i="4"/>
  <c r="N747" i="4" s="1"/>
  <c r="O747" i="4" s="1"/>
  <c r="L747" i="4"/>
  <c r="Q746" i="4"/>
  <c r="P746" i="4"/>
  <c r="M746" i="4"/>
  <c r="N746" i="4" s="1"/>
  <c r="O746" i="4" s="1"/>
  <c r="L746" i="4"/>
  <c r="Q745" i="4"/>
  <c r="P745" i="4"/>
  <c r="M745" i="4"/>
  <c r="N745" i="4" s="1"/>
  <c r="O745" i="4" s="1"/>
  <c r="L745" i="4"/>
  <c r="Q744" i="4"/>
  <c r="P744" i="4"/>
  <c r="M744" i="4"/>
  <c r="N744" i="4" s="1"/>
  <c r="O744" i="4" s="1"/>
  <c r="L744" i="4"/>
  <c r="Q743" i="4"/>
  <c r="P743" i="4"/>
  <c r="M743" i="4"/>
  <c r="N743" i="4" s="1"/>
  <c r="O743" i="4" s="1"/>
  <c r="L743" i="4"/>
  <c r="Q742" i="4"/>
  <c r="P742" i="4"/>
  <c r="M742" i="4"/>
  <c r="N742" i="4" s="1"/>
  <c r="O742" i="4" s="1"/>
  <c r="L742" i="4"/>
  <c r="Q741" i="4"/>
  <c r="P741" i="4"/>
  <c r="M741" i="4"/>
  <c r="N741" i="4" s="1"/>
  <c r="O741" i="4" s="1"/>
  <c r="L741" i="4"/>
  <c r="Q740" i="4"/>
  <c r="P740" i="4"/>
  <c r="M740" i="4"/>
  <c r="N740" i="4" s="1"/>
  <c r="O740" i="4" s="1"/>
  <c r="L740" i="4"/>
  <c r="Q739" i="4"/>
  <c r="P739" i="4"/>
  <c r="M739" i="4"/>
  <c r="N739" i="4" s="1"/>
  <c r="O739" i="4" s="1"/>
  <c r="L739" i="4"/>
  <c r="Q738" i="4"/>
  <c r="P738" i="4"/>
  <c r="M738" i="4"/>
  <c r="N738" i="4" s="1"/>
  <c r="O738" i="4" s="1"/>
  <c r="L738" i="4"/>
  <c r="Q737" i="4"/>
  <c r="P737" i="4"/>
  <c r="M737" i="4"/>
  <c r="N737" i="4" s="1"/>
  <c r="O737" i="4" s="1"/>
  <c r="L737" i="4"/>
  <c r="Q736" i="4"/>
  <c r="P736" i="4"/>
  <c r="M736" i="4"/>
  <c r="N736" i="4" s="1"/>
  <c r="O736" i="4" s="1"/>
  <c r="L736" i="4"/>
  <c r="Q735" i="4"/>
  <c r="P735" i="4"/>
  <c r="M735" i="4"/>
  <c r="N735" i="4" s="1"/>
  <c r="O735" i="4" s="1"/>
  <c r="L735" i="4"/>
  <c r="Q734" i="4"/>
  <c r="P734" i="4"/>
  <c r="M734" i="4"/>
  <c r="N734" i="4" s="1"/>
  <c r="O734" i="4" s="1"/>
  <c r="L734" i="4"/>
  <c r="Q733" i="4"/>
  <c r="P733" i="4"/>
  <c r="M733" i="4"/>
  <c r="N733" i="4" s="1"/>
  <c r="O733" i="4" s="1"/>
  <c r="L733" i="4"/>
  <c r="Q732" i="4"/>
  <c r="P732" i="4"/>
  <c r="M732" i="4"/>
  <c r="N732" i="4" s="1"/>
  <c r="O732" i="4" s="1"/>
  <c r="L732" i="4"/>
  <c r="Q731" i="4"/>
  <c r="P731" i="4"/>
  <c r="M731" i="4"/>
  <c r="N731" i="4" s="1"/>
  <c r="O731" i="4" s="1"/>
  <c r="L731" i="4"/>
  <c r="Q730" i="4"/>
  <c r="P730" i="4"/>
  <c r="M730" i="4"/>
  <c r="N730" i="4" s="1"/>
  <c r="O730" i="4" s="1"/>
  <c r="L730" i="4"/>
  <c r="Q729" i="4"/>
  <c r="P729" i="4"/>
  <c r="M729" i="4"/>
  <c r="N729" i="4" s="1"/>
  <c r="O729" i="4" s="1"/>
  <c r="L729" i="4"/>
  <c r="Q728" i="4"/>
  <c r="P728" i="4"/>
  <c r="M728" i="4"/>
  <c r="N728" i="4" s="1"/>
  <c r="O728" i="4" s="1"/>
  <c r="L728" i="4"/>
  <c r="Q727" i="4"/>
  <c r="P727" i="4"/>
  <c r="M727" i="4"/>
  <c r="N727" i="4" s="1"/>
  <c r="O727" i="4" s="1"/>
  <c r="L727" i="4"/>
  <c r="Q726" i="4"/>
  <c r="P726" i="4"/>
  <c r="M726" i="4"/>
  <c r="N726" i="4" s="1"/>
  <c r="O726" i="4" s="1"/>
  <c r="L726" i="4"/>
  <c r="Q725" i="4"/>
  <c r="P725" i="4"/>
  <c r="M725" i="4"/>
  <c r="N725" i="4" s="1"/>
  <c r="O725" i="4" s="1"/>
  <c r="L725" i="4"/>
  <c r="Q724" i="4"/>
  <c r="P724" i="4"/>
  <c r="M724" i="4"/>
  <c r="N724" i="4" s="1"/>
  <c r="O724" i="4" s="1"/>
  <c r="L724" i="4"/>
  <c r="Q723" i="4"/>
  <c r="P723" i="4"/>
  <c r="M723" i="4"/>
  <c r="N723" i="4" s="1"/>
  <c r="O723" i="4" s="1"/>
  <c r="L723" i="4"/>
  <c r="Q722" i="4"/>
  <c r="P722" i="4"/>
  <c r="M722" i="4"/>
  <c r="N722" i="4" s="1"/>
  <c r="O722" i="4" s="1"/>
  <c r="L722" i="4"/>
  <c r="Q721" i="4"/>
  <c r="P721" i="4"/>
  <c r="M721" i="4"/>
  <c r="N721" i="4" s="1"/>
  <c r="O721" i="4" s="1"/>
  <c r="L721" i="4"/>
  <c r="Q720" i="4"/>
  <c r="P720" i="4"/>
  <c r="M720" i="4"/>
  <c r="N720" i="4" s="1"/>
  <c r="O720" i="4" s="1"/>
  <c r="L720" i="4"/>
  <c r="Q719" i="4"/>
  <c r="P719" i="4"/>
  <c r="M719" i="4"/>
  <c r="N719" i="4" s="1"/>
  <c r="O719" i="4" s="1"/>
  <c r="L719" i="4"/>
  <c r="Q718" i="4"/>
  <c r="P718" i="4"/>
  <c r="M718" i="4"/>
  <c r="N718" i="4" s="1"/>
  <c r="O718" i="4" s="1"/>
  <c r="L718" i="4"/>
  <c r="Q717" i="4"/>
  <c r="P717" i="4"/>
  <c r="M717" i="4"/>
  <c r="N717" i="4" s="1"/>
  <c r="O717" i="4" s="1"/>
  <c r="L717" i="4"/>
  <c r="Q716" i="4"/>
  <c r="P716" i="4"/>
  <c r="M716" i="4"/>
  <c r="N716" i="4" s="1"/>
  <c r="O716" i="4" s="1"/>
  <c r="L716" i="4"/>
  <c r="Q715" i="4"/>
  <c r="P715" i="4"/>
  <c r="M715" i="4"/>
  <c r="N715" i="4" s="1"/>
  <c r="O715" i="4" s="1"/>
  <c r="L715" i="4"/>
  <c r="Q714" i="4"/>
  <c r="P714" i="4"/>
  <c r="M714" i="4"/>
  <c r="N714" i="4" s="1"/>
  <c r="O714" i="4" s="1"/>
  <c r="L714" i="4"/>
  <c r="Q713" i="4"/>
  <c r="P713" i="4"/>
  <c r="M713" i="4"/>
  <c r="N713" i="4" s="1"/>
  <c r="O713" i="4" s="1"/>
  <c r="L713" i="4"/>
  <c r="Q712" i="4"/>
  <c r="P712" i="4"/>
  <c r="M712" i="4"/>
  <c r="N712" i="4" s="1"/>
  <c r="O712" i="4" s="1"/>
  <c r="L712" i="4"/>
  <c r="Q711" i="4"/>
  <c r="P711" i="4"/>
  <c r="M711" i="4"/>
  <c r="N711" i="4" s="1"/>
  <c r="O711" i="4" s="1"/>
  <c r="L711" i="4"/>
  <c r="Q710" i="4"/>
  <c r="P710" i="4"/>
  <c r="M710" i="4"/>
  <c r="N710" i="4" s="1"/>
  <c r="O710" i="4" s="1"/>
  <c r="L710" i="4"/>
  <c r="Q709" i="4"/>
  <c r="P709" i="4"/>
  <c r="M709" i="4"/>
  <c r="N709" i="4" s="1"/>
  <c r="O709" i="4" s="1"/>
  <c r="L709" i="4"/>
  <c r="Q708" i="4"/>
  <c r="P708" i="4"/>
  <c r="M708" i="4"/>
  <c r="N708" i="4" s="1"/>
  <c r="O708" i="4" s="1"/>
  <c r="L708" i="4"/>
  <c r="Q707" i="4"/>
  <c r="P707" i="4"/>
  <c r="M707" i="4"/>
  <c r="N707" i="4" s="1"/>
  <c r="O707" i="4" s="1"/>
  <c r="L707" i="4"/>
  <c r="Q706" i="4"/>
  <c r="P706" i="4"/>
  <c r="M706" i="4"/>
  <c r="N706" i="4" s="1"/>
  <c r="O706" i="4" s="1"/>
  <c r="L706" i="4"/>
  <c r="Q705" i="4"/>
  <c r="P705" i="4"/>
  <c r="M705" i="4"/>
  <c r="N705" i="4" s="1"/>
  <c r="O705" i="4" s="1"/>
  <c r="L705" i="4"/>
  <c r="Q704" i="4"/>
  <c r="P704" i="4"/>
  <c r="M704" i="4"/>
  <c r="N704" i="4" s="1"/>
  <c r="O704" i="4" s="1"/>
  <c r="L704" i="4"/>
  <c r="Q703" i="4"/>
  <c r="P703" i="4"/>
  <c r="M703" i="4"/>
  <c r="N703" i="4" s="1"/>
  <c r="O703" i="4" s="1"/>
  <c r="L703" i="4"/>
  <c r="Q702" i="4"/>
  <c r="P702" i="4"/>
  <c r="M702" i="4"/>
  <c r="N702" i="4" s="1"/>
  <c r="O702" i="4" s="1"/>
  <c r="L702" i="4"/>
  <c r="Q701" i="4"/>
  <c r="P701" i="4"/>
  <c r="M701" i="4"/>
  <c r="N701" i="4" s="1"/>
  <c r="O701" i="4" s="1"/>
  <c r="L701" i="4"/>
  <c r="Q700" i="4"/>
  <c r="P700" i="4"/>
  <c r="M700" i="4"/>
  <c r="N700" i="4" s="1"/>
  <c r="O700" i="4" s="1"/>
  <c r="L700" i="4"/>
  <c r="Q699" i="4"/>
  <c r="P699" i="4"/>
  <c r="M699" i="4"/>
  <c r="N699" i="4" s="1"/>
  <c r="O699" i="4" s="1"/>
  <c r="L699" i="4"/>
  <c r="Q698" i="4"/>
  <c r="P698" i="4"/>
  <c r="M698" i="4"/>
  <c r="N698" i="4" s="1"/>
  <c r="O698" i="4" s="1"/>
  <c r="L698" i="4"/>
  <c r="Q697" i="4"/>
  <c r="P697" i="4"/>
  <c r="M697" i="4"/>
  <c r="N697" i="4" s="1"/>
  <c r="O697" i="4" s="1"/>
  <c r="L697" i="4"/>
  <c r="Q696" i="4"/>
  <c r="P696" i="4"/>
  <c r="M696" i="4"/>
  <c r="N696" i="4" s="1"/>
  <c r="O696" i="4" s="1"/>
  <c r="L696" i="4"/>
  <c r="Q695" i="4"/>
  <c r="P695" i="4"/>
  <c r="M695" i="4"/>
  <c r="N695" i="4" s="1"/>
  <c r="O695" i="4" s="1"/>
  <c r="L695" i="4"/>
  <c r="Q694" i="4"/>
  <c r="P694" i="4"/>
  <c r="M694" i="4"/>
  <c r="N694" i="4" s="1"/>
  <c r="O694" i="4" s="1"/>
  <c r="L694" i="4"/>
  <c r="Q693" i="4"/>
  <c r="P693" i="4"/>
  <c r="M693" i="4"/>
  <c r="N693" i="4" s="1"/>
  <c r="O693" i="4" s="1"/>
  <c r="L693" i="4"/>
  <c r="Q692" i="4"/>
  <c r="P692" i="4"/>
  <c r="M692" i="4"/>
  <c r="N692" i="4" s="1"/>
  <c r="O692" i="4" s="1"/>
  <c r="L692" i="4"/>
  <c r="Q691" i="4"/>
  <c r="P691" i="4"/>
  <c r="M691" i="4"/>
  <c r="N691" i="4" s="1"/>
  <c r="O691" i="4" s="1"/>
  <c r="L691" i="4"/>
  <c r="Q690" i="4"/>
  <c r="P690" i="4"/>
  <c r="M690" i="4"/>
  <c r="N690" i="4" s="1"/>
  <c r="O690" i="4" s="1"/>
  <c r="L690" i="4"/>
  <c r="Q689" i="4"/>
  <c r="P689" i="4"/>
  <c r="M689" i="4"/>
  <c r="N689" i="4" s="1"/>
  <c r="O689" i="4" s="1"/>
  <c r="L689" i="4"/>
  <c r="Q688" i="4"/>
  <c r="P688" i="4"/>
  <c r="M688" i="4"/>
  <c r="N688" i="4" s="1"/>
  <c r="O688" i="4" s="1"/>
  <c r="L688" i="4"/>
  <c r="Q687" i="4"/>
  <c r="P687" i="4"/>
  <c r="M687" i="4"/>
  <c r="N687" i="4" s="1"/>
  <c r="O687" i="4" s="1"/>
  <c r="L687" i="4"/>
  <c r="Q686" i="4"/>
  <c r="P686" i="4"/>
  <c r="M686" i="4"/>
  <c r="N686" i="4" s="1"/>
  <c r="O686" i="4" s="1"/>
  <c r="L686" i="4"/>
  <c r="Q685" i="4"/>
  <c r="P685" i="4"/>
  <c r="M685" i="4"/>
  <c r="N685" i="4" s="1"/>
  <c r="O685" i="4" s="1"/>
  <c r="L685" i="4"/>
  <c r="Q684" i="4"/>
  <c r="P684" i="4"/>
  <c r="M684" i="4"/>
  <c r="N684" i="4" s="1"/>
  <c r="O684" i="4" s="1"/>
  <c r="L684" i="4"/>
  <c r="Q683" i="4"/>
  <c r="P683" i="4"/>
  <c r="M683" i="4"/>
  <c r="N683" i="4" s="1"/>
  <c r="O683" i="4" s="1"/>
  <c r="L683" i="4"/>
  <c r="Q682" i="4"/>
  <c r="P682" i="4"/>
  <c r="M682" i="4"/>
  <c r="N682" i="4" s="1"/>
  <c r="O682" i="4" s="1"/>
  <c r="L682" i="4"/>
  <c r="Q681" i="4"/>
  <c r="P681" i="4"/>
  <c r="M681" i="4"/>
  <c r="N681" i="4" s="1"/>
  <c r="O681" i="4" s="1"/>
  <c r="L681" i="4"/>
  <c r="Q680" i="4"/>
  <c r="P680" i="4"/>
  <c r="M680" i="4"/>
  <c r="N680" i="4" s="1"/>
  <c r="O680" i="4" s="1"/>
  <c r="L680" i="4"/>
  <c r="Q679" i="4"/>
  <c r="P679" i="4"/>
  <c r="M679" i="4"/>
  <c r="N679" i="4" s="1"/>
  <c r="O679" i="4" s="1"/>
  <c r="L679" i="4"/>
  <c r="Q678" i="4"/>
  <c r="P678" i="4"/>
  <c r="M678" i="4"/>
  <c r="N678" i="4" s="1"/>
  <c r="O678" i="4" s="1"/>
  <c r="L678" i="4"/>
  <c r="Q677" i="4"/>
  <c r="P677" i="4"/>
  <c r="M677" i="4"/>
  <c r="N677" i="4" s="1"/>
  <c r="O677" i="4" s="1"/>
  <c r="L677" i="4"/>
  <c r="Q676" i="4"/>
  <c r="P676" i="4"/>
  <c r="M676" i="4"/>
  <c r="N676" i="4" s="1"/>
  <c r="O676" i="4" s="1"/>
  <c r="L676" i="4"/>
  <c r="Q675" i="4"/>
  <c r="P675" i="4"/>
  <c r="M675" i="4"/>
  <c r="N675" i="4" s="1"/>
  <c r="O675" i="4" s="1"/>
  <c r="L675" i="4"/>
  <c r="Q674" i="4"/>
  <c r="P674" i="4"/>
  <c r="M674" i="4"/>
  <c r="N674" i="4" s="1"/>
  <c r="O674" i="4" s="1"/>
  <c r="L674" i="4"/>
  <c r="Q673" i="4"/>
  <c r="P673" i="4"/>
  <c r="M673" i="4"/>
  <c r="N673" i="4" s="1"/>
  <c r="O673" i="4" s="1"/>
  <c r="L673" i="4"/>
  <c r="Q672" i="4"/>
  <c r="P672" i="4"/>
  <c r="M672" i="4"/>
  <c r="N672" i="4" s="1"/>
  <c r="O672" i="4" s="1"/>
  <c r="L672" i="4"/>
  <c r="Q671" i="4"/>
  <c r="P671" i="4"/>
  <c r="M671" i="4"/>
  <c r="N671" i="4" s="1"/>
  <c r="O671" i="4" s="1"/>
  <c r="L671" i="4"/>
  <c r="Q670" i="4"/>
  <c r="P670" i="4"/>
  <c r="M670" i="4"/>
  <c r="N670" i="4" s="1"/>
  <c r="O670" i="4" s="1"/>
  <c r="L670" i="4"/>
  <c r="Q669" i="4"/>
  <c r="P669" i="4"/>
  <c r="M669" i="4"/>
  <c r="N669" i="4" s="1"/>
  <c r="O669" i="4" s="1"/>
  <c r="L669" i="4"/>
  <c r="Q668" i="4"/>
  <c r="P668" i="4"/>
  <c r="M668" i="4"/>
  <c r="N668" i="4" s="1"/>
  <c r="O668" i="4" s="1"/>
  <c r="L668" i="4"/>
  <c r="Q667" i="4"/>
  <c r="P667" i="4"/>
  <c r="M667" i="4"/>
  <c r="N667" i="4" s="1"/>
  <c r="O667" i="4" s="1"/>
  <c r="L667" i="4"/>
  <c r="Q666" i="4"/>
  <c r="P666" i="4"/>
  <c r="M666" i="4"/>
  <c r="N666" i="4" s="1"/>
  <c r="O666" i="4" s="1"/>
  <c r="L666" i="4"/>
  <c r="Q665" i="4"/>
  <c r="P665" i="4"/>
  <c r="M665" i="4"/>
  <c r="N665" i="4" s="1"/>
  <c r="O665" i="4" s="1"/>
  <c r="L665" i="4"/>
  <c r="Q664" i="4"/>
  <c r="P664" i="4"/>
  <c r="M664" i="4"/>
  <c r="N664" i="4" s="1"/>
  <c r="O664" i="4" s="1"/>
  <c r="L664" i="4"/>
  <c r="Q663" i="4"/>
  <c r="P663" i="4"/>
  <c r="M663" i="4"/>
  <c r="N663" i="4" s="1"/>
  <c r="O663" i="4" s="1"/>
  <c r="L663" i="4"/>
  <c r="Q662" i="4"/>
  <c r="P662" i="4"/>
  <c r="M662" i="4"/>
  <c r="N662" i="4" s="1"/>
  <c r="O662" i="4" s="1"/>
  <c r="L662" i="4"/>
  <c r="Q661" i="4"/>
  <c r="P661" i="4"/>
  <c r="M661" i="4"/>
  <c r="N661" i="4" s="1"/>
  <c r="O661" i="4" s="1"/>
  <c r="L661" i="4"/>
  <c r="Q660" i="4"/>
  <c r="P660" i="4"/>
  <c r="M660" i="4"/>
  <c r="N660" i="4" s="1"/>
  <c r="O660" i="4" s="1"/>
  <c r="L660" i="4"/>
  <c r="Q659" i="4"/>
  <c r="P659" i="4"/>
  <c r="M659" i="4"/>
  <c r="N659" i="4" s="1"/>
  <c r="O659" i="4" s="1"/>
  <c r="L659" i="4"/>
  <c r="Q658" i="4"/>
  <c r="P658" i="4"/>
  <c r="M658" i="4"/>
  <c r="N658" i="4" s="1"/>
  <c r="O658" i="4" s="1"/>
  <c r="L658" i="4"/>
  <c r="Q657" i="4"/>
  <c r="P657" i="4"/>
  <c r="M657" i="4"/>
  <c r="N657" i="4" s="1"/>
  <c r="O657" i="4" s="1"/>
  <c r="L657" i="4"/>
  <c r="Q656" i="4"/>
  <c r="P656" i="4"/>
  <c r="M656" i="4"/>
  <c r="N656" i="4" s="1"/>
  <c r="O656" i="4" s="1"/>
  <c r="L656" i="4"/>
  <c r="Q655" i="4"/>
  <c r="P655" i="4"/>
  <c r="M655" i="4"/>
  <c r="L655" i="4"/>
  <c r="Q654" i="4"/>
  <c r="P654" i="4"/>
  <c r="M654" i="4"/>
  <c r="L654" i="4"/>
  <c r="Q653" i="4"/>
  <c r="P653" i="4"/>
  <c r="M653" i="4"/>
  <c r="N653" i="4" s="1"/>
  <c r="O653" i="4" s="1"/>
  <c r="L653" i="4"/>
  <c r="Q652" i="4"/>
  <c r="P652" i="4"/>
  <c r="M652" i="4"/>
  <c r="N652" i="4" s="1"/>
  <c r="O652" i="4" s="1"/>
  <c r="L652" i="4"/>
  <c r="Q651" i="4"/>
  <c r="P651" i="4"/>
  <c r="M651" i="4"/>
  <c r="N651" i="4" s="1"/>
  <c r="O651" i="4" s="1"/>
  <c r="L651" i="4"/>
  <c r="Q650" i="4"/>
  <c r="P650" i="4"/>
  <c r="M650" i="4"/>
  <c r="L650" i="4"/>
  <c r="Q649" i="4"/>
  <c r="P649" i="4"/>
  <c r="M649" i="4"/>
  <c r="N649" i="4" s="1"/>
  <c r="O649" i="4" s="1"/>
  <c r="L649" i="4"/>
  <c r="Q648" i="4"/>
  <c r="P648" i="4"/>
  <c r="M648" i="4"/>
  <c r="N648" i="4" s="1"/>
  <c r="O648" i="4" s="1"/>
  <c r="L648" i="4"/>
  <c r="Q647" i="4"/>
  <c r="P647" i="4"/>
  <c r="M647" i="4"/>
  <c r="N647" i="4" s="1"/>
  <c r="O647" i="4" s="1"/>
  <c r="L647" i="4"/>
  <c r="Q646" i="4"/>
  <c r="P646" i="4"/>
  <c r="M646" i="4"/>
  <c r="N646" i="4" s="1"/>
  <c r="O646" i="4" s="1"/>
  <c r="L646" i="4"/>
  <c r="Q645" i="4"/>
  <c r="P645" i="4"/>
  <c r="M645" i="4"/>
  <c r="N645" i="4" s="1"/>
  <c r="O645" i="4" s="1"/>
  <c r="L645" i="4"/>
  <c r="Q644" i="4"/>
  <c r="P644" i="4"/>
  <c r="M644" i="4"/>
  <c r="N644" i="4" s="1"/>
  <c r="O644" i="4" s="1"/>
  <c r="L644" i="4"/>
  <c r="Q643" i="4"/>
  <c r="P643" i="4"/>
  <c r="M643" i="4"/>
  <c r="N643" i="4" s="1"/>
  <c r="O643" i="4" s="1"/>
  <c r="L643" i="4"/>
  <c r="Q642" i="4"/>
  <c r="P642" i="4"/>
  <c r="M642" i="4"/>
  <c r="N642" i="4" s="1"/>
  <c r="O642" i="4" s="1"/>
  <c r="L642" i="4"/>
  <c r="Q641" i="4"/>
  <c r="P641" i="4"/>
  <c r="M641" i="4"/>
  <c r="N641" i="4" s="1"/>
  <c r="O641" i="4" s="1"/>
  <c r="L641" i="4"/>
  <c r="Q640" i="4"/>
  <c r="P640" i="4"/>
  <c r="M640" i="4"/>
  <c r="N640" i="4" s="1"/>
  <c r="O640" i="4" s="1"/>
  <c r="L640" i="4"/>
  <c r="Q639" i="4"/>
  <c r="P639" i="4"/>
  <c r="M639" i="4"/>
  <c r="N639" i="4" s="1"/>
  <c r="O639" i="4" s="1"/>
  <c r="L639" i="4"/>
  <c r="Q638" i="4"/>
  <c r="P638" i="4"/>
  <c r="M638" i="4"/>
  <c r="N638" i="4" s="1"/>
  <c r="O638" i="4" s="1"/>
  <c r="L638" i="4"/>
  <c r="Q637" i="4"/>
  <c r="P637" i="4"/>
  <c r="M637" i="4"/>
  <c r="N637" i="4" s="1"/>
  <c r="O637" i="4" s="1"/>
  <c r="L637" i="4"/>
  <c r="Q636" i="4"/>
  <c r="P636" i="4"/>
  <c r="M636" i="4"/>
  <c r="N636" i="4" s="1"/>
  <c r="O636" i="4" s="1"/>
  <c r="L636" i="4"/>
  <c r="Q635" i="4"/>
  <c r="P635" i="4"/>
  <c r="M635" i="4"/>
  <c r="N635" i="4" s="1"/>
  <c r="O635" i="4" s="1"/>
  <c r="L635" i="4"/>
  <c r="Q634" i="4"/>
  <c r="P634" i="4"/>
  <c r="M634" i="4"/>
  <c r="N634" i="4" s="1"/>
  <c r="O634" i="4" s="1"/>
  <c r="L634" i="4"/>
  <c r="Q633" i="4"/>
  <c r="P633" i="4"/>
  <c r="M633" i="4"/>
  <c r="N633" i="4" s="1"/>
  <c r="O633" i="4" s="1"/>
  <c r="L633" i="4"/>
  <c r="Q632" i="4"/>
  <c r="P632" i="4"/>
  <c r="M632" i="4"/>
  <c r="N632" i="4" s="1"/>
  <c r="O632" i="4" s="1"/>
  <c r="L632" i="4"/>
  <c r="Q631" i="4"/>
  <c r="P631" i="4"/>
  <c r="M631" i="4"/>
  <c r="L631" i="4"/>
  <c r="Q630" i="4"/>
  <c r="P630" i="4"/>
  <c r="M630" i="4"/>
  <c r="L630" i="4"/>
  <c r="Q629" i="4"/>
  <c r="P629" i="4"/>
  <c r="M629" i="4"/>
  <c r="N629" i="4" s="1"/>
  <c r="O629" i="4" s="1"/>
  <c r="L629" i="4"/>
  <c r="Q628" i="4"/>
  <c r="P628" i="4"/>
  <c r="M628" i="4"/>
  <c r="N628" i="4" s="1"/>
  <c r="O628" i="4" s="1"/>
  <c r="L628" i="4"/>
  <c r="Q627" i="4"/>
  <c r="P627" i="4"/>
  <c r="M627" i="4"/>
  <c r="N627" i="4" s="1"/>
  <c r="O627" i="4" s="1"/>
  <c r="L627" i="4"/>
  <c r="Q626" i="4"/>
  <c r="P626" i="4"/>
  <c r="M626" i="4"/>
  <c r="L626" i="4"/>
  <c r="Q625" i="4"/>
  <c r="P625" i="4"/>
  <c r="M625" i="4"/>
  <c r="N625" i="4" s="1"/>
  <c r="O625" i="4" s="1"/>
  <c r="L625" i="4"/>
  <c r="Q624" i="4"/>
  <c r="P624" i="4"/>
  <c r="M624" i="4"/>
  <c r="N624" i="4" s="1"/>
  <c r="O624" i="4" s="1"/>
  <c r="L624" i="4"/>
  <c r="Q623" i="4"/>
  <c r="P623" i="4"/>
  <c r="M623" i="4"/>
  <c r="L623" i="4"/>
  <c r="Q622" i="4"/>
  <c r="P622" i="4"/>
  <c r="M622" i="4"/>
  <c r="L622" i="4"/>
  <c r="Q621" i="4"/>
  <c r="P621" i="4"/>
  <c r="M621" i="4"/>
  <c r="N621" i="4" s="1"/>
  <c r="O621" i="4" s="1"/>
  <c r="L621" i="4"/>
  <c r="Q620" i="4"/>
  <c r="P620" i="4"/>
  <c r="M620" i="4"/>
  <c r="N620" i="4" s="1"/>
  <c r="O620" i="4" s="1"/>
  <c r="L620" i="4"/>
  <c r="Q619" i="4"/>
  <c r="P619" i="4"/>
  <c r="M619" i="4"/>
  <c r="N619" i="4" s="1"/>
  <c r="O619" i="4" s="1"/>
  <c r="L619" i="4"/>
  <c r="Q618" i="4"/>
  <c r="P618" i="4"/>
  <c r="M618" i="4"/>
  <c r="N618" i="4" s="1"/>
  <c r="O618" i="4" s="1"/>
  <c r="L618" i="4"/>
  <c r="Q617" i="4"/>
  <c r="P617" i="4"/>
  <c r="M617" i="4"/>
  <c r="N617" i="4" s="1"/>
  <c r="O617" i="4" s="1"/>
  <c r="L617" i="4"/>
  <c r="Q616" i="4"/>
  <c r="P616" i="4"/>
  <c r="M616" i="4"/>
  <c r="N616" i="4" s="1"/>
  <c r="O616" i="4" s="1"/>
  <c r="L616" i="4"/>
  <c r="Q615" i="4"/>
  <c r="P615" i="4"/>
  <c r="M615" i="4"/>
  <c r="N615" i="4" s="1"/>
  <c r="O615" i="4" s="1"/>
  <c r="L615" i="4"/>
  <c r="Q614" i="4"/>
  <c r="P614" i="4"/>
  <c r="M614" i="4"/>
  <c r="N614" i="4" s="1"/>
  <c r="O614" i="4" s="1"/>
  <c r="L614" i="4"/>
  <c r="Q613" i="4"/>
  <c r="P613" i="4"/>
  <c r="M613" i="4"/>
  <c r="N613" i="4" s="1"/>
  <c r="O613" i="4" s="1"/>
  <c r="L613" i="4"/>
  <c r="Q612" i="4"/>
  <c r="P612" i="4"/>
  <c r="M612" i="4"/>
  <c r="N612" i="4" s="1"/>
  <c r="O612" i="4" s="1"/>
  <c r="L612" i="4"/>
  <c r="Q611" i="4"/>
  <c r="P611" i="4"/>
  <c r="M611" i="4"/>
  <c r="N611" i="4" s="1"/>
  <c r="O611" i="4" s="1"/>
  <c r="L611" i="4"/>
  <c r="Q610" i="4"/>
  <c r="P610" i="4"/>
  <c r="M610" i="4"/>
  <c r="L610" i="4"/>
  <c r="Q609" i="4"/>
  <c r="P609" i="4"/>
  <c r="M609" i="4"/>
  <c r="N609" i="4" s="1"/>
  <c r="O609" i="4" s="1"/>
  <c r="L609" i="4"/>
  <c r="Q608" i="4"/>
  <c r="P608" i="4"/>
  <c r="M608" i="4"/>
  <c r="N608" i="4" s="1"/>
  <c r="O608" i="4" s="1"/>
  <c r="L608" i="4"/>
  <c r="Q607" i="4"/>
  <c r="P607" i="4"/>
  <c r="M607" i="4"/>
  <c r="N607" i="4" s="1"/>
  <c r="O607" i="4" s="1"/>
  <c r="L607" i="4"/>
  <c r="Q606" i="4"/>
  <c r="P606" i="4"/>
  <c r="M606" i="4"/>
  <c r="N606" i="4" s="1"/>
  <c r="O606" i="4"/>
  <c r="L606" i="4"/>
  <c r="Q605" i="4"/>
  <c r="P605" i="4"/>
  <c r="M605" i="4"/>
  <c r="N605" i="4" s="1"/>
  <c r="O605" i="4" s="1"/>
  <c r="L605" i="4"/>
  <c r="Q604" i="4"/>
  <c r="P604" i="4"/>
  <c r="M604" i="4"/>
  <c r="N604" i="4" s="1"/>
  <c r="O604" i="4"/>
  <c r="L604" i="4"/>
  <c r="Q603" i="4"/>
  <c r="P603" i="4"/>
  <c r="M603" i="4"/>
  <c r="N603" i="4" s="1"/>
  <c r="O603" i="4" s="1"/>
  <c r="L603" i="4"/>
  <c r="Q602" i="4"/>
  <c r="P602" i="4"/>
  <c r="M602" i="4"/>
  <c r="N602" i="4" s="1"/>
  <c r="O602" i="4" s="1"/>
  <c r="L602" i="4"/>
  <c r="Q601" i="4"/>
  <c r="P601" i="4"/>
  <c r="M601" i="4"/>
  <c r="N601" i="4" s="1"/>
  <c r="O601" i="4" s="1"/>
  <c r="L601" i="4"/>
  <c r="Q600" i="4"/>
  <c r="P600" i="4"/>
  <c r="M600" i="4"/>
  <c r="N600" i="4" s="1"/>
  <c r="O600" i="4" s="1"/>
  <c r="L600" i="4"/>
  <c r="Q599" i="4"/>
  <c r="P599" i="4"/>
  <c r="M599" i="4"/>
  <c r="N599" i="4" s="1"/>
  <c r="O599" i="4" s="1"/>
  <c r="L599" i="4"/>
  <c r="Q598" i="4"/>
  <c r="P598" i="4"/>
  <c r="M598" i="4"/>
  <c r="N598" i="4" s="1"/>
  <c r="O598" i="4"/>
  <c r="L598" i="4"/>
  <c r="Q597" i="4"/>
  <c r="P597" i="4"/>
  <c r="M597" i="4"/>
  <c r="N597" i="4" s="1"/>
  <c r="O597" i="4" s="1"/>
  <c r="L597" i="4"/>
  <c r="Q596" i="4"/>
  <c r="P596" i="4"/>
  <c r="M596" i="4"/>
  <c r="N596" i="4" s="1"/>
  <c r="O596" i="4"/>
  <c r="L596" i="4"/>
  <c r="Q595" i="4"/>
  <c r="P595" i="4"/>
  <c r="M595" i="4"/>
  <c r="N595" i="4" s="1"/>
  <c r="O595" i="4" s="1"/>
  <c r="L595" i="4"/>
  <c r="Q594" i="4"/>
  <c r="P594" i="4"/>
  <c r="M594" i="4"/>
  <c r="N594" i="4" s="1"/>
  <c r="O594" i="4" s="1"/>
  <c r="L594" i="4"/>
  <c r="Q593" i="4"/>
  <c r="P593" i="4"/>
  <c r="M593" i="4"/>
  <c r="N593" i="4" s="1"/>
  <c r="O593" i="4" s="1"/>
  <c r="L593" i="4"/>
  <c r="Q592" i="4"/>
  <c r="P592" i="4"/>
  <c r="M592" i="4"/>
  <c r="N592" i="4" s="1"/>
  <c r="O592" i="4" s="1"/>
  <c r="L592" i="4"/>
  <c r="Q591" i="4"/>
  <c r="P591" i="4"/>
  <c r="M591" i="4"/>
  <c r="N591" i="4" s="1"/>
  <c r="O591" i="4" s="1"/>
  <c r="L591" i="4"/>
  <c r="Q590" i="4"/>
  <c r="P590" i="4"/>
  <c r="M590" i="4"/>
  <c r="N590" i="4" s="1"/>
  <c r="O590" i="4"/>
  <c r="L590" i="4"/>
  <c r="Q589" i="4"/>
  <c r="P589" i="4"/>
  <c r="M589" i="4"/>
  <c r="N589" i="4" s="1"/>
  <c r="O589" i="4" s="1"/>
  <c r="L589" i="4"/>
  <c r="Q588" i="4"/>
  <c r="P588" i="4"/>
  <c r="M588" i="4"/>
  <c r="N588" i="4" s="1"/>
  <c r="O588" i="4"/>
  <c r="L588" i="4"/>
  <c r="Q587" i="4"/>
  <c r="P587" i="4"/>
  <c r="M587" i="4"/>
  <c r="N587" i="4" s="1"/>
  <c r="O587" i="4" s="1"/>
  <c r="L587" i="4"/>
  <c r="Q586" i="4"/>
  <c r="P586" i="4"/>
  <c r="M586" i="4"/>
  <c r="N586" i="4" s="1"/>
  <c r="O586" i="4" s="1"/>
  <c r="L586" i="4"/>
  <c r="Q585" i="4"/>
  <c r="P585" i="4"/>
  <c r="M585" i="4"/>
  <c r="N585" i="4" s="1"/>
  <c r="O585" i="4" s="1"/>
  <c r="L585" i="4"/>
  <c r="Q584" i="4"/>
  <c r="P584" i="4"/>
  <c r="M584" i="4"/>
  <c r="N584" i="4" s="1"/>
  <c r="O584" i="4" s="1"/>
  <c r="L584" i="4"/>
  <c r="Q583" i="4"/>
  <c r="P583" i="4"/>
  <c r="M583" i="4"/>
  <c r="N583" i="4" s="1"/>
  <c r="O583" i="4" s="1"/>
  <c r="L583" i="4"/>
  <c r="Q582" i="4"/>
  <c r="P582" i="4"/>
  <c r="M582" i="4"/>
  <c r="N582" i="4" s="1"/>
  <c r="O582" i="4"/>
  <c r="L582" i="4"/>
  <c r="Q581" i="4"/>
  <c r="P581" i="4"/>
  <c r="M581" i="4"/>
  <c r="N581" i="4" s="1"/>
  <c r="O581" i="4" s="1"/>
  <c r="L581" i="4"/>
  <c r="Q580" i="4"/>
  <c r="P580" i="4"/>
  <c r="M580" i="4"/>
  <c r="N580" i="4" s="1"/>
  <c r="O580" i="4"/>
  <c r="L580" i="4"/>
  <c r="Q579" i="4"/>
  <c r="P579" i="4"/>
  <c r="M579" i="4"/>
  <c r="N579" i="4" s="1"/>
  <c r="O579" i="4" s="1"/>
  <c r="L579" i="4"/>
  <c r="Q578" i="4"/>
  <c r="P578" i="4"/>
  <c r="M578" i="4"/>
  <c r="N578" i="4" s="1"/>
  <c r="O578" i="4" s="1"/>
  <c r="L578" i="4"/>
  <c r="Q577" i="4"/>
  <c r="P577" i="4"/>
  <c r="M577" i="4"/>
  <c r="N577" i="4" s="1"/>
  <c r="O577" i="4"/>
  <c r="L577" i="4"/>
  <c r="Q576" i="4"/>
  <c r="P576" i="4"/>
  <c r="M576" i="4"/>
  <c r="N576" i="4" s="1"/>
  <c r="O576" i="4"/>
  <c r="L576" i="4"/>
  <c r="Q575" i="4"/>
  <c r="P575" i="4"/>
  <c r="M575" i="4"/>
  <c r="N575" i="4" s="1"/>
  <c r="O575" i="4" s="1"/>
  <c r="L575" i="4"/>
  <c r="Q574" i="4"/>
  <c r="P574" i="4"/>
  <c r="M574" i="4"/>
  <c r="N574" i="4" s="1"/>
  <c r="O574" i="4" s="1"/>
  <c r="L574" i="4"/>
  <c r="Q573" i="4"/>
  <c r="P573" i="4"/>
  <c r="M573" i="4"/>
  <c r="L573" i="4"/>
  <c r="Q572" i="4"/>
  <c r="P572" i="4"/>
  <c r="M572" i="4"/>
  <c r="N572" i="4" s="1"/>
  <c r="O572" i="4"/>
  <c r="L572" i="4"/>
  <c r="Q571" i="4"/>
  <c r="P571" i="4"/>
  <c r="M571" i="4"/>
  <c r="N571" i="4" s="1"/>
  <c r="O571" i="4" s="1"/>
  <c r="L571" i="4"/>
  <c r="Q570" i="4"/>
  <c r="P570" i="4"/>
  <c r="M570" i="4"/>
  <c r="N570" i="4" s="1"/>
  <c r="O570" i="4" s="1"/>
  <c r="L570" i="4"/>
  <c r="Q569" i="4"/>
  <c r="P569" i="4"/>
  <c r="M569" i="4"/>
  <c r="N569" i="4" s="1"/>
  <c r="O569" i="4"/>
  <c r="L569" i="4"/>
  <c r="Q568" i="4"/>
  <c r="P568" i="4"/>
  <c r="M568" i="4"/>
  <c r="N568" i="4" s="1"/>
  <c r="O568" i="4"/>
  <c r="L568" i="4"/>
  <c r="Q567" i="4"/>
  <c r="P567" i="4"/>
  <c r="M567" i="4"/>
  <c r="L567" i="4"/>
  <c r="Q566" i="4"/>
  <c r="P566" i="4"/>
  <c r="M566" i="4"/>
  <c r="L566" i="4"/>
  <c r="Q565" i="4"/>
  <c r="P565" i="4"/>
  <c r="M565" i="4"/>
  <c r="N565" i="4" s="1"/>
  <c r="O565" i="4" s="1"/>
  <c r="L565" i="4"/>
  <c r="Q564" i="4"/>
  <c r="P564" i="4"/>
  <c r="M564" i="4"/>
  <c r="N564" i="4" s="1"/>
  <c r="O564" i="4" s="1"/>
  <c r="L564" i="4"/>
  <c r="Q563" i="4"/>
  <c r="P563" i="4"/>
  <c r="M563" i="4"/>
  <c r="N563" i="4" s="1"/>
  <c r="O563" i="4"/>
  <c r="L563" i="4"/>
  <c r="Q562" i="4"/>
  <c r="P562" i="4"/>
  <c r="M562" i="4"/>
  <c r="N562" i="4" s="1"/>
  <c r="O562" i="4"/>
  <c r="L562" i="4"/>
  <c r="Q561" i="4"/>
  <c r="P561" i="4"/>
  <c r="M561" i="4"/>
  <c r="N561" i="4" s="1"/>
  <c r="O561" i="4" s="1"/>
  <c r="L561" i="4"/>
  <c r="Q560" i="4"/>
  <c r="P560" i="4"/>
  <c r="M560" i="4"/>
  <c r="N560" i="4" s="1"/>
  <c r="O560" i="4" s="1"/>
  <c r="L560" i="4"/>
  <c r="Q559" i="4"/>
  <c r="P559" i="4"/>
  <c r="M559" i="4"/>
  <c r="N559" i="4" s="1"/>
  <c r="O559" i="4"/>
  <c r="L559" i="4"/>
  <c r="Q558" i="4"/>
  <c r="P558" i="4"/>
  <c r="M558" i="4"/>
  <c r="N558" i="4" s="1"/>
  <c r="O558" i="4"/>
  <c r="L558" i="4"/>
  <c r="Q557" i="4"/>
  <c r="P557" i="4"/>
  <c r="M557" i="4"/>
  <c r="N557" i="4" s="1"/>
  <c r="O557" i="4" s="1"/>
  <c r="L557" i="4"/>
  <c r="Q556" i="4"/>
  <c r="P556" i="4"/>
  <c r="M556" i="4"/>
  <c r="N556" i="4" s="1"/>
  <c r="O556" i="4" s="1"/>
  <c r="L556" i="4"/>
  <c r="Q555" i="4"/>
  <c r="P555" i="4"/>
  <c r="M555" i="4"/>
  <c r="N555" i="4" s="1"/>
  <c r="O555" i="4"/>
  <c r="L555" i="4"/>
  <c r="Q554" i="4"/>
  <c r="P554" i="4"/>
  <c r="M554" i="4"/>
  <c r="N554" i="4" s="1"/>
  <c r="O554" i="4"/>
  <c r="L554" i="4"/>
  <c r="Q553" i="4"/>
  <c r="P553" i="4"/>
  <c r="M553" i="4"/>
  <c r="N553" i="4" s="1"/>
  <c r="O553" i="4" s="1"/>
  <c r="L553" i="4"/>
  <c r="Q552" i="4"/>
  <c r="P552" i="4"/>
  <c r="M552" i="4"/>
  <c r="L552" i="4"/>
  <c r="Q551" i="4"/>
  <c r="P551" i="4"/>
  <c r="M551" i="4"/>
  <c r="N551" i="4" s="1"/>
  <c r="O551" i="4"/>
  <c r="L551" i="4"/>
  <c r="Q550" i="4"/>
  <c r="P550" i="4"/>
  <c r="M550" i="4"/>
  <c r="N550" i="4" s="1"/>
  <c r="O550" i="4"/>
  <c r="L550" i="4"/>
  <c r="Q549" i="4"/>
  <c r="P549" i="4"/>
  <c r="N549" i="4"/>
  <c r="O549" i="4" s="1"/>
  <c r="L549" i="4"/>
  <c r="Q548" i="4"/>
  <c r="P548" i="4"/>
  <c r="M548" i="4"/>
  <c r="N548" i="4"/>
  <c r="O548" i="4" s="1"/>
  <c r="L548" i="4"/>
  <c r="Q547" i="4"/>
  <c r="P547" i="4"/>
  <c r="M547" i="4"/>
  <c r="L547" i="4"/>
  <c r="Q546" i="4"/>
  <c r="P546" i="4"/>
  <c r="M546" i="4"/>
  <c r="N546" i="4"/>
  <c r="O546" i="4" s="1"/>
  <c r="L546" i="4"/>
  <c r="Q545" i="4"/>
  <c r="P545" i="4"/>
  <c r="M545" i="4"/>
  <c r="N545" i="4"/>
  <c r="O545" i="4" s="1"/>
  <c r="L545" i="4"/>
  <c r="Q544" i="4"/>
  <c r="P544" i="4"/>
  <c r="M544" i="4"/>
  <c r="N544" i="4"/>
  <c r="O544" i="4" s="1"/>
  <c r="L544" i="4"/>
  <c r="Q543" i="4"/>
  <c r="P543" i="4"/>
  <c r="M543" i="4"/>
  <c r="N543" i="4"/>
  <c r="O543" i="4" s="1"/>
  <c r="L543" i="4"/>
  <c r="Q542" i="4"/>
  <c r="P542" i="4"/>
  <c r="M542" i="4"/>
  <c r="N542" i="4"/>
  <c r="O542" i="4" s="1"/>
  <c r="L542" i="4"/>
  <c r="Q541" i="4"/>
  <c r="P541" i="4"/>
  <c r="M541" i="4"/>
  <c r="N541" i="4"/>
  <c r="O541" i="4" s="1"/>
  <c r="L541" i="4"/>
  <c r="Q540" i="4"/>
  <c r="P540" i="4"/>
  <c r="M540" i="4"/>
  <c r="N540" i="4"/>
  <c r="O540" i="4" s="1"/>
  <c r="L540" i="4"/>
  <c r="Q539" i="4"/>
  <c r="P539" i="4"/>
  <c r="M539" i="4"/>
  <c r="N539" i="4"/>
  <c r="O539" i="4" s="1"/>
  <c r="L539" i="4"/>
  <c r="Q538" i="4"/>
  <c r="P538" i="4"/>
  <c r="M538" i="4"/>
  <c r="N538" i="4"/>
  <c r="O538" i="4" s="1"/>
  <c r="L538" i="4"/>
  <c r="Q537" i="4"/>
  <c r="P537" i="4"/>
  <c r="M537" i="4"/>
  <c r="N537" i="4"/>
  <c r="O537" i="4" s="1"/>
  <c r="L537" i="4"/>
  <c r="Q536" i="4"/>
  <c r="P536" i="4"/>
  <c r="M536" i="4"/>
  <c r="N536" i="4"/>
  <c r="O536" i="4" s="1"/>
  <c r="L536" i="4"/>
  <c r="Q535" i="4"/>
  <c r="P535" i="4"/>
  <c r="M535" i="4"/>
  <c r="N535" i="4"/>
  <c r="O535" i="4" s="1"/>
  <c r="L535" i="4"/>
  <c r="Q534" i="4"/>
  <c r="P534" i="4"/>
  <c r="M534" i="4"/>
  <c r="N534" i="4"/>
  <c r="O534" i="4" s="1"/>
  <c r="L534" i="4"/>
  <c r="Q533" i="4"/>
  <c r="P533" i="4"/>
  <c r="M533" i="4"/>
  <c r="N533" i="4"/>
  <c r="O533" i="4" s="1"/>
  <c r="L533" i="4"/>
  <c r="Q532" i="4"/>
  <c r="P532" i="4"/>
  <c r="M532" i="4"/>
  <c r="N532" i="4"/>
  <c r="O532" i="4" s="1"/>
  <c r="L532" i="4"/>
  <c r="Q531" i="4"/>
  <c r="P531" i="4"/>
  <c r="M531" i="4"/>
  <c r="L531" i="4"/>
  <c r="Q530" i="4"/>
  <c r="P530" i="4"/>
  <c r="M530" i="4"/>
  <c r="N530" i="4"/>
  <c r="O530" i="4" s="1"/>
  <c r="L530" i="4"/>
  <c r="Q529" i="4"/>
  <c r="P529" i="4"/>
  <c r="M529" i="4"/>
  <c r="N529" i="4"/>
  <c r="O529" i="4" s="1"/>
  <c r="L529" i="4"/>
  <c r="Q528" i="4"/>
  <c r="P528" i="4"/>
  <c r="M528" i="4"/>
  <c r="N528" i="4"/>
  <c r="O528" i="4" s="1"/>
  <c r="L528" i="4"/>
  <c r="Q527" i="4"/>
  <c r="P527" i="4"/>
  <c r="M527" i="4"/>
  <c r="N527" i="4"/>
  <c r="O527" i="4" s="1"/>
  <c r="L527" i="4"/>
  <c r="Q526" i="4"/>
  <c r="P526" i="4"/>
  <c r="M526" i="4"/>
  <c r="N526" i="4"/>
  <c r="O526" i="4" s="1"/>
  <c r="L526" i="4"/>
  <c r="Q525" i="4"/>
  <c r="P525" i="4"/>
  <c r="M525" i="4"/>
  <c r="N525" i="4"/>
  <c r="O525" i="4" s="1"/>
  <c r="L525" i="4"/>
  <c r="Q524" i="4"/>
  <c r="P524" i="4"/>
  <c r="M524" i="4"/>
  <c r="N524" i="4"/>
  <c r="O524" i="4" s="1"/>
  <c r="L524" i="4"/>
  <c r="Q523" i="4"/>
  <c r="P523" i="4"/>
  <c r="M523" i="4"/>
  <c r="N523" i="4"/>
  <c r="O523" i="4" s="1"/>
  <c r="L523" i="4"/>
  <c r="Q522" i="4"/>
  <c r="P522" i="4"/>
  <c r="M522" i="4"/>
  <c r="N522" i="4"/>
  <c r="O522" i="4" s="1"/>
  <c r="L522" i="4"/>
  <c r="Q521" i="4"/>
  <c r="P521" i="4"/>
  <c r="M521" i="4"/>
  <c r="N521" i="4"/>
  <c r="O521" i="4" s="1"/>
  <c r="L521" i="4"/>
  <c r="Q520" i="4"/>
  <c r="P520" i="4"/>
  <c r="M520" i="4"/>
  <c r="N520" i="4"/>
  <c r="O520" i="4" s="1"/>
  <c r="L520" i="4"/>
  <c r="Q519" i="4"/>
  <c r="P519" i="4"/>
  <c r="M519" i="4"/>
  <c r="N519" i="4"/>
  <c r="O519" i="4" s="1"/>
  <c r="L519" i="4"/>
  <c r="Q518" i="4"/>
  <c r="P518" i="4"/>
  <c r="M518" i="4"/>
  <c r="N518" i="4"/>
  <c r="O518" i="4" s="1"/>
  <c r="L518" i="4"/>
  <c r="Q517" i="4"/>
  <c r="P517" i="4"/>
  <c r="M517" i="4"/>
  <c r="N517" i="4"/>
  <c r="O517" i="4" s="1"/>
  <c r="L517" i="4"/>
  <c r="Q516" i="4"/>
  <c r="P516" i="4"/>
  <c r="M516" i="4"/>
  <c r="N516" i="4"/>
  <c r="O516" i="4" s="1"/>
  <c r="L516" i="4"/>
  <c r="Q515" i="4"/>
  <c r="P515" i="4"/>
  <c r="M515" i="4"/>
  <c r="N515" i="4"/>
  <c r="O515" i="4" s="1"/>
  <c r="L515" i="4"/>
  <c r="Q514" i="4"/>
  <c r="P514" i="4"/>
  <c r="M514" i="4"/>
  <c r="N514" i="4"/>
  <c r="O514" i="4" s="1"/>
  <c r="L514" i="4"/>
  <c r="Q513" i="4"/>
  <c r="P513" i="4"/>
  <c r="M513" i="4"/>
  <c r="N513" i="4"/>
  <c r="O513" i="4" s="1"/>
  <c r="L513" i="4"/>
  <c r="Q512" i="4"/>
  <c r="P512" i="4"/>
  <c r="M512" i="4"/>
  <c r="N512" i="4"/>
  <c r="O512" i="4" s="1"/>
  <c r="L512" i="4"/>
  <c r="Q511" i="4"/>
  <c r="P511" i="4"/>
  <c r="M511" i="4"/>
  <c r="N511" i="4"/>
  <c r="O511" i="4" s="1"/>
  <c r="L511" i="4"/>
  <c r="Q510" i="4"/>
  <c r="P510" i="4"/>
  <c r="M510" i="4"/>
  <c r="N510" i="4"/>
  <c r="O510" i="4" s="1"/>
  <c r="L510" i="4"/>
  <c r="Q509" i="4"/>
  <c r="P509" i="4"/>
  <c r="M509" i="4"/>
  <c r="N509" i="4"/>
  <c r="O509" i="4" s="1"/>
  <c r="L509" i="4"/>
  <c r="Q508" i="4"/>
  <c r="P508" i="4"/>
  <c r="M508" i="4"/>
  <c r="N508" i="4"/>
  <c r="O508" i="4" s="1"/>
  <c r="L508" i="4"/>
  <c r="Q507" i="4"/>
  <c r="P507" i="4"/>
  <c r="M507" i="4"/>
  <c r="N507" i="4"/>
  <c r="O507" i="4" s="1"/>
  <c r="L507" i="4"/>
  <c r="Q506" i="4"/>
  <c r="P506" i="4"/>
  <c r="M506" i="4"/>
  <c r="N506" i="4"/>
  <c r="O506" i="4" s="1"/>
  <c r="L506" i="4"/>
  <c r="Q505" i="4"/>
  <c r="P505" i="4"/>
  <c r="M505" i="4"/>
  <c r="N505" i="4"/>
  <c r="O505" i="4" s="1"/>
  <c r="L505" i="4"/>
  <c r="Q504" i="4"/>
  <c r="P504" i="4"/>
  <c r="M504" i="4"/>
  <c r="N504" i="4"/>
  <c r="O504" i="4" s="1"/>
  <c r="L504" i="4"/>
  <c r="Q503" i="4"/>
  <c r="P503" i="4"/>
  <c r="M503" i="4"/>
  <c r="N503" i="4"/>
  <c r="O503" i="4" s="1"/>
  <c r="L503" i="4"/>
  <c r="Q502" i="4"/>
  <c r="P502" i="4"/>
  <c r="M502" i="4"/>
  <c r="N502" i="4"/>
  <c r="O502" i="4" s="1"/>
  <c r="L502" i="4"/>
  <c r="Q501" i="4"/>
  <c r="P501" i="4"/>
  <c r="M501" i="4"/>
  <c r="N501" i="4"/>
  <c r="O501" i="4" s="1"/>
  <c r="L501" i="4"/>
  <c r="Q500" i="4"/>
  <c r="P500" i="4"/>
  <c r="M500" i="4"/>
  <c r="N500" i="4"/>
  <c r="O500" i="4" s="1"/>
  <c r="L500" i="4"/>
  <c r="Q499" i="4"/>
  <c r="P499" i="4"/>
  <c r="M499" i="4"/>
  <c r="N499" i="4"/>
  <c r="O499" i="4" s="1"/>
  <c r="L499" i="4"/>
  <c r="Q498" i="4"/>
  <c r="P498" i="4"/>
  <c r="M498" i="4"/>
  <c r="N498" i="4"/>
  <c r="O498" i="4" s="1"/>
  <c r="L498" i="4"/>
  <c r="Q497" i="4"/>
  <c r="P497" i="4"/>
  <c r="M497" i="4"/>
  <c r="N497" i="4"/>
  <c r="O497" i="4" s="1"/>
  <c r="L497" i="4"/>
  <c r="Q496" i="4"/>
  <c r="P496" i="4"/>
  <c r="M496" i="4"/>
  <c r="N496" i="4"/>
  <c r="O496" i="4" s="1"/>
  <c r="L496" i="4"/>
  <c r="Q495" i="4"/>
  <c r="P495" i="4"/>
  <c r="M495" i="4"/>
  <c r="N495" i="4"/>
  <c r="O495" i="4" s="1"/>
  <c r="L495" i="4"/>
  <c r="Q494" i="4"/>
  <c r="P494" i="4"/>
  <c r="M494" i="4"/>
  <c r="N494" i="4"/>
  <c r="O494" i="4" s="1"/>
  <c r="L494" i="4"/>
  <c r="Q493" i="4"/>
  <c r="P493" i="4"/>
  <c r="M493" i="4"/>
  <c r="N493" i="4"/>
  <c r="O493" i="4" s="1"/>
  <c r="L493" i="4"/>
  <c r="Q492" i="4"/>
  <c r="P492" i="4"/>
  <c r="M492" i="4"/>
  <c r="N492" i="4"/>
  <c r="O492" i="4" s="1"/>
  <c r="L492" i="4"/>
  <c r="Q491" i="4"/>
  <c r="P491" i="4"/>
  <c r="M491" i="4"/>
  <c r="N491" i="4"/>
  <c r="O491" i="4" s="1"/>
  <c r="L491" i="4"/>
  <c r="Q490" i="4"/>
  <c r="P490" i="4"/>
  <c r="M490" i="4"/>
  <c r="N490" i="4"/>
  <c r="O490" i="4" s="1"/>
  <c r="L490" i="4"/>
  <c r="Q489" i="4"/>
  <c r="P489" i="4"/>
  <c r="M489" i="4"/>
  <c r="N489" i="4"/>
  <c r="O489" i="4" s="1"/>
  <c r="L489" i="4"/>
  <c r="Q488" i="4"/>
  <c r="P488" i="4"/>
  <c r="M488" i="4"/>
  <c r="N488" i="4"/>
  <c r="O488" i="4" s="1"/>
  <c r="L488" i="4"/>
  <c r="Q487" i="4"/>
  <c r="P487" i="4"/>
  <c r="M487" i="4"/>
  <c r="L487" i="4"/>
  <c r="Q486" i="4"/>
  <c r="P486" i="4"/>
  <c r="M486" i="4"/>
  <c r="N486" i="4"/>
  <c r="O486" i="4" s="1"/>
  <c r="L486" i="4"/>
  <c r="Q485" i="4"/>
  <c r="P485" i="4"/>
  <c r="M485" i="4"/>
  <c r="N485" i="4"/>
  <c r="O485" i="4" s="1"/>
  <c r="L485" i="4"/>
  <c r="Q484" i="4"/>
  <c r="P484" i="4"/>
  <c r="M484" i="4"/>
  <c r="N484" i="4"/>
  <c r="O484" i="4" s="1"/>
  <c r="L484" i="4"/>
  <c r="Q483" i="4"/>
  <c r="P483" i="4"/>
  <c r="M483" i="4"/>
  <c r="N483" i="4"/>
  <c r="O483" i="4" s="1"/>
  <c r="L483" i="4"/>
  <c r="Q482" i="4"/>
  <c r="P482" i="4"/>
  <c r="M482" i="4"/>
  <c r="N482" i="4"/>
  <c r="O482" i="4" s="1"/>
  <c r="L482" i="4"/>
  <c r="Q481" i="4"/>
  <c r="P481" i="4"/>
  <c r="M481" i="4"/>
  <c r="N481" i="4"/>
  <c r="O481" i="4" s="1"/>
  <c r="L481" i="4"/>
  <c r="Q480" i="4"/>
  <c r="P480" i="4"/>
  <c r="M480" i="4"/>
  <c r="N480" i="4"/>
  <c r="O480" i="4" s="1"/>
  <c r="L480" i="4"/>
  <c r="Q479" i="4"/>
  <c r="P479" i="4"/>
  <c r="M479" i="4"/>
  <c r="N479" i="4"/>
  <c r="O479" i="4" s="1"/>
  <c r="L479" i="4"/>
  <c r="Q478" i="4"/>
  <c r="P478" i="4"/>
  <c r="M478" i="4"/>
  <c r="N478" i="4"/>
  <c r="O478" i="4" s="1"/>
  <c r="L478" i="4"/>
  <c r="Q477" i="4"/>
  <c r="P477" i="4"/>
  <c r="M477" i="4"/>
  <c r="N477" i="4"/>
  <c r="O477" i="4" s="1"/>
  <c r="L477" i="4"/>
  <c r="Q476" i="4"/>
  <c r="P476" i="4"/>
  <c r="M476" i="4"/>
  <c r="N476" i="4"/>
  <c r="O476" i="4" s="1"/>
  <c r="L476" i="4"/>
  <c r="Q475" i="4"/>
  <c r="P475" i="4"/>
  <c r="M475" i="4"/>
  <c r="N475" i="4"/>
  <c r="O475" i="4" s="1"/>
  <c r="L475" i="4"/>
  <c r="Q474" i="4"/>
  <c r="P474" i="4"/>
  <c r="M474" i="4"/>
  <c r="N474" i="4"/>
  <c r="O474" i="4" s="1"/>
  <c r="L474" i="4"/>
  <c r="Q473" i="4"/>
  <c r="P473" i="4"/>
  <c r="M473" i="4"/>
  <c r="N473" i="4"/>
  <c r="O473" i="4" s="1"/>
  <c r="L473" i="4"/>
  <c r="Q472" i="4"/>
  <c r="P472" i="4"/>
  <c r="M472" i="4"/>
  <c r="N472" i="4"/>
  <c r="O472" i="4" s="1"/>
  <c r="L472" i="4"/>
  <c r="Q471" i="4"/>
  <c r="P471" i="4"/>
  <c r="M471" i="4"/>
  <c r="N471" i="4"/>
  <c r="O471" i="4" s="1"/>
  <c r="L471" i="4"/>
  <c r="Q470" i="4"/>
  <c r="P470" i="4"/>
  <c r="M470" i="4"/>
  <c r="N470" i="4"/>
  <c r="O470" i="4" s="1"/>
  <c r="L470" i="4"/>
  <c r="Q469" i="4"/>
  <c r="P469" i="4"/>
  <c r="M469" i="4"/>
  <c r="N469" i="4"/>
  <c r="O469" i="4" s="1"/>
  <c r="L469" i="4"/>
  <c r="Q468" i="4"/>
  <c r="P468" i="4"/>
  <c r="M468" i="4"/>
  <c r="N468" i="4"/>
  <c r="O468" i="4" s="1"/>
  <c r="L468" i="4"/>
  <c r="Q467" i="4"/>
  <c r="P467" i="4"/>
  <c r="M467" i="4"/>
  <c r="N467" i="4"/>
  <c r="O467" i="4" s="1"/>
  <c r="L467" i="4"/>
  <c r="Q466" i="4"/>
  <c r="P466" i="4"/>
  <c r="M466" i="4"/>
  <c r="N466" i="4"/>
  <c r="O466" i="4" s="1"/>
  <c r="L466" i="4"/>
  <c r="Q465" i="4"/>
  <c r="P465" i="4"/>
  <c r="M465" i="4"/>
  <c r="N465" i="4"/>
  <c r="O465" i="4" s="1"/>
  <c r="L465" i="4"/>
  <c r="Q464" i="4"/>
  <c r="P464" i="4"/>
  <c r="M464" i="4"/>
  <c r="N464" i="4"/>
  <c r="O464" i="4" s="1"/>
  <c r="L464" i="4"/>
  <c r="Q463" i="4"/>
  <c r="P463" i="4"/>
  <c r="M463" i="4"/>
  <c r="N463" i="4"/>
  <c r="O463" i="4" s="1"/>
  <c r="L463" i="4"/>
  <c r="Q462" i="4"/>
  <c r="P462" i="4"/>
  <c r="M462" i="4"/>
  <c r="N462" i="4"/>
  <c r="O462" i="4" s="1"/>
  <c r="L462" i="4"/>
  <c r="Q461" i="4"/>
  <c r="P461" i="4"/>
  <c r="M461" i="4"/>
  <c r="N461" i="4"/>
  <c r="O461" i="4" s="1"/>
  <c r="L461" i="4"/>
  <c r="Q460" i="4"/>
  <c r="P460" i="4"/>
  <c r="M460" i="4"/>
  <c r="N460" i="4"/>
  <c r="O460" i="4" s="1"/>
  <c r="L460" i="4"/>
  <c r="Q459" i="4"/>
  <c r="P459" i="4"/>
  <c r="M459" i="4"/>
  <c r="N459" i="4"/>
  <c r="O459" i="4" s="1"/>
  <c r="L459" i="4"/>
  <c r="Q458" i="4"/>
  <c r="P458" i="4"/>
  <c r="M458" i="4"/>
  <c r="N458" i="4"/>
  <c r="O458" i="4" s="1"/>
  <c r="L458" i="4"/>
  <c r="Q457" i="4"/>
  <c r="P457" i="4"/>
  <c r="M457" i="4"/>
  <c r="N457" i="4"/>
  <c r="O457" i="4" s="1"/>
  <c r="L457" i="4"/>
  <c r="Q456" i="4"/>
  <c r="P456" i="4"/>
  <c r="M456" i="4"/>
  <c r="N456" i="4"/>
  <c r="O456" i="4" s="1"/>
  <c r="L456" i="4"/>
  <c r="Q455" i="4"/>
  <c r="P455" i="4"/>
  <c r="M455" i="4"/>
  <c r="N455" i="4"/>
  <c r="O455" i="4" s="1"/>
  <c r="L455" i="4"/>
  <c r="Q454" i="4"/>
  <c r="P454" i="4"/>
  <c r="M454" i="4"/>
  <c r="N454" i="4"/>
  <c r="O454" i="4" s="1"/>
  <c r="L454" i="4"/>
  <c r="Q453" i="4"/>
  <c r="P453" i="4"/>
  <c r="M453" i="4"/>
  <c r="N453" i="4"/>
  <c r="O453" i="4" s="1"/>
  <c r="L453" i="4"/>
  <c r="Q452" i="4"/>
  <c r="P452" i="4"/>
  <c r="M452" i="4"/>
  <c r="N452" i="4"/>
  <c r="O452" i="4" s="1"/>
  <c r="L452" i="4"/>
  <c r="Q451" i="4"/>
  <c r="P451" i="4"/>
  <c r="M451" i="4"/>
  <c r="N451" i="4"/>
  <c r="O451" i="4" s="1"/>
  <c r="L451" i="4"/>
  <c r="Q450" i="4"/>
  <c r="P450" i="4"/>
  <c r="M450" i="4"/>
  <c r="N450" i="4"/>
  <c r="O450" i="4" s="1"/>
  <c r="L450" i="4"/>
  <c r="Q449" i="4"/>
  <c r="P449" i="4"/>
  <c r="M449" i="4"/>
  <c r="N449" i="4"/>
  <c r="O449" i="4" s="1"/>
  <c r="L449" i="4"/>
  <c r="Q448" i="4"/>
  <c r="P448" i="4"/>
  <c r="M448" i="4"/>
  <c r="N448" i="4"/>
  <c r="O448" i="4" s="1"/>
  <c r="L448" i="4"/>
  <c r="Q447" i="4"/>
  <c r="P447" i="4"/>
  <c r="M447" i="4"/>
  <c r="N447" i="4"/>
  <c r="O447" i="4" s="1"/>
  <c r="L447" i="4"/>
  <c r="Q446" i="4"/>
  <c r="P446" i="4"/>
  <c r="M446" i="4"/>
  <c r="N446" i="4"/>
  <c r="O446" i="4" s="1"/>
  <c r="L446" i="4"/>
  <c r="Q445" i="4"/>
  <c r="P445" i="4"/>
  <c r="M445" i="4"/>
  <c r="N445" i="4"/>
  <c r="O445" i="4" s="1"/>
  <c r="L445" i="4"/>
  <c r="Q444" i="4"/>
  <c r="P444" i="4"/>
  <c r="M444" i="4"/>
  <c r="N444" i="4"/>
  <c r="O444" i="4" s="1"/>
  <c r="L444" i="4"/>
  <c r="Q443" i="4"/>
  <c r="P443" i="4"/>
  <c r="M443" i="4"/>
  <c r="N443" i="4"/>
  <c r="O443" i="4" s="1"/>
  <c r="L443" i="4"/>
  <c r="Q442" i="4"/>
  <c r="P442" i="4"/>
  <c r="M442" i="4"/>
  <c r="N442" i="4"/>
  <c r="O442" i="4" s="1"/>
  <c r="L442" i="4"/>
  <c r="Q441" i="4"/>
  <c r="P441" i="4"/>
  <c r="M441" i="4"/>
  <c r="N441" i="4"/>
  <c r="O441" i="4" s="1"/>
  <c r="L441" i="4"/>
  <c r="Q440" i="4"/>
  <c r="P440" i="4"/>
  <c r="M440" i="4"/>
  <c r="N440" i="4"/>
  <c r="O440" i="4" s="1"/>
  <c r="L440" i="4"/>
  <c r="Q439" i="4"/>
  <c r="P439" i="4"/>
  <c r="M439" i="4"/>
  <c r="N439" i="4"/>
  <c r="O439" i="4" s="1"/>
  <c r="L439" i="4"/>
  <c r="Q438" i="4"/>
  <c r="P438" i="4"/>
  <c r="M438" i="4"/>
  <c r="N438" i="4"/>
  <c r="O438" i="4" s="1"/>
  <c r="L438" i="4"/>
  <c r="Q437" i="4"/>
  <c r="P437" i="4"/>
  <c r="M437" i="4"/>
  <c r="N437" i="4"/>
  <c r="O437" i="4" s="1"/>
  <c r="L437" i="4"/>
  <c r="Q436" i="4"/>
  <c r="P436" i="4"/>
  <c r="M436" i="4"/>
  <c r="N436" i="4"/>
  <c r="O436" i="4" s="1"/>
  <c r="L436" i="4"/>
  <c r="Q435" i="4"/>
  <c r="P435" i="4"/>
  <c r="M435" i="4"/>
  <c r="N435" i="4"/>
  <c r="O435" i="4" s="1"/>
  <c r="L435" i="4"/>
  <c r="Q434" i="4"/>
  <c r="P434" i="4"/>
  <c r="M434" i="4"/>
  <c r="N434" i="4"/>
  <c r="O434" i="4" s="1"/>
  <c r="L434" i="4"/>
  <c r="Q433" i="4"/>
  <c r="P433" i="4"/>
  <c r="M433" i="4"/>
  <c r="N433" i="4"/>
  <c r="O433" i="4" s="1"/>
  <c r="L433" i="4"/>
  <c r="Q432" i="4"/>
  <c r="P432" i="4"/>
  <c r="M432" i="4"/>
  <c r="N432" i="4"/>
  <c r="O432" i="4" s="1"/>
  <c r="L432" i="4"/>
  <c r="Q431" i="4"/>
  <c r="P431" i="4"/>
  <c r="M431" i="4"/>
  <c r="N431" i="4"/>
  <c r="O431" i="4" s="1"/>
  <c r="L431" i="4"/>
  <c r="Q429" i="4"/>
  <c r="P429" i="4"/>
  <c r="M429" i="4"/>
  <c r="N429" i="4"/>
  <c r="O429" i="4" s="1"/>
  <c r="L429" i="4"/>
  <c r="Q428" i="4"/>
  <c r="P428" i="4"/>
  <c r="M428" i="4"/>
  <c r="N428" i="4"/>
  <c r="O428" i="4" s="1"/>
  <c r="L428" i="4"/>
  <c r="Q427" i="4"/>
  <c r="P427" i="4"/>
  <c r="M427" i="4"/>
  <c r="N427" i="4"/>
  <c r="O427" i="4" s="1"/>
  <c r="L427" i="4"/>
  <c r="Q426" i="4"/>
  <c r="P426" i="4"/>
  <c r="M426" i="4"/>
  <c r="N426" i="4"/>
  <c r="O426" i="4" s="1"/>
  <c r="L426" i="4"/>
  <c r="Q425" i="4"/>
  <c r="P425" i="4"/>
  <c r="M425" i="4"/>
  <c r="N425" i="4"/>
  <c r="O425" i="4" s="1"/>
  <c r="L425" i="4"/>
  <c r="Q424" i="4"/>
  <c r="P424" i="4"/>
  <c r="M424" i="4"/>
  <c r="N424" i="4"/>
  <c r="O424" i="4" s="1"/>
  <c r="L424" i="4"/>
  <c r="Q423" i="4"/>
  <c r="P423" i="4"/>
  <c r="M423" i="4"/>
  <c r="N423" i="4"/>
  <c r="O423" i="4" s="1"/>
  <c r="L423" i="4"/>
  <c r="Q422" i="4"/>
  <c r="P422" i="4"/>
  <c r="M422" i="4"/>
  <c r="N422" i="4"/>
  <c r="O422" i="4" s="1"/>
  <c r="L422" i="4"/>
  <c r="Q421" i="4"/>
  <c r="P421" i="4"/>
  <c r="M421" i="4"/>
  <c r="N421" i="4"/>
  <c r="O421" i="4" s="1"/>
  <c r="L421" i="4"/>
  <c r="Q420" i="4"/>
  <c r="P420" i="4"/>
  <c r="M420" i="4"/>
  <c r="N420" i="4"/>
  <c r="O420" i="4" s="1"/>
  <c r="L420" i="4"/>
  <c r="Q419" i="4"/>
  <c r="P419" i="4"/>
  <c r="M419" i="4"/>
  <c r="N419" i="4"/>
  <c r="O419" i="4" s="1"/>
  <c r="L419" i="4"/>
  <c r="Q418" i="4"/>
  <c r="P418" i="4"/>
  <c r="M418" i="4"/>
  <c r="N418" i="4"/>
  <c r="O418" i="4" s="1"/>
  <c r="L418" i="4"/>
  <c r="Q417" i="4"/>
  <c r="P417" i="4"/>
  <c r="M417" i="4"/>
  <c r="N417" i="4"/>
  <c r="O417" i="4" s="1"/>
  <c r="L417" i="4"/>
  <c r="Q416" i="4"/>
  <c r="P416" i="4"/>
  <c r="M416" i="4"/>
  <c r="L416" i="4"/>
  <c r="Q415" i="4"/>
  <c r="P415" i="4"/>
  <c r="M415" i="4"/>
  <c r="N415" i="4"/>
  <c r="O415" i="4" s="1"/>
  <c r="L415" i="4"/>
  <c r="Q414" i="4"/>
  <c r="P414" i="4"/>
  <c r="M414" i="4"/>
  <c r="N414" i="4"/>
  <c r="O414" i="4" s="1"/>
  <c r="L414" i="4"/>
  <c r="Q413" i="4"/>
  <c r="P413" i="4"/>
  <c r="M413" i="4"/>
  <c r="N413" i="4"/>
  <c r="O413" i="4" s="1"/>
  <c r="L413" i="4"/>
  <c r="Q412" i="4"/>
  <c r="P412" i="4"/>
  <c r="M412" i="4"/>
  <c r="N412" i="4"/>
  <c r="O412" i="4" s="1"/>
  <c r="L412" i="4"/>
  <c r="Q411" i="4"/>
  <c r="P411" i="4"/>
  <c r="M411" i="4"/>
  <c r="N411" i="4"/>
  <c r="O411" i="4" s="1"/>
  <c r="L411" i="4"/>
  <c r="Q410" i="4"/>
  <c r="P410" i="4"/>
  <c r="M410" i="4"/>
  <c r="N410" i="4"/>
  <c r="O410" i="4" s="1"/>
  <c r="L410" i="4"/>
  <c r="Q409" i="4"/>
  <c r="P409" i="4"/>
  <c r="M409" i="4"/>
  <c r="N409" i="4"/>
  <c r="O409" i="4" s="1"/>
  <c r="L409" i="4"/>
  <c r="Q408" i="4"/>
  <c r="P408" i="4"/>
  <c r="M408" i="4"/>
  <c r="N408" i="4"/>
  <c r="O408" i="4" s="1"/>
  <c r="L408" i="4"/>
  <c r="Q407" i="4"/>
  <c r="P407" i="4"/>
  <c r="M407" i="4"/>
  <c r="N407" i="4"/>
  <c r="O407" i="4" s="1"/>
  <c r="L407" i="4"/>
  <c r="Q406" i="4"/>
  <c r="P406" i="4"/>
  <c r="M406" i="4"/>
  <c r="N406" i="4"/>
  <c r="O406" i="4" s="1"/>
  <c r="L406" i="4"/>
  <c r="Q405" i="4"/>
  <c r="P405" i="4"/>
  <c r="M405" i="4"/>
  <c r="N405" i="4"/>
  <c r="O405" i="4" s="1"/>
  <c r="L405" i="4"/>
  <c r="Q404" i="4"/>
  <c r="P404" i="4"/>
  <c r="M404" i="4"/>
  <c r="N404" i="4"/>
  <c r="O404" i="4" s="1"/>
  <c r="L404" i="4"/>
  <c r="Q403" i="4"/>
  <c r="P403" i="4"/>
  <c r="M403" i="4"/>
  <c r="N403" i="4"/>
  <c r="O403" i="4" s="1"/>
  <c r="L403" i="4"/>
  <c r="Q402" i="4"/>
  <c r="P402" i="4"/>
  <c r="M402" i="4"/>
  <c r="N402" i="4"/>
  <c r="O402" i="4" s="1"/>
  <c r="L402" i="4"/>
  <c r="Q401" i="4"/>
  <c r="P401" i="4"/>
  <c r="M401" i="4"/>
  <c r="N401" i="4"/>
  <c r="O401" i="4" s="1"/>
  <c r="L401" i="4"/>
  <c r="Q400" i="4"/>
  <c r="P400" i="4"/>
  <c r="M400" i="4"/>
  <c r="N400" i="4"/>
  <c r="O400" i="4" s="1"/>
  <c r="L400" i="4"/>
  <c r="Q399" i="4"/>
  <c r="P399" i="4"/>
  <c r="M399" i="4"/>
  <c r="N399" i="4"/>
  <c r="O399" i="4" s="1"/>
  <c r="L399" i="4"/>
  <c r="Q398" i="4"/>
  <c r="P398" i="4"/>
  <c r="M398" i="4"/>
  <c r="N398" i="4"/>
  <c r="O398" i="4" s="1"/>
  <c r="L398" i="4"/>
  <c r="Q397" i="4"/>
  <c r="P397" i="4"/>
  <c r="M397" i="4"/>
  <c r="N397" i="4"/>
  <c r="O397" i="4" s="1"/>
  <c r="L397" i="4"/>
  <c r="Q396" i="4"/>
  <c r="P396" i="4"/>
  <c r="M396" i="4"/>
  <c r="N396" i="4"/>
  <c r="O396" i="4" s="1"/>
  <c r="L396" i="4"/>
  <c r="Q395" i="4"/>
  <c r="P395" i="4"/>
  <c r="M395" i="4"/>
  <c r="N395" i="4"/>
  <c r="O395" i="4" s="1"/>
  <c r="L395" i="4"/>
  <c r="Q394" i="4"/>
  <c r="P394" i="4"/>
  <c r="M394" i="4"/>
  <c r="N394" i="4"/>
  <c r="O394" i="4" s="1"/>
  <c r="L394" i="4"/>
  <c r="Q393" i="4"/>
  <c r="P393" i="4"/>
  <c r="M393" i="4"/>
  <c r="N393" i="4"/>
  <c r="O393" i="4" s="1"/>
  <c r="L393" i="4"/>
  <c r="Q392" i="4"/>
  <c r="P392" i="4"/>
  <c r="M392" i="4"/>
  <c r="N392" i="4"/>
  <c r="O392" i="4" s="1"/>
  <c r="L392" i="4"/>
  <c r="Q391" i="4"/>
  <c r="P391" i="4"/>
  <c r="M391" i="4"/>
  <c r="N391" i="4"/>
  <c r="O391" i="4" s="1"/>
  <c r="L391" i="4"/>
  <c r="Q390" i="4"/>
  <c r="P390" i="4"/>
  <c r="M390" i="4"/>
  <c r="N390" i="4"/>
  <c r="O390" i="4" s="1"/>
  <c r="L390" i="4"/>
  <c r="Q389" i="4"/>
  <c r="P389" i="4"/>
  <c r="M389" i="4"/>
  <c r="N389" i="4"/>
  <c r="O389" i="4" s="1"/>
  <c r="L389" i="4"/>
  <c r="Q388" i="4"/>
  <c r="P388" i="4"/>
  <c r="M388" i="4"/>
  <c r="N388" i="4"/>
  <c r="O388" i="4" s="1"/>
  <c r="L388" i="4"/>
  <c r="Q387" i="4"/>
  <c r="P387" i="4"/>
  <c r="M387" i="4"/>
  <c r="N387" i="4"/>
  <c r="O387" i="4" s="1"/>
  <c r="L387" i="4"/>
  <c r="Q386" i="4"/>
  <c r="P386" i="4"/>
  <c r="M386" i="4"/>
  <c r="N386" i="4"/>
  <c r="O386" i="4" s="1"/>
  <c r="L386" i="4"/>
  <c r="Q385" i="4"/>
  <c r="P385" i="4"/>
  <c r="M385" i="4"/>
  <c r="N385" i="4"/>
  <c r="O385" i="4" s="1"/>
  <c r="L385" i="4"/>
  <c r="Q384" i="4"/>
  <c r="P384" i="4"/>
  <c r="M384" i="4"/>
  <c r="N384" i="4"/>
  <c r="O384" i="4" s="1"/>
  <c r="L384" i="4"/>
  <c r="Q383" i="4"/>
  <c r="P383" i="4"/>
  <c r="M383" i="4"/>
  <c r="N383" i="4"/>
  <c r="O383" i="4" s="1"/>
  <c r="L383" i="4"/>
  <c r="Q382" i="4"/>
  <c r="P382" i="4"/>
  <c r="M382" i="4"/>
  <c r="N382" i="4"/>
  <c r="O382" i="4" s="1"/>
  <c r="L382" i="4"/>
  <c r="Q381" i="4"/>
  <c r="P381" i="4"/>
  <c r="M381" i="4"/>
  <c r="N381" i="4"/>
  <c r="O381" i="4" s="1"/>
  <c r="L381" i="4"/>
  <c r="Q380" i="4"/>
  <c r="P380" i="4"/>
  <c r="M380" i="4"/>
  <c r="N380" i="4"/>
  <c r="O380" i="4" s="1"/>
  <c r="L380" i="4"/>
  <c r="Q379" i="4"/>
  <c r="P379" i="4"/>
  <c r="M379" i="4"/>
  <c r="N379" i="4"/>
  <c r="O379" i="4" s="1"/>
  <c r="L379" i="4"/>
  <c r="Q378" i="4"/>
  <c r="P378" i="4"/>
  <c r="M378" i="4"/>
  <c r="N378" i="4"/>
  <c r="O378" i="4" s="1"/>
  <c r="L378" i="4"/>
  <c r="Q377" i="4"/>
  <c r="P377" i="4"/>
  <c r="M377" i="4"/>
  <c r="N377" i="4"/>
  <c r="O377" i="4" s="1"/>
  <c r="L377" i="4"/>
  <c r="Q376" i="4"/>
  <c r="P376" i="4"/>
  <c r="M376" i="4"/>
  <c r="N376" i="4"/>
  <c r="O376" i="4" s="1"/>
  <c r="L376" i="4"/>
  <c r="Q375" i="4"/>
  <c r="P375" i="4"/>
  <c r="M375" i="4"/>
  <c r="N375" i="4"/>
  <c r="O375" i="4" s="1"/>
  <c r="L375" i="4"/>
  <c r="Q374" i="4"/>
  <c r="P374" i="4"/>
  <c r="M374" i="4"/>
  <c r="N374" i="4"/>
  <c r="O374" i="4" s="1"/>
  <c r="L374" i="4"/>
  <c r="Q373" i="4"/>
  <c r="P373" i="4"/>
  <c r="M373" i="4"/>
  <c r="N373" i="4"/>
  <c r="O373" i="4" s="1"/>
  <c r="L373" i="4"/>
  <c r="Q372" i="4"/>
  <c r="P372" i="4"/>
  <c r="M372" i="4"/>
  <c r="N372" i="4"/>
  <c r="O372" i="4" s="1"/>
  <c r="L372" i="4"/>
  <c r="Q371" i="4"/>
  <c r="P371" i="4"/>
  <c r="M371" i="4"/>
  <c r="N371" i="4"/>
  <c r="O371" i="4" s="1"/>
  <c r="L371" i="4"/>
  <c r="Q370" i="4"/>
  <c r="P370" i="4"/>
  <c r="M370" i="4"/>
  <c r="N370" i="4"/>
  <c r="O370" i="4" s="1"/>
  <c r="L370" i="4"/>
  <c r="Q369" i="4"/>
  <c r="P369" i="4"/>
  <c r="M369" i="4"/>
  <c r="N369" i="4"/>
  <c r="O369" i="4" s="1"/>
  <c r="L369" i="4"/>
  <c r="Q368" i="4"/>
  <c r="P368" i="4"/>
  <c r="M368" i="4"/>
  <c r="N368" i="4"/>
  <c r="O368" i="4" s="1"/>
  <c r="L368" i="4"/>
  <c r="Q367" i="4"/>
  <c r="P367" i="4"/>
  <c r="M367" i="4"/>
  <c r="N367" i="4"/>
  <c r="O367" i="4" s="1"/>
  <c r="L367" i="4"/>
  <c r="Q366" i="4"/>
  <c r="P366" i="4"/>
  <c r="M366" i="4"/>
  <c r="N366" i="4"/>
  <c r="O366" i="4" s="1"/>
  <c r="L366" i="4"/>
  <c r="Q365" i="4"/>
  <c r="P365" i="4"/>
  <c r="M365" i="4"/>
  <c r="N365" i="4"/>
  <c r="O365" i="4" s="1"/>
  <c r="L365" i="4"/>
  <c r="Q364" i="4"/>
  <c r="P364" i="4"/>
  <c r="M364" i="4"/>
  <c r="N364" i="4"/>
  <c r="O364" i="4" s="1"/>
  <c r="L364" i="4"/>
  <c r="Q363" i="4"/>
  <c r="P363" i="4"/>
  <c r="M363" i="4"/>
  <c r="N363" i="4"/>
  <c r="O363" i="4" s="1"/>
  <c r="L363" i="4"/>
  <c r="Q362" i="4"/>
  <c r="P362" i="4"/>
  <c r="M362" i="4"/>
  <c r="N362" i="4"/>
  <c r="O362" i="4" s="1"/>
  <c r="L362" i="4"/>
  <c r="Q361" i="4"/>
  <c r="P361" i="4"/>
  <c r="M361" i="4"/>
  <c r="N361" i="4"/>
  <c r="O361" i="4" s="1"/>
  <c r="L361" i="4"/>
  <c r="Q360" i="4"/>
  <c r="P360" i="4"/>
  <c r="M360" i="4"/>
  <c r="N360" i="4"/>
  <c r="O360" i="4" s="1"/>
  <c r="L360" i="4"/>
  <c r="Q359" i="4"/>
  <c r="P359" i="4"/>
  <c r="M359" i="4"/>
  <c r="N359" i="4"/>
  <c r="O359" i="4" s="1"/>
  <c r="L359" i="4"/>
  <c r="Q358" i="4"/>
  <c r="P358" i="4"/>
  <c r="M358" i="4"/>
  <c r="N358" i="4"/>
  <c r="O358" i="4" s="1"/>
  <c r="L358" i="4"/>
  <c r="Q357" i="4"/>
  <c r="P357" i="4"/>
  <c r="M357" i="4"/>
  <c r="N357" i="4"/>
  <c r="O357" i="4" s="1"/>
  <c r="L357" i="4"/>
  <c r="Q356" i="4"/>
  <c r="P356" i="4"/>
  <c r="M356" i="4"/>
  <c r="N356" i="4"/>
  <c r="O356" i="4" s="1"/>
  <c r="L356" i="4"/>
  <c r="Q355" i="4"/>
  <c r="P355" i="4"/>
  <c r="M355" i="4"/>
  <c r="N355" i="4"/>
  <c r="O355" i="4" s="1"/>
  <c r="L355" i="4"/>
  <c r="Q354" i="4"/>
  <c r="P354" i="4"/>
  <c r="M354" i="4"/>
  <c r="N354" i="4"/>
  <c r="O354" i="4" s="1"/>
  <c r="L354" i="4"/>
  <c r="Q353" i="4"/>
  <c r="P353" i="4"/>
  <c r="M353" i="4"/>
  <c r="N353" i="4"/>
  <c r="O353" i="4" s="1"/>
  <c r="L353" i="4"/>
  <c r="Q352" i="4"/>
  <c r="P352" i="4"/>
  <c r="M352" i="4"/>
  <c r="N352" i="4"/>
  <c r="O352" i="4" s="1"/>
  <c r="L352" i="4"/>
  <c r="Q351" i="4"/>
  <c r="P351" i="4"/>
  <c r="M351" i="4"/>
  <c r="N351" i="4"/>
  <c r="O351" i="4" s="1"/>
  <c r="L351" i="4"/>
  <c r="Q350" i="4"/>
  <c r="P350" i="4"/>
  <c r="M350" i="4"/>
  <c r="N350" i="4"/>
  <c r="O350" i="4" s="1"/>
  <c r="L350" i="4"/>
  <c r="Q349" i="4"/>
  <c r="P349" i="4"/>
  <c r="M349" i="4"/>
  <c r="N349" i="4"/>
  <c r="O349" i="4" s="1"/>
  <c r="L349" i="4"/>
  <c r="Q348" i="4"/>
  <c r="P348" i="4"/>
  <c r="M348" i="4"/>
  <c r="N348" i="4"/>
  <c r="O348" i="4" s="1"/>
  <c r="L348" i="4"/>
  <c r="Q347" i="4"/>
  <c r="P347" i="4"/>
  <c r="M347" i="4"/>
  <c r="N347" i="4"/>
  <c r="O347" i="4" s="1"/>
  <c r="L347" i="4"/>
  <c r="Q346" i="4"/>
  <c r="P346" i="4"/>
  <c r="M346" i="4"/>
  <c r="N346" i="4"/>
  <c r="O346" i="4" s="1"/>
  <c r="L346" i="4"/>
  <c r="Q345" i="4"/>
  <c r="P345" i="4"/>
  <c r="M345" i="4"/>
  <c r="N345" i="4"/>
  <c r="O345" i="4" s="1"/>
  <c r="L345" i="4"/>
  <c r="Q344" i="4"/>
  <c r="P344" i="4"/>
  <c r="M344" i="4"/>
  <c r="N344" i="4"/>
  <c r="O344" i="4" s="1"/>
  <c r="L344" i="4"/>
  <c r="Q343" i="4"/>
  <c r="P343" i="4"/>
  <c r="M343" i="4"/>
  <c r="N343" i="4"/>
  <c r="O343" i="4" s="1"/>
  <c r="L343" i="4"/>
  <c r="Q342" i="4"/>
  <c r="P342" i="4"/>
  <c r="M342" i="4"/>
  <c r="N342" i="4"/>
  <c r="O342" i="4" s="1"/>
  <c r="L342" i="4"/>
  <c r="Q341" i="4"/>
  <c r="P341" i="4"/>
  <c r="M341" i="4"/>
  <c r="N341" i="4"/>
  <c r="O341" i="4" s="1"/>
  <c r="L341" i="4"/>
  <c r="Q340" i="4"/>
  <c r="P340" i="4"/>
  <c r="M340" i="4"/>
  <c r="N340" i="4"/>
  <c r="O340" i="4" s="1"/>
  <c r="L340" i="4"/>
  <c r="Q339" i="4"/>
  <c r="P339" i="4"/>
  <c r="M339" i="4"/>
  <c r="N339" i="4"/>
  <c r="O339" i="4" s="1"/>
  <c r="L339" i="4"/>
  <c r="Q338" i="4"/>
  <c r="P338" i="4"/>
  <c r="M338" i="4"/>
  <c r="N338" i="4"/>
  <c r="O338" i="4" s="1"/>
  <c r="L338" i="4"/>
  <c r="Q337" i="4"/>
  <c r="P337" i="4"/>
  <c r="M337" i="4"/>
  <c r="N337" i="4"/>
  <c r="O337" i="4" s="1"/>
  <c r="L337" i="4"/>
  <c r="Q336" i="4"/>
  <c r="P336" i="4"/>
  <c r="M336" i="4"/>
  <c r="N336" i="4"/>
  <c r="O336" i="4" s="1"/>
  <c r="L336" i="4"/>
  <c r="Q335" i="4"/>
  <c r="P335" i="4"/>
  <c r="M335" i="4"/>
  <c r="N335" i="4" s="1"/>
  <c r="O335" i="4" s="1"/>
  <c r="L335" i="4"/>
  <c r="Q334" i="4"/>
  <c r="P334" i="4"/>
  <c r="M334" i="4"/>
  <c r="N334" i="4"/>
  <c r="O334" i="4"/>
  <c r="L334" i="4"/>
  <c r="Q333" i="4"/>
  <c r="P333" i="4"/>
  <c r="M333" i="4"/>
  <c r="N333" i="4" s="1"/>
  <c r="O333" i="4" s="1"/>
  <c r="L333" i="4"/>
  <c r="Q332" i="4"/>
  <c r="P332" i="4"/>
  <c r="M332" i="4"/>
  <c r="N332" i="4"/>
  <c r="O332" i="4"/>
  <c r="L332" i="4"/>
  <c r="Q331" i="4"/>
  <c r="P331" i="4"/>
  <c r="M331" i="4"/>
  <c r="N331" i="4"/>
  <c r="O331" i="4" s="1"/>
  <c r="L331" i="4"/>
  <c r="Q330" i="4"/>
  <c r="P330" i="4"/>
  <c r="M330" i="4"/>
  <c r="N330" i="4" s="1"/>
  <c r="O330" i="4" s="1"/>
  <c r="L330" i="4"/>
  <c r="Q329" i="4"/>
  <c r="P329" i="4"/>
  <c r="M329" i="4"/>
  <c r="N329" i="4"/>
  <c r="O329" i="4" s="1"/>
  <c r="L329" i="4"/>
  <c r="Q328" i="4"/>
  <c r="P328" i="4"/>
  <c r="M328" i="4"/>
  <c r="N328" i="4" s="1"/>
  <c r="O328" i="4" s="1"/>
  <c r="L328" i="4"/>
  <c r="Q327" i="4"/>
  <c r="P327" i="4"/>
  <c r="M327" i="4"/>
  <c r="N327" i="4"/>
  <c r="O327" i="4" s="1"/>
  <c r="L327" i="4"/>
  <c r="Q326" i="4"/>
  <c r="P326" i="4"/>
  <c r="M326" i="4"/>
  <c r="N326" i="4" s="1"/>
  <c r="O326" i="4" s="1"/>
  <c r="L326" i="4"/>
  <c r="Q325" i="4"/>
  <c r="P325" i="4"/>
  <c r="M325" i="4"/>
  <c r="N325" i="4"/>
  <c r="O325" i="4" s="1"/>
  <c r="L325" i="4"/>
  <c r="Q324" i="4"/>
  <c r="P324" i="4"/>
  <c r="M324" i="4"/>
  <c r="N324" i="4" s="1"/>
  <c r="O324" i="4" s="1"/>
  <c r="L324" i="4"/>
  <c r="Q323" i="4"/>
  <c r="P323" i="4"/>
  <c r="M323" i="4"/>
  <c r="N323" i="4"/>
  <c r="O323" i="4" s="1"/>
  <c r="L323" i="4"/>
  <c r="Q322" i="4"/>
  <c r="P322" i="4"/>
  <c r="M322" i="4"/>
  <c r="N322" i="4" s="1"/>
  <c r="O322" i="4" s="1"/>
  <c r="L322" i="4"/>
  <c r="Q321" i="4"/>
  <c r="P321" i="4"/>
  <c r="M321" i="4"/>
  <c r="N321" i="4"/>
  <c r="O321" i="4" s="1"/>
  <c r="L321" i="4"/>
  <c r="Q320" i="4"/>
  <c r="P320" i="4"/>
  <c r="M320" i="4"/>
  <c r="N320" i="4" s="1"/>
  <c r="O320" i="4" s="1"/>
  <c r="L320" i="4"/>
  <c r="Q319" i="4"/>
  <c r="P319" i="4"/>
  <c r="M319" i="4"/>
  <c r="N319" i="4"/>
  <c r="O319" i="4" s="1"/>
  <c r="L319" i="4"/>
  <c r="Q318" i="4"/>
  <c r="P318" i="4"/>
  <c r="M318" i="4"/>
  <c r="N318" i="4" s="1"/>
  <c r="O318" i="4" s="1"/>
  <c r="L318" i="4"/>
  <c r="Q317" i="4"/>
  <c r="P317" i="4"/>
  <c r="M317" i="4"/>
  <c r="N317" i="4"/>
  <c r="O317" i="4" s="1"/>
  <c r="L317" i="4"/>
  <c r="Q316" i="4"/>
  <c r="P316" i="4"/>
  <c r="M316" i="4"/>
  <c r="N316" i="4" s="1"/>
  <c r="O316" i="4" s="1"/>
  <c r="L316" i="4"/>
  <c r="Q315" i="4"/>
  <c r="P315" i="4"/>
  <c r="M315" i="4"/>
  <c r="N315" i="4"/>
  <c r="O315" i="4" s="1"/>
  <c r="L315" i="4"/>
  <c r="Q314" i="4"/>
  <c r="P314" i="4"/>
  <c r="M314" i="4"/>
  <c r="N314" i="4" s="1"/>
  <c r="O314" i="4" s="1"/>
  <c r="L314" i="4"/>
  <c r="Q313" i="4"/>
  <c r="P313" i="4"/>
  <c r="M313" i="4"/>
  <c r="N313" i="4"/>
  <c r="O313" i="4" s="1"/>
  <c r="L313" i="4"/>
  <c r="Q312" i="4"/>
  <c r="P312" i="4"/>
  <c r="M312" i="4"/>
  <c r="N312" i="4" s="1"/>
  <c r="O312" i="4" s="1"/>
  <c r="L312" i="4"/>
  <c r="Q311" i="4"/>
  <c r="P311" i="4"/>
  <c r="M311" i="4"/>
  <c r="N311" i="4"/>
  <c r="O311" i="4" s="1"/>
  <c r="L311" i="4"/>
  <c r="Q310" i="4"/>
  <c r="P310" i="4"/>
  <c r="M310" i="4"/>
  <c r="N310" i="4" s="1"/>
  <c r="O310" i="4" s="1"/>
  <c r="L310" i="4"/>
  <c r="Q309" i="4"/>
  <c r="P309" i="4"/>
  <c r="M309" i="4"/>
  <c r="N309" i="4"/>
  <c r="O309" i="4" s="1"/>
  <c r="L309" i="4"/>
  <c r="Q308" i="4"/>
  <c r="P308" i="4"/>
  <c r="M308" i="4"/>
  <c r="N308" i="4" s="1"/>
  <c r="O308" i="4" s="1"/>
  <c r="L308" i="4"/>
  <c r="Q307" i="4"/>
  <c r="P307" i="4"/>
  <c r="M307" i="4"/>
  <c r="N307" i="4"/>
  <c r="O307" i="4" s="1"/>
  <c r="L307" i="4"/>
  <c r="Q306" i="4"/>
  <c r="P306" i="4"/>
  <c r="M306" i="4"/>
  <c r="N306" i="4" s="1"/>
  <c r="O306" i="4" s="1"/>
  <c r="L306" i="4"/>
  <c r="Q305" i="4"/>
  <c r="P305" i="4"/>
  <c r="M305" i="4"/>
  <c r="N305" i="4"/>
  <c r="O305" i="4" s="1"/>
  <c r="L305" i="4"/>
  <c r="Q304" i="4"/>
  <c r="P304" i="4"/>
  <c r="M304" i="4"/>
  <c r="N304" i="4" s="1"/>
  <c r="O304" i="4" s="1"/>
  <c r="L304" i="4"/>
  <c r="Q303" i="4"/>
  <c r="P303" i="4"/>
  <c r="M303" i="4"/>
  <c r="N303" i="4"/>
  <c r="O303" i="4" s="1"/>
  <c r="L303" i="4"/>
  <c r="Q302" i="4"/>
  <c r="P302" i="4"/>
  <c r="M302" i="4"/>
  <c r="N302" i="4" s="1"/>
  <c r="O302" i="4" s="1"/>
  <c r="L302" i="4"/>
  <c r="Q301" i="4"/>
  <c r="P301" i="4"/>
  <c r="M301" i="4"/>
  <c r="N301" i="4"/>
  <c r="O301" i="4" s="1"/>
  <c r="L301" i="4"/>
  <c r="Q300" i="4"/>
  <c r="P300" i="4"/>
  <c r="M300" i="4"/>
  <c r="N300" i="4" s="1"/>
  <c r="O300" i="4" s="1"/>
  <c r="L300" i="4"/>
  <c r="Q299" i="4"/>
  <c r="P299" i="4"/>
  <c r="M299" i="4"/>
  <c r="N299" i="4"/>
  <c r="O299" i="4" s="1"/>
  <c r="L299" i="4"/>
  <c r="Q298" i="4"/>
  <c r="P298" i="4"/>
  <c r="M298" i="4"/>
  <c r="N298" i="4" s="1"/>
  <c r="O298" i="4" s="1"/>
  <c r="L298" i="4"/>
  <c r="Q297" i="4"/>
  <c r="P297" i="4"/>
  <c r="M297" i="4"/>
  <c r="N297" i="4"/>
  <c r="O297" i="4" s="1"/>
  <c r="L297" i="4"/>
  <c r="Q296" i="4"/>
  <c r="P296" i="4"/>
  <c r="M296" i="4"/>
  <c r="N296" i="4" s="1"/>
  <c r="O296" i="4" s="1"/>
  <c r="L296" i="4"/>
  <c r="Q295" i="4"/>
  <c r="P295" i="4"/>
  <c r="M295" i="4"/>
  <c r="N295" i="4"/>
  <c r="O295" i="4" s="1"/>
  <c r="L295" i="4"/>
  <c r="Q294" i="4"/>
  <c r="P294" i="4"/>
  <c r="M294" i="4"/>
  <c r="N294" i="4" s="1"/>
  <c r="O294" i="4" s="1"/>
  <c r="L294" i="4"/>
  <c r="Q293" i="4"/>
  <c r="P293" i="4"/>
  <c r="M293" i="4"/>
  <c r="N293" i="4"/>
  <c r="O293" i="4" s="1"/>
  <c r="L293" i="4"/>
  <c r="Q292" i="4"/>
  <c r="P292" i="4"/>
  <c r="M292" i="4"/>
  <c r="N292" i="4" s="1"/>
  <c r="O292" i="4" s="1"/>
  <c r="L292" i="4"/>
  <c r="Q291" i="4"/>
  <c r="P291" i="4"/>
  <c r="M291" i="4"/>
  <c r="N291" i="4"/>
  <c r="O291" i="4" s="1"/>
  <c r="L291" i="4"/>
  <c r="Q290" i="4"/>
  <c r="P290" i="4"/>
  <c r="M290" i="4"/>
  <c r="N290" i="4" s="1"/>
  <c r="O290" i="4" s="1"/>
  <c r="L290" i="4"/>
  <c r="Q289" i="4"/>
  <c r="P289" i="4"/>
  <c r="M289" i="4"/>
  <c r="N289" i="4"/>
  <c r="O289" i="4" s="1"/>
  <c r="L289" i="4"/>
  <c r="Q288" i="4"/>
  <c r="P288" i="4"/>
  <c r="M288" i="4"/>
  <c r="L288" i="4"/>
  <c r="Q287" i="4"/>
  <c r="P287" i="4"/>
  <c r="M287" i="4"/>
  <c r="N287" i="4" s="1"/>
  <c r="O287" i="4" s="1"/>
  <c r="L287" i="4"/>
  <c r="Q286" i="4"/>
  <c r="P286" i="4"/>
  <c r="M286" i="4"/>
  <c r="N286" i="4"/>
  <c r="O286" i="4" s="1"/>
  <c r="L286" i="4"/>
  <c r="Q285" i="4"/>
  <c r="P285" i="4"/>
  <c r="M285" i="4"/>
  <c r="N285" i="4" s="1"/>
  <c r="O285" i="4" s="1"/>
  <c r="L285" i="4"/>
  <c r="Q284" i="4"/>
  <c r="P284" i="4"/>
  <c r="M284" i="4"/>
  <c r="N284" i="4"/>
  <c r="O284" i="4" s="1"/>
  <c r="L284" i="4"/>
  <c r="Q283" i="4"/>
  <c r="P283" i="4"/>
  <c r="M283" i="4"/>
  <c r="N283" i="4" s="1"/>
  <c r="O283" i="4" s="1"/>
  <c r="L283" i="4"/>
  <c r="Q282" i="4"/>
  <c r="P282" i="4"/>
  <c r="M282" i="4"/>
  <c r="N282" i="4"/>
  <c r="O282" i="4" s="1"/>
  <c r="L282" i="4"/>
  <c r="Q281" i="4"/>
  <c r="P281" i="4"/>
  <c r="M281" i="4"/>
  <c r="N281" i="4" s="1"/>
  <c r="O281" i="4" s="1"/>
  <c r="L281" i="4"/>
  <c r="Q280" i="4"/>
  <c r="P280" i="4"/>
  <c r="M280" i="4"/>
  <c r="N280" i="4"/>
  <c r="O280" i="4" s="1"/>
  <c r="L280" i="4"/>
  <c r="Q279" i="4"/>
  <c r="P279" i="4"/>
  <c r="M279" i="4"/>
  <c r="N279" i="4" s="1"/>
  <c r="O279" i="4" s="1"/>
  <c r="L279" i="4"/>
  <c r="Q278" i="4"/>
  <c r="P278" i="4"/>
  <c r="M278" i="4"/>
  <c r="N278" i="4"/>
  <c r="O278" i="4" s="1"/>
  <c r="L278" i="4"/>
  <c r="Q277" i="4"/>
  <c r="P277" i="4"/>
  <c r="M277" i="4"/>
  <c r="N277" i="4" s="1"/>
  <c r="O277" i="4" s="1"/>
  <c r="L277" i="4"/>
  <c r="Q276" i="4"/>
  <c r="P276" i="4"/>
  <c r="M276" i="4"/>
  <c r="N276" i="4"/>
  <c r="O276" i="4" s="1"/>
  <c r="L276" i="4"/>
  <c r="Q275" i="4"/>
  <c r="P275" i="4"/>
  <c r="M275" i="4"/>
  <c r="N275" i="4" s="1"/>
  <c r="O275" i="4" s="1"/>
  <c r="L275" i="4"/>
  <c r="Q274" i="4"/>
  <c r="P274" i="4"/>
  <c r="M274" i="4"/>
  <c r="N274" i="4"/>
  <c r="O274" i="4" s="1"/>
  <c r="L274" i="4"/>
  <c r="Q273" i="4"/>
  <c r="P273" i="4"/>
  <c r="M273" i="4"/>
  <c r="N273" i="4" s="1"/>
  <c r="O273" i="4" s="1"/>
  <c r="L273" i="4"/>
  <c r="Q272" i="4"/>
  <c r="P272" i="4"/>
  <c r="M272" i="4"/>
  <c r="L272" i="4"/>
  <c r="Q271" i="4"/>
  <c r="P271" i="4"/>
  <c r="M271" i="4"/>
  <c r="N271" i="4"/>
  <c r="O271" i="4" s="1"/>
  <c r="L271" i="4"/>
  <c r="Q270" i="4"/>
  <c r="P270" i="4"/>
  <c r="M270" i="4"/>
  <c r="N270" i="4" s="1"/>
  <c r="O270" i="4" s="1"/>
  <c r="L270" i="4"/>
  <c r="Q269" i="4"/>
  <c r="P269" i="4"/>
  <c r="M269" i="4"/>
  <c r="N269" i="4"/>
  <c r="O269" i="4" s="1"/>
  <c r="L269" i="4"/>
  <c r="Q268" i="4"/>
  <c r="P268" i="4"/>
  <c r="M268" i="4"/>
  <c r="N268" i="4" s="1"/>
  <c r="O268" i="4" s="1"/>
  <c r="L268" i="4"/>
  <c r="Q267" i="4"/>
  <c r="P267" i="4"/>
  <c r="M267" i="4"/>
  <c r="N267" i="4"/>
  <c r="O267" i="4" s="1"/>
  <c r="L267" i="4"/>
  <c r="Q266" i="4"/>
  <c r="P266" i="4"/>
  <c r="M266" i="4"/>
  <c r="N266" i="4" s="1"/>
  <c r="O266" i="4" s="1"/>
  <c r="L266" i="4"/>
  <c r="Q265" i="4"/>
  <c r="P265" i="4"/>
  <c r="M265" i="4"/>
  <c r="N265" i="4"/>
  <c r="O265" i="4" s="1"/>
  <c r="L265" i="4"/>
  <c r="Q264" i="4"/>
  <c r="P264" i="4"/>
  <c r="M264" i="4"/>
  <c r="N264" i="4" s="1"/>
  <c r="O264" i="4" s="1"/>
  <c r="L264" i="4"/>
  <c r="Q263" i="4"/>
  <c r="P263" i="4"/>
  <c r="M263" i="4"/>
  <c r="N263" i="4"/>
  <c r="O263" i="4" s="1"/>
  <c r="L263" i="4"/>
  <c r="Q262" i="4"/>
  <c r="P262" i="4"/>
  <c r="M262" i="4"/>
  <c r="N262" i="4" s="1"/>
  <c r="O262" i="4" s="1"/>
  <c r="L262" i="4"/>
  <c r="Q261" i="4"/>
  <c r="P261" i="4"/>
  <c r="M261" i="4"/>
  <c r="N261" i="4"/>
  <c r="O261" i="4" s="1"/>
  <c r="L261" i="4"/>
  <c r="Q260" i="4"/>
  <c r="P260" i="4"/>
  <c r="M260" i="4"/>
  <c r="N260" i="4" s="1"/>
  <c r="O260" i="4" s="1"/>
  <c r="L260" i="4"/>
  <c r="Q259" i="4"/>
  <c r="P259" i="4"/>
  <c r="M259" i="4"/>
  <c r="N259" i="4"/>
  <c r="O259" i="4" s="1"/>
  <c r="L259" i="4"/>
  <c r="Q258" i="4"/>
  <c r="P258" i="4"/>
  <c r="M258" i="4"/>
  <c r="N258" i="4" s="1"/>
  <c r="O258" i="4" s="1"/>
  <c r="L258" i="4"/>
  <c r="Q257" i="4"/>
  <c r="P257" i="4"/>
  <c r="M257" i="4"/>
  <c r="N257" i="4"/>
  <c r="O257" i="4" s="1"/>
  <c r="L257" i="4"/>
  <c r="Q256" i="4"/>
  <c r="P256" i="4"/>
  <c r="M256" i="4"/>
  <c r="N256" i="4" s="1"/>
  <c r="O256" i="4" s="1"/>
  <c r="L256" i="4"/>
  <c r="Q255" i="4"/>
  <c r="P255" i="4"/>
  <c r="M255" i="4"/>
  <c r="N255" i="4"/>
  <c r="O255" i="4" s="1"/>
  <c r="L255" i="4"/>
  <c r="Q254" i="4"/>
  <c r="P254" i="4"/>
  <c r="M254" i="4"/>
  <c r="N254" i="4" s="1"/>
  <c r="O254" i="4" s="1"/>
  <c r="L254" i="4"/>
  <c r="Q253" i="4"/>
  <c r="P253" i="4"/>
  <c r="M253" i="4"/>
  <c r="N253" i="4"/>
  <c r="O253" i="4" s="1"/>
  <c r="L253" i="4"/>
  <c r="Q252" i="4"/>
  <c r="P252" i="4"/>
  <c r="M252" i="4"/>
  <c r="N252" i="4" s="1"/>
  <c r="O252" i="4" s="1"/>
  <c r="L252" i="4"/>
  <c r="Q251" i="4"/>
  <c r="P251" i="4"/>
  <c r="M251" i="4"/>
  <c r="N251" i="4"/>
  <c r="O251" i="4" s="1"/>
  <c r="L251" i="4"/>
  <c r="Q250" i="4"/>
  <c r="P250" i="4"/>
  <c r="M250" i="4"/>
  <c r="N250" i="4" s="1"/>
  <c r="O250" i="4" s="1"/>
  <c r="L250" i="4"/>
  <c r="Q249" i="4"/>
  <c r="P249" i="4"/>
  <c r="M249" i="4"/>
  <c r="N249" i="4"/>
  <c r="O249" i="4" s="1"/>
  <c r="L249" i="4"/>
  <c r="Q248" i="4"/>
  <c r="P248" i="4"/>
  <c r="M248" i="4"/>
  <c r="L248" i="4"/>
  <c r="Q247" i="4"/>
  <c r="P247" i="4"/>
  <c r="M247" i="4"/>
  <c r="N247" i="4" s="1"/>
  <c r="O247" i="4" s="1"/>
  <c r="L247" i="4"/>
  <c r="Q246" i="4"/>
  <c r="P246" i="4"/>
  <c r="M246" i="4"/>
  <c r="N246" i="4"/>
  <c r="O246" i="4" s="1"/>
  <c r="L246" i="4"/>
  <c r="Q245" i="4"/>
  <c r="P245" i="4"/>
  <c r="M245" i="4"/>
  <c r="N245" i="4" s="1"/>
  <c r="O245" i="4" s="1"/>
  <c r="L245" i="4"/>
  <c r="Q244" i="4"/>
  <c r="P244" i="4"/>
  <c r="M244" i="4"/>
  <c r="N244" i="4"/>
  <c r="O244" i="4" s="1"/>
  <c r="L244" i="4"/>
  <c r="Q243" i="4"/>
  <c r="P243" i="4"/>
  <c r="M243" i="4"/>
  <c r="N243" i="4" s="1"/>
  <c r="O243" i="4" s="1"/>
  <c r="L243" i="4"/>
  <c r="Q242" i="4"/>
  <c r="P242" i="4"/>
  <c r="M242" i="4"/>
  <c r="N242" i="4"/>
  <c r="O242" i="4" s="1"/>
  <c r="L242" i="4"/>
  <c r="Q241" i="4"/>
  <c r="P241" i="4"/>
  <c r="M241" i="4"/>
  <c r="N241" i="4" s="1"/>
  <c r="O241" i="4" s="1"/>
  <c r="L241" i="4"/>
  <c r="Q240" i="4"/>
  <c r="P240" i="4"/>
  <c r="M240" i="4"/>
  <c r="N240" i="4"/>
  <c r="O240" i="4" s="1"/>
  <c r="L240" i="4"/>
  <c r="Q239" i="4"/>
  <c r="P239" i="4"/>
  <c r="M239" i="4"/>
  <c r="N239" i="4" s="1"/>
  <c r="O239" i="4" s="1"/>
  <c r="L239" i="4"/>
  <c r="Q238" i="4"/>
  <c r="P238" i="4"/>
  <c r="M238" i="4"/>
  <c r="N238" i="4"/>
  <c r="O238" i="4" s="1"/>
  <c r="L238" i="4"/>
  <c r="Q237" i="4"/>
  <c r="P237" i="4"/>
  <c r="M237" i="4"/>
  <c r="N237" i="4" s="1"/>
  <c r="O237" i="4" s="1"/>
  <c r="L237" i="4"/>
  <c r="Q236" i="4"/>
  <c r="P236" i="4"/>
  <c r="M236" i="4"/>
  <c r="N236" i="4"/>
  <c r="O236" i="4" s="1"/>
  <c r="L236" i="4"/>
  <c r="Q235" i="4"/>
  <c r="P235" i="4"/>
  <c r="M235" i="4"/>
  <c r="N235" i="4" s="1"/>
  <c r="O235" i="4" s="1"/>
  <c r="L235" i="4"/>
  <c r="Q234" i="4"/>
  <c r="P234" i="4"/>
  <c r="M234" i="4"/>
  <c r="N234" i="4"/>
  <c r="O234" i="4" s="1"/>
  <c r="L234" i="4"/>
  <c r="Q233" i="4"/>
  <c r="P233" i="4"/>
  <c r="M233" i="4"/>
  <c r="N233" i="4" s="1"/>
  <c r="O233" i="4" s="1"/>
  <c r="L233" i="4"/>
  <c r="Q232" i="4"/>
  <c r="P232" i="4"/>
  <c r="M232" i="4"/>
  <c r="N232" i="4"/>
  <c r="O232" i="4" s="1"/>
  <c r="L232" i="4"/>
  <c r="Q231" i="4"/>
  <c r="P231" i="4"/>
  <c r="M231" i="4"/>
  <c r="N231" i="4" s="1"/>
  <c r="O231" i="4" s="1"/>
  <c r="L231" i="4"/>
  <c r="Q230" i="4"/>
  <c r="P230" i="4"/>
  <c r="M230" i="4"/>
  <c r="N230" i="4"/>
  <c r="O230" i="4" s="1"/>
  <c r="L230" i="4"/>
  <c r="Q229" i="4"/>
  <c r="P229" i="4"/>
  <c r="M229" i="4"/>
  <c r="N229" i="4" s="1"/>
  <c r="O229" i="4" s="1"/>
  <c r="L229" i="4"/>
  <c r="Q228" i="4"/>
  <c r="P228" i="4"/>
  <c r="M228" i="4"/>
  <c r="N228" i="4"/>
  <c r="O228" i="4" s="1"/>
  <c r="L228" i="4"/>
  <c r="Q227" i="4"/>
  <c r="P227" i="4"/>
  <c r="M227" i="4"/>
  <c r="N227" i="4" s="1"/>
  <c r="O227" i="4" s="1"/>
  <c r="L227" i="4"/>
  <c r="Q226" i="4"/>
  <c r="P226" i="4"/>
  <c r="M226" i="4"/>
  <c r="N226" i="4"/>
  <c r="O226" i="4" s="1"/>
  <c r="L226" i="4"/>
  <c r="Q225" i="4"/>
  <c r="P225" i="4"/>
  <c r="M225" i="4"/>
  <c r="N225" i="4" s="1"/>
  <c r="O225" i="4" s="1"/>
  <c r="L225" i="4"/>
  <c r="Q224" i="4"/>
  <c r="P224" i="4"/>
  <c r="M224" i="4"/>
  <c r="N224" i="4"/>
  <c r="O224" i="4" s="1"/>
  <c r="L224" i="4"/>
  <c r="Q223" i="4"/>
  <c r="P223" i="4"/>
  <c r="M223" i="4"/>
  <c r="N223" i="4" s="1"/>
  <c r="O223" i="4" s="1"/>
  <c r="L223" i="4"/>
  <c r="Q222" i="4"/>
  <c r="P222" i="4"/>
  <c r="M222" i="4"/>
  <c r="N222" i="4"/>
  <c r="O222" i="4" s="1"/>
  <c r="L222" i="4"/>
  <c r="Q221" i="4"/>
  <c r="P221" i="4"/>
  <c r="M221" i="4"/>
  <c r="N221" i="4" s="1"/>
  <c r="O221" i="4" s="1"/>
  <c r="L221" i="4"/>
  <c r="Q220" i="4"/>
  <c r="P220" i="4"/>
  <c r="M220" i="4"/>
  <c r="N220" i="4"/>
  <c r="O220" i="4" s="1"/>
  <c r="L220" i="4"/>
  <c r="Q219" i="4"/>
  <c r="P219" i="4"/>
  <c r="M219" i="4"/>
  <c r="N219" i="4" s="1"/>
  <c r="O219" i="4" s="1"/>
  <c r="L219" i="4"/>
  <c r="Q218" i="4"/>
  <c r="P218" i="4"/>
  <c r="M218" i="4"/>
  <c r="N218" i="4"/>
  <c r="O218" i="4" s="1"/>
  <c r="L218" i="4"/>
  <c r="Q217" i="4"/>
  <c r="P217" i="4"/>
  <c r="M217" i="4"/>
  <c r="N217" i="4" s="1"/>
  <c r="O217" i="4" s="1"/>
  <c r="L217" i="4"/>
  <c r="Q216" i="4"/>
  <c r="P216" i="4"/>
  <c r="M216" i="4"/>
  <c r="N216" i="4"/>
  <c r="O216" i="4" s="1"/>
  <c r="L216" i="4"/>
  <c r="Q215" i="4"/>
  <c r="P215" i="4"/>
  <c r="M215" i="4"/>
  <c r="N215" i="4" s="1"/>
  <c r="O215" i="4" s="1"/>
  <c r="L215" i="4"/>
  <c r="Q214" i="4"/>
  <c r="P214" i="4"/>
  <c r="M214" i="4"/>
  <c r="N214" i="4"/>
  <c r="O214" i="4" s="1"/>
  <c r="L214" i="4"/>
  <c r="Q213" i="4"/>
  <c r="P213" i="4"/>
  <c r="M213" i="4"/>
  <c r="N213" i="4" s="1"/>
  <c r="O213" i="4" s="1"/>
  <c r="L213" i="4"/>
  <c r="Q212" i="4"/>
  <c r="P212" i="4"/>
  <c r="M212" i="4"/>
  <c r="N212" i="4"/>
  <c r="O212" i="4" s="1"/>
  <c r="L212" i="4"/>
  <c r="Q211" i="4"/>
  <c r="P211" i="4"/>
  <c r="M211" i="4"/>
  <c r="N211" i="4" s="1"/>
  <c r="O211" i="4" s="1"/>
  <c r="L211" i="4"/>
  <c r="Q210" i="4"/>
  <c r="P210" i="4"/>
  <c r="M210" i="4"/>
  <c r="N210" i="4"/>
  <c r="O210" i="4" s="1"/>
  <c r="L210" i="4"/>
  <c r="Q209" i="4"/>
  <c r="P209" i="4"/>
  <c r="M209" i="4"/>
  <c r="N209" i="4" s="1"/>
  <c r="O209" i="4" s="1"/>
  <c r="L209" i="4"/>
  <c r="Q208" i="4"/>
  <c r="P208" i="4"/>
  <c r="M208" i="4"/>
  <c r="L208" i="4"/>
  <c r="Q207" i="4"/>
  <c r="P207" i="4"/>
  <c r="M207" i="4"/>
  <c r="N207" i="4"/>
  <c r="O207" i="4" s="1"/>
  <c r="L207" i="4"/>
  <c r="Q206" i="4"/>
  <c r="P206" i="4"/>
  <c r="M206" i="4"/>
  <c r="N206" i="4" s="1"/>
  <c r="O206" i="4" s="1"/>
  <c r="L206" i="4"/>
  <c r="Q205" i="4"/>
  <c r="P205" i="4"/>
  <c r="M205" i="4"/>
  <c r="N205" i="4"/>
  <c r="O205" i="4" s="1"/>
  <c r="L205" i="4"/>
  <c r="Q204" i="4"/>
  <c r="P204" i="4"/>
  <c r="M204" i="4"/>
  <c r="N204" i="4" s="1"/>
  <c r="O204" i="4" s="1"/>
  <c r="L204" i="4"/>
  <c r="Q203" i="4"/>
  <c r="P203" i="4"/>
  <c r="M203" i="4"/>
  <c r="N203" i="4"/>
  <c r="O203" i="4" s="1"/>
  <c r="L203" i="4"/>
  <c r="Q202" i="4"/>
  <c r="P202" i="4"/>
  <c r="M202" i="4"/>
  <c r="N202" i="4" s="1"/>
  <c r="O202" i="4" s="1"/>
  <c r="L202" i="4"/>
  <c r="Q201" i="4"/>
  <c r="P201" i="4"/>
  <c r="M201" i="4"/>
  <c r="N201" i="4"/>
  <c r="O201" i="4" s="1"/>
  <c r="L201" i="4"/>
  <c r="Q200" i="4"/>
  <c r="P200" i="4"/>
  <c r="M200" i="4"/>
  <c r="N200" i="4" s="1"/>
  <c r="O200" i="4" s="1"/>
  <c r="L200" i="4"/>
  <c r="Q199" i="4"/>
  <c r="P199" i="4"/>
  <c r="M199" i="4"/>
  <c r="N199" i="4"/>
  <c r="O199" i="4" s="1"/>
  <c r="L199" i="4"/>
  <c r="Q198" i="4"/>
  <c r="P198" i="4"/>
  <c r="M198" i="4"/>
  <c r="N198" i="4" s="1"/>
  <c r="O198" i="4" s="1"/>
  <c r="L198" i="4"/>
  <c r="Q197" i="4"/>
  <c r="P197" i="4"/>
  <c r="M197" i="4"/>
  <c r="N197" i="4"/>
  <c r="O197" i="4" s="1"/>
  <c r="L197" i="4"/>
  <c r="Q196" i="4"/>
  <c r="P196" i="4"/>
  <c r="M196" i="4"/>
  <c r="N196" i="4" s="1"/>
  <c r="O196" i="4" s="1"/>
  <c r="L196" i="4"/>
  <c r="Q195" i="4"/>
  <c r="P195" i="4"/>
  <c r="M195" i="4"/>
  <c r="N195" i="4"/>
  <c r="O195" i="4" s="1"/>
  <c r="L195" i="4"/>
  <c r="Q194" i="4"/>
  <c r="P194" i="4"/>
  <c r="M194" i="4"/>
  <c r="N194" i="4" s="1"/>
  <c r="O194" i="4" s="1"/>
  <c r="L194" i="4"/>
  <c r="Q193" i="4"/>
  <c r="P193" i="4"/>
  <c r="M193" i="4"/>
  <c r="N193" i="4"/>
  <c r="O193" i="4" s="1"/>
  <c r="L193" i="4"/>
  <c r="Q192" i="4"/>
  <c r="P192" i="4"/>
  <c r="M192" i="4"/>
  <c r="N192" i="4" s="1"/>
  <c r="O192" i="4" s="1"/>
  <c r="L192" i="4"/>
  <c r="Q191" i="4"/>
  <c r="P191" i="4"/>
  <c r="M191" i="4"/>
  <c r="N191" i="4"/>
  <c r="O191" i="4" s="1"/>
  <c r="L191" i="4"/>
  <c r="Q190" i="4"/>
  <c r="P190" i="4"/>
  <c r="M190" i="4"/>
  <c r="N190" i="4" s="1"/>
  <c r="O190" i="4" s="1"/>
  <c r="L190" i="4"/>
  <c r="Q189" i="4"/>
  <c r="P189" i="4"/>
  <c r="M189" i="4"/>
  <c r="N189" i="4"/>
  <c r="O189" i="4" s="1"/>
  <c r="L189" i="4"/>
  <c r="Q188" i="4"/>
  <c r="P188" i="4"/>
  <c r="M188" i="4"/>
  <c r="N188" i="4" s="1"/>
  <c r="O188" i="4" s="1"/>
  <c r="L188" i="4"/>
  <c r="Q187" i="4"/>
  <c r="P187" i="4"/>
  <c r="M187" i="4"/>
  <c r="N187" i="4"/>
  <c r="O187" i="4" s="1"/>
  <c r="L187" i="4"/>
  <c r="Q186" i="4"/>
  <c r="P186" i="4"/>
  <c r="M186" i="4"/>
  <c r="N186" i="4" s="1"/>
  <c r="O186" i="4" s="1"/>
  <c r="L186" i="4"/>
  <c r="Q185" i="4"/>
  <c r="P185" i="4"/>
  <c r="M185" i="4"/>
  <c r="N185" i="4"/>
  <c r="O185" i="4" s="1"/>
  <c r="L185" i="4"/>
  <c r="Q184" i="4"/>
  <c r="P184" i="4"/>
  <c r="M184" i="4"/>
  <c r="N184" i="4" s="1"/>
  <c r="O184" i="4" s="1"/>
  <c r="L184" i="4"/>
  <c r="Q183" i="4"/>
  <c r="P183" i="4"/>
  <c r="M183" i="4"/>
  <c r="N183" i="4"/>
  <c r="O183" i="4" s="1"/>
  <c r="L183" i="4"/>
  <c r="Q182" i="4"/>
  <c r="P182" i="4"/>
  <c r="M182" i="4"/>
  <c r="N182" i="4" s="1"/>
  <c r="O182" i="4" s="1"/>
  <c r="L182" i="4"/>
  <c r="Q181" i="4"/>
  <c r="P181" i="4"/>
  <c r="M181" i="4"/>
  <c r="N181" i="4"/>
  <c r="O181" i="4" s="1"/>
  <c r="L181" i="4"/>
  <c r="Q180" i="4"/>
  <c r="P180" i="4"/>
  <c r="M180" i="4"/>
  <c r="N180" i="4" s="1"/>
  <c r="O180" i="4" s="1"/>
  <c r="L180" i="4"/>
  <c r="Q179" i="4"/>
  <c r="P179" i="4"/>
  <c r="M179" i="4"/>
  <c r="N179" i="4"/>
  <c r="O179" i="4" s="1"/>
  <c r="L179" i="4"/>
  <c r="Q178" i="4"/>
  <c r="P178" i="4"/>
  <c r="M178" i="4"/>
  <c r="N178" i="4" s="1"/>
  <c r="O178" i="4" s="1"/>
  <c r="L178" i="4"/>
  <c r="Q177" i="4"/>
  <c r="P177" i="4"/>
  <c r="M177" i="4"/>
  <c r="N177" i="4"/>
  <c r="O177" i="4" s="1"/>
  <c r="L177" i="4"/>
  <c r="Q176" i="4"/>
  <c r="P176" i="4"/>
  <c r="M176" i="4"/>
  <c r="L176" i="4"/>
  <c r="Q175" i="4"/>
  <c r="P175" i="4"/>
  <c r="M175" i="4"/>
  <c r="N175" i="4" s="1"/>
  <c r="O175" i="4" s="1"/>
  <c r="L175" i="4"/>
  <c r="Q174" i="4"/>
  <c r="P174" i="4"/>
  <c r="M174" i="4"/>
  <c r="N174" i="4"/>
  <c r="O174" i="4" s="1"/>
  <c r="L174" i="4"/>
  <c r="Q173" i="4"/>
  <c r="P173" i="4"/>
  <c r="M173" i="4"/>
  <c r="N173" i="4" s="1"/>
  <c r="O173" i="4" s="1"/>
  <c r="L173" i="4"/>
  <c r="Q172" i="4"/>
  <c r="P172" i="4"/>
  <c r="M172" i="4"/>
  <c r="N172" i="4"/>
  <c r="O172" i="4" s="1"/>
  <c r="L172" i="4"/>
  <c r="Q171" i="4"/>
  <c r="P171" i="4"/>
  <c r="M171" i="4"/>
  <c r="N171" i="4" s="1"/>
  <c r="O171" i="4" s="1"/>
  <c r="L171" i="4"/>
  <c r="Q170" i="4"/>
  <c r="P170" i="4"/>
  <c r="M170" i="4"/>
  <c r="N170" i="4"/>
  <c r="O170" i="4" s="1"/>
  <c r="L170" i="4"/>
  <c r="Q169" i="4"/>
  <c r="P169" i="4"/>
  <c r="M169" i="4"/>
  <c r="N169" i="4" s="1"/>
  <c r="O169" i="4" s="1"/>
  <c r="L169" i="4"/>
  <c r="Q168" i="4"/>
  <c r="P168" i="4"/>
  <c r="M168" i="4"/>
  <c r="N168" i="4"/>
  <c r="O168" i="4" s="1"/>
  <c r="L168" i="4"/>
  <c r="Q167" i="4"/>
  <c r="P167" i="4"/>
  <c r="M167" i="4"/>
  <c r="N167" i="4" s="1"/>
  <c r="O167" i="4" s="1"/>
  <c r="L167" i="4"/>
  <c r="Q166" i="4"/>
  <c r="P166" i="4"/>
  <c r="M166" i="4"/>
  <c r="N166" i="4"/>
  <c r="O166" i="4" s="1"/>
  <c r="L166" i="4"/>
  <c r="Q165" i="4"/>
  <c r="P165" i="4"/>
  <c r="M165" i="4"/>
  <c r="N165" i="4" s="1"/>
  <c r="O165" i="4" s="1"/>
  <c r="L165" i="4"/>
  <c r="Q164" i="4"/>
  <c r="P164" i="4"/>
  <c r="M164" i="4"/>
  <c r="N164" i="4"/>
  <c r="O164" i="4" s="1"/>
  <c r="L164" i="4"/>
  <c r="Q163" i="4"/>
  <c r="P163" i="4"/>
  <c r="M163" i="4"/>
  <c r="N163" i="4" s="1"/>
  <c r="O163" i="4" s="1"/>
  <c r="L163" i="4"/>
  <c r="Q162" i="4"/>
  <c r="P162" i="4"/>
  <c r="M162" i="4"/>
  <c r="N162" i="4"/>
  <c r="O162" i="4" s="1"/>
  <c r="L162" i="4"/>
  <c r="Q161" i="4"/>
  <c r="P161" i="4"/>
  <c r="M161" i="4"/>
  <c r="N161" i="4" s="1"/>
  <c r="O161" i="4" s="1"/>
  <c r="L161" i="4"/>
  <c r="Q160" i="4"/>
  <c r="P160" i="4"/>
  <c r="M160" i="4"/>
  <c r="N160" i="4"/>
  <c r="O160" i="4" s="1"/>
  <c r="L160" i="4"/>
  <c r="Q159" i="4"/>
  <c r="P159" i="4"/>
  <c r="M159" i="4"/>
  <c r="N159" i="4" s="1"/>
  <c r="O159" i="4" s="1"/>
  <c r="L159" i="4"/>
  <c r="Q158" i="4"/>
  <c r="P158" i="4"/>
  <c r="M158" i="4"/>
  <c r="N158" i="4"/>
  <c r="O158" i="4" s="1"/>
  <c r="L158" i="4"/>
  <c r="Q157" i="4"/>
  <c r="P157" i="4"/>
  <c r="M157" i="4"/>
  <c r="L157" i="4"/>
  <c r="Q156" i="4"/>
  <c r="P156" i="4"/>
  <c r="M156" i="4"/>
  <c r="N156" i="4" s="1"/>
  <c r="O156" i="4" s="1"/>
  <c r="L156" i="4"/>
  <c r="Q155" i="4"/>
  <c r="P155" i="4"/>
  <c r="M155" i="4"/>
  <c r="N155" i="4"/>
  <c r="O155" i="4" s="1"/>
  <c r="L155" i="4"/>
  <c r="Q154" i="4"/>
  <c r="P154" i="4"/>
  <c r="M154" i="4"/>
  <c r="N154" i="4" s="1"/>
  <c r="O154" i="4" s="1"/>
  <c r="L154" i="4"/>
  <c r="Q153" i="4"/>
  <c r="P153" i="4"/>
  <c r="M153" i="4"/>
  <c r="N153" i="4"/>
  <c r="O153" i="4" s="1"/>
  <c r="L153" i="4"/>
  <c r="Q152" i="4"/>
  <c r="P152" i="4"/>
  <c r="M152" i="4"/>
  <c r="N152" i="4" s="1"/>
  <c r="O152" i="4" s="1"/>
  <c r="L152" i="4"/>
  <c r="Q151" i="4"/>
  <c r="P151" i="4"/>
  <c r="M151" i="4"/>
  <c r="N151" i="4"/>
  <c r="O151" i="4" s="1"/>
  <c r="L151" i="4"/>
  <c r="Q150" i="4"/>
  <c r="P150" i="4"/>
  <c r="M150" i="4"/>
  <c r="N150" i="4" s="1"/>
  <c r="O150" i="4" s="1"/>
  <c r="L150" i="4"/>
  <c r="Q149" i="4"/>
  <c r="P149" i="4"/>
  <c r="M149" i="4"/>
  <c r="N149" i="4"/>
  <c r="O149" i="4" s="1"/>
  <c r="L149" i="4"/>
  <c r="Q148" i="4"/>
  <c r="P148" i="4"/>
  <c r="M148" i="4"/>
  <c r="N148" i="4" s="1"/>
  <c r="O148" i="4" s="1"/>
  <c r="L148" i="4"/>
  <c r="Q147" i="4"/>
  <c r="P147" i="4"/>
  <c r="M147" i="4"/>
  <c r="N147" i="4"/>
  <c r="O147" i="4" s="1"/>
  <c r="L147" i="4"/>
  <c r="Q146" i="4"/>
  <c r="P146" i="4"/>
  <c r="M146" i="4"/>
  <c r="N146" i="4" s="1"/>
  <c r="O146" i="4" s="1"/>
  <c r="L146" i="4"/>
  <c r="Q145" i="4"/>
  <c r="P145" i="4"/>
  <c r="M145" i="4"/>
  <c r="N145" i="4"/>
  <c r="O145" i="4" s="1"/>
  <c r="L145" i="4"/>
  <c r="Q144" i="4"/>
  <c r="P144" i="4"/>
  <c r="M144" i="4"/>
  <c r="N144" i="4" s="1"/>
  <c r="O144" i="4" s="1"/>
  <c r="L144" i="4"/>
  <c r="Q143" i="4"/>
  <c r="P143" i="4"/>
  <c r="M143" i="4"/>
  <c r="N143" i="4"/>
  <c r="O143" i="4" s="1"/>
  <c r="L143" i="4"/>
  <c r="Q142" i="4"/>
  <c r="P142" i="4"/>
  <c r="M142" i="4"/>
  <c r="N142" i="4" s="1"/>
  <c r="O142" i="4" s="1"/>
  <c r="L142" i="4"/>
  <c r="Q141" i="4"/>
  <c r="P141" i="4"/>
  <c r="M141" i="4"/>
  <c r="N141" i="4"/>
  <c r="O141" i="4" s="1"/>
  <c r="L141" i="4"/>
  <c r="Q140" i="4"/>
  <c r="P140" i="4"/>
  <c r="M140" i="4"/>
  <c r="N140" i="4" s="1"/>
  <c r="O140" i="4" s="1"/>
  <c r="L140" i="4"/>
  <c r="Q139" i="4"/>
  <c r="P139" i="4"/>
  <c r="M139" i="4"/>
  <c r="N139" i="4"/>
  <c r="O139" i="4" s="1"/>
  <c r="L139" i="4"/>
  <c r="Q138" i="4"/>
  <c r="P138" i="4"/>
  <c r="M138" i="4"/>
  <c r="N138" i="4" s="1"/>
  <c r="O138" i="4" s="1"/>
  <c r="L138" i="4"/>
  <c r="Q137" i="4"/>
  <c r="P137" i="4"/>
  <c r="M137" i="4"/>
  <c r="N137" i="4"/>
  <c r="O137" i="4" s="1"/>
  <c r="L137" i="4"/>
  <c r="Q136" i="4"/>
  <c r="P136" i="4"/>
  <c r="M136" i="4"/>
  <c r="N136" i="4" s="1"/>
  <c r="O136" i="4" s="1"/>
  <c r="L136" i="4"/>
  <c r="Q135" i="4"/>
  <c r="P135" i="4"/>
  <c r="M135" i="4"/>
  <c r="N135" i="4"/>
  <c r="O135" i="4" s="1"/>
  <c r="L135" i="4"/>
  <c r="Q134" i="4"/>
  <c r="P134" i="4"/>
  <c r="M134" i="4"/>
  <c r="N134" i="4" s="1"/>
  <c r="O134" i="4" s="1"/>
  <c r="L134" i="4"/>
  <c r="Q133" i="4"/>
  <c r="P133" i="4"/>
  <c r="M133" i="4"/>
  <c r="N133" i="4"/>
  <c r="O133" i="4" s="1"/>
  <c r="L133" i="4"/>
  <c r="Q132" i="4"/>
  <c r="P132" i="4"/>
  <c r="M132" i="4"/>
  <c r="N132" i="4" s="1"/>
  <c r="O132" i="4" s="1"/>
  <c r="L132" i="4"/>
  <c r="Q131" i="4"/>
  <c r="P131" i="4"/>
  <c r="M131" i="4"/>
  <c r="N131" i="4"/>
  <c r="O131" i="4" s="1"/>
  <c r="L131" i="4"/>
  <c r="Q130" i="4"/>
  <c r="P130" i="4"/>
  <c r="M130" i="4"/>
  <c r="N130" i="4" s="1"/>
  <c r="O130" i="4" s="1"/>
  <c r="L130" i="4"/>
  <c r="Q129" i="4"/>
  <c r="P129" i="4"/>
  <c r="M129" i="4"/>
  <c r="N129" i="4"/>
  <c r="O129" i="4" s="1"/>
  <c r="L129" i="4"/>
  <c r="Q128" i="4"/>
  <c r="P128" i="4"/>
  <c r="M128" i="4"/>
  <c r="N128" i="4" s="1"/>
  <c r="O128" i="4" s="1"/>
  <c r="L128" i="4"/>
  <c r="Q127" i="4"/>
  <c r="P127" i="4"/>
  <c r="M127" i="4"/>
  <c r="N127" i="4"/>
  <c r="O127" i="4" s="1"/>
  <c r="L127" i="4"/>
  <c r="Q126" i="4"/>
  <c r="P126" i="4"/>
  <c r="M126" i="4"/>
  <c r="N126" i="4" s="1"/>
  <c r="O126" i="4" s="1"/>
  <c r="L126" i="4"/>
  <c r="Q125" i="4"/>
  <c r="P125" i="4"/>
  <c r="M125" i="4"/>
  <c r="N125" i="4"/>
  <c r="O125" i="4" s="1"/>
  <c r="L125" i="4"/>
  <c r="Q124" i="4"/>
  <c r="P124" i="4"/>
  <c r="M124" i="4"/>
  <c r="N124" i="4" s="1"/>
  <c r="O124" i="4" s="1"/>
  <c r="L124" i="4"/>
  <c r="Q123" i="4"/>
  <c r="P123" i="4"/>
  <c r="M123" i="4"/>
  <c r="N123" i="4"/>
  <c r="O123" i="4" s="1"/>
  <c r="L123" i="4"/>
  <c r="Q122" i="4"/>
  <c r="P122" i="4"/>
  <c r="M122" i="4"/>
  <c r="N122" i="4" s="1"/>
  <c r="O122" i="4" s="1"/>
  <c r="L122" i="4"/>
  <c r="Q121" i="4"/>
  <c r="P121" i="4"/>
  <c r="M121" i="4"/>
  <c r="L121" i="4"/>
  <c r="Q120" i="4"/>
  <c r="P120" i="4"/>
  <c r="M120" i="4"/>
  <c r="N120" i="4"/>
  <c r="O120" i="4" s="1"/>
  <c r="L120" i="4"/>
  <c r="Q119" i="4"/>
  <c r="P119" i="4"/>
  <c r="M119" i="4"/>
  <c r="N119" i="4" s="1"/>
  <c r="O119" i="4" s="1"/>
  <c r="L119" i="4"/>
  <c r="Q118" i="4"/>
  <c r="P118" i="4"/>
  <c r="M118" i="4"/>
  <c r="N118" i="4"/>
  <c r="O118" i="4" s="1"/>
  <c r="L118" i="4"/>
  <c r="Q117" i="4"/>
  <c r="P117" i="4"/>
  <c r="M117" i="4"/>
  <c r="N117" i="4" s="1"/>
  <c r="O117" i="4" s="1"/>
  <c r="L117" i="4"/>
  <c r="Q116" i="4"/>
  <c r="P116" i="4"/>
  <c r="M116" i="4"/>
  <c r="N116" i="4"/>
  <c r="O116" i="4" s="1"/>
  <c r="L116" i="4"/>
  <c r="Q115" i="4"/>
  <c r="P115" i="4"/>
  <c r="M115" i="4"/>
  <c r="N115" i="4" s="1"/>
  <c r="O115" i="4" s="1"/>
  <c r="L115" i="4"/>
  <c r="Q114" i="4"/>
  <c r="P114" i="4"/>
  <c r="M114" i="4"/>
  <c r="N114" i="4"/>
  <c r="O114" i="4" s="1"/>
  <c r="L114" i="4"/>
  <c r="Q113" i="4"/>
  <c r="P113" i="4"/>
  <c r="M113" i="4"/>
  <c r="N113" i="4" s="1"/>
  <c r="O113" i="4" s="1"/>
  <c r="L113" i="4"/>
  <c r="Q112" i="4"/>
  <c r="P112" i="4"/>
  <c r="M112" i="4"/>
  <c r="N112" i="4"/>
  <c r="O112" i="4" s="1"/>
  <c r="L112" i="4"/>
  <c r="Q111" i="4"/>
  <c r="P111" i="4"/>
  <c r="M111" i="4"/>
  <c r="N111" i="4" s="1"/>
  <c r="O111" i="4" s="1"/>
  <c r="L111" i="4"/>
  <c r="Q110" i="4"/>
  <c r="P110" i="4"/>
  <c r="M110" i="4"/>
  <c r="N110" i="4"/>
  <c r="O110" i="4" s="1"/>
  <c r="L110" i="4"/>
  <c r="Q109" i="4"/>
  <c r="P109" i="4"/>
  <c r="M109" i="4"/>
  <c r="L109" i="4"/>
  <c r="Q108" i="4"/>
  <c r="P108" i="4"/>
  <c r="M108" i="4"/>
  <c r="N108" i="4" s="1"/>
  <c r="O108" i="4" s="1"/>
  <c r="L108" i="4"/>
  <c r="Q107" i="4"/>
  <c r="P107" i="4"/>
  <c r="M107" i="4"/>
  <c r="N107" i="4"/>
  <c r="O107" i="4" s="1"/>
  <c r="L107" i="4"/>
  <c r="Q106" i="4"/>
  <c r="P106" i="4"/>
  <c r="M106" i="4"/>
  <c r="N106" i="4" s="1"/>
  <c r="O106" i="4" s="1"/>
  <c r="L106" i="4"/>
  <c r="Q105" i="4"/>
  <c r="P105" i="4"/>
  <c r="M105" i="4"/>
  <c r="N105" i="4"/>
  <c r="O105" i="4" s="1"/>
  <c r="L105" i="4"/>
  <c r="Q104" i="4"/>
  <c r="P104" i="4"/>
  <c r="M104" i="4"/>
  <c r="N104" i="4" s="1"/>
  <c r="O104" i="4" s="1"/>
  <c r="L104" i="4"/>
  <c r="Q103" i="4"/>
  <c r="P103" i="4"/>
  <c r="M103" i="4"/>
  <c r="N103" i="4"/>
  <c r="O103" i="4" s="1"/>
  <c r="L103" i="4"/>
  <c r="Q102" i="4"/>
  <c r="P102" i="4"/>
  <c r="M102" i="4"/>
  <c r="N102" i="4" s="1"/>
  <c r="O102" i="4" s="1"/>
  <c r="L102" i="4"/>
  <c r="Q101" i="4"/>
  <c r="P101" i="4"/>
  <c r="M101" i="4"/>
  <c r="N101" i="4"/>
  <c r="O101" i="4" s="1"/>
  <c r="L101" i="4"/>
  <c r="Q100" i="4"/>
  <c r="P100" i="4"/>
  <c r="M100" i="4"/>
  <c r="N100" i="4" s="1"/>
  <c r="O100" i="4" s="1"/>
  <c r="L100" i="4"/>
  <c r="Q99" i="4"/>
  <c r="P99" i="4"/>
  <c r="M99" i="4"/>
  <c r="N99" i="4"/>
  <c r="O99" i="4" s="1"/>
  <c r="L99" i="4"/>
  <c r="Q98" i="4"/>
  <c r="P98" i="4"/>
  <c r="M98" i="4"/>
  <c r="N98" i="4" s="1"/>
  <c r="O98" i="4" s="1"/>
  <c r="L98" i="4"/>
  <c r="Q97" i="4"/>
  <c r="P97" i="4"/>
  <c r="M97" i="4"/>
  <c r="N97" i="4"/>
  <c r="O97" i="4" s="1"/>
  <c r="L97" i="4"/>
  <c r="Q96" i="4"/>
  <c r="P96" i="4"/>
  <c r="M96" i="4"/>
  <c r="N96" i="4" s="1"/>
  <c r="O96" i="4" s="1"/>
  <c r="L96" i="4"/>
  <c r="Q95" i="4"/>
  <c r="P95" i="4"/>
  <c r="M95" i="4"/>
  <c r="N95" i="4"/>
  <c r="O95" i="4" s="1"/>
  <c r="L95" i="4"/>
  <c r="Q94" i="4"/>
  <c r="P94" i="4"/>
  <c r="M94" i="4"/>
  <c r="N94" i="4" s="1"/>
  <c r="O94" i="4" s="1"/>
  <c r="L94" i="4"/>
  <c r="Q93" i="4"/>
  <c r="P93" i="4"/>
  <c r="M93" i="4"/>
  <c r="N93" i="4"/>
  <c r="O93" i="4" s="1"/>
  <c r="L93" i="4"/>
  <c r="Q92" i="4"/>
  <c r="P92" i="4"/>
  <c r="M92" i="4"/>
  <c r="N92" i="4" s="1"/>
  <c r="O92" i="4" s="1"/>
  <c r="L92" i="4"/>
  <c r="Q91" i="4"/>
  <c r="P91" i="4"/>
  <c r="M91" i="4"/>
  <c r="N91" i="4"/>
  <c r="O91" i="4" s="1"/>
  <c r="L91" i="4"/>
  <c r="Q90" i="4"/>
  <c r="P90" i="4"/>
  <c r="M90" i="4"/>
  <c r="N90" i="4" s="1"/>
  <c r="O90" i="4" s="1"/>
  <c r="L90" i="4"/>
  <c r="Q89" i="4"/>
  <c r="P89" i="4"/>
  <c r="M89" i="4"/>
  <c r="N89" i="4"/>
  <c r="O89" i="4" s="1"/>
  <c r="L89" i="4"/>
  <c r="Q88" i="4"/>
  <c r="P88" i="4"/>
  <c r="M88" i="4"/>
  <c r="N88" i="4" s="1"/>
  <c r="O88" i="4" s="1"/>
  <c r="L88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Q87" i="4"/>
  <c r="P87" i="4"/>
  <c r="M87" i="4"/>
  <c r="N87" i="4" s="1"/>
  <c r="O87" i="4" s="1"/>
  <c r="L87" i="4"/>
  <c r="Q86" i="4"/>
  <c r="P86" i="4"/>
  <c r="M86" i="4"/>
  <c r="N86" i="4"/>
  <c r="O86" i="4"/>
  <c r="L86" i="4"/>
  <c r="AS85" i="4"/>
  <c r="AS84" i="4"/>
  <c r="AS86" i="4"/>
  <c r="AR85" i="4"/>
  <c r="AR84" i="4"/>
  <c r="AR86" i="4"/>
  <c r="AQ85" i="4"/>
  <c r="AQ86" i="4" s="1"/>
  <c r="AQ84" i="4"/>
  <c r="AP85" i="4"/>
  <c r="AP86" i="4" s="1"/>
  <c r="AP84" i="4"/>
  <c r="AO85" i="4"/>
  <c r="AO84" i="4"/>
  <c r="AO86" i="4"/>
  <c r="AN85" i="4"/>
  <c r="AN84" i="4"/>
  <c r="AN86" i="4"/>
  <c r="AM85" i="4"/>
  <c r="AM86" i="4" s="1"/>
  <c r="AM84" i="4"/>
  <c r="AL85" i="4"/>
  <c r="AL86" i="4" s="1"/>
  <c r="AL84" i="4"/>
  <c r="AK85" i="4"/>
  <c r="AK84" i="4"/>
  <c r="AK86" i="4"/>
  <c r="AJ85" i="4"/>
  <c r="AJ84" i="4"/>
  <c r="AJ86" i="4"/>
  <c r="AI85" i="4"/>
  <c r="AI86" i="4" s="1"/>
  <c r="AI84" i="4"/>
  <c r="AH85" i="4"/>
  <c r="AH86" i="4" s="1"/>
  <c r="AH84" i="4"/>
  <c r="AG85" i="4"/>
  <c r="AG84" i="4"/>
  <c r="AG86" i="4"/>
  <c r="AF85" i="4"/>
  <c r="AF84" i="4"/>
  <c r="AF86" i="4"/>
  <c r="AE85" i="4"/>
  <c r="AE86" i="4" s="1"/>
  <c r="AE84" i="4"/>
  <c r="AD85" i="4"/>
  <c r="AD86" i="4" s="1"/>
  <c r="AD84" i="4"/>
  <c r="AC85" i="4"/>
  <c r="AC84" i="4"/>
  <c r="AC86" i="4"/>
  <c r="AB85" i="4"/>
  <c r="AB84" i="4"/>
  <c r="AB86" i="4"/>
  <c r="AA85" i="4"/>
  <c r="AA86" i="4" s="1"/>
  <c r="AA84" i="4"/>
  <c r="Z85" i="4"/>
  <c r="Z86" i="4" s="1"/>
  <c r="Z84" i="4"/>
  <c r="Y85" i="4"/>
  <c r="Y84" i="4"/>
  <c r="Y86" i="4"/>
  <c r="X85" i="4"/>
  <c r="X84" i="4"/>
  <c r="X86" i="4"/>
  <c r="W85" i="4"/>
  <c r="W86" i="4" s="1"/>
  <c r="W84" i="4"/>
  <c r="V85" i="4"/>
  <c r="V86" i="4" s="1"/>
  <c r="V84" i="4"/>
  <c r="U85" i="4"/>
  <c r="U84" i="4"/>
  <c r="U86" i="4"/>
  <c r="Q85" i="4"/>
  <c r="P85" i="4"/>
  <c r="M85" i="4"/>
  <c r="N85" i="4"/>
  <c r="O85" i="4" s="1"/>
  <c r="L85" i="4"/>
  <c r="Q84" i="4"/>
  <c r="P84" i="4"/>
  <c r="M84" i="4"/>
  <c r="N84" i="4" s="1"/>
  <c r="O84" i="4" s="1"/>
  <c r="L84" i="4"/>
  <c r="Q83" i="4"/>
  <c r="P83" i="4"/>
  <c r="M83" i="4"/>
  <c r="N83" i="4"/>
  <c r="O83" i="4" s="1"/>
  <c r="L83" i="4"/>
  <c r="Q82" i="4"/>
  <c r="P82" i="4"/>
  <c r="M82" i="4"/>
  <c r="N82" i="4" s="1"/>
  <c r="O82" i="4" s="1"/>
  <c r="L82" i="4"/>
  <c r="Q81" i="4"/>
  <c r="P81" i="4"/>
  <c r="M81" i="4"/>
  <c r="N81" i="4"/>
  <c r="O81" i="4" s="1"/>
  <c r="L81" i="4"/>
  <c r="Q80" i="4"/>
  <c r="P80" i="4"/>
  <c r="M80" i="4"/>
  <c r="N80" i="4" s="1"/>
  <c r="O80" i="4" s="1"/>
  <c r="L80" i="4"/>
  <c r="Q79" i="4"/>
  <c r="P79" i="4"/>
  <c r="M79" i="4"/>
  <c r="N79" i="4"/>
  <c r="O79" i="4" s="1"/>
  <c r="L79" i="4"/>
  <c r="Q78" i="4"/>
  <c r="P78" i="4"/>
  <c r="M78" i="4"/>
  <c r="N78" i="4" s="1"/>
  <c r="O78" i="4" s="1"/>
  <c r="L78" i="4"/>
  <c r="Q77" i="4"/>
  <c r="P77" i="4"/>
  <c r="M77" i="4"/>
  <c r="N77" i="4"/>
  <c r="O77" i="4" s="1"/>
  <c r="L77" i="4"/>
  <c r="Q76" i="4"/>
  <c r="P76" i="4"/>
  <c r="M76" i="4"/>
  <c r="N76" i="4" s="1"/>
  <c r="O76" i="4" s="1"/>
  <c r="L76" i="4"/>
  <c r="Q75" i="4"/>
  <c r="P75" i="4"/>
  <c r="M75" i="4"/>
  <c r="N75" i="4"/>
  <c r="O75" i="4" s="1"/>
  <c r="L75" i="4"/>
  <c r="Q74" i="4"/>
  <c r="P74" i="4"/>
  <c r="M74" i="4"/>
  <c r="N74" i="4" s="1"/>
  <c r="O74" i="4" s="1"/>
  <c r="L74" i="4"/>
  <c r="Q73" i="4"/>
  <c r="P73" i="4"/>
  <c r="M73" i="4"/>
  <c r="N73" i="4"/>
  <c r="O73" i="4" s="1"/>
  <c r="L73" i="4"/>
  <c r="Q72" i="4"/>
  <c r="P72" i="4"/>
  <c r="M72" i="4"/>
  <c r="N72" i="4" s="1"/>
  <c r="O72" i="4" s="1"/>
  <c r="L72" i="4"/>
  <c r="Q71" i="4"/>
  <c r="P71" i="4"/>
  <c r="M71" i="4"/>
  <c r="N71" i="4"/>
  <c r="O71" i="4" s="1"/>
  <c r="L71" i="4"/>
  <c r="Q70" i="4"/>
  <c r="P70" i="4"/>
  <c r="M70" i="4"/>
  <c r="N70" i="4" s="1"/>
  <c r="O70" i="4" s="1"/>
  <c r="L70" i="4"/>
  <c r="Q69" i="4"/>
  <c r="P69" i="4"/>
  <c r="M69" i="4"/>
  <c r="N69" i="4"/>
  <c r="O69" i="4" s="1"/>
  <c r="L69" i="4"/>
  <c r="Q68" i="4"/>
  <c r="P68" i="4"/>
  <c r="M68" i="4"/>
  <c r="N68" i="4" s="1"/>
  <c r="O68" i="4" s="1"/>
  <c r="L68" i="4"/>
  <c r="Q67" i="4"/>
  <c r="P67" i="4"/>
  <c r="M67" i="4"/>
  <c r="N67" i="4"/>
  <c r="O67" i="4" s="1"/>
  <c r="L67" i="4"/>
  <c r="Q66" i="4"/>
  <c r="P66" i="4"/>
  <c r="M66" i="4"/>
  <c r="N66" i="4" s="1"/>
  <c r="O66" i="4" s="1"/>
  <c r="L66" i="4"/>
  <c r="Q65" i="4"/>
  <c r="P65" i="4"/>
  <c r="M65" i="4"/>
  <c r="N65" i="4"/>
  <c r="O65" i="4" s="1"/>
  <c r="L65" i="4"/>
  <c r="Q64" i="4"/>
  <c r="P64" i="4"/>
  <c r="M64" i="4"/>
  <c r="N64" i="4" s="1"/>
  <c r="O64" i="4" s="1"/>
  <c r="L64" i="4"/>
  <c r="Q63" i="4"/>
  <c r="P63" i="4"/>
  <c r="M63" i="4"/>
  <c r="N63" i="4"/>
  <c r="O63" i="4" s="1"/>
  <c r="L63" i="4"/>
  <c r="Q62" i="4"/>
  <c r="P62" i="4"/>
  <c r="M62" i="4"/>
  <c r="N62" i="4" s="1"/>
  <c r="O62" i="4" s="1"/>
  <c r="L62" i="4"/>
  <c r="Q61" i="4"/>
  <c r="P61" i="4"/>
  <c r="M61" i="4"/>
  <c r="N61" i="4"/>
  <c r="O61" i="4" s="1"/>
  <c r="L61" i="4"/>
  <c r="Q60" i="4"/>
  <c r="P60" i="4"/>
  <c r="M60" i="4"/>
  <c r="N60" i="4" s="1"/>
  <c r="O60" i="4" s="1"/>
  <c r="L60" i="4"/>
  <c r="Q59" i="4"/>
  <c r="P59" i="4"/>
  <c r="M59" i="4"/>
  <c r="N59" i="4"/>
  <c r="O59" i="4" s="1"/>
  <c r="L59" i="4"/>
  <c r="Q58" i="4"/>
  <c r="P58" i="4"/>
  <c r="M58" i="4"/>
  <c r="N58" i="4" s="1"/>
  <c r="O58" i="4" s="1"/>
  <c r="L58" i="4"/>
  <c r="Q57" i="4"/>
  <c r="P57" i="4"/>
  <c r="M57" i="4"/>
  <c r="N57" i="4"/>
  <c r="O57" i="4" s="1"/>
  <c r="L57" i="4"/>
  <c r="Q56" i="4"/>
  <c r="P56" i="4"/>
  <c r="M56" i="4"/>
  <c r="N56" i="4" s="1"/>
  <c r="O56" i="4" s="1"/>
  <c r="L56" i="4"/>
  <c r="Q55" i="4"/>
  <c r="P55" i="4"/>
  <c r="M55" i="4"/>
  <c r="N55" i="4"/>
  <c r="O55" i="4" s="1"/>
  <c r="L55" i="4"/>
  <c r="Q54" i="4"/>
  <c r="P54" i="4"/>
  <c r="M54" i="4"/>
  <c r="N54" i="4" s="1"/>
  <c r="O54" i="4" s="1"/>
  <c r="L54" i="4"/>
  <c r="Q53" i="4"/>
  <c r="P53" i="4"/>
  <c r="M53" i="4"/>
  <c r="N53" i="4"/>
  <c r="O53" i="4" s="1"/>
  <c r="L53" i="4"/>
  <c r="Q52" i="4"/>
  <c r="P52" i="4"/>
  <c r="M52" i="4"/>
  <c r="N52" i="4" s="1"/>
  <c r="O52" i="4" s="1"/>
  <c r="L52" i="4"/>
  <c r="Q51" i="4"/>
  <c r="P51" i="4"/>
  <c r="M51" i="4"/>
  <c r="N51" i="4"/>
  <c r="O51" i="4" s="1"/>
  <c r="L51" i="4"/>
  <c r="Q50" i="4"/>
  <c r="P50" i="4"/>
  <c r="M50" i="4"/>
  <c r="N50" i="4" s="1"/>
  <c r="O50" i="4" s="1"/>
  <c r="L50" i="4"/>
  <c r="Q49" i="4"/>
  <c r="P49" i="4"/>
  <c r="M49" i="4"/>
  <c r="N49" i="4"/>
  <c r="O49" i="4" s="1"/>
  <c r="L49" i="4"/>
  <c r="Q48" i="4"/>
  <c r="P48" i="4"/>
  <c r="M48" i="4"/>
  <c r="N48" i="4" s="1"/>
  <c r="O48" i="4" s="1"/>
  <c r="L48" i="4"/>
  <c r="Q47" i="4"/>
  <c r="P47" i="4"/>
  <c r="M47" i="4"/>
  <c r="N47" i="4"/>
  <c r="O47" i="4" s="1"/>
  <c r="L47" i="4"/>
  <c r="Q46" i="4"/>
  <c r="P46" i="4"/>
  <c r="M46" i="4"/>
  <c r="N46" i="4" s="1"/>
  <c r="O46" i="4" s="1"/>
  <c r="L46" i="4"/>
  <c r="Q45" i="4"/>
  <c r="P45" i="4"/>
  <c r="M45" i="4"/>
  <c r="N45" i="4"/>
  <c r="O45" i="4" s="1"/>
  <c r="L45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Q44" i="4"/>
  <c r="P44" i="4"/>
  <c r="M44" i="4"/>
  <c r="N44" i="4"/>
  <c r="O44" i="4"/>
  <c r="L44" i="4"/>
  <c r="Q43" i="4"/>
  <c r="P43" i="4"/>
  <c r="M43" i="4"/>
  <c r="N43" i="4" s="1"/>
  <c r="O43" i="4" s="1"/>
  <c r="L43" i="4"/>
  <c r="AS42" i="4"/>
  <c r="AS43" i="4" s="1"/>
  <c r="AS41" i="4"/>
  <c r="AR42" i="4"/>
  <c r="AR43" i="4" s="1"/>
  <c r="AR41" i="4"/>
  <c r="AQ42" i="4"/>
  <c r="AQ41" i="4"/>
  <c r="AQ43" i="4"/>
  <c r="AP42" i="4"/>
  <c r="AP43" i="4" s="1"/>
  <c r="AP41" i="4"/>
  <c r="AO42" i="4"/>
  <c r="AO43" i="4" s="1"/>
  <c r="AO41" i="4"/>
  <c r="AN42" i="4"/>
  <c r="AN41" i="4"/>
  <c r="AN43" i="4" s="1"/>
  <c r="AM42" i="4"/>
  <c r="AM41" i="4"/>
  <c r="AM43" i="4"/>
  <c r="AL42" i="4"/>
  <c r="AL43" i="4" s="1"/>
  <c r="AL41" i="4"/>
  <c r="AK42" i="4"/>
  <c r="AK43" i="4" s="1"/>
  <c r="AK41" i="4"/>
  <c r="AJ42" i="4"/>
  <c r="AJ41" i="4"/>
  <c r="AJ43" i="4" s="1"/>
  <c r="AI42" i="4"/>
  <c r="AI41" i="4"/>
  <c r="AI43" i="4"/>
  <c r="AH42" i="4"/>
  <c r="AH43" i="4" s="1"/>
  <c r="AH41" i="4"/>
  <c r="AG42" i="4"/>
  <c r="AG43" i="4" s="1"/>
  <c r="AG41" i="4"/>
  <c r="AF42" i="4"/>
  <c r="AF41" i="4"/>
  <c r="AF43" i="4" s="1"/>
  <c r="AE42" i="4"/>
  <c r="AE41" i="4"/>
  <c r="AE43" i="4"/>
  <c r="AD42" i="4"/>
  <c r="AD43" i="4" s="1"/>
  <c r="AD41" i="4"/>
  <c r="AC42" i="4"/>
  <c r="AC43" i="4" s="1"/>
  <c r="AC41" i="4"/>
  <c r="AB42" i="4"/>
  <c r="AB41" i="4"/>
  <c r="AB43" i="4" s="1"/>
  <c r="AA42" i="4"/>
  <c r="AA41" i="4"/>
  <c r="AA43" i="4"/>
  <c r="Z42" i="4"/>
  <c r="Z43" i="4" s="1"/>
  <c r="Z41" i="4"/>
  <c r="Y42" i="4"/>
  <c r="Y43" i="4" s="1"/>
  <c r="Y41" i="4"/>
  <c r="X42" i="4"/>
  <c r="X41" i="4"/>
  <c r="X43" i="4" s="1"/>
  <c r="W42" i="4"/>
  <c r="W41" i="4"/>
  <c r="W43" i="4"/>
  <c r="V42" i="4"/>
  <c r="V43" i="4" s="1"/>
  <c r="V41" i="4"/>
  <c r="U42" i="4"/>
  <c r="U43" i="4" s="1"/>
  <c r="U41" i="4"/>
  <c r="Q42" i="4"/>
  <c r="P42" i="4"/>
  <c r="M42" i="4"/>
  <c r="N42" i="4" s="1"/>
  <c r="O42" i="4" s="1"/>
  <c r="L42" i="4"/>
  <c r="Q41" i="4"/>
  <c r="P41" i="4"/>
  <c r="M41" i="4"/>
  <c r="N41" i="4"/>
  <c r="O41" i="4" s="1"/>
  <c r="L41" i="4"/>
  <c r="Q40" i="4"/>
  <c r="P40" i="4"/>
  <c r="M40" i="4"/>
  <c r="N40" i="4" s="1"/>
  <c r="O40" i="4" s="1"/>
  <c r="L40" i="4"/>
  <c r="Q39" i="4"/>
  <c r="P39" i="4"/>
  <c r="M39" i="4"/>
  <c r="N39" i="4"/>
  <c r="O39" i="4" s="1"/>
  <c r="L39" i="4"/>
  <c r="Q38" i="4"/>
  <c r="P38" i="4"/>
  <c r="M38" i="4"/>
  <c r="N38" i="4" s="1"/>
  <c r="O38" i="4" s="1"/>
  <c r="L38" i="4"/>
  <c r="Q37" i="4"/>
  <c r="P37" i="4"/>
  <c r="M37" i="4"/>
  <c r="N37" i="4"/>
  <c r="O37" i="4" s="1"/>
  <c r="L37" i="4"/>
  <c r="Q36" i="4"/>
  <c r="P36" i="4"/>
  <c r="M36" i="4"/>
  <c r="N36" i="4" s="1"/>
  <c r="O36" i="4" s="1"/>
  <c r="L36" i="4"/>
  <c r="Q35" i="4"/>
  <c r="P35" i="4"/>
  <c r="M35" i="4"/>
  <c r="N35" i="4"/>
  <c r="O35" i="4" s="1"/>
  <c r="L35" i="4"/>
  <c r="Q34" i="4"/>
  <c r="P34" i="4"/>
  <c r="M34" i="4"/>
  <c r="N34" i="4" s="1"/>
  <c r="O34" i="4" s="1"/>
  <c r="L34" i="4"/>
  <c r="Q33" i="4"/>
  <c r="P33" i="4"/>
  <c r="M33" i="4"/>
  <c r="N33" i="4"/>
  <c r="O33" i="4" s="1"/>
  <c r="L33" i="4"/>
  <c r="Q32" i="4"/>
  <c r="P32" i="4"/>
  <c r="M32" i="4"/>
  <c r="N32" i="4" s="1"/>
  <c r="O32" i="4" s="1"/>
  <c r="L32" i="4"/>
  <c r="Q31" i="4"/>
  <c r="P31" i="4"/>
  <c r="M31" i="4"/>
  <c r="N31" i="4"/>
  <c r="O31" i="4" s="1"/>
  <c r="L31" i="4"/>
  <c r="Q30" i="4"/>
  <c r="P30" i="4"/>
  <c r="M30" i="4"/>
  <c r="N30" i="4" s="1"/>
  <c r="O30" i="4" s="1"/>
  <c r="L30" i="4"/>
  <c r="Q29" i="4"/>
  <c r="P29" i="4"/>
  <c r="M29" i="4"/>
  <c r="N29" i="4"/>
  <c r="O29" i="4" s="1"/>
  <c r="L29" i="4"/>
  <c r="Q28" i="4"/>
  <c r="P28" i="4"/>
  <c r="M28" i="4"/>
  <c r="N28" i="4" s="1"/>
  <c r="O28" i="4" s="1"/>
  <c r="L28" i="4"/>
  <c r="Q27" i="4"/>
  <c r="P27" i="4"/>
  <c r="M27" i="4"/>
  <c r="N27" i="4"/>
  <c r="O27" i="4" s="1"/>
  <c r="L27" i="4"/>
  <c r="Q26" i="4"/>
  <c r="P26" i="4"/>
  <c r="M26" i="4"/>
  <c r="N26" i="4" s="1"/>
  <c r="O26" i="4" s="1"/>
  <c r="L26" i="4"/>
  <c r="Q25" i="4"/>
  <c r="P25" i="4"/>
  <c r="M25" i="4"/>
  <c r="N25" i="4"/>
  <c r="O25" i="4" s="1"/>
  <c r="L25" i="4"/>
  <c r="Q24" i="4"/>
  <c r="P24" i="4"/>
  <c r="M24" i="4"/>
  <c r="N24" i="4" s="1"/>
  <c r="O24" i="4" s="1"/>
  <c r="L24" i="4"/>
  <c r="Q23" i="4"/>
  <c r="P23" i="4"/>
  <c r="M23" i="4"/>
  <c r="N23" i="4"/>
  <c r="O23" i="4" s="1"/>
  <c r="L23" i="4"/>
  <c r="Q22" i="4"/>
  <c r="P22" i="4"/>
  <c r="M22" i="4"/>
  <c r="N22" i="4" s="1"/>
  <c r="O22" i="4" s="1"/>
  <c r="L22" i="4"/>
  <c r="Q21" i="4"/>
  <c r="P21" i="4"/>
  <c r="M21" i="4"/>
  <c r="N21" i="4"/>
  <c r="O21" i="4" s="1"/>
  <c r="L21" i="4"/>
  <c r="Q20" i="4"/>
  <c r="P20" i="4"/>
  <c r="M20" i="4"/>
  <c r="N20" i="4" s="1"/>
  <c r="O20" i="4" s="1"/>
  <c r="L20" i="4"/>
  <c r="Q19" i="4"/>
  <c r="P19" i="4"/>
  <c r="M19" i="4"/>
  <c r="L19" i="4"/>
  <c r="Q18" i="4"/>
  <c r="P18" i="4"/>
  <c r="M18" i="4"/>
  <c r="N18" i="4"/>
  <c r="O18" i="4" s="1"/>
  <c r="L18" i="4"/>
  <c r="Q17" i="4"/>
  <c r="P17" i="4"/>
  <c r="M17" i="4"/>
  <c r="L17" i="4"/>
  <c r="Q16" i="4"/>
  <c r="P16" i="4"/>
  <c r="M16" i="4"/>
  <c r="N16" i="4" s="1"/>
  <c r="O16" i="4" s="1"/>
  <c r="L16" i="4"/>
  <c r="Q15" i="4"/>
  <c r="P15" i="4"/>
  <c r="M15" i="4"/>
  <c r="N15" i="4"/>
  <c r="O15" i="4" s="1"/>
  <c r="L15" i="4"/>
  <c r="Q14" i="4"/>
  <c r="P14" i="4"/>
  <c r="M14" i="4"/>
  <c r="N14" i="4" s="1"/>
  <c r="O14" i="4" s="1"/>
  <c r="L14" i="4"/>
  <c r="Q13" i="4"/>
  <c r="P13" i="4"/>
  <c r="M13" i="4"/>
  <c r="L13" i="4"/>
  <c r="Q12" i="4"/>
  <c r="P12" i="4"/>
  <c r="M12" i="4"/>
  <c r="N12" i="4"/>
  <c r="O12" i="4" s="1"/>
  <c r="L12" i="4"/>
  <c r="Q11" i="4"/>
  <c r="P11" i="4"/>
  <c r="M11" i="4"/>
  <c r="N11" i="4" s="1"/>
  <c r="O11" i="4" s="1"/>
  <c r="L11" i="4"/>
  <c r="Q10" i="4"/>
  <c r="P10" i="4"/>
  <c r="M10" i="4"/>
  <c r="N10" i="4"/>
  <c r="O10" i="4" s="1"/>
  <c r="L10" i="4"/>
  <c r="Q9" i="4"/>
  <c r="P9" i="4"/>
  <c r="M9" i="4"/>
  <c r="L9" i="4"/>
  <c r="Q8" i="4"/>
  <c r="P8" i="4"/>
  <c r="M8" i="4"/>
  <c r="N8" i="4" s="1"/>
  <c r="O8" i="4" s="1"/>
  <c r="L8" i="4"/>
  <c r="Q7" i="4"/>
  <c r="P7" i="4"/>
  <c r="M7" i="4"/>
  <c r="N7" i="4"/>
  <c r="O7" i="4" s="1"/>
  <c r="L7" i="4"/>
  <c r="Q6" i="4"/>
  <c r="P6" i="4"/>
  <c r="M6" i="4"/>
  <c r="N6" i="4" s="1"/>
  <c r="O6" i="4" s="1"/>
  <c r="L6" i="4"/>
  <c r="Q5" i="4"/>
  <c r="P5" i="4"/>
  <c r="M5" i="4"/>
  <c r="L5" i="4"/>
  <c r="Q4" i="4"/>
  <c r="P4" i="4"/>
  <c r="M4" i="4"/>
  <c r="N4" i="4"/>
  <c r="O4" i="4" s="1"/>
  <c r="L4" i="4"/>
  <c r="Q3" i="4"/>
  <c r="P3" i="4"/>
  <c r="M3" i="4"/>
  <c r="N3" i="4" s="1"/>
  <c r="O3" i="4" s="1"/>
  <c r="L3" i="4"/>
  <c r="Q2" i="4"/>
  <c r="P2" i="4"/>
  <c r="M2" i="4"/>
  <c r="N2" i="4"/>
  <c r="O2" i="4" s="1"/>
  <c r="L2" i="4"/>
  <c r="N630" i="4"/>
  <c r="O630" i="4"/>
  <c r="N631" i="4"/>
  <c r="O631" i="4" s="1"/>
  <c r="N9" i="4"/>
  <c r="O9" i="4" s="1"/>
  <c r="N13" i="4"/>
  <c r="O13" i="4"/>
  <c r="N17" i="4"/>
  <c r="O17" i="4" s="1"/>
  <c r="N19" i="4"/>
  <c r="O19" i="4"/>
  <c r="N654" i="4"/>
  <c r="O654" i="4" s="1"/>
  <c r="N655" i="4"/>
  <c r="O655" i="4"/>
  <c r="N566" i="4"/>
  <c r="O566" i="4" s="1"/>
  <c r="N567" i="4"/>
  <c r="O567" i="4"/>
  <c r="N109" i="4"/>
  <c r="O109" i="4" s="1"/>
  <c r="N121" i="4"/>
  <c r="O121" i="4"/>
  <c r="N157" i="4"/>
  <c r="O157" i="4" s="1"/>
  <c r="N176" i="4"/>
  <c r="O176" i="4"/>
  <c r="N208" i="4"/>
  <c r="O208" i="4" s="1"/>
  <c r="N248" i="4"/>
  <c r="O248" i="4"/>
  <c r="N272" i="4"/>
  <c r="O272" i="4" s="1"/>
  <c r="N288" i="4"/>
  <c r="O288" i="4"/>
  <c r="N416" i="4"/>
  <c r="O416" i="4" s="1"/>
  <c r="N622" i="4"/>
  <c r="O622" i="4"/>
  <c r="N623" i="4"/>
  <c r="O623" i="4" s="1"/>
  <c r="N487" i="4"/>
  <c r="O487" i="4"/>
  <c r="N610" i="4"/>
  <c r="O610" i="4" s="1"/>
  <c r="N626" i="4"/>
  <c r="O626" i="4"/>
  <c r="N650" i="4"/>
  <c r="O650" i="4" s="1"/>
  <c r="N531" i="4"/>
  <c r="O531" i="4"/>
  <c r="N547" i="4"/>
  <c r="O547" i="4" s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540" i="1"/>
  <c r="M540" i="1"/>
  <c r="N540" i="1" s="1"/>
  <c r="O540" i="1" s="1"/>
  <c r="P540" i="1"/>
  <c r="Q540" i="1"/>
  <c r="L541" i="1"/>
  <c r="M541" i="1"/>
  <c r="N541" i="1"/>
  <c r="O541" i="1" s="1"/>
  <c r="P541" i="1"/>
  <c r="Q541" i="1"/>
  <c r="L542" i="1"/>
  <c r="M542" i="1"/>
  <c r="N542" i="1" s="1"/>
  <c r="O542" i="1" s="1"/>
  <c r="P542" i="1"/>
  <c r="Q542" i="1"/>
  <c r="L543" i="1"/>
  <c r="M543" i="1"/>
  <c r="N543" i="1"/>
  <c r="O543" i="1" s="1"/>
  <c r="P543" i="1"/>
  <c r="Q543" i="1"/>
  <c r="L544" i="1"/>
  <c r="M544" i="1"/>
  <c r="N544" i="1" s="1"/>
  <c r="O544" i="1" s="1"/>
  <c r="P544" i="1"/>
  <c r="Q544" i="1"/>
  <c r="L545" i="1"/>
  <c r="M545" i="1"/>
  <c r="N545" i="1"/>
  <c r="O545" i="1" s="1"/>
  <c r="P545" i="1"/>
  <c r="Q545" i="1"/>
  <c r="L546" i="1"/>
  <c r="M546" i="1"/>
  <c r="N546" i="1" s="1"/>
  <c r="O546" i="1" s="1"/>
  <c r="P546" i="1"/>
  <c r="Q546" i="1"/>
  <c r="L547" i="1"/>
  <c r="M547" i="1"/>
  <c r="M548" i="1"/>
  <c r="N547" i="1" s="1"/>
  <c r="O547" i="1" s="1"/>
  <c r="P547" i="1"/>
  <c r="Q547" i="1"/>
  <c r="L548" i="1"/>
  <c r="P548" i="1"/>
  <c r="Q548" i="1"/>
  <c r="L539" i="1"/>
  <c r="M539" i="1"/>
  <c r="N539" i="1"/>
  <c r="O539" i="1" s="1"/>
  <c r="P539" i="1"/>
  <c r="Q539" i="1"/>
  <c r="L538" i="1"/>
  <c r="M538" i="1"/>
  <c r="N538" i="1" s="1"/>
  <c r="O538" i="1" s="1"/>
  <c r="P538" i="1"/>
  <c r="Q538" i="1"/>
  <c r="L4" i="1"/>
  <c r="M4" i="1"/>
  <c r="N4" i="1"/>
  <c r="O4" i="1" s="1"/>
  <c r="P4" i="1"/>
  <c r="Q4" i="1"/>
  <c r="L5" i="1"/>
  <c r="M5" i="1"/>
  <c r="N5" i="1" s="1"/>
  <c r="O5" i="1" s="1"/>
  <c r="M6" i="1"/>
  <c r="P5" i="1"/>
  <c r="Q5" i="1"/>
  <c r="L6" i="1"/>
  <c r="M7" i="1"/>
  <c r="N6" i="1" s="1"/>
  <c r="O6" i="1" s="1"/>
  <c r="P6" i="1"/>
  <c r="Q6" i="1"/>
  <c r="L7" i="1"/>
  <c r="P7" i="1"/>
  <c r="Q7" i="1"/>
  <c r="L8" i="1"/>
  <c r="M8" i="1"/>
  <c r="N8" i="1"/>
  <c r="O8" i="1" s="1"/>
  <c r="P8" i="1"/>
  <c r="Q8" i="1"/>
  <c r="L9" i="1"/>
  <c r="M9" i="1"/>
  <c r="N9" i="1" s="1"/>
  <c r="O9" i="1" s="1"/>
  <c r="M10" i="1"/>
  <c r="P9" i="1"/>
  <c r="Q9" i="1"/>
  <c r="L10" i="1"/>
  <c r="N10" i="1"/>
  <c r="O10" i="1" s="1"/>
  <c r="P10" i="1"/>
  <c r="Q10" i="1"/>
  <c r="L11" i="1"/>
  <c r="M11" i="1"/>
  <c r="N11" i="1" s="1"/>
  <c r="O11" i="1" s="1"/>
  <c r="P11" i="1"/>
  <c r="Q11" i="1"/>
  <c r="L12" i="1"/>
  <c r="M12" i="1"/>
  <c r="P12" i="1"/>
  <c r="Q12" i="1"/>
  <c r="L13" i="1"/>
  <c r="M13" i="1"/>
  <c r="P13" i="1"/>
  <c r="Q13" i="1"/>
  <c r="L14" i="1"/>
  <c r="M14" i="1"/>
  <c r="N14" i="1"/>
  <c r="O14" i="1" s="1"/>
  <c r="P14" i="1"/>
  <c r="Q14" i="1"/>
  <c r="L15" i="1"/>
  <c r="M15" i="1"/>
  <c r="N15" i="1" s="1"/>
  <c r="O15" i="1" s="1"/>
  <c r="P15" i="1"/>
  <c r="Q15" i="1"/>
  <c r="L16" i="1"/>
  <c r="M16" i="1"/>
  <c r="N16" i="1"/>
  <c r="O16" i="1" s="1"/>
  <c r="P16" i="1"/>
  <c r="Q16" i="1"/>
  <c r="L17" i="1"/>
  <c r="M17" i="1"/>
  <c r="M18" i="1"/>
  <c r="N17" i="1" s="1"/>
  <c r="O17" i="1" s="1"/>
  <c r="P17" i="1"/>
  <c r="Q17" i="1"/>
  <c r="L18" i="1"/>
  <c r="N18" i="1"/>
  <c r="O18" i="1" s="1"/>
  <c r="P18" i="1"/>
  <c r="Q18" i="1"/>
  <c r="L19" i="1"/>
  <c r="M19" i="1"/>
  <c r="M20" i="1"/>
  <c r="N19" i="1" s="1"/>
  <c r="O19" i="1" s="1"/>
  <c r="P19" i="1"/>
  <c r="Q19" i="1"/>
  <c r="L20" i="1"/>
  <c r="P20" i="1"/>
  <c r="Q20" i="1"/>
  <c r="L21" i="1"/>
  <c r="M21" i="1"/>
  <c r="P21" i="1"/>
  <c r="Q21" i="1"/>
  <c r="L22" i="1"/>
  <c r="M22" i="1"/>
  <c r="N22" i="1"/>
  <c r="O22" i="1" s="1"/>
  <c r="P22" i="1"/>
  <c r="Q22" i="1"/>
  <c r="L23" i="1"/>
  <c r="M23" i="1"/>
  <c r="N23" i="1"/>
  <c r="O23" i="1"/>
  <c r="P23" i="1"/>
  <c r="Q23" i="1"/>
  <c r="L24" i="1"/>
  <c r="M24" i="1"/>
  <c r="N24" i="1"/>
  <c r="O24" i="1" s="1"/>
  <c r="P24" i="1"/>
  <c r="Q24" i="1"/>
  <c r="L25" i="1"/>
  <c r="M25" i="1"/>
  <c r="N25" i="1"/>
  <c r="O25" i="1"/>
  <c r="P25" i="1"/>
  <c r="Q25" i="1"/>
  <c r="L26" i="1"/>
  <c r="M26" i="1"/>
  <c r="N26" i="1" s="1"/>
  <c r="O26" i="1" s="1"/>
  <c r="M27" i="1"/>
  <c r="N27" i="1" s="1"/>
  <c r="O27" i="1" s="1"/>
  <c r="P26" i="1"/>
  <c r="Q26" i="1"/>
  <c r="L27" i="1"/>
  <c r="P27" i="1"/>
  <c r="Q27" i="1"/>
  <c r="L28" i="1"/>
  <c r="M28" i="1"/>
  <c r="N28" i="1"/>
  <c r="O28" i="1" s="1"/>
  <c r="P28" i="1"/>
  <c r="Q28" i="1"/>
  <c r="L29" i="1"/>
  <c r="M29" i="1"/>
  <c r="N29" i="1"/>
  <c r="O29" i="1"/>
  <c r="P29" i="1"/>
  <c r="Q29" i="1"/>
  <c r="L30" i="1"/>
  <c r="M30" i="1"/>
  <c r="N30" i="1"/>
  <c r="O30" i="1" s="1"/>
  <c r="P30" i="1"/>
  <c r="Q30" i="1"/>
  <c r="L31" i="1"/>
  <c r="M31" i="1"/>
  <c r="N31" i="1"/>
  <c r="O31" i="1"/>
  <c r="P31" i="1"/>
  <c r="Q31" i="1"/>
  <c r="L32" i="1"/>
  <c r="M32" i="1"/>
  <c r="N32" i="1" s="1"/>
  <c r="O32" i="1" s="1"/>
  <c r="M33" i="1"/>
  <c r="N33" i="1" s="1"/>
  <c r="O33" i="1" s="1"/>
  <c r="P32" i="1"/>
  <c r="Q32" i="1"/>
  <c r="L33" i="1"/>
  <c r="P33" i="1"/>
  <c r="Q33" i="1"/>
  <c r="L34" i="1"/>
  <c r="M34" i="1"/>
  <c r="N34" i="1"/>
  <c r="O34" i="1" s="1"/>
  <c r="P34" i="1"/>
  <c r="Q34" i="1"/>
  <c r="L35" i="1"/>
  <c r="M35" i="1"/>
  <c r="N35" i="1"/>
  <c r="O35" i="1"/>
  <c r="P35" i="1"/>
  <c r="Q35" i="1"/>
  <c r="L36" i="1"/>
  <c r="M36" i="1"/>
  <c r="N36" i="1"/>
  <c r="O36" i="1" s="1"/>
  <c r="P36" i="1"/>
  <c r="Q36" i="1"/>
  <c r="L37" i="1"/>
  <c r="M37" i="1"/>
  <c r="N37" i="1"/>
  <c r="O37" i="1"/>
  <c r="P37" i="1"/>
  <c r="Q37" i="1"/>
  <c r="L38" i="1"/>
  <c r="M38" i="1"/>
  <c r="N38" i="1"/>
  <c r="O38" i="1" s="1"/>
  <c r="P38" i="1"/>
  <c r="Q38" i="1"/>
  <c r="L39" i="1"/>
  <c r="M39" i="1"/>
  <c r="N39" i="1"/>
  <c r="O39" i="1"/>
  <c r="P39" i="1"/>
  <c r="Q39" i="1"/>
  <c r="L40" i="1"/>
  <c r="M40" i="1"/>
  <c r="N40" i="1"/>
  <c r="O40" i="1" s="1"/>
  <c r="P40" i="1"/>
  <c r="Q40" i="1"/>
  <c r="L41" i="1"/>
  <c r="M41" i="1"/>
  <c r="N41" i="1"/>
  <c r="O41" i="1"/>
  <c r="P41" i="1"/>
  <c r="Q41" i="1"/>
  <c r="L42" i="1"/>
  <c r="M42" i="1"/>
  <c r="N42" i="1"/>
  <c r="O42" i="1" s="1"/>
  <c r="P42" i="1"/>
  <c r="Q42" i="1"/>
  <c r="L43" i="1"/>
  <c r="M43" i="1"/>
  <c r="M44" i="1"/>
  <c r="N43" i="1"/>
  <c r="O43" i="1"/>
  <c r="P43" i="1"/>
  <c r="Q43" i="1"/>
  <c r="L44" i="1"/>
  <c r="P44" i="1"/>
  <c r="Q44" i="1"/>
  <c r="L45" i="1"/>
  <c r="M45" i="1"/>
  <c r="P45" i="1"/>
  <c r="Q45" i="1"/>
  <c r="L46" i="1"/>
  <c r="M46" i="1"/>
  <c r="N46" i="1"/>
  <c r="O46" i="1" s="1"/>
  <c r="P46" i="1"/>
  <c r="Q46" i="1"/>
  <c r="L47" i="1"/>
  <c r="M47" i="1"/>
  <c r="N47" i="1"/>
  <c r="O47" i="1"/>
  <c r="P47" i="1"/>
  <c r="Q47" i="1"/>
  <c r="L48" i="1"/>
  <c r="M48" i="1"/>
  <c r="N48" i="1"/>
  <c r="O48" i="1" s="1"/>
  <c r="P48" i="1"/>
  <c r="Q48" i="1"/>
  <c r="L49" i="1"/>
  <c r="M49" i="1"/>
  <c r="N49" i="1"/>
  <c r="O49" i="1"/>
  <c r="P49" i="1"/>
  <c r="Q49" i="1"/>
  <c r="L50" i="1"/>
  <c r="M50" i="1"/>
  <c r="N50" i="1" s="1"/>
  <c r="O50" i="1" s="1"/>
  <c r="M51" i="1"/>
  <c r="N51" i="1" s="1"/>
  <c r="O51" i="1" s="1"/>
  <c r="P50" i="1"/>
  <c r="Q50" i="1"/>
  <c r="L51" i="1"/>
  <c r="M52" i="1"/>
  <c r="P51" i="1"/>
  <c r="Q51" i="1"/>
  <c r="L52" i="1"/>
  <c r="N52" i="1"/>
  <c r="O52" i="1" s="1"/>
  <c r="P52" i="1"/>
  <c r="Q52" i="1"/>
  <c r="L53" i="1"/>
  <c r="M53" i="1"/>
  <c r="M54" i="1"/>
  <c r="N53" i="1"/>
  <c r="O53" i="1"/>
  <c r="P53" i="1"/>
  <c r="Q53" i="1"/>
  <c r="L54" i="1"/>
  <c r="N54" i="1"/>
  <c r="O54" i="1" s="1"/>
  <c r="P54" i="1"/>
  <c r="Q54" i="1"/>
  <c r="L55" i="1"/>
  <c r="M55" i="1"/>
  <c r="M56" i="1"/>
  <c r="N56" i="1" s="1"/>
  <c r="O56" i="1" s="1"/>
  <c r="N55" i="1"/>
  <c r="O55" i="1"/>
  <c r="P55" i="1"/>
  <c r="Q55" i="1"/>
  <c r="L56" i="1"/>
  <c r="M57" i="1"/>
  <c r="N57" i="1" s="1"/>
  <c r="O57" i="1" s="1"/>
  <c r="P56" i="1"/>
  <c r="Q56" i="1"/>
  <c r="L57" i="1"/>
  <c r="M58" i="1"/>
  <c r="N58" i="1" s="1"/>
  <c r="O58" i="1" s="1"/>
  <c r="P57" i="1"/>
  <c r="Q57" i="1"/>
  <c r="L58" i="1"/>
  <c r="M59" i="1"/>
  <c r="N59" i="1" s="1"/>
  <c r="O59" i="1" s="1"/>
  <c r="P58" i="1"/>
  <c r="Q58" i="1"/>
  <c r="L59" i="1"/>
  <c r="P59" i="1"/>
  <c r="Q59" i="1"/>
  <c r="L60" i="1"/>
  <c r="M60" i="1"/>
  <c r="N60" i="1"/>
  <c r="O60" i="1" s="1"/>
  <c r="P60" i="1"/>
  <c r="Q60" i="1"/>
  <c r="L61" i="1"/>
  <c r="M61" i="1"/>
  <c r="N61" i="1"/>
  <c r="O61" i="1"/>
  <c r="P61" i="1"/>
  <c r="Q61" i="1"/>
  <c r="L62" i="1"/>
  <c r="M62" i="1"/>
  <c r="N62" i="1"/>
  <c r="O62" i="1" s="1"/>
  <c r="P62" i="1"/>
  <c r="Q62" i="1"/>
  <c r="L63" i="1"/>
  <c r="M63" i="1"/>
  <c r="N63" i="1"/>
  <c r="O63" i="1"/>
  <c r="P63" i="1"/>
  <c r="Q63" i="1"/>
  <c r="L64" i="1"/>
  <c r="M64" i="1"/>
  <c r="N64" i="1" s="1"/>
  <c r="O64" i="1" s="1"/>
  <c r="M65" i="1"/>
  <c r="N65" i="1" s="1"/>
  <c r="O65" i="1" s="1"/>
  <c r="P64" i="1"/>
  <c r="Q64" i="1"/>
  <c r="L65" i="1"/>
  <c r="P65" i="1"/>
  <c r="Q65" i="1"/>
  <c r="L66" i="1"/>
  <c r="M66" i="1"/>
  <c r="N66" i="1"/>
  <c r="O66" i="1" s="1"/>
  <c r="P66" i="1"/>
  <c r="Q66" i="1"/>
  <c r="L67" i="1"/>
  <c r="M67" i="1"/>
  <c r="N67" i="1"/>
  <c r="O67" i="1"/>
  <c r="P67" i="1"/>
  <c r="Q67" i="1"/>
  <c r="L68" i="1"/>
  <c r="M68" i="1"/>
  <c r="P68" i="1"/>
  <c r="Q68" i="1"/>
  <c r="L69" i="1"/>
  <c r="M69" i="1"/>
  <c r="P69" i="1"/>
  <c r="Q69" i="1"/>
  <c r="L70" i="1"/>
  <c r="M70" i="1"/>
  <c r="N70" i="1"/>
  <c r="O70" i="1" s="1"/>
  <c r="P70" i="1"/>
  <c r="Q70" i="1"/>
  <c r="L71" i="1"/>
  <c r="M71" i="1"/>
  <c r="M72" i="1"/>
  <c r="N71" i="1"/>
  <c r="O71" i="1"/>
  <c r="P71" i="1"/>
  <c r="Q71" i="1"/>
  <c r="L72" i="1"/>
  <c r="N72" i="1"/>
  <c r="O72" i="1" s="1"/>
  <c r="P72" i="1"/>
  <c r="Q72" i="1"/>
  <c r="L73" i="1"/>
  <c r="M73" i="1"/>
  <c r="N73" i="1"/>
  <c r="O73" i="1"/>
  <c r="P73" i="1"/>
  <c r="Q73" i="1"/>
  <c r="L74" i="1"/>
  <c r="M74" i="1"/>
  <c r="N74" i="1"/>
  <c r="O74" i="1" s="1"/>
  <c r="P74" i="1"/>
  <c r="Q74" i="1"/>
  <c r="L75" i="1"/>
  <c r="M75" i="1"/>
  <c r="N75" i="1"/>
  <c r="O75" i="1"/>
  <c r="P75" i="1"/>
  <c r="Q75" i="1"/>
  <c r="L76" i="1"/>
  <c r="M76" i="1"/>
  <c r="N76" i="1"/>
  <c r="O76" i="1" s="1"/>
  <c r="P76" i="1"/>
  <c r="Q76" i="1"/>
  <c r="L77" i="1"/>
  <c r="M77" i="1"/>
  <c r="M78" i="1"/>
  <c r="N77" i="1"/>
  <c r="O77" i="1"/>
  <c r="P77" i="1"/>
  <c r="Q77" i="1"/>
  <c r="L78" i="1"/>
  <c r="N78" i="1"/>
  <c r="O78" i="1" s="1"/>
  <c r="P78" i="1"/>
  <c r="Q78" i="1"/>
  <c r="L79" i="1"/>
  <c r="M79" i="1"/>
  <c r="N79" i="1"/>
  <c r="O79" i="1"/>
  <c r="P79" i="1"/>
  <c r="Q79" i="1"/>
  <c r="L80" i="1"/>
  <c r="M80" i="1"/>
  <c r="N80" i="1"/>
  <c r="O80" i="1" s="1"/>
  <c r="P80" i="1"/>
  <c r="Q80" i="1"/>
  <c r="L81" i="1"/>
  <c r="M81" i="1"/>
  <c r="N81" i="1"/>
  <c r="O81" i="1"/>
  <c r="P81" i="1"/>
  <c r="Q81" i="1"/>
  <c r="L82" i="1"/>
  <c r="M82" i="1"/>
  <c r="N82" i="1" s="1"/>
  <c r="O82" i="1" s="1"/>
  <c r="M83" i="1"/>
  <c r="N83" i="1" s="1"/>
  <c r="O83" i="1" s="1"/>
  <c r="P82" i="1"/>
  <c r="Q82" i="1"/>
  <c r="L83" i="1"/>
  <c r="P83" i="1"/>
  <c r="Q83" i="1"/>
  <c r="L84" i="1"/>
  <c r="M84" i="1"/>
  <c r="N84" i="1"/>
  <c r="O84" i="1" s="1"/>
  <c r="P84" i="1"/>
  <c r="Q84" i="1"/>
  <c r="L85" i="1"/>
  <c r="M85" i="1"/>
  <c r="N85" i="1"/>
  <c r="O85" i="1"/>
  <c r="P85" i="1"/>
  <c r="Q85" i="1"/>
  <c r="L86" i="1"/>
  <c r="M86" i="1"/>
  <c r="N86" i="1"/>
  <c r="O86" i="1" s="1"/>
  <c r="P86" i="1"/>
  <c r="Q86" i="1"/>
  <c r="L87" i="1"/>
  <c r="M87" i="1"/>
  <c r="N87" i="1"/>
  <c r="O87" i="1"/>
  <c r="P87" i="1"/>
  <c r="Q87" i="1"/>
  <c r="L88" i="1"/>
  <c r="M88" i="1"/>
  <c r="N88" i="1"/>
  <c r="O88" i="1" s="1"/>
  <c r="P88" i="1"/>
  <c r="Q88" i="1"/>
  <c r="L89" i="1"/>
  <c r="M89" i="1"/>
  <c r="N89" i="1" s="1"/>
  <c r="O89" i="1" s="1"/>
  <c r="P89" i="1"/>
  <c r="Q89" i="1"/>
  <c r="L90" i="1"/>
  <c r="M90" i="1"/>
  <c r="N90" i="1"/>
  <c r="O90" i="1" s="1"/>
  <c r="P90" i="1"/>
  <c r="Q90" i="1"/>
  <c r="L91" i="1"/>
  <c r="M91" i="1"/>
  <c r="N91" i="1" s="1"/>
  <c r="O91" i="1" s="1"/>
  <c r="P91" i="1"/>
  <c r="Q91" i="1"/>
  <c r="L92" i="1"/>
  <c r="M92" i="1"/>
  <c r="N92" i="1"/>
  <c r="O92" i="1" s="1"/>
  <c r="P92" i="1"/>
  <c r="Q92" i="1"/>
  <c r="L93" i="1"/>
  <c r="M93" i="1"/>
  <c r="N93" i="1" s="1"/>
  <c r="O93" i="1" s="1"/>
  <c r="P93" i="1"/>
  <c r="Q93" i="1"/>
  <c r="L94" i="1"/>
  <c r="M94" i="1"/>
  <c r="N94" i="1"/>
  <c r="O94" i="1" s="1"/>
  <c r="P94" i="1"/>
  <c r="Q94" i="1"/>
  <c r="L95" i="1"/>
  <c r="M95" i="1"/>
  <c r="N95" i="1" s="1"/>
  <c r="O95" i="1" s="1"/>
  <c r="P95" i="1"/>
  <c r="Q95" i="1"/>
  <c r="L96" i="1"/>
  <c r="M96" i="1"/>
  <c r="N96" i="1"/>
  <c r="O96" i="1" s="1"/>
  <c r="P96" i="1"/>
  <c r="Q96" i="1"/>
  <c r="L97" i="1"/>
  <c r="M97" i="1"/>
  <c r="N97" i="1" s="1"/>
  <c r="O97" i="1" s="1"/>
  <c r="P97" i="1"/>
  <c r="Q97" i="1"/>
  <c r="L98" i="1"/>
  <c r="M98" i="1"/>
  <c r="N98" i="1"/>
  <c r="O98" i="1" s="1"/>
  <c r="P98" i="1"/>
  <c r="Q98" i="1"/>
  <c r="L99" i="1"/>
  <c r="M99" i="1"/>
  <c r="N99" i="1" s="1"/>
  <c r="O99" i="1" s="1"/>
  <c r="P99" i="1"/>
  <c r="Q99" i="1"/>
  <c r="L100" i="1"/>
  <c r="M100" i="1"/>
  <c r="N100" i="1"/>
  <c r="O100" i="1" s="1"/>
  <c r="P100" i="1"/>
  <c r="Q100" i="1"/>
  <c r="L101" i="1"/>
  <c r="M101" i="1"/>
  <c r="N101" i="1" s="1"/>
  <c r="O101" i="1" s="1"/>
  <c r="P101" i="1"/>
  <c r="Q101" i="1"/>
  <c r="L102" i="1"/>
  <c r="M102" i="1"/>
  <c r="N102" i="1"/>
  <c r="O102" i="1" s="1"/>
  <c r="P102" i="1"/>
  <c r="Q102" i="1"/>
  <c r="L103" i="1"/>
  <c r="M103" i="1"/>
  <c r="M104" i="1"/>
  <c r="N103" i="1"/>
  <c r="O103" i="1"/>
  <c r="P103" i="1"/>
  <c r="Q103" i="1"/>
  <c r="L104" i="1"/>
  <c r="N104" i="1"/>
  <c r="O104" i="1" s="1"/>
  <c r="P104" i="1"/>
  <c r="Q104" i="1"/>
  <c r="L105" i="1"/>
  <c r="M105" i="1"/>
  <c r="N105" i="1" s="1"/>
  <c r="O105" i="1" s="1"/>
  <c r="P105" i="1"/>
  <c r="Q105" i="1"/>
  <c r="L106" i="1"/>
  <c r="M106" i="1"/>
  <c r="N106" i="1"/>
  <c r="O106" i="1" s="1"/>
  <c r="P106" i="1"/>
  <c r="Q106" i="1"/>
  <c r="L107" i="1"/>
  <c r="M107" i="1"/>
  <c r="N107" i="1" s="1"/>
  <c r="O107" i="1" s="1"/>
  <c r="P107" i="1"/>
  <c r="Q107" i="1"/>
  <c r="L108" i="1"/>
  <c r="M108" i="1"/>
  <c r="P108" i="1"/>
  <c r="Q108" i="1"/>
  <c r="L109" i="1"/>
  <c r="M109" i="1"/>
  <c r="P109" i="1"/>
  <c r="Q109" i="1"/>
  <c r="L110" i="1"/>
  <c r="M110" i="1"/>
  <c r="N110" i="1" s="1"/>
  <c r="O110" i="1" s="1"/>
  <c r="M111" i="1"/>
  <c r="N111" i="1" s="1"/>
  <c r="O111" i="1" s="1"/>
  <c r="P110" i="1"/>
  <c r="Q110" i="1"/>
  <c r="L111" i="1"/>
  <c r="P111" i="1"/>
  <c r="Q111" i="1"/>
  <c r="L112" i="1"/>
  <c r="M112" i="1"/>
  <c r="N112" i="1"/>
  <c r="O112" i="1" s="1"/>
  <c r="P112" i="1"/>
  <c r="Q112" i="1"/>
  <c r="L113" i="1"/>
  <c r="M113" i="1"/>
  <c r="N113" i="1" s="1"/>
  <c r="O113" i="1" s="1"/>
  <c r="P113" i="1"/>
  <c r="Q113" i="1"/>
  <c r="L114" i="1"/>
  <c r="M114" i="1"/>
  <c r="N114" i="1"/>
  <c r="O114" i="1" s="1"/>
  <c r="P114" i="1"/>
  <c r="Q114" i="1"/>
  <c r="L115" i="1"/>
  <c r="M115" i="1"/>
  <c r="N115" i="1" s="1"/>
  <c r="O115" i="1" s="1"/>
  <c r="P115" i="1"/>
  <c r="Q115" i="1"/>
  <c r="L116" i="1"/>
  <c r="M116" i="1"/>
  <c r="P116" i="1"/>
  <c r="Q116" i="1"/>
  <c r="L117" i="1"/>
  <c r="M117" i="1"/>
  <c r="P117" i="1"/>
  <c r="Q117" i="1"/>
  <c r="L118" i="1"/>
  <c r="M118" i="1"/>
  <c r="N118" i="1"/>
  <c r="O118" i="1" s="1"/>
  <c r="P118" i="1"/>
  <c r="Q118" i="1"/>
  <c r="L119" i="1"/>
  <c r="M119" i="1"/>
  <c r="N119" i="1" s="1"/>
  <c r="O119" i="1" s="1"/>
  <c r="P119" i="1"/>
  <c r="Q119" i="1"/>
  <c r="L120" i="1"/>
  <c r="M120" i="1"/>
  <c r="N120" i="1"/>
  <c r="O120" i="1" s="1"/>
  <c r="P120" i="1"/>
  <c r="Q120" i="1"/>
  <c r="L121" i="1"/>
  <c r="M121" i="1"/>
  <c r="M122" i="1"/>
  <c r="N121" i="1"/>
  <c r="O121" i="1"/>
  <c r="P121" i="1"/>
  <c r="Q121" i="1"/>
  <c r="L122" i="1"/>
  <c r="N122" i="1"/>
  <c r="O122" i="1" s="1"/>
  <c r="P122" i="1"/>
  <c r="Q122" i="1"/>
  <c r="L123" i="1"/>
  <c r="M123" i="1"/>
  <c r="N123" i="1" s="1"/>
  <c r="O123" i="1" s="1"/>
  <c r="P123" i="1"/>
  <c r="Q123" i="1"/>
  <c r="L124" i="1"/>
  <c r="M124" i="1"/>
  <c r="N124" i="1"/>
  <c r="O124" i="1" s="1"/>
  <c r="P124" i="1"/>
  <c r="Q124" i="1"/>
  <c r="L125" i="1"/>
  <c r="M125" i="1"/>
  <c r="N125" i="1" s="1"/>
  <c r="O125" i="1" s="1"/>
  <c r="P125" i="1"/>
  <c r="Q125" i="1"/>
  <c r="L126" i="1"/>
  <c r="M126" i="1"/>
  <c r="N126" i="1"/>
  <c r="O126" i="1" s="1"/>
  <c r="P126" i="1"/>
  <c r="Q126" i="1"/>
  <c r="L127" i="1"/>
  <c r="M127" i="1"/>
  <c r="N127" i="1" s="1"/>
  <c r="O127" i="1" s="1"/>
  <c r="P127" i="1"/>
  <c r="Q127" i="1"/>
  <c r="L128" i="1"/>
  <c r="M128" i="1"/>
  <c r="N128" i="1" s="1"/>
  <c r="O128" i="1" s="1"/>
  <c r="M129" i="1"/>
  <c r="N129" i="1" s="1"/>
  <c r="O129" i="1" s="1"/>
  <c r="P128" i="1"/>
  <c r="Q128" i="1"/>
  <c r="L129" i="1"/>
  <c r="P129" i="1"/>
  <c r="Q129" i="1"/>
  <c r="L130" i="1"/>
  <c r="M130" i="1"/>
  <c r="N130" i="1"/>
  <c r="O130" i="1" s="1"/>
  <c r="P130" i="1"/>
  <c r="Q130" i="1"/>
  <c r="L131" i="1"/>
  <c r="M131" i="1"/>
  <c r="N131" i="1" s="1"/>
  <c r="O131" i="1" s="1"/>
  <c r="P131" i="1"/>
  <c r="Q131" i="1"/>
  <c r="L132" i="1"/>
  <c r="M132" i="1"/>
  <c r="N132" i="1"/>
  <c r="O132" i="1" s="1"/>
  <c r="P132" i="1"/>
  <c r="Q132" i="1"/>
  <c r="L133" i="1"/>
  <c r="M133" i="1"/>
  <c r="N133" i="1" s="1"/>
  <c r="O133" i="1" s="1"/>
  <c r="P133" i="1"/>
  <c r="Q133" i="1"/>
  <c r="L134" i="1"/>
  <c r="M134" i="1"/>
  <c r="N134" i="1"/>
  <c r="O134" i="1" s="1"/>
  <c r="P134" i="1"/>
  <c r="Q134" i="1"/>
  <c r="L135" i="1"/>
  <c r="M135" i="1"/>
  <c r="N135" i="1" s="1"/>
  <c r="O135" i="1" s="1"/>
  <c r="P135" i="1"/>
  <c r="Q135" i="1"/>
  <c r="L136" i="1"/>
  <c r="M136" i="1"/>
  <c r="N136" i="1"/>
  <c r="O136" i="1" s="1"/>
  <c r="P136" i="1"/>
  <c r="Q136" i="1"/>
  <c r="L137" i="1"/>
  <c r="M137" i="1"/>
  <c r="N137" i="1" s="1"/>
  <c r="O137" i="1" s="1"/>
  <c r="P137" i="1"/>
  <c r="Q137" i="1"/>
  <c r="L138" i="1"/>
  <c r="M138" i="1"/>
  <c r="N138" i="1" s="1"/>
  <c r="O138" i="1" s="1"/>
  <c r="M139" i="1"/>
  <c r="N139" i="1" s="1"/>
  <c r="O139" i="1" s="1"/>
  <c r="P138" i="1"/>
  <c r="Q138" i="1"/>
  <c r="L139" i="1"/>
  <c r="P139" i="1"/>
  <c r="Q139" i="1"/>
  <c r="L140" i="1"/>
  <c r="M140" i="1"/>
  <c r="N140" i="1"/>
  <c r="O140" i="1" s="1"/>
  <c r="P140" i="1"/>
  <c r="Q140" i="1"/>
  <c r="L141" i="1"/>
  <c r="M141" i="1"/>
  <c r="N141" i="1" s="1"/>
  <c r="O141" i="1" s="1"/>
  <c r="P141" i="1"/>
  <c r="Q141" i="1"/>
  <c r="L142" i="1"/>
  <c r="M142" i="1"/>
  <c r="N142" i="1"/>
  <c r="O142" i="1" s="1"/>
  <c r="P142" i="1"/>
  <c r="Q142" i="1"/>
  <c r="L143" i="1"/>
  <c r="M143" i="1"/>
  <c r="N143" i="1" s="1"/>
  <c r="O143" i="1" s="1"/>
  <c r="P143" i="1"/>
  <c r="Q143" i="1"/>
  <c r="L144" i="1"/>
  <c r="M144" i="1"/>
  <c r="N144" i="1"/>
  <c r="O144" i="1" s="1"/>
  <c r="P144" i="1"/>
  <c r="Q144" i="1"/>
  <c r="L145" i="1"/>
  <c r="M145" i="1"/>
  <c r="N145" i="1" s="1"/>
  <c r="O145" i="1" s="1"/>
  <c r="P145" i="1"/>
  <c r="Q145" i="1"/>
  <c r="L146" i="1"/>
  <c r="M146" i="1"/>
  <c r="P146" i="1"/>
  <c r="Q146" i="1"/>
  <c r="L147" i="1"/>
  <c r="M147" i="1"/>
  <c r="N147" i="1"/>
  <c r="O147" i="1" s="1"/>
  <c r="P147" i="1"/>
  <c r="Q147" i="1"/>
  <c r="L148" i="1"/>
  <c r="M148" i="1"/>
  <c r="N148" i="1" s="1"/>
  <c r="O148" i="1" s="1"/>
  <c r="P148" i="1"/>
  <c r="Q148" i="1"/>
  <c r="L149" i="1"/>
  <c r="M149" i="1"/>
  <c r="N149" i="1"/>
  <c r="O149" i="1" s="1"/>
  <c r="P149" i="1"/>
  <c r="Q149" i="1"/>
  <c r="L150" i="1"/>
  <c r="M150" i="1"/>
  <c r="N150" i="1" s="1"/>
  <c r="O150" i="1" s="1"/>
  <c r="P150" i="1"/>
  <c r="Q150" i="1"/>
  <c r="L151" i="1"/>
  <c r="M151" i="1"/>
  <c r="N151" i="1"/>
  <c r="O151" i="1" s="1"/>
  <c r="P151" i="1"/>
  <c r="Q151" i="1"/>
  <c r="L152" i="1"/>
  <c r="M152" i="1"/>
  <c r="N152" i="1" s="1"/>
  <c r="O152" i="1" s="1"/>
  <c r="P152" i="1"/>
  <c r="Q152" i="1"/>
  <c r="L153" i="1"/>
  <c r="M153" i="1"/>
  <c r="N153" i="1"/>
  <c r="O153" i="1" s="1"/>
  <c r="P153" i="1"/>
  <c r="Q153" i="1"/>
  <c r="L154" i="1"/>
  <c r="M154" i="1"/>
  <c r="N154" i="1" s="1"/>
  <c r="O154" i="1" s="1"/>
  <c r="P154" i="1"/>
  <c r="Q154" i="1"/>
  <c r="L155" i="1"/>
  <c r="M155" i="1"/>
  <c r="N155" i="1" s="1"/>
  <c r="O155" i="1" s="1"/>
  <c r="M156" i="1"/>
  <c r="N156" i="1" s="1"/>
  <c r="O156" i="1" s="1"/>
  <c r="P155" i="1"/>
  <c r="Q155" i="1"/>
  <c r="L156" i="1"/>
  <c r="P156" i="1"/>
  <c r="Q156" i="1"/>
  <c r="L157" i="1"/>
  <c r="M157" i="1"/>
  <c r="P157" i="1"/>
  <c r="Q157" i="1"/>
  <c r="L158" i="1"/>
  <c r="M158" i="1"/>
  <c r="N158" i="1"/>
  <c r="O158" i="1" s="1"/>
  <c r="P158" i="1"/>
  <c r="Q158" i="1"/>
  <c r="L159" i="1"/>
  <c r="M159" i="1"/>
  <c r="N159" i="1" s="1"/>
  <c r="O159" i="1" s="1"/>
  <c r="P159" i="1"/>
  <c r="Q159" i="1"/>
  <c r="L160" i="1"/>
  <c r="M160" i="1"/>
  <c r="N160" i="1" s="1"/>
  <c r="O160" i="1" s="1"/>
  <c r="M161" i="1"/>
  <c r="N161" i="1" s="1"/>
  <c r="O161" i="1" s="1"/>
  <c r="P160" i="1"/>
  <c r="Q160" i="1"/>
  <c r="L161" i="1"/>
  <c r="P161" i="1"/>
  <c r="Q161" i="1"/>
  <c r="L162" i="1"/>
  <c r="M162" i="1"/>
  <c r="P162" i="1"/>
  <c r="Q162" i="1"/>
  <c r="L163" i="1"/>
  <c r="M163" i="1"/>
  <c r="P163" i="1"/>
  <c r="Q163" i="1"/>
  <c r="L164" i="1"/>
  <c r="M164" i="1"/>
  <c r="N164" i="1"/>
  <c r="O164" i="1" s="1"/>
  <c r="P164" i="1"/>
  <c r="Q164" i="1"/>
  <c r="L165" i="1"/>
  <c r="M165" i="1"/>
  <c r="N165" i="1" s="1"/>
  <c r="O165" i="1" s="1"/>
  <c r="P165" i="1"/>
  <c r="Q165" i="1"/>
  <c r="L166" i="1"/>
  <c r="M166" i="1"/>
  <c r="N166" i="1"/>
  <c r="O166" i="1" s="1"/>
  <c r="P166" i="1"/>
  <c r="Q166" i="1"/>
  <c r="L167" i="1"/>
  <c r="M167" i="1"/>
  <c r="N167" i="1" s="1"/>
  <c r="O167" i="1" s="1"/>
  <c r="P167" i="1"/>
  <c r="Q167" i="1"/>
  <c r="L168" i="1"/>
  <c r="M168" i="1"/>
  <c r="N168" i="1"/>
  <c r="O168" i="1" s="1"/>
  <c r="P168" i="1"/>
  <c r="Q168" i="1"/>
  <c r="L169" i="1"/>
  <c r="M169" i="1"/>
  <c r="M170" i="1"/>
  <c r="N169" i="1"/>
  <c r="O169" i="1"/>
  <c r="P169" i="1"/>
  <c r="Q169" i="1"/>
  <c r="L170" i="1"/>
  <c r="N170" i="1"/>
  <c r="O170" i="1" s="1"/>
  <c r="P170" i="1"/>
  <c r="Q170" i="1"/>
  <c r="L171" i="1"/>
  <c r="M171" i="1"/>
  <c r="N171" i="1" s="1"/>
  <c r="O171" i="1" s="1"/>
  <c r="P171" i="1"/>
  <c r="Q171" i="1"/>
  <c r="L172" i="1"/>
  <c r="M172" i="1"/>
  <c r="N172" i="1"/>
  <c r="O172" i="1" s="1"/>
  <c r="P172" i="1"/>
  <c r="Q172" i="1"/>
  <c r="L173" i="1"/>
  <c r="M173" i="1"/>
  <c r="N173" i="1" s="1"/>
  <c r="O173" i="1" s="1"/>
  <c r="P173" i="1"/>
  <c r="Q173" i="1"/>
  <c r="L174" i="1"/>
  <c r="M174" i="1"/>
  <c r="N174" i="1" s="1"/>
  <c r="O174" i="1" s="1"/>
  <c r="M175" i="1"/>
  <c r="N175" i="1" s="1"/>
  <c r="O175" i="1" s="1"/>
  <c r="P174" i="1"/>
  <c r="Q174" i="1"/>
  <c r="L175" i="1"/>
  <c r="P175" i="1"/>
  <c r="Q175" i="1"/>
  <c r="L176" i="1"/>
  <c r="M176" i="1"/>
  <c r="N176" i="1" s="1"/>
  <c r="O176" i="1" s="1"/>
  <c r="M177" i="1"/>
  <c r="P176" i="1"/>
  <c r="Q176" i="1"/>
  <c r="L177" i="1"/>
  <c r="P177" i="1"/>
  <c r="Q177" i="1"/>
  <c r="L178" i="1"/>
  <c r="M178" i="1"/>
  <c r="P178" i="1"/>
  <c r="Q178" i="1"/>
  <c r="L179" i="1"/>
  <c r="M179" i="1"/>
  <c r="N179" i="1" s="1"/>
  <c r="O179" i="1" s="1"/>
  <c r="P179" i="1"/>
  <c r="Q179" i="1"/>
  <c r="L180" i="1"/>
  <c r="M180" i="1"/>
  <c r="N180" i="1"/>
  <c r="O180" i="1" s="1"/>
  <c r="P180" i="1"/>
  <c r="Q180" i="1"/>
  <c r="L181" i="1"/>
  <c r="M181" i="1"/>
  <c r="N181" i="1" s="1"/>
  <c r="O181" i="1" s="1"/>
  <c r="P181" i="1"/>
  <c r="Q181" i="1"/>
  <c r="L182" i="1"/>
  <c r="M182" i="1"/>
  <c r="N182" i="1"/>
  <c r="O182" i="1" s="1"/>
  <c r="P182" i="1"/>
  <c r="Q182" i="1"/>
  <c r="L183" i="1"/>
  <c r="M183" i="1"/>
  <c r="P183" i="1"/>
  <c r="Q183" i="1"/>
  <c r="L184" i="1"/>
  <c r="M184" i="1"/>
  <c r="P184" i="1"/>
  <c r="Q184" i="1"/>
  <c r="L185" i="1"/>
  <c r="M185" i="1"/>
  <c r="N185" i="1" s="1"/>
  <c r="O185" i="1" s="1"/>
  <c r="P185" i="1"/>
  <c r="Q185" i="1"/>
  <c r="L186" i="1"/>
  <c r="M186" i="1"/>
  <c r="N186" i="1"/>
  <c r="O186" i="1" s="1"/>
  <c r="P186" i="1"/>
  <c r="Q186" i="1"/>
  <c r="L187" i="1"/>
  <c r="M187" i="1"/>
  <c r="N187" i="1" s="1"/>
  <c r="O187" i="1" s="1"/>
  <c r="P187" i="1"/>
  <c r="Q187" i="1"/>
  <c r="L188" i="1"/>
  <c r="M188" i="1"/>
  <c r="N188" i="1"/>
  <c r="O188" i="1" s="1"/>
  <c r="P188" i="1"/>
  <c r="Q188" i="1"/>
  <c r="L189" i="1"/>
  <c r="M189" i="1"/>
  <c r="N189" i="1" s="1"/>
  <c r="O189" i="1" s="1"/>
  <c r="P189" i="1"/>
  <c r="Q189" i="1"/>
  <c r="L190" i="1"/>
  <c r="M190" i="1"/>
  <c r="N190" i="1"/>
  <c r="O190" i="1" s="1"/>
  <c r="P190" i="1"/>
  <c r="Q190" i="1"/>
  <c r="L191" i="1"/>
  <c r="M191" i="1"/>
  <c r="N191" i="1" s="1"/>
  <c r="O191" i="1" s="1"/>
  <c r="P191" i="1"/>
  <c r="Q191" i="1"/>
  <c r="L192" i="1"/>
  <c r="M192" i="1"/>
  <c r="N192" i="1"/>
  <c r="O192" i="1" s="1"/>
  <c r="P192" i="1"/>
  <c r="Q192" i="1"/>
  <c r="L193" i="1"/>
  <c r="M193" i="1"/>
  <c r="N193" i="1" s="1"/>
  <c r="O193" i="1" s="1"/>
  <c r="P193" i="1"/>
  <c r="Q193" i="1"/>
  <c r="L194" i="1"/>
  <c r="M194" i="1"/>
  <c r="N194" i="1" s="1"/>
  <c r="O194" i="1" s="1"/>
  <c r="M195" i="1"/>
  <c r="P194" i="1"/>
  <c r="Q194" i="1"/>
  <c r="L195" i="1"/>
  <c r="P195" i="1"/>
  <c r="Q195" i="1"/>
  <c r="L196" i="1"/>
  <c r="M196" i="1"/>
  <c r="P196" i="1"/>
  <c r="Q196" i="1"/>
  <c r="L197" i="1"/>
  <c r="M197" i="1"/>
  <c r="N197" i="1" s="1"/>
  <c r="O197" i="1" s="1"/>
  <c r="P197" i="1"/>
  <c r="Q197" i="1"/>
  <c r="L198" i="1"/>
  <c r="M198" i="1"/>
  <c r="N198" i="1"/>
  <c r="O198" i="1" s="1"/>
  <c r="P198" i="1"/>
  <c r="Q198" i="1"/>
  <c r="L199" i="1"/>
  <c r="M199" i="1"/>
  <c r="N199" i="1" s="1"/>
  <c r="O199" i="1" s="1"/>
  <c r="P199" i="1"/>
  <c r="Q199" i="1"/>
  <c r="L200" i="1"/>
  <c r="M200" i="1"/>
  <c r="N200" i="1"/>
  <c r="O200" i="1" s="1"/>
  <c r="P200" i="1"/>
  <c r="Q200" i="1"/>
  <c r="L201" i="1"/>
  <c r="M201" i="1"/>
  <c r="N201" i="1" s="1"/>
  <c r="O201" i="1" s="1"/>
  <c r="P201" i="1"/>
  <c r="Q201" i="1"/>
  <c r="L202" i="1"/>
  <c r="M202" i="1"/>
  <c r="N202" i="1"/>
  <c r="O202" i="1" s="1"/>
  <c r="P202" i="1"/>
  <c r="Q202" i="1"/>
  <c r="L203" i="1"/>
  <c r="M203" i="1"/>
  <c r="N203" i="1" s="1"/>
  <c r="O203" i="1" s="1"/>
  <c r="P203" i="1"/>
  <c r="Q203" i="1"/>
  <c r="L204" i="1"/>
  <c r="M204" i="1"/>
  <c r="N204" i="1"/>
  <c r="O204" i="1" s="1"/>
  <c r="P204" i="1"/>
  <c r="Q204" i="1"/>
  <c r="L205" i="1"/>
  <c r="M205" i="1"/>
  <c r="P205" i="1"/>
  <c r="Q205" i="1"/>
  <c r="L206" i="1"/>
  <c r="M206" i="1"/>
  <c r="P206" i="1"/>
  <c r="Q206" i="1"/>
  <c r="L207" i="1"/>
  <c r="M207" i="1"/>
  <c r="N207" i="1" s="1"/>
  <c r="O207" i="1" s="1"/>
  <c r="P207" i="1"/>
  <c r="Q207" i="1"/>
  <c r="L208" i="1"/>
  <c r="M208" i="1"/>
  <c r="N208" i="1" s="1"/>
  <c r="O208" i="1" s="1"/>
  <c r="M209" i="1"/>
  <c r="N209" i="1" s="1"/>
  <c r="O209" i="1" s="1"/>
  <c r="P208" i="1"/>
  <c r="Q208" i="1"/>
  <c r="L209" i="1"/>
  <c r="P209" i="1"/>
  <c r="Q209" i="1"/>
  <c r="L210" i="1"/>
  <c r="M210" i="1"/>
  <c r="N210" i="1"/>
  <c r="O210" i="1" s="1"/>
  <c r="P210" i="1"/>
  <c r="Q210" i="1"/>
  <c r="L211" i="1"/>
  <c r="M211" i="1"/>
  <c r="N211" i="1" s="1"/>
  <c r="O211" i="1" s="1"/>
  <c r="P211" i="1"/>
  <c r="Q211" i="1"/>
  <c r="L212" i="1"/>
  <c r="M212" i="1"/>
  <c r="N212" i="1"/>
  <c r="O212" i="1" s="1"/>
  <c r="P212" i="1"/>
  <c r="Q212" i="1"/>
  <c r="L213" i="1"/>
  <c r="M213" i="1"/>
  <c r="N213" i="1" s="1"/>
  <c r="O213" i="1" s="1"/>
  <c r="P213" i="1"/>
  <c r="Q213" i="1"/>
  <c r="L214" i="1"/>
  <c r="M214" i="1"/>
  <c r="N214" i="1"/>
  <c r="O214" i="1" s="1"/>
  <c r="P214" i="1"/>
  <c r="Q214" i="1"/>
  <c r="L215" i="1"/>
  <c r="M215" i="1"/>
  <c r="N215" i="1" s="1"/>
  <c r="O215" i="1" s="1"/>
  <c r="P215" i="1"/>
  <c r="Q215" i="1"/>
  <c r="L216" i="1"/>
  <c r="M216" i="1"/>
  <c r="N216" i="1"/>
  <c r="O216" i="1" s="1"/>
  <c r="P216" i="1"/>
  <c r="Q216" i="1"/>
  <c r="L217" i="1"/>
  <c r="M217" i="1"/>
  <c r="N217" i="1" s="1"/>
  <c r="O217" i="1" s="1"/>
  <c r="P217" i="1"/>
  <c r="Q217" i="1"/>
  <c r="L218" i="1"/>
  <c r="M218" i="1"/>
  <c r="N218" i="1"/>
  <c r="O218" i="1" s="1"/>
  <c r="P218" i="1"/>
  <c r="Q218" i="1"/>
  <c r="L219" i="1"/>
  <c r="M219" i="1"/>
  <c r="N219" i="1" s="1"/>
  <c r="O219" i="1" s="1"/>
  <c r="P219" i="1"/>
  <c r="Q219" i="1"/>
  <c r="L220" i="1"/>
  <c r="M220" i="1"/>
  <c r="N220" i="1"/>
  <c r="O220" i="1" s="1"/>
  <c r="P220" i="1"/>
  <c r="Q220" i="1"/>
  <c r="L221" i="1"/>
  <c r="M221" i="1"/>
  <c r="N221" i="1" s="1"/>
  <c r="O221" i="1" s="1"/>
  <c r="P221" i="1"/>
  <c r="Q221" i="1"/>
  <c r="L222" i="1"/>
  <c r="M222" i="1"/>
  <c r="N222" i="1"/>
  <c r="O222" i="1" s="1"/>
  <c r="P222" i="1"/>
  <c r="Q222" i="1"/>
  <c r="L223" i="1"/>
  <c r="M223" i="1"/>
  <c r="N223" i="1" s="1"/>
  <c r="O223" i="1" s="1"/>
  <c r="P223" i="1"/>
  <c r="Q223" i="1"/>
  <c r="L224" i="1"/>
  <c r="M224" i="1"/>
  <c r="N224" i="1"/>
  <c r="O224" i="1" s="1"/>
  <c r="P224" i="1"/>
  <c r="Q224" i="1"/>
  <c r="L225" i="1"/>
  <c r="M225" i="1"/>
  <c r="N225" i="1" s="1"/>
  <c r="O225" i="1" s="1"/>
  <c r="P225" i="1"/>
  <c r="Q225" i="1"/>
  <c r="L226" i="1"/>
  <c r="M226" i="1"/>
  <c r="N226" i="1"/>
  <c r="O226" i="1" s="1"/>
  <c r="P226" i="1"/>
  <c r="Q226" i="1"/>
  <c r="L227" i="1"/>
  <c r="M227" i="1"/>
  <c r="N227" i="1" s="1"/>
  <c r="O227" i="1" s="1"/>
  <c r="P227" i="1"/>
  <c r="Q227" i="1"/>
  <c r="L228" i="1"/>
  <c r="M228" i="1"/>
  <c r="N228" i="1"/>
  <c r="O228" i="1" s="1"/>
  <c r="P228" i="1"/>
  <c r="Q228" i="1"/>
  <c r="L229" i="1"/>
  <c r="M229" i="1"/>
  <c r="N229" i="1" s="1"/>
  <c r="O229" i="1" s="1"/>
  <c r="P229" i="1"/>
  <c r="Q229" i="1"/>
  <c r="L230" i="1"/>
  <c r="M230" i="1"/>
  <c r="N230" i="1"/>
  <c r="O230" i="1" s="1"/>
  <c r="P230" i="1"/>
  <c r="Q230" i="1"/>
  <c r="L231" i="1"/>
  <c r="M231" i="1"/>
  <c r="N231" i="1" s="1"/>
  <c r="O231" i="1" s="1"/>
  <c r="P231" i="1"/>
  <c r="Q231" i="1"/>
  <c r="L232" i="1"/>
  <c r="M232" i="1"/>
  <c r="N232" i="1"/>
  <c r="O232" i="1" s="1"/>
  <c r="P232" i="1"/>
  <c r="Q232" i="1"/>
  <c r="L233" i="1"/>
  <c r="M233" i="1"/>
  <c r="N233" i="1" s="1"/>
  <c r="O233" i="1" s="1"/>
  <c r="P233" i="1"/>
  <c r="Q233" i="1"/>
  <c r="L234" i="1"/>
  <c r="M234" i="1"/>
  <c r="N234" i="1"/>
  <c r="O234" i="1" s="1"/>
  <c r="P234" i="1"/>
  <c r="Q234" i="1"/>
  <c r="L235" i="1"/>
  <c r="M235" i="1"/>
  <c r="N235" i="1" s="1"/>
  <c r="O235" i="1" s="1"/>
  <c r="P235" i="1"/>
  <c r="Q235" i="1"/>
  <c r="L236" i="1"/>
  <c r="M236" i="1"/>
  <c r="N236" i="1"/>
  <c r="O236" i="1" s="1"/>
  <c r="P236" i="1"/>
  <c r="Q236" i="1"/>
  <c r="L237" i="1"/>
  <c r="M237" i="1"/>
  <c r="N237" i="1" s="1"/>
  <c r="O237" i="1" s="1"/>
  <c r="P237" i="1"/>
  <c r="Q237" i="1"/>
  <c r="L238" i="1"/>
  <c r="M238" i="1"/>
  <c r="N238" i="1"/>
  <c r="O238" i="1" s="1"/>
  <c r="P238" i="1"/>
  <c r="Q238" i="1"/>
  <c r="L239" i="1"/>
  <c r="M239" i="1"/>
  <c r="N239" i="1" s="1"/>
  <c r="O239" i="1" s="1"/>
  <c r="P239" i="1"/>
  <c r="Q239" i="1"/>
  <c r="L240" i="1"/>
  <c r="M240" i="1"/>
  <c r="N240" i="1"/>
  <c r="O240" i="1" s="1"/>
  <c r="P240" i="1"/>
  <c r="Q240" i="1"/>
  <c r="L241" i="1"/>
  <c r="M241" i="1"/>
  <c r="P241" i="1"/>
  <c r="Q241" i="1"/>
  <c r="L242" i="1"/>
  <c r="M242" i="1"/>
  <c r="P242" i="1"/>
  <c r="Q242" i="1"/>
  <c r="L243" i="1"/>
  <c r="M243" i="1"/>
  <c r="N243" i="1" s="1"/>
  <c r="O243" i="1" s="1"/>
  <c r="P243" i="1"/>
  <c r="Q243" i="1"/>
  <c r="L244" i="1"/>
  <c r="M244" i="1"/>
  <c r="N244" i="1"/>
  <c r="O244" i="1" s="1"/>
  <c r="P244" i="1"/>
  <c r="Q244" i="1"/>
  <c r="L245" i="1"/>
  <c r="M245" i="1"/>
  <c r="N245" i="1" s="1"/>
  <c r="O245" i="1" s="1"/>
  <c r="P245" i="1"/>
  <c r="Q245" i="1"/>
  <c r="L246" i="1"/>
  <c r="M246" i="1"/>
  <c r="N246" i="1"/>
  <c r="O246" i="1" s="1"/>
  <c r="P246" i="1"/>
  <c r="Q246" i="1"/>
  <c r="L247" i="1"/>
  <c r="M247" i="1"/>
  <c r="N247" i="1" s="1"/>
  <c r="O247" i="1" s="1"/>
  <c r="P247" i="1"/>
  <c r="Q247" i="1"/>
  <c r="L248" i="1"/>
  <c r="M248" i="1"/>
  <c r="M249" i="1"/>
  <c r="N249" i="1" s="1"/>
  <c r="O249" i="1" s="1"/>
  <c r="P248" i="1"/>
  <c r="Q248" i="1"/>
  <c r="L249" i="1"/>
  <c r="P249" i="1"/>
  <c r="Q249" i="1"/>
  <c r="L250" i="1"/>
  <c r="M250" i="1"/>
  <c r="N250" i="1"/>
  <c r="O250" i="1" s="1"/>
  <c r="P250" i="1"/>
  <c r="Q250" i="1"/>
  <c r="L251" i="1"/>
  <c r="M251" i="1"/>
  <c r="N251" i="1" s="1"/>
  <c r="O251" i="1" s="1"/>
  <c r="P251" i="1"/>
  <c r="Q251" i="1"/>
  <c r="L252" i="1"/>
  <c r="M252" i="1"/>
  <c r="N252" i="1"/>
  <c r="O252" i="1" s="1"/>
  <c r="P252" i="1"/>
  <c r="Q252" i="1"/>
  <c r="L253" i="1"/>
  <c r="M253" i="1"/>
  <c r="N253" i="1" s="1"/>
  <c r="O253" i="1" s="1"/>
  <c r="P253" i="1"/>
  <c r="Q253" i="1"/>
  <c r="L254" i="1"/>
  <c r="M254" i="1"/>
  <c r="N254" i="1"/>
  <c r="O254" i="1" s="1"/>
  <c r="P254" i="1"/>
  <c r="Q254" i="1"/>
  <c r="L255" i="1"/>
  <c r="M255" i="1"/>
  <c r="N255" i="1" s="1"/>
  <c r="O255" i="1" s="1"/>
  <c r="P255" i="1"/>
  <c r="Q255" i="1"/>
  <c r="L256" i="1"/>
  <c r="M256" i="1"/>
  <c r="N256" i="1"/>
  <c r="O256" i="1" s="1"/>
  <c r="P256" i="1"/>
  <c r="Q256" i="1"/>
  <c r="L257" i="1"/>
  <c r="M257" i="1"/>
  <c r="N257" i="1" s="1"/>
  <c r="O257" i="1" s="1"/>
  <c r="P257" i="1"/>
  <c r="Q257" i="1"/>
  <c r="L258" i="1"/>
  <c r="M258" i="1"/>
  <c r="N258" i="1"/>
  <c r="O258" i="1" s="1"/>
  <c r="P258" i="1"/>
  <c r="Q258" i="1"/>
  <c r="L259" i="1"/>
  <c r="M259" i="1"/>
  <c r="N259" i="1" s="1"/>
  <c r="O259" i="1" s="1"/>
  <c r="P259" i="1"/>
  <c r="Q259" i="1"/>
  <c r="L260" i="1"/>
  <c r="M260" i="1"/>
  <c r="N260" i="1"/>
  <c r="O260" i="1" s="1"/>
  <c r="P260" i="1"/>
  <c r="Q260" i="1"/>
  <c r="L261" i="1"/>
  <c r="M261" i="1"/>
  <c r="N261" i="1" s="1"/>
  <c r="O261" i="1" s="1"/>
  <c r="P261" i="1"/>
  <c r="Q261" i="1"/>
  <c r="L262" i="1"/>
  <c r="M262" i="1"/>
  <c r="N262" i="1"/>
  <c r="O262" i="1" s="1"/>
  <c r="P262" i="1"/>
  <c r="Q262" i="1"/>
  <c r="L263" i="1"/>
  <c r="M263" i="1"/>
  <c r="N263" i="1" s="1"/>
  <c r="O263" i="1" s="1"/>
  <c r="P263" i="1"/>
  <c r="Q263" i="1"/>
  <c r="L264" i="1"/>
  <c r="M264" i="1"/>
  <c r="N264" i="1"/>
  <c r="O264" i="1" s="1"/>
  <c r="P264" i="1"/>
  <c r="Q264" i="1"/>
  <c r="L265" i="1"/>
  <c r="M265" i="1"/>
  <c r="N265" i="1" s="1"/>
  <c r="O265" i="1" s="1"/>
  <c r="P265" i="1"/>
  <c r="Q265" i="1"/>
  <c r="L266" i="1"/>
  <c r="M266" i="1"/>
  <c r="N266" i="1"/>
  <c r="O266" i="1" s="1"/>
  <c r="P266" i="1"/>
  <c r="Q266" i="1"/>
  <c r="L267" i="1"/>
  <c r="M267" i="1"/>
  <c r="N267" i="1" s="1"/>
  <c r="O267" i="1" s="1"/>
  <c r="P267" i="1"/>
  <c r="Q267" i="1"/>
  <c r="L268" i="1"/>
  <c r="M268" i="1"/>
  <c r="N268" i="1"/>
  <c r="O268" i="1" s="1"/>
  <c r="P268" i="1"/>
  <c r="Q268" i="1"/>
  <c r="L269" i="1"/>
  <c r="M269" i="1"/>
  <c r="M270" i="1"/>
  <c r="N269" i="1"/>
  <c r="O269" i="1"/>
  <c r="P269" i="1"/>
  <c r="Q269" i="1"/>
  <c r="L270" i="1"/>
  <c r="N270" i="1"/>
  <c r="O270" i="1" s="1"/>
  <c r="P270" i="1"/>
  <c r="Q270" i="1"/>
  <c r="L271" i="1"/>
  <c r="M271" i="1"/>
  <c r="N271" i="1" s="1"/>
  <c r="O271" i="1" s="1"/>
  <c r="P271" i="1"/>
  <c r="Q271" i="1"/>
  <c r="L272" i="1"/>
  <c r="M272" i="1"/>
  <c r="P272" i="1"/>
  <c r="Q272" i="1"/>
  <c r="L273" i="1"/>
  <c r="M273" i="1"/>
  <c r="N273" i="1"/>
  <c r="O273" i="1" s="1"/>
  <c r="P273" i="1"/>
  <c r="Q273" i="1"/>
  <c r="L274" i="1"/>
  <c r="M274" i="1"/>
  <c r="N274" i="1" s="1"/>
  <c r="O274" i="1" s="1"/>
  <c r="P274" i="1"/>
  <c r="Q274" i="1"/>
  <c r="L275" i="1"/>
  <c r="M275" i="1"/>
  <c r="N275" i="1"/>
  <c r="O275" i="1" s="1"/>
  <c r="P275" i="1"/>
  <c r="Q275" i="1"/>
  <c r="L276" i="1"/>
  <c r="M276" i="1"/>
  <c r="N276" i="1" s="1"/>
  <c r="O276" i="1" s="1"/>
  <c r="P276" i="1"/>
  <c r="Q276" i="1"/>
  <c r="L277" i="1"/>
  <c r="M277" i="1"/>
  <c r="N277" i="1"/>
  <c r="O277" i="1" s="1"/>
  <c r="P277" i="1"/>
  <c r="Q277" i="1"/>
  <c r="L278" i="1"/>
  <c r="M278" i="1"/>
  <c r="P278" i="1"/>
  <c r="Q278" i="1"/>
  <c r="L279" i="1"/>
  <c r="M279" i="1"/>
  <c r="N279" i="1" s="1"/>
  <c r="O279" i="1" s="1"/>
  <c r="P279" i="1"/>
  <c r="Q279" i="1"/>
  <c r="L280" i="1"/>
  <c r="M280" i="1"/>
  <c r="N280" i="1"/>
  <c r="O280" i="1" s="1"/>
  <c r="P280" i="1"/>
  <c r="Q280" i="1"/>
  <c r="L281" i="1"/>
  <c r="M281" i="1"/>
  <c r="N281" i="1" s="1"/>
  <c r="O281" i="1" s="1"/>
  <c r="P281" i="1"/>
  <c r="Q281" i="1"/>
  <c r="L282" i="1"/>
  <c r="M282" i="1"/>
  <c r="N282" i="1"/>
  <c r="O282" i="1" s="1"/>
  <c r="P282" i="1"/>
  <c r="Q282" i="1"/>
  <c r="L283" i="1"/>
  <c r="M283" i="1"/>
  <c r="N283" i="1" s="1"/>
  <c r="O283" i="1" s="1"/>
  <c r="P283" i="1"/>
  <c r="Q283" i="1"/>
  <c r="L284" i="1"/>
  <c r="M284" i="1"/>
  <c r="P284" i="1"/>
  <c r="Q284" i="1"/>
  <c r="L285" i="1"/>
  <c r="M285" i="1"/>
  <c r="N285" i="1"/>
  <c r="O285" i="1" s="1"/>
  <c r="P285" i="1"/>
  <c r="Q285" i="1"/>
  <c r="L286" i="1"/>
  <c r="M286" i="1"/>
  <c r="N286" i="1" s="1"/>
  <c r="O286" i="1" s="1"/>
  <c r="P286" i="1"/>
  <c r="Q286" i="1"/>
  <c r="L287" i="1"/>
  <c r="M287" i="1"/>
  <c r="N287" i="1"/>
  <c r="O287" i="1" s="1"/>
  <c r="P287" i="1"/>
  <c r="Q287" i="1"/>
  <c r="L288" i="1"/>
  <c r="M288" i="1"/>
  <c r="P288" i="1"/>
  <c r="Q288" i="1"/>
  <c r="L289" i="1"/>
  <c r="M289" i="1"/>
  <c r="N289" i="1" s="1"/>
  <c r="O289" i="1" s="1"/>
  <c r="P289" i="1"/>
  <c r="Q289" i="1"/>
  <c r="L290" i="1"/>
  <c r="M290" i="1"/>
  <c r="N290" i="1"/>
  <c r="O290" i="1" s="1"/>
  <c r="P290" i="1"/>
  <c r="Q290" i="1"/>
  <c r="L291" i="1"/>
  <c r="M291" i="1"/>
  <c r="N291" i="1" s="1"/>
  <c r="O291" i="1" s="1"/>
  <c r="P291" i="1"/>
  <c r="Q291" i="1"/>
  <c r="L292" i="1"/>
  <c r="M292" i="1"/>
  <c r="N292" i="1"/>
  <c r="O292" i="1" s="1"/>
  <c r="P292" i="1"/>
  <c r="Q292" i="1"/>
  <c r="L293" i="1"/>
  <c r="M293" i="1"/>
  <c r="N293" i="1" s="1"/>
  <c r="O293" i="1" s="1"/>
  <c r="P293" i="1"/>
  <c r="Q293" i="1"/>
  <c r="L294" i="1"/>
  <c r="M294" i="1"/>
  <c r="N294" i="1"/>
  <c r="O294" i="1" s="1"/>
  <c r="P294" i="1"/>
  <c r="Q294" i="1"/>
  <c r="L295" i="1"/>
  <c r="M295" i="1"/>
  <c r="M296" i="1"/>
  <c r="N295" i="1"/>
  <c r="O295" i="1"/>
  <c r="P295" i="1"/>
  <c r="Q295" i="1"/>
  <c r="L296" i="1"/>
  <c r="N296" i="1"/>
  <c r="O296" i="1" s="1"/>
  <c r="P296" i="1"/>
  <c r="Q296" i="1"/>
  <c r="L297" i="1"/>
  <c r="M297" i="1"/>
  <c r="M298" i="1"/>
  <c r="N297" i="1"/>
  <c r="O297" i="1"/>
  <c r="P297" i="1"/>
  <c r="Q297" i="1"/>
  <c r="L298" i="1"/>
  <c r="N298" i="1"/>
  <c r="O298" i="1" s="1"/>
  <c r="P298" i="1"/>
  <c r="Q298" i="1"/>
  <c r="L299" i="1"/>
  <c r="M299" i="1"/>
  <c r="N299" i="1" s="1"/>
  <c r="O299" i="1"/>
  <c r="P299" i="1"/>
  <c r="Q299" i="1"/>
  <c r="L300" i="1"/>
  <c r="M300" i="1"/>
  <c r="N300" i="1"/>
  <c r="O300" i="1" s="1"/>
  <c r="P300" i="1"/>
  <c r="Q300" i="1"/>
  <c r="L301" i="1"/>
  <c r="M301" i="1"/>
  <c r="M302" i="1"/>
  <c r="N301" i="1"/>
  <c r="O301" i="1"/>
  <c r="P301" i="1"/>
  <c r="Q301" i="1"/>
  <c r="L302" i="1"/>
  <c r="N302" i="1"/>
  <c r="O302" i="1" s="1"/>
  <c r="P302" i="1"/>
  <c r="Q302" i="1"/>
  <c r="L303" i="1"/>
  <c r="M303" i="1"/>
  <c r="M304" i="1"/>
  <c r="N303" i="1"/>
  <c r="O303" i="1"/>
  <c r="P303" i="1"/>
  <c r="Q303" i="1"/>
  <c r="L304" i="1"/>
  <c r="N304" i="1"/>
  <c r="O304" i="1" s="1"/>
  <c r="P304" i="1"/>
  <c r="Q304" i="1"/>
  <c r="L305" i="1"/>
  <c r="M305" i="1"/>
  <c r="N305" i="1" s="1"/>
  <c r="O305" i="1"/>
  <c r="P305" i="1"/>
  <c r="Q305" i="1"/>
  <c r="L306" i="1"/>
  <c r="M306" i="1"/>
  <c r="N306" i="1"/>
  <c r="O306" i="1" s="1"/>
  <c r="P306" i="1"/>
  <c r="Q306" i="1"/>
  <c r="L307" i="1"/>
  <c r="M307" i="1"/>
  <c r="N307" i="1" s="1"/>
  <c r="O307" i="1" s="1"/>
  <c r="P307" i="1"/>
  <c r="Q307" i="1"/>
  <c r="L308" i="1"/>
  <c r="M308" i="1"/>
  <c r="N308" i="1"/>
  <c r="O308" i="1"/>
  <c r="P308" i="1"/>
  <c r="Q308" i="1"/>
  <c r="L309" i="1"/>
  <c r="M309" i="1"/>
  <c r="N309" i="1" s="1"/>
  <c r="O309" i="1"/>
  <c r="P309" i="1"/>
  <c r="Q309" i="1"/>
  <c r="L310" i="1"/>
  <c r="M310" i="1"/>
  <c r="N310" i="1" s="1"/>
  <c r="O310" i="1" s="1"/>
  <c r="P310" i="1"/>
  <c r="Q310" i="1"/>
  <c r="L311" i="1"/>
  <c r="M311" i="1"/>
  <c r="N311" i="1" s="1"/>
  <c r="O311" i="1"/>
  <c r="P311" i="1"/>
  <c r="Q311" i="1"/>
  <c r="L312" i="1"/>
  <c r="M312" i="1"/>
  <c r="N312" i="1"/>
  <c r="O312" i="1" s="1"/>
  <c r="P312" i="1"/>
  <c r="Q312" i="1"/>
  <c r="L313" i="1"/>
  <c r="M313" i="1"/>
  <c r="N313" i="1" s="1"/>
  <c r="O313" i="1"/>
  <c r="P313" i="1"/>
  <c r="Q313" i="1"/>
  <c r="L314" i="1"/>
  <c r="M314" i="1"/>
  <c r="N314" i="1"/>
  <c r="O314" i="1"/>
  <c r="P314" i="1"/>
  <c r="Q314" i="1"/>
  <c r="L315" i="1"/>
  <c r="M315" i="1"/>
  <c r="N315" i="1" s="1"/>
  <c r="O315" i="1" s="1"/>
  <c r="P315" i="1"/>
  <c r="Q315" i="1"/>
  <c r="L316" i="1"/>
  <c r="M316" i="1"/>
  <c r="N316" i="1"/>
  <c r="O316" i="1"/>
  <c r="P316" i="1"/>
  <c r="Q316" i="1"/>
  <c r="L317" i="1"/>
  <c r="M317" i="1"/>
  <c r="N317" i="1" s="1"/>
  <c r="O317" i="1"/>
  <c r="P317" i="1"/>
  <c r="Q317" i="1"/>
  <c r="L318" i="1"/>
  <c r="M318" i="1"/>
  <c r="N318" i="1" s="1"/>
  <c r="O318" i="1" s="1"/>
  <c r="P318" i="1"/>
  <c r="Q318" i="1"/>
  <c r="L319" i="1"/>
  <c r="M319" i="1"/>
  <c r="N319" i="1" s="1"/>
  <c r="O319" i="1"/>
  <c r="P319" i="1"/>
  <c r="Q319" i="1"/>
  <c r="L320" i="1"/>
  <c r="M320" i="1"/>
  <c r="N320" i="1"/>
  <c r="O320" i="1" s="1"/>
  <c r="P320" i="1"/>
  <c r="Q320" i="1"/>
  <c r="L321" i="1"/>
  <c r="M321" i="1"/>
  <c r="N321" i="1" s="1"/>
  <c r="O321" i="1"/>
  <c r="P321" i="1"/>
  <c r="Q321" i="1"/>
  <c r="L322" i="1"/>
  <c r="M322" i="1"/>
  <c r="N322" i="1"/>
  <c r="O322" i="1"/>
  <c r="P322" i="1"/>
  <c r="Q322" i="1"/>
  <c r="L323" i="1"/>
  <c r="M323" i="1"/>
  <c r="N323" i="1" s="1"/>
  <c r="O323" i="1" s="1"/>
  <c r="P323" i="1"/>
  <c r="Q323" i="1"/>
  <c r="L324" i="1"/>
  <c r="M324" i="1"/>
  <c r="N324" i="1"/>
  <c r="O324" i="1"/>
  <c r="P324" i="1"/>
  <c r="Q324" i="1"/>
  <c r="L325" i="1"/>
  <c r="M325" i="1"/>
  <c r="N325" i="1" s="1"/>
  <c r="O325" i="1"/>
  <c r="P325" i="1"/>
  <c r="Q325" i="1"/>
  <c r="L326" i="1"/>
  <c r="M326" i="1"/>
  <c r="N326" i="1" s="1"/>
  <c r="O326" i="1" s="1"/>
  <c r="P326" i="1"/>
  <c r="Q326" i="1"/>
  <c r="L327" i="1"/>
  <c r="M327" i="1"/>
  <c r="M328" i="1"/>
  <c r="N327" i="1"/>
  <c r="O327" i="1" s="1"/>
  <c r="P327" i="1"/>
  <c r="Q327" i="1"/>
  <c r="L328" i="1"/>
  <c r="N328" i="1"/>
  <c r="O328" i="1"/>
  <c r="P328" i="1"/>
  <c r="Q328" i="1"/>
  <c r="L329" i="1"/>
  <c r="M329" i="1"/>
  <c r="N329" i="1" s="1"/>
  <c r="O329" i="1"/>
  <c r="P329" i="1"/>
  <c r="Q329" i="1"/>
  <c r="L330" i="1"/>
  <c r="M330" i="1"/>
  <c r="N330" i="1"/>
  <c r="O330" i="1" s="1"/>
  <c r="P330" i="1"/>
  <c r="Q330" i="1"/>
  <c r="L331" i="1"/>
  <c r="M331" i="1"/>
  <c r="N331" i="1" s="1"/>
  <c r="O331" i="1"/>
  <c r="P331" i="1"/>
  <c r="Q331" i="1"/>
  <c r="L332" i="1"/>
  <c r="M332" i="1"/>
  <c r="N332" i="1"/>
  <c r="O332" i="1"/>
  <c r="P332" i="1"/>
  <c r="Q332" i="1"/>
  <c r="L333" i="1"/>
  <c r="M333" i="1"/>
  <c r="N333" i="1" s="1"/>
  <c r="O333" i="1" s="1"/>
  <c r="M334" i="1"/>
  <c r="P333" i="1"/>
  <c r="Q333" i="1"/>
  <c r="L334" i="1"/>
  <c r="N334" i="1"/>
  <c r="O334" i="1"/>
  <c r="P334" i="1"/>
  <c r="Q334" i="1"/>
  <c r="L335" i="1"/>
  <c r="M335" i="1"/>
  <c r="N335" i="1" s="1"/>
  <c r="O335" i="1" s="1"/>
  <c r="P335" i="1"/>
  <c r="Q335" i="1"/>
  <c r="L336" i="1"/>
  <c r="M336" i="1"/>
  <c r="N336" i="1"/>
  <c r="O336" i="1"/>
  <c r="P336" i="1"/>
  <c r="Q336" i="1"/>
  <c r="L337" i="1"/>
  <c r="M337" i="1"/>
  <c r="N337" i="1" s="1"/>
  <c r="O337" i="1"/>
  <c r="P337" i="1"/>
  <c r="Q337" i="1"/>
  <c r="L338" i="1"/>
  <c r="M338" i="1"/>
  <c r="N338" i="1" s="1"/>
  <c r="O338" i="1" s="1"/>
  <c r="P338" i="1"/>
  <c r="Q338" i="1"/>
  <c r="L339" i="1"/>
  <c r="M339" i="1"/>
  <c r="N339" i="1" s="1"/>
  <c r="O339" i="1"/>
  <c r="P339" i="1"/>
  <c r="Q339" i="1"/>
  <c r="L340" i="1"/>
  <c r="M340" i="1"/>
  <c r="N340" i="1"/>
  <c r="O340" i="1" s="1"/>
  <c r="P340" i="1"/>
  <c r="Q340" i="1"/>
  <c r="L341" i="1"/>
  <c r="M341" i="1"/>
  <c r="N341" i="1" s="1"/>
  <c r="O341" i="1"/>
  <c r="P341" i="1"/>
  <c r="Q341" i="1"/>
  <c r="L342" i="1"/>
  <c r="M342" i="1"/>
  <c r="N342" i="1"/>
  <c r="O342" i="1"/>
  <c r="P342" i="1"/>
  <c r="Q342" i="1"/>
  <c r="L343" i="1"/>
  <c r="M343" i="1"/>
  <c r="N343" i="1" s="1"/>
  <c r="O343" i="1" s="1"/>
  <c r="M344" i="1"/>
  <c r="P343" i="1"/>
  <c r="Q343" i="1"/>
  <c r="L344" i="1"/>
  <c r="N344" i="1"/>
  <c r="O344" i="1"/>
  <c r="P344" i="1"/>
  <c r="Q344" i="1"/>
  <c r="L345" i="1"/>
  <c r="M345" i="1"/>
  <c r="N345" i="1" s="1"/>
  <c r="O345" i="1" s="1"/>
  <c r="P345" i="1"/>
  <c r="Q345" i="1"/>
  <c r="L346" i="1"/>
  <c r="M346" i="1"/>
  <c r="N346" i="1"/>
  <c r="O346" i="1"/>
  <c r="P346" i="1"/>
  <c r="Q346" i="1"/>
  <c r="L347" i="1"/>
  <c r="M347" i="1"/>
  <c r="N347" i="1" s="1"/>
  <c r="O347" i="1"/>
  <c r="P347" i="1"/>
  <c r="Q347" i="1"/>
  <c r="L348" i="1"/>
  <c r="M348" i="1"/>
  <c r="N348" i="1" s="1"/>
  <c r="O348" i="1" s="1"/>
  <c r="P348" i="1"/>
  <c r="Q348" i="1"/>
  <c r="L349" i="1"/>
  <c r="M349" i="1"/>
  <c r="N349" i="1" s="1"/>
  <c r="O349" i="1"/>
  <c r="P349" i="1"/>
  <c r="Q349" i="1"/>
  <c r="L350" i="1"/>
  <c r="M350" i="1"/>
  <c r="N350" i="1"/>
  <c r="O350" i="1" s="1"/>
  <c r="P350" i="1"/>
  <c r="Q350" i="1"/>
  <c r="L351" i="1"/>
  <c r="M351" i="1"/>
  <c r="N351" i="1" s="1"/>
  <c r="O351" i="1"/>
  <c r="P351" i="1"/>
  <c r="Q351" i="1"/>
  <c r="L352" i="1"/>
  <c r="M352" i="1"/>
  <c r="N352" i="1"/>
  <c r="O352" i="1"/>
  <c r="P352" i="1"/>
  <c r="Q352" i="1"/>
  <c r="L353" i="1"/>
  <c r="M353" i="1"/>
  <c r="N353" i="1" s="1"/>
  <c r="O353" i="1" s="1"/>
  <c r="P353" i="1"/>
  <c r="Q353" i="1"/>
  <c r="L354" i="1"/>
  <c r="M354" i="1"/>
  <c r="N354" i="1"/>
  <c r="O354" i="1"/>
  <c r="P354" i="1"/>
  <c r="Q354" i="1"/>
  <c r="L355" i="1"/>
  <c r="M355" i="1"/>
  <c r="N355" i="1" s="1"/>
  <c r="O355" i="1" s="1"/>
  <c r="P355" i="1"/>
  <c r="Q355" i="1"/>
  <c r="L356" i="1"/>
  <c r="M356" i="1"/>
  <c r="N356" i="1"/>
  <c r="O356" i="1"/>
  <c r="P356" i="1"/>
  <c r="Q356" i="1"/>
  <c r="L357" i="1"/>
  <c r="M357" i="1"/>
  <c r="N357" i="1" s="1"/>
  <c r="O357" i="1" s="1"/>
  <c r="P357" i="1"/>
  <c r="Q357" i="1"/>
  <c r="L358" i="1"/>
  <c r="M358" i="1"/>
  <c r="N358" i="1"/>
  <c r="O358" i="1"/>
  <c r="P358" i="1"/>
  <c r="Q358" i="1"/>
  <c r="L359" i="1"/>
  <c r="M359" i="1"/>
  <c r="N359" i="1" s="1"/>
  <c r="O359" i="1" s="1"/>
  <c r="P359" i="1"/>
  <c r="Q359" i="1"/>
  <c r="L360" i="1"/>
  <c r="M360" i="1"/>
  <c r="N360" i="1"/>
  <c r="O360" i="1"/>
  <c r="P360" i="1"/>
  <c r="Q360" i="1"/>
  <c r="L361" i="1"/>
  <c r="M361" i="1"/>
  <c r="N361" i="1" s="1"/>
  <c r="O361" i="1" s="1"/>
  <c r="P361" i="1"/>
  <c r="Q361" i="1"/>
  <c r="L362" i="1"/>
  <c r="M362" i="1"/>
  <c r="N362" i="1"/>
  <c r="O362" i="1"/>
  <c r="P362" i="1"/>
  <c r="Q362" i="1"/>
  <c r="L363" i="1"/>
  <c r="M363" i="1"/>
  <c r="N363" i="1" s="1"/>
  <c r="O363" i="1" s="1"/>
  <c r="P363" i="1"/>
  <c r="Q363" i="1"/>
  <c r="L364" i="1"/>
  <c r="M364" i="1"/>
  <c r="N364" i="1"/>
  <c r="O364" i="1"/>
  <c r="P364" i="1"/>
  <c r="Q364" i="1"/>
  <c r="L365" i="1"/>
  <c r="M365" i="1"/>
  <c r="N365" i="1" s="1"/>
  <c r="O365" i="1" s="1"/>
  <c r="P365" i="1"/>
  <c r="Q365" i="1"/>
  <c r="L366" i="1"/>
  <c r="M366" i="1"/>
  <c r="N366" i="1"/>
  <c r="O366" i="1"/>
  <c r="P366" i="1"/>
  <c r="Q366" i="1"/>
  <c r="L367" i="1"/>
  <c r="M367" i="1"/>
  <c r="N367" i="1" s="1"/>
  <c r="O367" i="1" s="1"/>
  <c r="P367" i="1"/>
  <c r="Q367" i="1"/>
  <c r="L368" i="1"/>
  <c r="M368" i="1"/>
  <c r="N368" i="1"/>
  <c r="O368" i="1"/>
  <c r="P368" i="1"/>
  <c r="Q368" i="1"/>
  <c r="L369" i="1"/>
  <c r="M369" i="1"/>
  <c r="N369" i="1" s="1"/>
  <c r="O369" i="1" s="1"/>
  <c r="P369" i="1"/>
  <c r="Q369" i="1"/>
  <c r="L370" i="1"/>
  <c r="M370" i="1"/>
  <c r="N370" i="1"/>
  <c r="O370" i="1"/>
  <c r="P370" i="1"/>
  <c r="Q370" i="1"/>
  <c r="L371" i="1"/>
  <c r="M371" i="1"/>
  <c r="N371" i="1" s="1"/>
  <c r="O371" i="1" s="1"/>
  <c r="P371" i="1"/>
  <c r="Q371" i="1"/>
  <c r="L372" i="1"/>
  <c r="M372" i="1"/>
  <c r="N372" i="1"/>
  <c r="O372" i="1"/>
  <c r="P372" i="1"/>
  <c r="Q372" i="1"/>
  <c r="L373" i="1"/>
  <c r="M373" i="1"/>
  <c r="N373" i="1" s="1"/>
  <c r="O373" i="1" s="1"/>
  <c r="P373" i="1"/>
  <c r="Q373" i="1"/>
  <c r="L374" i="1"/>
  <c r="M374" i="1"/>
  <c r="N374" i="1" s="1"/>
  <c r="O374" i="1" s="1"/>
  <c r="P374" i="1"/>
  <c r="Q374" i="1"/>
  <c r="L375" i="1"/>
  <c r="M375" i="1"/>
  <c r="N375" i="1"/>
  <c r="O375" i="1"/>
  <c r="P375" i="1"/>
  <c r="Q375" i="1"/>
  <c r="L376" i="1"/>
  <c r="M376" i="1"/>
  <c r="N376" i="1" s="1"/>
  <c r="O376" i="1" s="1"/>
  <c r="P376" i="1"/>
  <c r="Q376" i="1"/>
  <c r="L377" i="1"/>
  <c r="M377" i="1"/>
  <c r="N377" i="1"/>
  <c r="O377" i="1"/>
  <c r="P377" i="1"/>
  <c r="Q377" i="1"/>
  <c r="L378" i="1"/>
  <c r="M378" i="1"/>
  <c r="N378" i="1" s="1"/>
  <c r="O378" i="1" s="1"/>
  <c r="P378" i="1"/>
  <c r="Q378" i="1"/>
  <c r="L379" i="1"/>
  <c r="M379" i="1"/>
  <c r="N379" i="1"/>
  <c r="O379" i="1"/>
  <c r="P379" i="1"/>
  <c r="Q379" i="1"/>
  <c r="L380" i="1"/>
  <c r="M380" i="1"/>
  <c r="N380" i="1" s="1"/>
  <c r="O380" i="1" s="1"/>
  <c r="P380" i="1"/>
  <c r="Q380" i="1"/>
  <c r="L381" i="1"/>
  <c r="M381" i="1"/>
  <c r="N381" i="1"/>
  <c r="O381" i="1"/>
  <c r="P381" i="1"/>
  <c r="Q381" i="1"/>
  <c r="L382" i="1"/>
  <c r="M382" i="1"/>
  <c r="N382" i="1" s="1"/>
  <c r="O382" i="1" s="1"/>
  <c r="P382" i="1"/>
  <c r="Q382" i="1"/>
  <c r="L383" i="1"/>
  <c r="M383" i="1"/>
  <c r="N383" i="1"/>
  <c r="O383" i="1"/>
  <c r="P383" i="1"/>
  <c r="Q383" i="1"/>
  <c r="L384" i="1"/>
  <c r="M384" i="1"/>
  <c r="N384" i="1" s="1"/>
  <c r="O384" i="1" s="1"/>
  <c r="P384" i="1"/>
  <c r="Q384" i="1"/>
  <c r="L385" i="1"/>
  <c r="M385" i="1"/>
  <c r="N385" i="1"/>
  <c r="O385" i="1"/>
  <c r="P385" i="1"/>
  <c r="Q385" i="1"/>
  <c r="L386" i="1"/>
  <c r="M386" i="1"/>
  <c r="N386" i="1" s="1"/>
  <c r="O386" i="1" s="1"/>
  <c r="P386" i="1"/>
  <c r="Q386" i="1"/>
  <c r="L387" i="1"/>
  <c r="M387" i="1"/>
  <c r="N387" i="1"/>
  <c r="O387" i="1"/>
  <c r="P387" i="1"/>
  <c r="Q387" i="1"/>
  <c r="L388" i="1"/>
  <c r="M388" i="1"/>
  <c r="N388" i="1" s="1"/>
  <c r="O388" i="1" s="1"/>
  <c r="P388" i="1"/>
  <c r="Q388" i="1"/>
  <c r="L389" i="1"/>
  <c r="M389" i="1"/>
  <c r="M390" i="1"/>
  <c r="N390" i="1" s="1"/>
  <c r="O390" i="1" s="1"/>
  <c r="N389" i="1"/>
  <c r="O389" i="1" s="1"/>
  <c r="P389" i="1"/>
  <c r="Q389" i="1"/>
  <c r="L390" i="1"/>
  <c r="P390" i="1"/>
  <c r="Q390" i="1"/>
  <c r="L391" i="1"/>
  <c r="M391" i="1"/>
  <c r="N391" i="1"/>
  <c r="O391" i="1"/>
  <c r="P391" i="1"/>
  <c r="Q391" i="1"/>
  <c r="L392" i="1"/>
  <c r="M392" i="1"/>
  <c r="N392" i="1" s="1"/>
  <c r="O392" i="1" s="1"/>
  <c r="P392" i="1"/>
  <c r="Q392" i="1"/>
  <c r="L393" i="1"/>
  <c r="M393" i="1"/>
  <c r="N393" i="1"/>
  <c r="O393" i="1"/>
  <c r="P393" i="1"/>
  <c r="Q393" i="1"/>
  <c r="L394" i="1"/>
  <c r="M394" i="1"/>
  <c r="N394" i="1" s="1"/>
  <c r="O394" i="1" s="1"/>
  <c r="P394" i="1"/>
  <c r="Q394" i="1"/>
  <c r="L395" i="1"/>
  <c r="M395" i="1"/>
  <c r="N395" i="1"/>
  <c r="O395" i="1"/>
  <c r="P395" i="1"/>
  <c r="Q395" i="1"/>
  <c r="L396" i="1"/>
  <c r="M396" i="1"/>
  <c r="N396" i="1" s="1"/>
  <c r="O396" i="1" s="1"/>
  <c r="P396" i="1"/>
  <c r="Q396" i="1"/>
  <c r="L397" i="1"/>
  <c r="M397" i="1"/>
  <c r="N397" i="1"/>
  <c r="O397" i="1"/>
  <c r="P397" i="1"/>
  <c r="Q397" i="1"/>
  <c r="L398" i="1"/>
  <c r="M398" i="1"/>
  <c r="N398" i="1" s="1"/>
  <c r="O398" i="1" s="1"/>
  <c r="P398" i="1"/>
  <c r="Q398" i="1"/>
  <c r="L399" i="1"/>
  <c r="M399" i="1"/>
  <c r="N399" i="1"/>
  <c r="O399" i="1"/>
  <c r="P399" i="1"/>
  <c r="Q399" i="1"/>
  <c r="L400" i="1"/>
  <c r="M400" i="1"/>
  <c r="N400" i="1" s="1"/>
  <c r="O400" i="1" s="1"/>
  <c r="P400" i="1"/>
  <c r="Q400" i="1"/>
  <c r="L401" i="1"/>
  <c r="M401" i="1"/>
  <c r="M402" i="1"/>
  <c r="N402" i="1" s="1"/>
  <c r="O402" i="1" s="1"/>
  <c r="N401" i="1"/>
  <c r="O401" i="1" s="1"/>
  <c r="P401" i="1"/>
  <c r="Q401" i="1"/>
  <c r="L402" i="1"/>
  <c r="P402" i="1"/>
  <c r="Q402" i="1"/>
  <c r="L403" i="1"/>
  <c r="M403" i="1"/>
  <c r="N403" i="1"/>
  <c r="O403" i="1"/>
  <c r="P403" i="1"/>
  <c r="Q403" i="1"/>
  <c r="L404" i="1"/>
  <c r="M404" i="1"/>
  <c r="N404" i="1" s="1"/>
  <c r="O404" i="1" s="1"/>
  <c r="M405" i="1"/>
  <c r="P404" i="1"/>
  <c r="Q404" i="1"/>
  <c r="L405" i="1"/>
  <c r="N405" i="1"/>
  <c r="O405" i="1"/>
  <c r="P405" i="1"/>
  <c r="Q405" i="1"/>
  <c r="L406" i="1"/>
  <c r="M406" i="1"/>
  <c r="N406" i="1" s="1"/>
  <c r="O406" i="1" s="1"/>
  <c r="P406" i="1"/>
  <c r="Q406" i="1"/>
  <c r="L407" i="1"/>
  <c r="M407" i="1"/>
  <c r="N407" i="1"/>
  <c r="O407" i="1"/>
  <c r="P407" i="1"/>
  <c r="Q407" i="1"/>
  <c r="L408" i="1"/>
  <c r="M408" i="1"/>
  <c r="N408" i="1" s="1"/>
  <c r="O408" i="1" s="1"/>
  <c r="P408" i="1"/>
  <c r="Q408" i="1"/>
  <c r="L409" i="1"/>
  <c r="M409" i="1"/>
  <c r="N409" i="1"/>
  <c r="O409" i="1"/>
  <c r="P409" i="1"/>
  <c r="Q409" i="1"/>
  <c r="L410" i="1"/>
  <c r="M410" i="1"/>
  <c r="N410" i="1" s="1"/>
  <c r="O410" i="1" s="1"/>
  <c r="P410" i="1"/>
  <c r="Q410" i="1"/>
  <c r="L411" i="1"/>
  <c r="M411" i="1"/>
  <c r="N411" i="1"/>
  <c r="O411" i="1"/>
  <c r="P411" i="1"/>
  <c r="Q411" i="1"/>
  <c r="L412" i="1"/>
  <c r="M412" i="1"/>
  <c r="N412" i="1" s="1"/>
  <c r="O412" i="1" s="1"/>
  <c r="P412" i="1"/>
  <c r="Q412" i="1"/>
  <c r="L413" i="1"/>
  <c r="M413" i="1"/>
  <c r="N413" i="1"/>
  <c r="O413" i="1"/>
  <c r="P413" i="1"/>
  <c r="Q413" i="1"/>
  <c r="L414" i="1"/>
  <c r="M414" i="1"/>
  <c r="N414" i="1" s="1"/>
  <c r="O414" i="1" s="1"/>
  <c r="P414" i="1"/>
  <c r="Q414" i="1"/>
  <c r="L415" i="1"/>
  <c r="M415" i="1"/>
  <c r="N415" i="1"/>
  <c r="O415" i="1"/>
  <c r="P415" i="1"/>
  <c r="Q415" i="1"/>
  <c r="L416" i="1"/>
  <c r="M416" i="1"/>
  <c r="N416" i="1" s="1"/>
  <c r="O416" i="1" s="1"/>
  <c r="M417" i="1"/>
  <c r="P416" i="1"/>
  <c r="Q416" i="1"/>
  <c r="L417" i="1"/>
  <c r="N417" i="1"/>
  <c r="O417" i="1"/>
  <c r="P417" i="1"/>
  <c r="Q417" i="1"/>
  <c r="L418" i="1"/>
  <c r="M418" i="1"/>
  <c r="N418" i="1" s="1"/>
  <c r="O418" i="1" s="1"/>
  <c r="P418" i="1"/>
  <c r="Q418" i="1"/>
  <c r="L419" i="1"/>
  <c r="M419" i="1"/>
  <c r="N419" i="1"/>
  <c r="O419" i="1"/>
  <c r="P419" i="1"/>
  <c r="Q419" i="1"/>
  <c r="L420" i="1"/>
  <c r="M420" i="1"/>
  <c r="N420" i="1" s="1"/>
  <c r="O420" i="1" s="1"/>
  <c r="P420" i="1"/>
  <c r="Q420" i="1"/>
  <c r="L421" i="1"/>
  <c r="M421" i="1"/>
  <c r="N421" i="1"/>
  <c r="O421" i="1"/>
  <c r="P421" i="1"/>
  <c r="Q421" i="1"/>
  <c r="L422" i="1"/>
  <c r="M422" i="1"/>
  <c r="N422" i="1" s="1"/>
  <c r="O422" i="1" s="1"/>
  <c r="P422" i="1"/>
  <c r="Q422" i="1"/>
  <c r="L423" i="1"/>
  <c r="M423" i="1"/>
  <c r="N423" i="1"/>
  <c r="O423" i="1"/>
  <c r="P423" i="1"/>
  <c r="Q423" i="1"/>
  <c r="L424" i="1"/>
  <c r="M424" i="1"/>
  <c r="N424" i="1" s="1"/>
  <c r="O424" i="1" s="1"/>
  <c r="P424" i="1"/>
  <c r="Q424" i="1"/>
  <c r="L425" i="1"/>
  <c r="M425" i="1"/>
  <c r="N425" i="1"/>
  <c r="O425" i="1"/>
  <c r="P425" i="1"/>
  <c r="Q425" i="1"/>
  <c r="L426" i="1"/>
  <c r="M426" i="1"/>
  <c r="N426" i="1" s="1"/>
  <c r="O426" i="1" s="1"/>
  <c r="P426" i="1"/>
  <c r="Q426" i="1"/>
  <c r="L427" i="1"/>
  <c r="M427" i="1"/>
  <c r="N427" i="1"/>
  <c r="O427" i="1"/>
  <c r="P427" i="1"/>
  <c r="Q427" i="1"/>
  <c r="L428" i="1"/>
  <c r="M428" i="1"/>
  <c r="N428" i="1" s="1"/>
  <c r="O428" i="1" s="1"/>
  <c r="P428" i="1"/>
  <c r="Q428" i="1"/>
  <c r="L429" i="1"/>
  <c r="M429" i="1"/>
  <c r="N429" i="1"/>
  <c r="O429" i="1"/>
  <c r="P429" i="1"/>
  <c r="Q429" i="1"/>
  <c r="L3" i="1"/>
  <c r="M3" i="1"/>
  <c r="N3" i="1" s="1"/>
  <c r="O3" i="1" s="1"/>
  <c r="P3" i="1"/>
  <c r="Q3" i="1"/>
  <c r="N242" i="1"/>
  <c r="O242" i="1"/>
  <c r="N241" i="1"/>
  <c r="O241" i="1"/>
  <c r="N196" i="1"/>
  <c r="O196" i="1"/>
  <c r="N195" i="1"/>
  <c r="O195" i="1"/>
  <c r="N178" i="1"/>
  <c r="O178" i="1"/>
  <c r="N177" i="1"/>
  <c r="O177" i="1"/>
  <c r="N117" i="1"/>
  <c r="O117" i="1"/>
  <c r="N116" i="1"/>
  <c r="O116" i="1"/>
  <c r="N109" i="1"/>
  <c r="O109" i="1"/>
  <c r="N108" i="1"/>
  <c r="O108" i="1"/>
  <c r="N69" i="1"/>
  <c r="O69" i="1"/>
  <c r="N68" i="1"/>
  <c r="O68" i="1"/>
  <c r="N21" i="1"/>
  <c r="O21" i="1"/>
  <c r="N20" i="1"/>
  <c r="O20" i="1"/>
  <c r="N13" i="1"/>
  <c r="O13" i="1"/>
  <c r="N12" i="1"/>
  <c r="O12" i="1"/>
  <c r="N278" i="1"/>
  <c r="O278" i="1"/>
  <c r="N163" i="1"/>
  <c r="O163" i="1"/>
  <c r="N162" i="1"/>
  <c r="O162" i="1"/>
  <c r="N45" i="1"/>
  <c r="O45" i="1"/>
  <c r="N44" i="1"/>
  <c r="O44" i="1"/>
  <c r="N288" i="1"/>
  <c r="O288" i="1"/>
  <c r="N284" i="1"/>
  <c r="O284" i="1"/>
  <c r="N272" i="1"/>
  <c r="O272" i="1"/>
  <c r="N206" i="1"/>
  <c r="O206" i="1"/>
  <c r="N205" i="1"/>
  <c r="O205" i="1"/>
  <c r="N184" i="1"/>
  <c r="O184" i="1"/>
  <c r="N183" i="1"/>
  <c r="O183" i="1"/>
  <c r="N157" i="1"/>
  <c r="O157" i="1"/>
  <c r="N146" i="1"/>
  <c r="O146" i="1"/>
  <c r="L431" i="1"/>
  <c r="M431" i="1"/>
  <c r="N431" i="1" s="1"/>
  <c r="O431" i="1" s="1"/>
  <c r="P431" i="1"/>
  <c r="Q431" i="1"/>
  <c r="L432" i="1"/>
  <c r="M432" i="1"/>
  <c r="N432" i="1"/>
  <c r="O432" i="1"/>
  <c r="P432" i="1"/>
  <c r="Q432" i="1"/>
  <c r="L433" i="1"/>
  <c r="M433" i="1"/>
  <c r="N433" i="1" s="1"/>
  <c r="O433" i="1" s="1"/>
  <c r="P433" i="1"/>
  <c r="Q433" i="1"/>
  <c r="L434" i="1"/>
  <c r="M434" i="1"/>
  <c r="N434" i="1"/>
  <c r="O434" i="1"/>
  <c r="P434" i="1"/>
  <c r="Q434" i="1"/>
  <c r="L435" i="1"/>
  <c r="M435" i="1"/>
  <c r="N435" i="1" s="1"/>
  <c r="O435" i="1" s="1"/>
  <c r="P435" i="1"/>
  <c r="Q435" i="1"/>
  <c r="L436" i="1"/>
  <c r="M436" i="1"/>
  <c r="N436" i="1"/>
  <c r="O436" i="1"/>
  <c r="P436" i="1"/>
  <c r="Q436" i="1"/>
  <c r="L437" i="1"/>
  <c r="M437" i="1"/>
  <c r="N437" i="1" s="1"/>
  <c r="O437" i="1" s="1"/>
  <c r="P437" i="1"/>
  <c r="Q437" i="1"/>
  <c r="L438" i="1"/>
  <c r="M438" i="1"/>
  <c r="N438" i="1"/>
  <c r="O438" i="1"/>
  <c r="P438" i="1"/>
  <c r="Q438" i="1"/>
  <c r="L439" i="1"/>
  <c r="M439" i="1"/>
  <c r="N439" i="1" s="1"/>
  <c r="O439" i="1" s="1"/>
  <c r="P439" i="1"/>
  <c r="Q439" i="1"/>
  <c r="L440" i="1"/>
  <c r="M440" i="1"/>
  <c r="P440" i="1"/>
  <c r="Q440" i="1"/>
  <c r="L441" i="1"/>
  <c r="M441" i="1"/>
  <c r="N441" i="1"/>
  <c r="O441" i="1"/>
  <c r="P441" i="1"/>
  <c r="Q441" i="1"/>
  <c r="L442" i="1"/>
  <c r="M442" i="1"/>
  <c r="N442" i="1" s="1"/>
  <c r="O442" i="1" s="1"/>
  <c r="P442" i="1"/>
  <c r="Q442" i="1"/>
  <c r="L443" i="1"/>
  <c r="M443" i="1"/>
  <c r="N443" i="1"/>
  <c r="O443" i="1"/>
  <c r="P443" i="1"/>
  <c r="Q443" i="1"/>
  <c r="L444" i="1"/>
  <c r="M444" i="1"/>
  <c r="N444" i="1" s="1"/>
  <c r="O444" i="1" s="1"/>
  <c r="P444" i="1"/>
  <c r="Q444" i="1"/>
  <c r="L445" i="1"/>
  <c r="M445" i="1"/>
  <c r="N445" i="1"/>
  <c r="O445" i="1"/>
  <c r="P445" i="1"/>
  <c r="Q445" i="1"/>
  <c r="L446" i="1"/>
  <c r="M446" i="1"/>
  <c r="N446" i="1" s="1"/>
  <c r="O446" i="1" s="1"/>
  <c r="P446" i="1"/>
  <c r="Q446" i="1"/>
  <c r="L447" i="1"/>
  <c r="M447" i="1"/>
  <c r="N447" i="1"/>
  <c r="O447" i="1"/>
  <c r="P447" i="1"/>
  <c r="Q447" i="1"/>
  <c r="L448" i="1"/>
  <c r="M448" i="1"/>
  <c r="N448" i="1" s="1"/>
  <c r="O448" i="1" s="1"/>
  <c r="P448" i="1"/>
  <c r="Q448" i="1"/>
  <c r="L449" i="1"/>
  <c r="M449" i="1"/>
  <c r="N449" i="1"/>
  <c r="O449" i="1"/>
  <c r="P449" i="1"/>
  <c r="Q449" i="1"/>
  <c r="L450" i="1"/>
  <c r="M450" i="1"/>
  <c r="N450" i="1" s="1"/>
  <c r="O450" i="1" s="1"/>
  <c r="P450" i="1"/>
  <c r="Q450" i="1"/>
  <c r="L451" i="1"/>
  <c r="M451" i="1"/>
  <c r="N451" i="1"/>
  <c r="O451" i="1"/>
  <c r="P451" i="1"/>
  <c r="Q451" i="1"/>
  <c r="L452" i="1"/>
  <c r="M452" i="1"/>
  <c r="N452" i="1" s="1"/>
  <c r="O452" i="1" s="1"/>
  <c r="P452" i="1"/>
  <c r="Q452" i="1"/>
  <c r="L453" i="1"/>
  <c r="M453" i="1"/>
  <c r="N453" i="1"/>
  <c r="O453" i="1"/>
  <c r="P453" i="1"/>
  <c r="Q453" i="1"/>
  <c r="L454" i="1"/>
  <c r="M454" i="1"/>
  <c r="N454" i="1" s="1"/>
  <c r="O454" i="1" s="1"/>
  <c r="P454" i="1"/>
  <c r="Q454" i="1"/>
  <c r="L455" i="1"/>
  <c r="M455" i="1"/>
  <c r="N455" i="1"/>
  <c r="O455" i="1"/>
  <c r="P455" i="1"/>
  <c r="Q455" i="1"/>
  <c r="L456" i="1"/>
  <c r="M456" i="1"/>
  <c r="N456" i="1" s="1"/>
  <c r="O456" i="1" s="1"/>
  <c r="P456" i="1"/>
  <c r="Q456" i="1"/>
  <c r="L457" i="1"/>
  <c r="M457" i="1"/>
  <c r="N457" i="1"/>
  <c r="O457" i="1"/>
  <c r="P457" i="1"/>
  <c r="Q457" i="1"/>
  <c r="L458" i="1"/>
  <c r="M458" i="1"/>
  <c r="N458" i="1" s="1"/>
  <c r="O458" i="1" s="1"/>
  <c r="P458" i="1"/>
  <c r="Q458" i="1"/>
  <c r="L459" i="1"/>
  <c r="M459" i="1"/>
  <c r="N459" i="1"/>
  <c r="O459" i="1"/>
  <c r="P459" i="1"/>
  <c r="Q459" i="1"/>
  <c r="L460" i="1"/>
  <c r="M460" i="1"/>
  <c r="N460" i="1" s="1"/>
  <c r="O460" i="1" s="1"/>
  <c r="P460" i="1"/>
  <c r="Q460" i="1"/>
  <c r="L461" i="1"/>
  <c r="M461" i="1"/>
  <c r="N461" i="1"/>
  <c r="O461" i="1"/>
  <c r="P461" i="1"/>
  <c r="Q461" i="1"/>
  <c r="L462" i="1"/>
  <c r="M462" i="1"/>
  <c r="N462" i="1" s="1"/>
  <c r="O462" i="1" s="1"/>
  <c r="P462" i="1"/>
  <c r="Q462" i="1"/>
  <c r="L463" i="1"/>
  <c r="M463" i="1"/>
  <c r="N463" i="1"/>
  <c r="O463" i="1"/>
  <c r="P463" i="1"/>
  <c r="Q463" i="1"/>
  <c r="L464" i="1"/>
  <c r="M464" i="1"/>
  <c r="N464" i="1" s="1"/>
  <c r="O464" i="1" s="1"/>
  <c r="P464" i="1"/>
  <c r="Q464" i="1"/>
  <c r="L465" i="1"/>
  <c r="M465" i="1"/>
  <c r="N465" i="1"/>
  <c r="O465" i="1"/>
  <c r="P465" i="1"/>
  <c r="Q465" i="1"/>
  <c r="L466" i="1"/>
  <c r="M466" i="1"/>
  <c r="N466" i="1" s="1"/>
  <c r="O466" i="1" s="1"/>
  <c r="P466" i="1"/>
  <c r="Q466" i="1"/>
  <c r="L467" i="1"/>
  <c r="M467" i="1"/>
  <c r="N467" i="1"/>
  <c r="O467" i="1"/>
  <c r="P467" i="1"/>
  <c r="Q467" i="1"/>
  <c r="L468" i="1"/>
  <c r="M468" i="1"/>
  <c r="N468" i="1" s="1"/>
  <c r="O468" i="1" s="1"/>
  <c r="P468" i="1"/>
  <c r="Q468" i="1"/>
  <c r="L469" i="1"/>
  <c r="M469" i="1"/>
  <c r="N469" i="1"/>
  <c r="O469" i="1"/>
  <c r="P469" i="1"/>
  <c r="Q469" i="1"/>
  <c r="L470" i="1"/>
  <c r="M470" i="1"/>
  <c r="N470" i="1" s="1"/>
  <c r="O470" i="1" s="1"/>
  <c r="P470" i="1"/>
  <c r="Q470" i="1"/>
  <c r="L471" i="1"/>
  <c r="M471" i="1"/>
  <c r="N471" i="1"/>
  <c r="O471" i="1"/>
  <c r="P471" i="1"/>
  <c r="Q471" i="1"/>
  <c r="L472" i="1"/>
  <c r="M472" i="1"/>
  <c r="N472" i="1" s="1"/>
  <c r="O472" i="1" s="1"/>
  <c r="P472" i="1"/>
  <c r="Q472" i="1"/>
  <c r="L473" i="1"/>
  <c r="M473" i="1"/>
  <c r="N473" i="1"/>
  <c r="O473" i="1"/>
  <c r="P473" i="1"/>
  <c r="Q473" i="1"/>
  <c r="L474" i="1"/>
  <c r="M474" i="1"/>
  <c r="N474" i="1" s="1"/>
  <c r="O474" i="1" s="1"/>
  <c r="P474" i="1"/>
  <c r="Q474" i="1"/>
  <c r="L475" i="1"/>
  <c r="M475" i="1"/>
  <c r="N475" i="1"/>
  <c r="O475" i="1"/>
  <c r="P475" i="1"/>
  <c r="Q475" i="1"/>
  <c r="L476" i="1"/>
  <c r="M476" i="1"/>
  <c r="N476" i="1" s="1"/>
  <c r="O476" i="1" s="1"/>
  <c r="P476" i="1"/>
  <c r="Q476" i="1"/>
  <c r="L477" i="1"/>
  <c r="M477" i="1"/>
  <c r="N477" i="1"/>
  <c r="O477" i="1"/>
  <c r="P477" i="1"/>
  <c r="Q477" i="1"/>
  <c r="L478" i="1"/>
  <c r="M478" i="1"/>
  <c r="N478" i="1" s="1"/>
  <c r="O478" i="1" s="1"/>
  <c r="P478" i="1"/>
  <c r="Q478" i="1"/>
  <c r="L479" i="1"/>
  <c r="M479" i="1"/>
  <c r="N479" i="1"/>
  <c r="O479" i="1"/>
  <c r="P479" i="1"/>
  <c r="Q479" i="1"/>
  <c r="L480" i="1"/>
  <c r="M480" i="1"/>
  <c r="N480" i="1" s="1"/>
  <c r="O480" i="1" s="1"/>
  <c r="P480" i="1"/>
  <c r="Q480" i="1"/>
  <c r="L481" i="1"/>
  <c r="M481" i="1"/>
  <c r="P481" i="1"/>
  <c r="Q481" i="1"/>
  <c r="L482" i="1"/>
  <c r="M482" i="1"/>
  <c r="N482" i="1"/>
  <c r="O482" i="1"/>
  <c r="P482" i="1"/>
  <c r="Q482" i="1"/>
  <c r="L483" i="1"/>
  <c r="M483" i="1"/>
  <c r="N483" i="1" s="1"/>
  <c r="O483" i="1" s="1"/>
  <c r="P483" i="1"/>
  <c r="Q483" i="1"/>
  <c r="L484" i="1"/>
  <c r="M484" i="1"/>
  <c r="N484" i="1"/>
  <c r="O484" i="1"/>
  <c r="P484" i="1"/>
  <c r="Q484" i="1"/>
  <c r="L485" i="1"/>
  <c r="M485" i="1"/>
  <c r="P485" i="1"/>
  <c r="Q485" i="1"/>
  <c r="L486" i="1"/>
  <c r="M486" i="1"/>
  <c r="N486" i="1" s="1"/>
  <c r="O486" i="1" s="1"/>
  <c r="P486" i="1"/>
  <c r="Q486" i="1"/>
  <c r="L487" i="1"/>
  <c r="M487" i="1"/>
  <c r="P487" i="1"/>
  <c r="Q487" i="1"/>
  <c r="L488" i="1"/>
  <c r="M488" i="1"/>
  <c r="N488" i="1"/>
  <c r="O488" i="1"/>
  <c r="P488" i="1"/>
  <c r="Q488" i="1"/>
  <c r="L489" i="1"/>
  <c r="M489" i="1"/>
  <c r="P489" i="1"/>
  <c r="Q489" i="1"/>
  <c r="L490" i="1"/>
  <c r="M490" i="1"/>
  <c r="N490" i="1" s="1"/>
  <c r="O490" i="1" s="1"/>
  <c r="P490" i="1"/>
  <c r="Q490" i="1"/>
  <c r="L491" i="1"/>
  <c r="M491" i="1"/>
  <c r="N491" i="1"/>
  <c r="O491" i="1"/>
  <c r="P491" i="1"/>
  <c r="Q491" i="1"/>
  <c r="L492" i="1"/>
  <c r="M492" i="1"/>
  <c r="N492" i="1" s="1"/>
  <c r="O492" i="1" s="1"/>
  <c r="P492" i="1"/>
  <c r="Q492" i="1"/>
  <c r="L493" i="1"/>
  <c r="M493" i="1"/>
  <c r="N493" i="1"/>
  <c r="O493" i="1"/>
  <c r="P493" i="1"/>
  <c r="Q493" i="1"/>
  <c r="L494" i="1"/>
  <c r="M494" i="1"/>
  <c r="N494" i="1" s="1"/>
  <c r="O494" i="1" s="1"/>
  <c r="P494" i="1"/>
  <c r="Q494" i="1"/>
  <c r="L495" i="1"/>
  <c r="M495" i="1"/>
  <c r="N495" i="1"/>
  <c r="O495" i="1"/>
  <c r="P495" i="1"/>
  <c r="Q495" i="1"/>
  <c r="L496" i="1"/>
  <c r="M496" i="1"/>
  <c r="N496" i="1" s="1"/>
  <c r="O496" i="1" s="1"/>
  <c r="P496" i="1"/>
  <c r="Q496" i="1"/>
  <c r="L497" i="1"/>
  <c r="M497" i="1"/>
  <c r="N497" i="1"/>
  <c r="O497" i="1"/>
  <c r="P497" i="1"/>
  <c r="Q497" i="1"/>
  <c r="L498" i="1"/>
  <c r="M498" i="1"/>
  <c r="N498" i="1" s="1"/>
  <c r="O498" i="1" s="1"/>
  <c r="P498" i="1"/>
  <c r="Q498" i="1"/>
  <c r="L499" i="1"/>
  <c r="M499" i="1"/>
  <c r="N499" i="1"/>
  <c r="O499" i="1"/>
  <c r="P499" i="1"/>
  <c r="Q499" i="1"/>
  <c r="L500" i="1"/>
  <c r="M500" i="1"/>
  <c r="N500" i="1" s="1"/>
  <c r="O500" i="1" s="1"/>
  <c r="P500" i="1"/>
  <c r="Q500" i="1"/>
  <c r="L501" i="1"/>
  <c r="M501" i="1"/>
  <c r="N501" i="1"/>
  <c r="O501" i="1"/>
  <c r="P501" i="1"/>
  <c r="Q501" i="1"/>
  <c r="L502" i="1"/>
  <c r="M502" i="1"/>
  <c r="N502" i="1" s="1"/>
  <c r="O502" i="1" s="1"/>
  <c r="P502" i="1"/>
  <c r="Q502" i="1"/>
  <c r="L503" i="1"/>
  <c r="M503" i="1"/>
  <c r="N503" i="1"/>
  <c r="O503" i="1"/>
  <c r="P503" i="1"/>
  <c r="Q503" i="1"/>
  <c r="L504" i="1"/>
  <c r="M504" i="1"/>
  <c r="N504" i="1" s="1"/>
  <c r="O504" i="1" s="1"/>
  <c r="P504" i="1"/>
  <c r="Q504" i="1"/>
  <c r="L505" i="1"/>
  <c r="M505" i="1"/>
  <c r="N505" i="1"/>
  <c r="O505" i="1"/>
  <c r="P505" i="1"/>
  <c r="Q505" i="1"/>
  <c r="L506" i="1"/>
  <c r="M506" i="1"/>
  <c r="N506" i="1" s="1"/>
  <c r="O506" i="1" s="1"/>
  <c r="P506" i="1"/>
  <c r="Q506" i="1"/>
  <c r="L507" i="1"/>
  <c r="M507" i="1"/>
  <c r="N507" i="1"/>
  <c r="O507" i="1"/>
  <c r="P507" i="1"/>
  <c r="Q507" i="1"/>
  <c r="L508" i="1"/>
  <c r="M508" i="1"/>
  <c r="N508" i="1" s="1"/>
  <c r="O508" i="1" s="1"/>
  <c r="P508" i="1"/>
  <c r="Q508" i="1"/>
  <c r="L509" i="1"/>
  <c r="M509" i="1"/>
  <c r="P509" i="1"/>
  <c r="Q509" i="1"/>
  <c r="L510" i="1"/>
  <c r="M510" i="1"/>
  <c r="N510" i="1"/>
  <c r="O510" i="1"/>
  <c r="P510" i="1"/>
  <c r="Q510" i="1"/>
  <c r="L511" i="1"/>
  <c r="M511" i="1"/>
  <c r="N511" i="1" s="1"/>
  <c r="O511" i="1" s="1"/>
  <c r="P511" i="1"/>
  <c r="Q511" i="1"/>
  <c r="L512" i="1"/>
  <c r="M512" i="1"/>
  <c r="N512" i="1"/>
  <c r="O512" i="1"/>
  <c r="P512" i="1"/>
  <c r="Q512" i="1"/>
  <c r="L513" i="1"/>
  <c r="M513" i="1"/>
  <c r="N513" i="1" s="1"/>
  <c r="O513" i="1" s="1"/>
  <c r="P513" i="1"/>
  <c r="Q513" i="1"/>
  <c r="L514" i="1"/>
  <c r="M514" i="1"/>
  <c r="P514" i="1"/>
  <c r="Q514" i="1"/>
  <c r="L515" i="1"/>
  <c r="M515" i="1"/>
  <c r="N515" i="1"/>
  <c r="O515" i="1"/>
  <c r="P515" i="1"/>
  <c r="Q515" i="1"/>
  <c r="L516" i="1"/>
  <c r="M516" i="1"/>
  <c r="N516" i="1" s="1"/>
  <c r="O516" i="1" s="1"/>
  <c r="P516" i="1"/>
  <c r="Q516" i="1"/>
  <c r="L517" i="1"/>
  <c r="M517" i="1"/>
  <c r="N517" i="1"/>
  <c r="O517" i="1"/>
  <c r="P517" i="1"/>
  <c r="Q517" i="1"/>
  <c r="L518" i="1"/>
  <c r="M518" i="1"/>
  <c r="N518" i="1" s="1"/>
  <c r="O518" i="1" s="1"/>
  <c r="P518" i="1"/>
  <c r="Q518" i="1"/>
  <c r="L519" i="1"/>
  <c r="M519" i="1"/>
  <c r="N519" i="1"/>
  <c r="O519" i="1"/>
  <c r="P519" i="1"/>
  <c r="Q519" i="1"/>
  <c r="L520" i="1"/>
  <c r="M520" i="1"/>
  <c r="N520" i="1" s="1"/>
  <c r="O520" i="1" s="1"/>
  <c r="P520" i="1"/>
  <c r="Q520" i="1"/>
  <c r="L521" i="1"/>
  <c r="M521" i="1"/>
  <c r="N521" i="1"/>
  <c r="O521" i="1"/>
  <c r="P521" i="1"/>
  <c r="Q521" i="1"/>
  <c r="L522" i="1"/>
  <c r="M522" i="1"/>
  <c r="N522" i="1" s="1"/>
  <c r="O522" i="1" s="1"/>
  <c r="P522" i="1"/>
  <c r="Q522" i="1"/>
  <c r="L523" i="1"/>
  <c r="M523" i="1"/>
  <c r="N523" i="1"/>
  <c r="O523" i="1"/>
  <c r="P523" i="1"/>
  <c r="Q523" i="1"/>
  <c r="L524" i="1"/>
  <c r="M524" i="1"/>
  <c r="N524" i="1" s="1"/>
  <c r="O524" i="1" s="1"/>
  <c r="P524" i="1"/>
  <c r="Q524" i="1"/>
  <c r="L525" i="1"/>
  <c r="M525" i="1"/>
  <c r="N525" i="1"/>
  <c r="O525" i="1"/>
  <c r="P525" i="1"/>
  <c r="Q525" i="1"/>
  <c r="L526" i="1"/>
  <c r="M526" i="1"/>
  <c r="N526" i="1" s="1"/>
  <c r="O526" i="1" s="1"/>
  <c r="P526" i="1"/>
  <c r="Q526" i="1"/>
  <c r="L527" i="1"/>
  <c r="M527" i="1"/>
  <c r="N527" i="1"/>
  <c r="O527" i="1"/>
  <c r="P527" i="1"/>
  <c r="Q527" i="1"/>
  <c r="L528" i="1"/>
  <c r="M528" i="1"/>
  <c r="N528" i="1" s="1"/>
  <c r="O528" i="1" s="1"/>
  <c r="P528" i="1"/>
  <c r="Q528" i="1"/>
  <c r="L529" i="1"/>
  <c r="M529" i="1"/>
  <c r="N529" i="1"/>
  <c r="O529" i="1"/>
  <c r="P529" i="1"/>
  <c r="Q529" i="1"/>
  <c r="L530" i="1"/>
  <c r="M530" i="1"/>
  <c r="N530" i="1" s="1"/>
  <c r="O530" i="1" s="1"/>
  <c r="P530" i="1"/>
  <c r="Q530" i="1"/>
  <c r="L531" i="1"/>
  <c r="M531" i="1"/>
  <c r="P531" i="1"/>
  <c r="Q531" i="1"/>
  <c r="L532" i="1"/>
  <c r="M532" i="1"/>
  <c r="N532" i="1"/>
  <c r="O532" i="1"/>
  <c r="P532" i="1"/>
  <c r="Q532" i="1"/>
  <c r="L533" i="1"/>
  <c r="M533" i="1"/>
  <c r="N533" i="1" s="1"/>
  <c r="O533" i="1" s="1"/>
  <c r="P533" i="1"/>
  <c r="Q533" i="1"/>
  <c r="L534" i="1"/>
  <c r="M534" i="1"/>
  <c r="N534" i="1"/>
  <c r="O534" i="1"/>
  <c r="P534" i="1"/>
  <c r="Q534" i="1"/>
  <c r="L535" i="1"/>
  <c r="M535" i="1"/>
  <c r="N535" i="1" s="1"/>
  <c r="O535" i="1" s="1"/>
  <c r="P535" i="1"/>
  <c r="Q535" i="1"/>
  <c r="L536" i="1"/>
  <c r="M536" i="1"/>
  <c r="P536" i="1"/>
  <c r="Q536" i="1"/>
  <c r="L537" i="1"/>
  <c r="M537" i="1"/>
  <c r="N537" i="1"/>
  <c r="O537" i="1"/>
  <c r="P537" i="1"/>
  <c r="Q537" i="1"/>
  <c r="N549" i="1"/>
  <c r="O549" i="1"/>
  <c r="P549" i="1"/>
  <c r="Q549" i="1"/>
  <c r="M550" i="1"/>
  <c r="N550" i="1"/>
  <c r="O550" i="1" s="1"/>
  <c r="P550" i="1"/>
  <c r="Q550" i="1"/>
  <c r="M551" i="1"/>
  <c r="N551" i="1" s="1"/>
  <c r="O551" i="1" s="1"/>
  <c r="P551" i="1"/>
  <c r="Q551" i="1"/>
  <c r="M552" i="1"/>
  <c r="P552" i="1"/>
  <c r="Q552" i="1"/>
  <c r="M553" i="1"/>
  <c r="N553" i="1" s="1"/>
  <c r="O553" i="1" s="1"/>
  <c r="P553" i="1"/>
  <c r="Q553" i="1"/>
  <c r="M554" i="1"/>
  <c r="N554" i="1"/>
  <c r="O554" i="1"/>
  <c r="P554" i="1"/>
  <c r="Q554" i="1"/>
  <c r="M555" i="1"/>
  <c r="N555" i="1"/>
  <c r="O555" i="1"/>
  <c r="P555" i="1"/>
  <c r="Q555" i="1"/>
  <c r="M556" i="1"/>
  <c r="N556" i="1"/>
  <c r="O556" i="1" s="1"/>
  <c r="P556" i="1"/>
  <c r="Q556" i="1"/>
  <c r="M557" i="1"/>
  <c r="N557" i="1" s="1"/>
  <c r="O557" i="1" s="1"/>
  <c r="P557" i="1"/>
  <c r="Q557" i="1"/>
  <c r="M558" i="1"/>
  <c r="N558" i="1"/>
  <c r="O558" i="1"/>
  <c r="P558" i="1"/>
  <c r="Q558" i="1"/>
  <c r="M559" i="1"/>
  <c r="N559" i="1"/>
  <c r="O559" i="1"/>
  <c r="P559" i="1"/>
  <c r="Q559" i="1"/>
  <c r="M560" i="1"/>
  <c r="N560" i="1"/>
  <c r="O560" i="1" s="1"/>
  <c r="P560" i="1"/>
  <c r="Q560" i="1"/>
  <c r="M561" i="1"/>
  <c r="N561" i="1" s="1"/>
  <c r="O561" i="1" s="1"/>
  <c r="P561" i="1"/>
  <c r="Q561" i="1"/>
  <c r="M562" i="1"/>
  <c r="N562" i="1"/>
  <c r="O562" i="1"/>
  <c r="P562" i="1"/>
  <c r="Q562" i="1"/>
  <c r="M563" i="1"/>
  <c r="N563" i="1"/>
  <c r="O563" i="1"/>
  <c r="P563" i="1"/>
  <c r="Q563" i="1"/>
  <c r="M564" i="1"/>
  <c r="N564" i="1"/>
  <c r="O564" i="1" s="1"/>
  <c r="P564" i="1"/>
  <c r="Q564" i="1"/>
  <c r="M565" i="1"/>
  <c r="N565" i="1" s="1"/>
  <c r="O565" i="1" s="1"/>
  <c r="P565" i="1"/>
  <c r="Q565" i="1"/>
  <c r="M566" i="1"/>
  <c r="P566" i="1"/>
  <c r="Q566" i="1"/>
  <c r="M567" i="1"/>
  <c r="P567" i="1"/>
  <c r="Q567" i="1"/>
  <c r="M568" i="1"/>
  <c r="P568" i="1"/>
  <c r="Q568" i="1"/>
  <c r="M569" i="1"/>
  <c r="N569" i="1"/>
  <c r="O569" i="1"/>
  <c r="P569" i="1"/>
  <c r="Q569" i="1"/>
  <c r="M570" i="1"/>
  <c r="N570" i="1"/>
  <c r="O570" i="1" s="1"/>
  <c r="P570" i="1"/>
  <c r="Q570" i="1"/>
  <c r="M571" i="1"/>
  <c r="N571" i="1" s="1"/>
  <c r="O571" i="1" s="1"/>
  <c r="P571" i="1"/>
  <c r="Q571" i="1"/>
  <c r="M572" i="1"/>
  <c r="N572" i="1"/>
  <c r="O572" i="1"/>
  <c r="P572" i="1"/>
  <c r="Q572" i="1"/>
  <c r="M573" i="1"/>
  <c r="P573" i="1"/>
  <c r="Q573" i="1"/>
  <c r="M574" i="1"/>
  <c r="N574" i="1"/>
  <c r="O574" i="1"/>
  <c r="P574" i="1"/>
  <c r="Q574" i="1"/>
  <c r="M575" i="1"/>
  <c r="P575" i="1"/>
  <c r="Q575" i="1"/>
  <c r="M576" i="1"/>
  <c r="N576" i="1"/>
  <c r="O576" i="1"/>
  <c r="P576" i="1"/>
  <c r="Q576" i="1"/>
  <c r="M577" i="1"/>
  <c r="N577" i="1"/>
  <c r="O577" i="1"/>
  <c r="P577" i="1"/>
  <c r="Q577" i="1"/>
  <c r="M578" i="1"/>
  <c r="N578" i="1"/>
  <c r="O578" i="1" s="1"/>
  <c r="P578" i="1"/>
  <c r="Q578" i="1"/>
  <c r="M579" i="1"/>
  <c r="N579" i="1" s="1"/>
  <c r="O579" i="1" s="1"/>
  <c r="P579" i="1"/>
  <c r="Q579" i="1"/>
  <c r="M580" i="1"/>
  <c r="N580" i="1"/>
  <c r="O580" i="1"/>
  <c r="P580" i="1"/>
  <c r="Q580" i="1"/>
  <c r="M581" i="1"/>
  <c r="P581" i="1"/>
  <c r="Q581" i="1"/>
  <c r="M582" i="1"/>
  <c r="N582" i="1"/>
  <c r="O582" i="1"/>
  <c r="P582" i="1"/>
  <c r="Q582" i="1"/>
  <c r="M583" i="1"/>
  <c r="N583" i="1"/>
  <c r="O583" i="1"/>
  <c r="P583" i="1"/>
  <c r="Q583" i="1"/>
  <c r="M584" i="1"/>
  <c r="N584" i="1"/>
  <c r="O584" i="1" s="1"/>
  <c r="P584" i="1"/>
  <c r="Q584" i="1"/>
  <c r="M585" i="1"/>
  <c r="N585" i="1" s="1"/>
  <c r="O585" i="1" s="1"/>
  <c r="P585" i="1"/>
  <c r="Q585" i="1"/>
  <c r="M586" i="1"/>
  <c r="N586" i="1"/>
  <c r="O586" i="1"/>
  <c r="P586" i="1"/>
  <c r="Q586" i="1"/>
  <c r="M587" i="1"/>
  <c r="N587" i="1"/>
  <c r="O587" i="1"/>
  <c r="P587" i="1"/>
  <c r="Q587" i="1"/>
  <c r="M588" i="1"/>
  <c r="N588" i="1"/>
  <c r="O588" i="1" s="1"/>
  <c r="P588" i="1"/>
  <c r="Q588" i="1"/>
  <c r="M589" i="1"/>
  <c r="N589" i="1" s="1"/>
  <c r="O589" i="1" s="1"/>
  <c r="P589" i="1"/>
  <c r="Q589" i="1"/>
  <c r="M590" i="1"/>
  <c r="N590" i="1"/>
  <c r="O590" i="1"/>
  <c r="P590" i="1"/>
  <c r="Q590" i="1"/>
  <c r="M591" i="1"/>
  <c r="N591" i="1"/>
  <c r="O591" i="1"/>
  <c r="P591" i="1"/>
  <c r="Q591" i="1"/>
  <c r="M592" i="1"/>
  <c r="P592" i="1"/>
  <c r="Q592" i="1"/>
  <c r="M593" i="1"/>
  <c r="N593" i="1"/>
  <c r="O593" i="1"/>
  <c r="P593" i="1"/>
  <c r="Q593" i="1"/>
  <c r="M594" i="1"/>
  <c r="N594" i="1"/>
  <c r="O594" i="1" s="1"/>
  <c r="P594" i="1"/>
  <c r="Q594" i="1"/>
  <c r="M595" i="1"/>
  <c r="N595" i="1" s="1"/>
  <c r="O595" i="1" s="1"/>
  <c r="P595" i="1"/>
  <c r="Q595" i="1"/>
  <c r="M596" i="1"/>
  <c r="N596" i="1"/>
  <c r="O596" i="1"/>
  <c r="P596" i="1"/>
  <c r="Q596" i="1"/>
  <c r="M597" i="1"/>
  <c r="N597" i="1"/>
  <c r="O597" i="1"/>
  <c r="P597" i="1"/>
  <c r="Q597" i="1"/>
  <c r="M598" i="1"/>
  <c r="N598" i="1"/>
  <c r="O598" i="1" s="1"/>
  <c r="P598" i="1"/>
  <c r="Q598" i="1"/>
  <c r="M599" i="1"/>
  <c r="P599" i="1"/>
  <c r="Q599" i="1"/>
  <c r="M600" i="1"/>
  <c r="P600" i="1"/>
  <c r="Q600" i="1"/>
  <c r="M601" i="1"/>
  <c r="P601" i="1"/>
  <c r="Q601" i="1"/>
  <c r="M602" i="1"/>
  <c r="N602" i="1"/>
  <c r="O602" i="1"/>
  <c r="P602" i="1"/>
  <c r="Q602" i="1"/>
  <c r="M603" i="1"/>
  <c r="P603" i="1"/>
  <c r="Q603" i="1"/>
  <c r="M604" i="1"/>
  <c r="P604" i="1"/>
  <c r="Q604" i="1"/>
  <c r="M605" i="1"/>
  <c r="P605" i="1"/>
  <c r="Q605" i="1"/>
  <c r="M606" i="1"/>
  <c r="N606" i="1"/>
  <c r="O606" i="1" s="1"/>
  <c r="P606" i="1"/>
  <c r="Q606" i="1"/>
  <c r="M607" i="1"/>
  <c r="N607" i="1" s="1"/>
  <c r="O607" i="1" s="1"/>
  <c r="P607" i="1"/>
  <c r="Q607" i="1"/>
  <c r="M608" i="1"/>
  <c r="N608" i="1"/>
  <c r="O608" i="1" s="1"/>
  <c r="P608" i="1"/>
  <c r="Q608" i="1"/>
  <c r="M609" i="1"/>
  <c r="P609" i="1"/>
  <c r="Q609" i="1"/>
  <c r="M610" i="1"/>
  <c r="P610" i="1"/>
  <c r="Q610" i="1"/>
  <c r="M611" i="1"/>
  <c r="N611" i="1"/>
  <c r="O611" i="1"/>
  <c r="P611" i="1"/>
  <c r="Q611" i="1"/>
  <c r="M612" i="1"/>
  <c r="N612" i="1"/>
  <c r="O612" i="1" s="1"/>
  <c r="P612" i="1"/>
  <c r="Q612" i="1"/>
  <c r="M613" i="1"/>
  <c r="N613" i="1" s="1"/>
  <c r="O613" i="1" s="1"/>
  <c r="P613" i="1"/>
  <c r="Q613" i="1"/>
  <c r="M614" i="1"/>
  <c r="N614" i="1"/>
  <c r="O614" i="1"/>
  <c r="P614" i="1"/>
  <c r="Q614" i="1"/>
  <c r="M615" i="1"/>
  <c r="N615" i="1"/>
  <c r="O615" i="1"/>
  <c r="P615" i="1"/>
  <c r="Q615" i="1"/>
  <c r="M616" i="1"/>
  <c r="P616" i="1"/>
  <c r="Q616" i="1"/>
  <c r="M617" i="1"/>
  <c r="N617" i="1"/>
  <c r="O617" i="1"/>
  <c r="P617" i="1"/>
  <c r="Q617" i="1"/>
  <c r="M618" i="1"/>
  <c r="N618" i="1"/>
  <c r="O618" i="1" s="1"/>
  <c r="P618" i="1"/>
  <c r="Q618" i="1"/>
  <c r="M619" i="1"/>
  <c r="N619" i="1" s="1"/>
  <c r="O619" i="1" s="1"/>
  <c r="P619" i="1"/>
  <c r="Q619" i="1"/>
  <c r="M620" i="1"/>
  <c r="N620" i="1"/>
  <c r="O620" i="1"/>
  <c r="P620" i="1"/>
  <c r="Q620" i="1"/>
  <c r="M621" i="1"/>
  <c r="N621" i="1"/>
  <c r="O621" i="1" s="1"/>
  <c r="P621" i="1"/>
  <c r="Q621" i="1"/>
  <c r="M622" i="1"/>
  <c r="N622" i="1" s="1"/>
  <c r="O622" i="1" s="1"/>
  <c r="P622" i="1"/>
  <c r="Q622" i="1"/>
  <c r="M623" i="1"/>
  <c r="P623" i="1"/>
  <c r="Q623" i="1"/>
  <c r="M624" i="1"/>
  <c r="P624" i="1"/>
  <c r="Q624" i="1"/>
  <c r="M625" i="1"/>
  <c r="N625" i="1" s="1"/>
  <c r="O625" i="1" s="1"/>
  <c r="P625" i="1"/>
  <c r="Q625" i="1"/>
  <c r="M626" i="1"/>
  <c r="P626" i="1"/>
  <c r="Q626" i="1"/>
  <c r="M627" i="1"/>
  <c r="N627" i="1" s="1"/>
  <c r="O627" i="1" s="1"/>
  <c r="P627" i="1"/>
  <c r="Q627" i="1"/>
  <c r="M628" i="1"/>
  <c r="N628" i="1"/>
  <c r="O628" i="1"/>
  <c r="P628" i="1"/>
  <c r="Q628" i="1"/>
  <c r="M629" i="1"/>
  <c r="P629" i="1"/>
  <c r="Q629" i="1"/>
  <c r="M630" i="1"/>
  <c r="P630" i="1"/>
  <c r="Q630" i="1"/>
  <c r="M631" i="1"/>
  <c r="N631" i="1" s="1"/>
  <c r="O631" i="1" s="1"/>
  <c r="P631" i="1"/>
  <c r="Q631" i="1"/>
  <c r="M632" i="1"/>
  <c r="N632" i="1"/>
  <c r="O632" i="1"/>
  <c r="P632" i="1"/>
  <c r="Q632" i="1"/>
  <c r="M633" i="1"/>
  <c r="P633" i="1"/>
  <c r="Q633" i="1"/>
  <c r="M634" i="1"/>
  <c r="N634" i="1"/>
  <c r="O634" i="1"/>
  <c r="P634" i="1"/>
  <c r="Q634" i="1"/>
  <c r="M635" i="1"/>
  <c r="N635" i="1"/>
  <c r="O635" i="1"/>
  <c r="P635" i="1"/>
  <c r="Q635" i="1"/>
  <c r="M636" i="1"/>
  <c r="P636" i="1"/>
  <c r="Q636" i="1"/>
  <c r="M637" i="1"/>
  <c r="N637" i="1"/>
  <c r="O637" i="1"/>
  <c r="P637" i="1"/>
  <c r="Q637" i="1"/>
  <c r="M638" i="1"/>
  <c r="N638" i="1"/>
  <c r="O638" i="1" s="1"/>
  <c r="P638" i="1"/>
  <c r="Q638" i="1"/>
  <c r="M639" i="1"/>
  <c r="N639" i="1" s="1"/>
  <c r="O639" i="1" s="1"/>
  <c r="P639" i="1"/>
  <c r="Q639" i="1"/>
  <c r="M640" i="1"/>
  <c r="N640" i="1"/>
  <c r="O640" i="1"/>
  <c r="P640" i="1"/>
  <c r="Q640" i="1"/>
  <c r="M641" i="1"/>
  <c r="N641" i="1"/>
  <c r="O641" i="1"/>
  <c r="P641" i="1"/>
  <c r="Q641" i="1"/>
  <c r="M642" i="1"/>
  <c r="N642" i="1"/>
  <c r="O642" i="1" s="1"/>
  <c r="P642" i="1"/>
  <c r="Q642" i="1"/>
  <c r="M643" i="1"/>
  <c r="N643" i="1" s="1"/>
  <c r="O643" i="1" s="1"/>
  <c r="P643" i="1"/>
  <c r="Q643" i="1"/>
  <c r="M644" i="1"/>
  <c r="N644" i="1"/>
  <c r="O644" i="1"/>
  <c r="P644" i="1"/>
  <c r="Q644" i="1"/>
  <c r="M645" i="1"/>
  <c r="N645" i="1"/>
  <c r="O645" i="1" s="1"/>
  <c r="P645" i="1"/>
  <c r="Q645" i="1"/>
  <c r="M646" i="1"/>
  <c r="N646" i="1" s="1"/>
  <c r="O646" i="1" s="1"/>
  <c r="P646" i="1"/>
  <c r="Q646" i="1"/>
  <c r="M647" i="1"/>
  <c r="N647" i="1" s="1"/>
  <c r="O647" i="1" s="1"/>
  <c r="P647" i="1"/>
  <c r="Q647" i="1"/>
  <c r="M648" i="1"/>
  <c r="N648" i="1"/>
  <c r="O648" i="1" s="1"/>
  <c r="P648" i="1"/>
  <c r="Q648" i="1"/>
  <c r="M649" i="1"/>
  <c r="N649" i="1" s="1"/>
  <c r="O649" i="1" s="1"/>
  <c r="P649" i="1"/>
  <c r="Q649" i="1"/>
  <c r="M650" i="1"/>
  <c r="P650" i="1"/>
  <c r="Q650" i="1"/>
  <c r="M651" i="1"/>
  <c r="P651" i="1"/>
  <c r="Q651" i="1"/>
  <c r="M652" i="1"/>
  <c r="N652" i="1" s="1"/>
  <c r="O652" i="1" s="1"/>
  <c r="P652" i="1"/>
  <c r="Q652" i="1"/>
  <c r="M653" i="1"/>
  <c r="N653" i="1" s="1"/>
  <c r="O653" i="1" s="1"/>
  <c r="P653" i="1"/>
  <c r="Q653" i="1"/>
  <c r="M654" i="1"/>
  <c r="P654" i="1"/>
  <c r="Q654" i="1"/>
  <c r="M655" i="1"/>
  <c r="N655" i="1" s="1"/>
  <c r="O655" i="1" s="1"/>
  <c r="P655" i="1"/>
  <c r="Q655" i="1"/>
  <c r="M656" i="1"/>
  <c r="N656" i="1"/>
  <c r="O656" i="1"/>
  <c r="P656" i="1"/>
  <c r="Q656" i="1"/>
  <c r="M657" i="1"/>
  <c r="N657" i="1"/>
  <c r="O657" i="1"/>
  <c r="P657" i="1"/>
  <c r="Q657" i="1"/>
  <c r="M658" i="1"/>
  <c r="N658" i="1"/>
  <c r="O658" i="1" s="1"/>
  <c r="P658" i="1"/>
  <c r="Q658" i="1"/>
  <c r="M659" i="1"/>
  <c r="N659" i="1" s="1"/>
  <c r="O659" i="1" s="1"/>
  <c r="P659" i="1"/>
  <c r="Q659" i="1"/>
  <c r="M660" i="1"/>
  <c r="N660" i="1"/>
  <c r="O660" i="1"/>
  <c r="P660" i="1"/>
  <c r="Q660" i="1"/>
  <c r="M661" i="1"/>
  <c r="N661" i="1"/>
  <c r="O661" i="1" s="1"/>
  <c r="P661" i="1"/>
  <c r="Q661" i="1"/>
  <c r="M662" i="1"/>
  <c r="N662" i="1" s="1"/>
  <c r="O662" i="1" s="1"/>
  <c r="P662" i="1"/>
  <c r="Q662" i="1"/>
  <c r="M663" i="1"/>
  <c r="N663" i="1" s="1"/>
  <c r="O663" i="1" s="1"/>
  <c r="P663" i="1"/>
  <c r="Q663" i="1"/>
  <c r="M664" i="1"/>
  <c r="N664" i="1"/>
  <c r="O664" i="1"/>
  <c r="P664" i="1"/>
  <c r="Q664" i="1"/>
  <c r="M665" i="1"/>
  <c r="N665" i="1"/>
  <c r="O665" i="1" s="1"/>
  <c r="P665" i="1"/>
  <c r="Q665" i="1"/>
  <c r="M666" i="1"/>
  <c r="N666" i="1" s="1"/>
  <c r="O666" i="1" s="1"/>
  <c r="P666" i="1"/>
  <c r="Q666" i="1"/>
  <c r="M667" i="1"/>
  <c r="N667" i="1" s="1"/>
  <c r="O667" i="1" s="1"/>
  <c r="P667" i="1"/>
  <c r="Q667" i="1"/>
  <c r="M668" i="1"/>
  <c r="N668" i="1"/>
  <c r="O668" i="1"/>
  <c r="P668" i="1"/>
  <c r="Q668" i="1"/>
  <c r="M669" i="1"/>
  <c r="N669" i="1"/>
  <c r="O669" i="1"/>
  <c r="P669" i="1"/>
  <c r="Q669" i="1"/>
  <c r="M670" i="1"/>
  <c r="N670" i="1"/>
  <c r="O670" i="1" s="1"/>
  <c r="P670" i="1"/>
  <c r="Q670" i="1"/>
  <c r="M671" i="1"/>
  <c r="N671" i="1" s="1"/>
  <c r="O671" i="1" s="1"/>
  <c r="P671" i="1"/>
  <c r="Q671" i="1"/>
  <c r="M672" i="1"/>
  <c r="N672" i="1"/>
  <c r="O672" i="1"/>
  <c r="P672" i="1"/>
  <c r="Q672" i="1"/>
  <c r="M673" i="1"/>
  <c r="N673" i="1"/>
  <c r="O673" i="1"/>
  <c r="P673" i="1"/>
  <c r="Q673" i="1"/>
  <c r="M674" i="1"/>
  <c r="N674" i="1"/>
  <c r="O674" i="1" s="1"/>
  <c r="P674" i="1"/>
  <c r="Q674" i="1"/>
  <c r="M675" i="1"/>
  <c r="P675" i="1"/>
  <c r="Q675" i="1"/>
  <c r="M676" i="1"/>
  <c r="N676" i="1"/>
  <c r="O676" i="1" s="1"/>
  <c r="P676" i="1"/>
  <c r="Q676" i="1"/>
  <c r="M677" i="1"/>
  <c r="N677" i="1" s="1"/>
  <c r="O677" i="1" s="1"/>
  <c r="P677" i="1"/>
  <c r="Q677" i="1"/>
  <c r="M678" i="1"/>
  <c r="N678" i="1"/>
  <c r="O678" i="1"/>
  <c r="P678" i="1"/>
  <c r="Q678" i="1"/>
  <c r="M679" i="1"/>
  <c r="N679" i="1"/>
  <c r="O679" i="1"/>
  <c r="P679" i="1"/>
  <c r="Q679" i="1"/>
  <c r="M680" i="1"/>
  <c r="N680" i="1"/>
  <c r="O680" i="1" s="1"/>
  <c r="P680" i="1"/>
  <c r="Q680" i="1"/>
  <c r="M681" i="1"/>
  <c r="N681" i="1" s="1"/>
  <c r="O681" i="1" s="1"/>
  <c r="P681" i="1"/>
  <c r="Q681" i="1"/>
  <c r="M682" i="1"/>
  <c r="N682" i="1"/>
  <c r="O682" i="1"/>
  <c r="P682" i="1"/>
  <c r="Q682" i="1"/>
  <c r="M683" i="1"/>
  <c r="N683" i="1"/>
  <c r="O683" i="1" s="1"/>
  <c r="P683" i="1"/>
  <c r="Q683" i="1"/>
  <c r="M684" i="1"/>
  <c r="N684" i="1" s="1"/>
  <c r="O684" i="1" s="1"/>
  <c r="P684" i="1"/>
  <c r="Q684" i="1"/>
  <c r="M685" i="1"/>
  <c r="N685" i="1" s="1"/>
  <c r="O685" i="1" s="1"/>
  <c r="P685" i="1"/>
  <c r="Q685" i="1"/>
  <c r="M686" i="1"/>
  <c r="N686" i="1"/>
  <c r="O686" i="1"/>
  <c r="P686" i="1"/>
  <c r="Q686" i="1"/>
  <c r="M687" i="1"/>
  <c r="P687" i="1"/>
  <c r="Q687" i="1"/>
  <c r="M688" i="1"/>
  <c r="N688" i="1"/>
  <c r="O688" i="1"/>
  <c r="P688" i="1"/>
  <c r="Q688" i="1"/>
  <c r="M689" i="1"/>
  <c r="N689" i="1"/>
  <c r="O689" i="1" s="1"/>
  <c r="P689" i="1"/>
  <c r="Q689" i="1"/>
  <c r="M690" i="1"/>
  <c r="N690" i="1" s="1"/>
  <c r="O690" i="1" s="1"/>
  <c r="P690" i="1"/>
  <c r="Q690" i="1"/>
  <c r="M691" i="1"/>
  <c r="P691" i="1"/>
  <c r="Q691" i="1"/>
  <c r="M692" i="1"/>
  <c r="N692" i="1" s="1"/>
  <c r="O692" i="1" s="1"/>
  <c r="P692" i="1"/>
  <c r="Q692" i="1"/>
  <c r="M693" i="1"/>
  <c r="N693" i="1" s="1"/>
  <c r="O693" i="1" s="1"/>
  <c r="P693" i="1"/>
  <c r="Q693" i="1"/>
  <c r="M694" i="1"/>
  <c r="N694" i="1"/>
  <c r="O694" i="1"/>
  <c r="P694" i="1"/>
  <c r="Q694" i="1"/>
  <c r="M695" i="1"/>
  <c r="P695" i="1"/>
  <c r="Q695" i="1"/>
  <c r="M696" i="1"/>
  <c r="N696" i="1"/>
  <c r="O696" i="1"/>
  <c r="P696" i="1"/>
  <c r="Q696" i="1"/>
  <c r="M697" i="1"/>
  <c r="N697" i="1"/>
  <c r="O697" i="1" s="1"/>
  <c r="P697" i="1"/>
  <c r="Q697" i="1"/>
  <c r="M698" i="1"/>
  <c r="N698" i="1" s="1"/>
  <c r="O698" i="1" s="1"/>
  <c r="P698" i="1"/>
  <c r="Q698" i="1"/>
  <c r="M699" i="1"/>
  <c r="N699" i="1" s="1"/>
  <c r="O699" i="1" s="1"/>
  <c r="P699" i="1"/>
  <c r="Q699" i="1"/>
  <c r="M700" i="1"/>
  <c r="N700" i="1"/>
  <c r="O700" i="1"/>
  <c r="P700" i="1"/>
  <c r="Q700" i="1"/>
  <c r="M701" i="1"/>
  <c r="N701" i="1"/>
  <c r="O701" i="1"/>
  <c r="P701" i="1"/>
  <c r="Q701" i="1"/>
  <c r="M702" i="1"/>
  <c r="N702" i="1"/>
  <c r="O702" i="1" s="1"/>
  <c r="P702" i="1"/>
  <c r="Q702" i="1"/>
  <c r="M703" i="1"/>
  <c r="P703" i="1"/>
  <c r="Q703" i="1"/>
  <c r="M704" i="1"/>
  <c r="N704" i="1" s="1"/>
  <c r="O704" i="1" s="1"/>
  <c r="P704" i="1"/>
  <c r="Q704" i="1"/>
  <c r="M705" i="1"/>
  <c r="N705" i="1" s="1"/>
  <c r="O705" i="1" s="1"/>
  <c r="P705" i="1"/>
  <c r="Q705" i="1"/>
  <c r="M706" i="1"/>
  <c r="N706" i="1"/>
  <c r="O706" i="1"/>
  <c r="P706" i="1"/>
  <c r="Q706" i="1"/>
  <c r="M707" i="1"/>
  <c r="N707" i="1"/>
  <c r="O707" i="1"/>
  <c r="P707" i="1"/>
  <c r="Q707" i="1"/>
  <c r="M708" i="1"/>
  <c r="N708" i="1"/>
  <c r="O708" i="1" s="1"/>
  <c r="P708" i="1"/>
  <c r="Q708" i="1"/>
  <c r="M709" i="1"/>
  <c r="N709" i="1" s="1"/>
  <c r="O709" i="1" s="1"/>
  <c r="P709" i="1"/>
  <c r="Q709" i="1"/>
  <c r="M710" i="1"/>
  <c r="N710" i="1"/>
  <c r="O710" i="1"/>
  <c r="P710" i="1"/>
  <c r="Q710" i="1"/>
  <c r="M711" i="1"/>
  <c r="N711" i="1"/>
  <c r="O711" i="1"/>
  <c r="P711" i="1"/>
  <c r="Q711" i="1"/>
  <c r="M712" i="1"/>
  <c r="N712" i="1"/>
  <c r="O712" i="1" s="1"/>
  <c r="P712" i="1"/>
  <c r="Q712" i="1"/>
  <c r="M713" i="1"/>
  <c r="N713" i="1" s="1"/>
  <c r="O713" i="1" s="1"/>
  <c r="P713" i="1"/>
  <c r="Q713" i="1"/>
  <c r="M714" i="1"/>
  <c r="N714" i="1"/>
  <c r="O714" i="1"/>
  <c r="P714" i="1"/>
  <c r="Q714" i="1"/>
  <c r="M715" i="1"/>
  <c r="N715" i="1"/>
  <c r="O715" i="1" s="1"/>
  <c r="P715" i="1"/>
  <c r="Q715" i="1"/>
  <c r="M716" i="1"/>
  <c r="N716" i="1" s="1"/>
  <c r="O716" i="1" s="1"/>
  <c r="P716" i="1"/>
  <c r="Q716" i="1"/>
  <c r="M717" i="1"/>
  <c r="N717" i="1" s="1"/>
  <c r="O717" i="1" s="1"/>
  <c r="P717" i="1"/>
  <c r="Q717" i="1"/>
  <c r="M718" i="1"/>
  <c r="P718" i="1"/>
  <c r="Q718" i="1"/>
  <c r="M719" i="1"/>
  <c r="N719" i="1" s="1"/>
  <c r="O719" i="1" s="1"/>
  <c r="P719" i="1"/>
  <c r="Q719" i="1"/>
  <c r="M720" i="1"/>
  <c r="N720" i="1"/>
  <c r="O720" i="1"/>
  <c r="P720" i="1"/>
  <c r="Q720" i="1"/>
  <c r="M721" i="1"/>
  <c r="N721" i="1"/>
  <c r="O721" i="1"/>
  <c r="P721" i="1"/>
  <c r="Q721" i="1"/>
  <c r="M722" i="1"/>
  <c r="P722" i="1"/>
  <c r="Q722" i="1"/>
  <c r="M723" i="1"/>
  <c r="N723" i="1"/>
  <c r="O723" i="1"/>
  <c r="P723" i="1"/>
  <c r="Q723" i="1"/>
  <c r="M724" i="1"/>
  <c r="N724" i="1"/>
  <c r="O724" i="1" s="1"/>
  <c r="P724" i="1"/>
  <c r="Q724" i="1"/>
  <c r="M725" i="1"/>
  <c r="N725" i="1" s="1"/>
  <c r="O725" i="1" s="1"/>
  <c r="P725" i="1"/>
  <c r="Q725" i="1"/>
  <c r="M726" i="1"/>
  <c r="N726" i="1"/>
  <c r="O726" i="1"/>
  <c r="P726" i="1"/>
  <c r="Q726" i="1"/>
  <c r="M727" i="1"/>
  <c r="N727" i="1"/>
  <c r="O727" i="1" s="1"/>
  <c r="P727" i="1"/>
  <c r="Q727" i="1"/>
  <c r="M728" i="1"/>
  <c r="N728" i="1" s="1"/>
  <c r="O728" i="1" s="1"/>
  <c r="P728" i="1"/>
  <c r="Q728" i="1"/>
  <c r="M729" i="1"/>
  <c r="P729" i="1"/>
  <c r="Q729" i="1"/>
  <c r="M730" i="1"/>
  <c r="N730" i="1"/>
  <c r="O730" i="1" s="1"/>
  <c r="P730" i="1"/>
  <c r="Q730" i="1"/>
  <c r="M731" i="1"/>
  <c r="N731" i="1" s="1"/>
  <c r="O731" i="1" s="1"/>
  <c r="P731" i="1"/>
  <c r="Q731" i="1"/>
  <c r="M732" i="1"/>
  <c r="N732" i="1"/>
  <c r="O732" i="1"/>
  <c r="P732" i="1"/>
  <c r="Q732" i="1"/>
  <c r="M733" i="1"/>
  <c r="N733" i="1"/>
  <c r="O733" i="1" s="1"/>
  <c r="P733" i="1"/>
  <c r="Q733" i="1"/>
  <c r="M734" i="1"/>
  <c r="N734" i="1" s="1"/>
  <c r="O734" i="1" s="1"/>
  <c r="P734" i="1"/>
  <c r="Q734" i="1"/>
  <c r="M735" i="1"/>
  <c r="N735" i="1"/>
  <c r="O735" i="1" s="1"/>
  <c r="P735" i="1"/>
  <c r="Q735" i="1"/>
  <c r="M736" i="1"/>
  <c r="N736" i="1" s="1"/>
  <c r="O736" i="1" s="1"/>
  <c r="P736" i="1"/>
  <c r="Q736" i="1"/>
  <c r="M737" i="1"/>
  <c r="N737" i="1" s="1"/>
  <c r="O737" i="1" s="1"/>
  <c r="P737" i="1"/>
  <c r="Q737" i="1"/>
  <c r="M738" i="1"/>
  <c r="N738" i="1"/>
  <c r="O738" i="1"/>
  <c r="P738" i="1"/>
  <c r="Q738" i="1"/>
  <c r="M739" i="1"/>
  <c r="N739" i="1"/>
  <c r="O739" i="1" s="1"/>
  <c r="P739" i="1"/>
  <c r="Q739" i="1"/>
  <c r="M740" i="1"/>
  <c r="N740" i="1" s="1"/>
  <c r="O740" i="1" s="1"/>
  <c r="P740" i="1"/>
  <c r="Q740" i="1"/>
  <c r="M741" i="1"/>
  <c r="P741" i="1"/>
  <c r="Q741" i="1"/>
  <c r="M742" i="1"/>
  <c r="N742" i="1" s="1"/>
  <c r="O742" i="1" s="1"/>
  <c r="P742" i="1"/>
  <c r="Q742" i="1"/>
  <c r="M743" i="1"/>
  <c r="N743" i="1" s="1"/>
  <c r="O743" i="1" s="1"/>
  <c r="P743" i="1"/>
  <c r="Q743" i="1"/>
  <c r="M744" i="1"/>
  <c r="N744" i="1"/>
  <c r="O744" i="1"/>
  <c r="P744" i="1"/>
  <c r="Q744" i="1"/>
  <c r="M745" i="1"/>
  <c r="N745" i="1"/>
  <c r="O745" i="1" s="1"/>
  <c r="P745" i="1"/>
  <c r="Q745" i="1"/>
  <c r="M746" i="1"/>
  <c r="N746" i="1" s="1"/>
  <c r="O746" i="1" s="1"/>
  <c r="P746" i="1"/>
  <c r="Q746" i="1"/>
  <c r="M747" i="1"/>
  <c r="P747" i="1"/>
  <c r="Q747" i="1"/>
  <c r="M748" i="1"/>
  <c r="N748" i="1" s="1"/>
  <c r="O748" i="1" s="1"/>
  <c r="P748" i="1"/>
  <c r="Q748" i="1"/>
  <c r="M749" i="1"/>
  <c r="N749" i="1" s="1"/>
  <c r="O749" i="1" s="1"/>
  <c r="P749" i="1"/>
  <c r="Q749" i="1"/>
  <c r="M750" i="1"/>
  <c r="N750" i="1"/>
  <c r="O750" i="1"/>
  <c r="P750" i="1"/>
  <c r="Q750" i="1"/>
  <c r="M751" i="1"/>
  <c r="N751" i="1"/>
  <c r="O751" i="1" s="1"/>
  <c r="P751" i="1"/>
  <c r="Q751" i="1"/>
  <c r="M752" i="1"/>
  <c r="P752" i="1"/>
  <c r="Q752" i="1"/>
  <c r="M753" i="1"/>
  <c r="P753" i="1"/>
  <c r="Q753" i="1"/>
  <c r="M754" i="1"/>
  <c r="N754" i="1"/>
  <c r="O754" i="1"/>
  <c r="P754" i="1"/>
  <c r="Q754" i="1"/>
  <c r="M755" i="1"/>
  <c r="P755" i="1"/>
  <c r="Q755" i="1"/>
  <c r="M756" i="1"/>
  <c r="N756" i="1"/>
  <c r="O756" i="1"/>
  <c r="P756" i="1"/>
  <c r="Q756" i="1"/>
  <c r="M757" i="1"/>
  <c r="P757" i="1"/>
  <c r="Q757" i="1"/>
  <c r="M758" i="1"/>
  <c r="N758" i="1"/>
  <c r="O758" i="1"/>
  <c r="P758" i="1"/>
  <c r="Q758" i="1"/>
  <c r="M759" i="1"/>
  <c r="N759" i="1"/>
  <c r="O759" i="1" s="1"/>
  <c r="P759" i="1"/>
  <c r="Q759" i="1"/>
  <c r="M760" i="1"/>
  <c r="N760" i="1" s="1"/>
  <c r="O760" i="1" s="1"/>
  <c r="P760" i="1"/>
  <c r="Q760" i="1"/>
  <c r="M761" i="1"/>
  <c r="N761" i="1" s="1"/>
  <c r="O761" i="1" s="1"/>
  <c r="P761" i="1"/>
  <c r="Q761" i="1"/>
  <c r="M762" i="1"/>
  <c r="P762" i="1"/>
  <c r="Q762" i="1"/>
  <c r="M763" i="1"/>
  <c r="P763" i="1"/>
  <c r="Q763" i="1"/>
  <c r="M764" i="1"/>
  <c r="P764" i="1"/>
  <c r="Q764" i="1"/>
  <c r="M765" i="1"/>
  <c r="N765" i="1"/>
  <c r="O765" i="1"/>
  <c r="P765" i="1"/>
  <c r="Q765" i="1"/>
  <c r="M766" i="1"/>
  <c r="N766" i="1"/>
  <c r="O766" i="1" s="1"/>
  <c r="P766" i="1"/>
  <c r="Q766" i="1"/>
  <c r="M767" i="1"/>
  <c r="P767" i="1"/>
  <c r="Q767" i="1"/>
  <c r="M768" i="1"/>
  <c r="P768" i="1"/>
  <c r="Q768" i="1"/>
  <c r="M769" i="1"/>
  <c r="N769" i="1"/>
  <c r="O769" i="1" s="1"/>
  <c r="P769" i="1"/>
  <c r="Q769" i="1"/>
  <c r="M770" i="1"/>
  <c r="N770" i="1" s="1"/>
  <c r="O770" i="1" s="1"/>
  <c r="P770" i="1"/>
  <c r="Q770" i="1"/>
  <c r="M771" i="1"/>
  <c r="N771" i="1" s="1"/>
  <c r="O771" i="1" s="1"/>
  <c r="P771" i="1"/>
  <c r="Q771" i="1"/>
  <c r="M772" i="1"/>
  <c r="N772" i="1"/>
  <c r="O772" i="1"/>
  <c r="P772" i="1"/>
  <c r="Q772" i="1"/>
  <c r="M773" i="1"/>
  <c r="N773" i="1"/>
  <c r="O773" i="1"/>
  <c r="P773" i="1"/>
  <c r="Q773" i="1"/>
  <c r="M774" i="1"/>
  <c r="P774" i="1"/>
  <c r="Q774" i="1"/>
  <c r="M775" i="1"/>
  <c r="N775" i="1"/>
  <c r="O775" i="1"/>
  <c r="P775" i="1"/>
  <c r="Q775" i="1"/>
  <c r="M776" i="1"/>
  <c r="P776" i="1"/>
  <c r="Q776" i="1"/>
  <c r="M777" i="1"/>
  <c r="N777" i="1"/>
  <c r="O777" i="1"/>
  <c r="P777" i="1"/>
  <c r="Q777" i="1"/>
  <c r="M778" i="1"/>
  <c r="N778" i="1"/>
  <c r="O778" i="1" s="1"/>
  <c r="P778" i="1"/>
  <c r="Q778" i="1"/>
  <c r="M779" i="1"/>
  <c r="N779" i="1" s="1"/>
  <c r="O779" i="1" s="1"/>
  <c r="P779" i="1"/>
  <c r="Q779" i="1"/>
  <c r="M780" i="1"/>
  <c r="N780" i="1"/>
  <c r="O780" i="1"/>
  <c r="P780" i="1"/>
  <c r="Q780" i="1"/>
  <c r="M781" i="1"/>
  <c r="P781" i="1"/>
  <c r="Q781" i="1"/>
  <c r="M782" i="1"/>
  <c r="N782" i="1"/>
  <c r="O782" i="1"/>
  <c r="P782" i="1"/>
  <c r="Q782" i="1"/>
  <c r="M783" i="1"/>
  <c r="N783" i="1"/>
  <c r="O783" i="1"/>
  <c r="P783" i="1"/>
  <c r="Q783" i="1"/>
  <c r="M784" i="1"/>
  <c r="N784" i="1"/>
  <c r="O784" i="1" s="1"/>
  <c r="P784" i="1"/>
  <c r="Q784" i="1"/>
  <c r="M785" i="1"/>
  <c r="P785" i="1"/>
  <c r="Q785" i="1"/>
  <c r="M786" i="1"/>
  <c r="N786" i="1"/>
  <c r="O786" i="1" s="1"/>
  <c r="P786" i="1"/>
  <c r="Q786" i="1"/>
  <c r="M787" i="1"/>
  <c r="N787" i="1" s="1"/>
  <c r="O787" i="1" s="1"/>
  <c r="P787" i="1"/>
  <c r="Q787" i="1"/>
  <c r="M788" i="1"/>
  <c r="N788" i="1"/>
  <c r="O788" i="1"/>
  <c r="P788" i="1"/>
  <c r="Q788" i="1"/>
  <c r="M789" i="1"/>
  <c r="N789" i="1"/>
  <c r="O789" i="1"/>
  <c r="P789" i="1"/>
  <c r="Q789" i="1"/>
  <c r="M790" i="1"/>
  <c r="P790" i="1"/>
  <c r="Q790" i="1"/>
  <c r="M791" i="1"/>
  <c r="N791" i="1"/>
  <c r="O791" i="1"/>
  <c r="P791" i="1"/>
  <c r="Q791" i="1"/>
  <c r="M792" i="1"/>
  <c r="N792" i="1"/>
  <c r="O792" i="1" s="1"/>
  <c r="P792" i="1"/>
  <c r="Q792" i="1"/>
  <c r="M793" i="1"/>
  <c r="N793" i="1" s="1"/>
  <c r="O793" i="1" s="1"/>
  <c r="P793" i="1"/>
  <c r="Q793" i="1"/>
  <c r="M794" i="1"/>
  <c r="N794" i="1"/>
  <c r="O794" i="1"/>
  <c r="P794" i="1"/>
  <c r="Q794" i="1"/>
  <c r="M795" i="1"/>
  <c r="N795" i="1"/>
  <c r="O795" i="1" s="1"/>
  <c r="P795" i="1"/>
  <c r="Q795" i="1"/>
  <c r="M796" i="1"/>
  <c r="N796" i="1" s="1"/>
  <c r="O796" i="1" s="1"/>
  <c r="P796" i="1"/>
  <c r="Q796" i="1"/>
  <c r="M797" i="1"/>
  <c r="N797" i="1" s="1"/>
  <c r="O797" i="1" s="1"/>
  <c r="P797" i="1"/>
  <c r="Q797" i="1"/>
  <c r="M798" i="1"/>
  <c r="N798" i="1"/>
  <c r="O798" i="1"/>
  <c r="P798" i="1"/>
  <c r="Q798" i="1"/>
  <c r="M799" i="1"/>
  <c r="N799" i="1"/>
  <c r="O799" i="1" s="1"/>
  <c r="P799" i="1"/>
  <c r="Q799" i="1"/>
  <c r="M800" i="1"/>
  <c r="N800" i="1" s="1"/>
  <c r="O800" i="1" s="1"/>
  <c r="P800" i="1"/>
  <c r="Q800" i="1"/>
  <c r="M801" i="1"/>
  <c r="P801" i="1"/>
  <c r="Q801" i="1"/>
  <c r="M802" i="1"/>
  <c r="N802" i="1" s="1"/>
  <c r="O802" i="1" s="1"/>
  <c r="P802" i="1"/>
  <c r="Q802" i="1"/>
  <c r="M803" i="1"/>
  <c r="N803" i="1" s="1"/>
  <c r="O803" i="1" s="1"/>
  <c r="P803" i="1"/>
  <c r="Q803" i="1"/>
  <c r="M804" i="1"/>
  <c r="P804" i="1"/>
  <c r="Q804" i="1"/>
  <c r="M805" i="1"/>
  <c r="P805" i="1"/>
  <c r="Q805" i="1"/>
  <c r="M806" i="1"/>
  <c r="N806" i="1" s="1"/>
  <c r="O806" i="1" s="1"/>
  <c r="P806" i="1"/>
  <c r="Q806" i="1"/>
  <c r="M807" i="1"/>
  <c r="N807" i="1" s="1"/>
  <c r="O807" i="1" s="1"/>
  <c r="P807" i="1"/>
  <c r="Q807" i="1"/>
  <c r="M808" i="1"/>
  <c r="N808" i="1"/>
  <c r="O808" i="1"/>
  <c r="P808" i="1"/>
  <c r="Q808" i="1"/>
  <c r="M809" i="1"/>
  <c r="N809" i="1"/>
  <c r="O809" i="1"/>
  <c r="P809" i="1"/>
  <c r="Q809" i="1"/>
  <c r="M810" i="1"/>
  <c r="N810" i="1"/>
  <c r="O810" i="1" s="1"/>
  <c r="P810" i="1"/>
  <c r="Q810" i="1"/>
  <c r="M811" i="1"/>
  <c r="N811" i="1" s="1"/>
  <c r="O811" i="1" s="1"/>
  <c r="P811" i="1"/>
  <c r="Q811" i="1"/>
  <c r="M812" i="1"/>
  <c r="P812" i="1"/>
  <c r="Q812" i="1"/>
  <c r="M813" i="1"/>
  <c r="N813" i="1" s="1"/>
  <c r="O813" i="1" s="1"/>
  <c r="P813" i="1"/>
  <c r="Q813" i="1"/>
  <c r="M814" i="1"/>
  <c r="N814" i="1"/>
  <c r="O814" i="1"/>
  <c r="P814" i="1"/>
  <c r="Q814" i="1"/>
  <c r="M815" i="1"/>
  <c r="N815" i="1"/>
  <c r="O815" i="1" s="1"/>
  <c r="P815" i="1"/>
  <c r="Q815" i="1"/>
  <c r="M816" i="1"/>
  <c r="N816" i="1" s="1"/>
  <c r="O816" i="1" s="1"/>
  <c r="P816" i="1"/>
  <c r="Q816" i="1"/>
  <c r="M817" i="1"/>
  <c r="N817" i="1" s="1"/>
  <c r="O817" i="1" s="1"/>
  <c r="P817" i="1"/>
  <c r="Q817" i="1"/>
  <c r="M818" i="1"/>
  <c r="N818" i="1"/>
  <c r="O818" i="1"/>
  <c r="P818" i="1"/>
  <c r="Q818" i="1"/>
  <c r="M819" i="1"/>
  <c r="N819" i="1"/>
  <c r="O819" i="1"/>
  <c r="P819" i="1"/>
  <c r="Q819" i="1"/>
  <c r="M820" i="1"/>
  <c r="P820" i="1"/>
  <c r="Q820" i="1"/>
  <c r="M821" i="1"/>
  <c r="N821" i="1"/>
  <c r="O821" i="1"/>
  <c r="P821" i="1"/>
  <c r="Q821" i="1"/>
  <c r="M822" i="1"/>
  <c r="P822" i="1"/>
  <c r="Q822" i="1"/>
  <c r="M823" i="1"/>
  <c r="N823" i="1"/>
  <c r="O823" i="1"/>
  <c r="P823" i="1"/>
  <c r="Q823" i="1"/>
  <c r="M824" i="1"/>
  <c r="P824" i="1"/>
  <c r="Q824" i="1"/>
  <c r="M825" i="1"/>
  <c r="N825" i="1"/>
  <c r="O825" i="1"/>
  <c r="P825" i="1"/>
  <c r="Q825" i="1"/>
  <c r="M826" i="1"/>
  <c r="P826" i="1"/>
  <c r="Q826" i="1"/>
  <c r="M827" i="1"/>
  <c r="N827" i="1"/>
  <c r="O827" i="1"/>
  <c r="P827" i="1"/>
  <c r="Q827" i="1"/>
  <c r="M828" i="1"/>
  <c r="P828" i="1"/>
  <c r="Q828" i="1"/>
  <c r="M829" i="1"/>
  <c r="N829" i="1"/>
  <c r="O829" i="1"/>
  <c r="P829" i="1"/>
  <c r="Q829" i="1"/>
  <c r="M830" i="1"/>
  <c r="N830" i="1"/>
  <c r="O830" i="1" s="1"/>
  <c r="P830" i="1"/>
  <c r="Q830" i="1"/>
  <c r="M831" i="1"/>
  <c r="N831" i="1" s="1"/>
  <c r="O831" i="1" s="1"/>
  <c r="P831" i="1"/>
  <c r="Q831" i="1"/>
  <c r="M832" i="1"/>
  <c r="N832" i="1"/>
  <c r="O832" i="1"/>
  <c r="P832" i="1"/>
  <c r="Q832" i="1"/>
  <c r="M833" i="1"/>
  <c r="N833" i="1"/>
  <c r="O833" i="1"/>
  <c r="P833" i="1"/>
  <c r="Q833" i="1"/>
  <c r="M834" i="1"/>
  <c r="N834" i="1"/>
  <c r="O834" i="1" s="1"/>
  <c r="P834" i="1"/>
  <c r="Q834" i="1"/>
  <c r="M835" i="1"/>
  <c r="N835" i="1" s="1"/>
  <c r="O835" i="1" s="1"/>
  <c r="P835" i="1"/>
  <c r="Q835" i="1"/>
  <c r="M836" i="1"/>
  <c r="N836" i="1"/>
  <c r="O836" i="1"/>
  <c r="P836" i="1"/>
  <c r="Q836" i="1"/>
  <c r="M837" i="1"/>
  <c r="N837" i="1"/>
  <c r="O837" i="1" s="1"/>
  <c r="P837" i="1"/>
  <c r="Q837" i="1"/>
  <c r="M838" i="1"/>
  <c r="N838" i="1" s="1"/>
  <c r="O838" i="1" s="1"/>
  <c r="P838" i="1"/>
  <c r="Q838" i="1"/>
  <c r="M839" i="1"/>
  <c r="N839" i="1" s="1"/>
  <c r="O839" i="1" s="1"/>
  <c r="P839" i="1"/>
  <c r="Q839" i="1"/>
  <c r="M840" i="1"/>
  <c r="N840" i="1"/>
  <c r="O840" i="1"/>
  <c r="P840" i="1"/>
  <c r="Q840" i="1"/>
  <c r="M841" i="1"/>
  <c r="N841" i="1"/>
  <c r="O841" i="1" s="1"/>
  <c r="P841" i="1"/>
  <c r="Q841" i="1"/>
  <c r="M842" i="1"/>
  <c r="N842" i="1" s="1"/>
  <c r="O842" i="1" s="1"/>
  <c r="P842" i="1"/>
  <c r="Q842" i="1"/>
  <c r="M843" i="1"/>
  <c r="N843" i="1" s="1"/>
  <c r="O843" i="1" s="1"/>
  <c r="P843" i="1"/>
  <c r="Q843" i="1"/>
  <c r="M844" i="1"/>
  <c r="N844" i="1"/>
  <c r="O844" i="1"/>
  <c r="P844" i="1"/>
  <c r="Q844" i="1"/>
  <c r="M845" i="1"/>
  <c r="N845" i="1"/>
  <c r="O845" i="1"/>
  <c r="P845" i="1"/>
  <c r="Q845" i="1"/>
  <c r="M846" i="1"/>
  <c r="N846" i="1"/>
  <c r="O846" i="1" s="1"/>
  <c r="P846" i="1"/>
  <c r="Q846" i="1"/>
  <c r="M847" i="1"/>
  <c r="N847" i="1" s="1"/>
  <c r="O847" i="1" s="1"/>
  <c r="P847" i="1"/>
  <c r="Q847" i="1"/>
  <c r="M848" i="1"/>
  <c r="N848" i="1"/>
  <c r="O848" i="1"/>
  <c r="P848" i="1"/>
  <c r="Q848" i="1"/>
  <c r="M849" i="1"/>
  <c r="N849" i="1"/>
  <c r="O849" i="1"/>
  <c r="P849" i="1"/>
  <c r="Q849" i="1"/>
  <c r="M850" i="1"/>
  <c r="N850" i="1"/>
  <c r="O850" i="1" s="1"/>
  <c r="P850" i="1"/>
  <c r="Q850" i="1"/>
  <c r="M851" i="1"/>
  <c r="N851" i="1" s="1"/>
  <c r="O851" i="1" s="1"/>
  <c r="P851" i="1"/>
  <c r="Q851" i="1"/>
  <c r="M852" i="1"/>
  <c r="N852" i="1"/>
  <c r="O852" i="1"/>
  <c r="P852" i="1"/>
  <c r="Q852" i="1"/>
  <c r="M853" i="1"/>
  <c r="N853" i="1"/>
  <c r="O853" i="1" s="1"/>
  <c r="P853" i="1"/>
  <c r="Q853" i="1"/>
  <c r="M854" i="1"/>
  <c r="N854" i="1" s="1"/>
  <c r="O854" i="1" s="1"/>
  <c r="P854" i="1"/>
  <c r="Q854" i="1"/>
  <c r="M855" i="1"/>
  <c r="N855" i="1" s="1"/>
  <c r="O855" i="1" s="1"/>
  <c r="P855" i="1"/>
  <c r="Q855" i="1"/>
  <c r="M856" i="1"/>
  <c r="N856" i="1"/>
  <c r="O856" i="1"/>
  <c r="P856" i="1"/>
  <c r="Q856" i="1"/>
  <c r="M857" i="1"/>
  <c r="N857" i="1"/>
  <c r="O857" i="1" s="1"/>
  <c r="P857" i="1"/>
  <c r="Q857" i="1"/>
  <c r="M858" i="1"/>
  <c r="N858" i="1" s="1"/>
  <c r="O858" i="1" s="1"/>
  <c r="P858" i="1"/>
  <c r="Q858" i="1"/>
  <c r="M859" i="1"/>
  <c r="N859" i="1" s="1"/>
  <c r="O859" i="1" s="1"/>
  <c r="P859" i="1"/>
  <c r="Q859" i="1"/>
  <c r="M860" i="1"/>
  <c r="N860" i="1"/>
  <c r="O860" i="1"/>
  <c r="P860" i="1"/>
  <c r="Q860" i="1"/>
  <c r="M861" i="1"/>
  <c r="N861" i="1"/>
  <c r="O861" i="1"/>
  <c r="P861" i="1"/>
  <c r="Q861" i="1"/>
  <c r="M862" i="1"/>
  <c r="N862" i="1"/>
  <c r="O862" i="1" s="1"/>
  <c r="P862" i="1"/>
  <c r="Q862" i="1"/>
  <c r="M863" i="1"/>
  <c r="N863" i="1" s="1"/>
  <c r="O863" i="1" s="1"/>
  <c r="P863" i="1"/>
  <c r="Q863" i="1"/>
  <c r="M864" i="1"/>
  <c r="N864" i="1"/>
  <c r="O864" i="1"/>
  <c r="P864" i="1"/>
  <c r="Q864" i="1"/>
  <c r="M865" i="1"/>
  <c r="N865" i="1"/>
  <c r="O865" i="1"/>
  <c r="P865" i="1"/>
  <c r="Q865" i="1"/>
  <c r="M866" i="1"/>
  <c r="N866" i="1"/>
  <c r="O866" i="1" s="1"/>
  <c r="P866" i="1"/>
  <c r="Q866" i="1"/>
  <c r="M867" i="1"/>
  <c r="N867" i="1" s="1"/>
  <c r="O867" i="1" s="1"/>
  <c r="P867" i="1"/>
  <c r="Q867" i="1"/>
  <c r="M868" i="1"/>
  <c r="N868" i="1"/>
  <c r="O868" i="1"/>
  <c r="P868" i="1"/>
  <c r="Q868" i="1"/>
  <c r="M869" i="1"/>
  <c r="N869" i="1"/>
  <c r="O869" i="1" s="1"/>
  <c r="P869" i="1"/>
  <c r="Q869" i="1"/>
  <c r="M870" i="1"/>
  <c r="N870" i="1" s="1"/>
  <c r="O870" i="1" s="1"/>
  <c r="P870" i="1"/>
  <c r="Q870" i="1"/>
  <c r="M871" i="1"/>
  <c r="N871" i="1" s="1"/>
  <c r="O871" i="1" s="1"/>
  <c r="P871" i="1"/>
  <c r="Q871" i="1"/>
  <c r="M872" i="1"/>
  <c r="N872" i="1"/>
  <c r="O872" i="1"/>
  <c r="P872" i="1"/>
  <c r="Q872" i="1"/>
  <c r="M873" i="1"/>
  <c r="N873" i="1"/>
  <c r="O873" i="1" s="1"/>
  <c r="P873" i="1"/>
  <c r="Q873" i="1"/>
  <c r="M874" i="1"/>
  <c r="N874" i="1" s="1"/>
  <c r="O874" i="1" s="1"/>
  <c r="P874" i="1"/>
  <c r="Q874" i="1"/>
  <c r="M875" i="1"/>
  <c r="N875" i="1" s="1"/>
  <c r="O875" i="1" s="1"/>
  <c r="P875" i="1"/>
  <c r="Q875" i="1"/>
  <c r="M876" i="1"/>
  <c r="N876" i="1"/>
  <c r="O876" i="1"/>
  <c r="P876" i="1"/>
  <c r="Q876" i="1"/>
  <c r="M877" i="1"/>
  <c r="N877" i="1"/>
  <c r="O877" i="1"/>
  <c r="P877" i="1"/>
  <c r="Q877" i="1"/>
  <c r="M878" i="1"/>
  <c r="N878" i="1"/>
  <c r="O878" i="1" s="1"/>
  <c r="P878" i="1"/>
  <c r="Q878" i="1"/>
  <c r="M879" i="1"/>
  <c r="N879" i="1" s="1"/>
  <c r="O879" i="1" s="1"/>
  <c r="P879" i="1"/>
  <c r="Q879" i="1"/>
  <c r="M880" i="1"/>
  <c r="N880" i="1"/>
  <c r="O880" i="1"/>
  <c r="P880" i="1"/>
  <c r="Q880" i="1"/>
  <c r="M881" i="1"/>
  <c r="N881" i="1"/>
  <c r="O881" i="1"/>
  <c r="P881" i="1"/>
  <c r="Q881" i="1"/>
  <c r="M882" i="1"/>
  <c r="N882" i="1"/>
  <c r="O882" i="1" s="1"/>
  <c r="P882" i="1"/>
  <c r="Q882" i="1"/>
  <c r="M883" i="1"/>
  <c r="N883" i="1" s="1"/>
  <c r="O883" i="1" s="1"/>
  <c r="P883" i="1"/>
  <c r="Q883" i="1"/>
  <c r="M884" i="1"/>
  <c r="N884" i="1"/>
  <c r="O884" i="1"/>
  <c r="P884" i="1"/>
  <c r="Q884" i="1"/>
  <c r="M885" i="1"/>
  <c r="N885" i="1"/>
  <c r="O885" i="1" s="1"/>
  <c r="P885" i="1"/>
  <c r="Q885" i="1"/>
  <c r="M886" i="1"/>
  <c r="N886" i="1" s="1"/>
  <c r="O886" i="1" s="1"/>
  <c r="P886" i="1"/>
  <c r="Q886" i="1"/>
  <c r="M887" i="1"/>
  <c r="N887" i="1" s="1"/>
  <c r="O887" i="1" s="1"/>
  <c r="P887" i="1"/>
  <c r="Q887" i="1"/>
  <c r="M888" i="1"/>
  <c r="N888" i="1"/>
  <c r="O888" i="1"/>
  <c r="P888" i="1"/>
  <c r="Q888" i="1"/>
  <c r="M889" i="1"/>
  <c r="N889" i="1"/>
  <c r="O889" i="1" s="1"/>
  <c r="P889" i="1"/>
  <c r="Q889" i="1"/>
  <c r="M890" i="1"/>
  <c r="N890" i="1" s="1"/>
  <c r="O890" i="1" s="1"/>
  <c r="P890" i="1"/>
  <c r="Q890" i="1"/>
  <c r="M891" i="1"/>
  <c r="N891" i="1" s="1"/>
  <c r="O891" i="1" s="1"/>
  <c r="P891" i="1"/>
  <c r="Q891" i="1"/>
  <c r="M892" i="1"/>
  <c r="N892" i="1"/>
  <c r="O892" i="1"/>
  <c r="P892" i="1"/>
  <c r="Q892" i="1"/>
  <c r="M893" i="1"/>
  <c r="N893" i="1"/>
  <c r="O893" i="1"/>
  <c r="P893" i="1"/>
  <c r="Q893" i="1"/>
  <c r="M894" i="1"/>
  <c r="N894" i="1"/>
  <c r="O894" i="1" s="1"/>
  <c r="P894" i="1"/>
  <c r="Q894" i="1"/>
  <c r="M895" i="1"/>
  <c r="N895" i="1" s="1"/>
  <c r="O895" i="1" s="1"/>
  <c r="P895" i="1"/>
  <c r="Q895" i="1"/>
  <c r="M896" i="1"/>
  <c r="N896" i="1"/>
  <c r="O896" i="1"/>
  <c r="P896" i="1"/>
  <c r="Q896" i="1"/>
  <c r="M897" i="1"/>
  <c r="N897" i="1"/>
  <c r="O897" i="1"/>
  <c r="P897" i="1"/>
  <c r="Q897" i="1"/>
  <c r="M898" i="1"/>
  <c r="N898" i="1"/>
  <c r="O898" i="1" s="1"/>
  <c r="P898" i="1"/>
  <c r="Q898" i="1"/>
  <c r="M899" i="1"/>
  <c r="N899" i="1" s="1"/>
  <c r="O899" i="1" s="1"/>
  <c r="P899" i="1"/>
  <c r="Q899" i="1"/>
  <c r="M900" i="1"/>
  <c r="N900" i="1"/>
  <c r="O900" i="1"/>
  <c r="P900" i="1"/>
  <c r="Q900" i="1"/>
  <c r="M901" i="1"/>
  <c r="N901" i="1"/>
  <c r="O901" i="1" s="1"/>
  <c r="P901" i="1"/>
  <c r="Q901" i="1"/>
  <c r="M902" i="1"/>
  <c r="N902" i="1" s="1"/>
  <c r="O902" i="1" s="1"/>
  <c r="P902" i="1"/>
  <c r="Q902" i="1"/>
  <c r="M903" i="1"/>
  <c r="N903" i="1" s="1"/>
  <c r="O903" i="1" s="1"/>
  <c r="P903" i="1"/>
  <c r="Q903" i="1"/>
  <c r="M904" i="1"/>
  <c r="N904" i="1"/>
  <c r="O904" i="1"/>
  <c r="P904" i="1"/>
  <c r="Q904" i="1"/>
  <c r="M905" i="1"/>
  <c r="N905" i="1"/>
  <c r="O905" i="1" s="1"/>
  <c r="P905" i="1"/>
  <c r="Q905" i="1"/>
  <c r="M906" i="1"/>
  <c r="N906" i="1" s="1"/>
  <c r="O906" i="1" s="1"/>
  <c r="P906" i="1"/>
  <c r="Q906" i="1"/>
  <c r="M907" i="1"/>
  <c r="N907" i="1" s="1"/>
  <c r="O907" i="1" s="1"/>
  <c r="P907" i="1"/>
  <c r="Q907" i="1"/>
  <c r="M908" i="1"/>
  <c r="N908" i="1"/>
  <c r="O908" i="1"/>
  <c r="P908" i="1"/>
  <c r="Q908" i="1"/>
  <c r="M909" i="1"/>
  <c r="N909" i="1"/>
  <c r="O909" i="1"/>
  <c r="P909" i="1"/>
  <c r="Q909" i="1"/>
  <c r="M910" i="1"/>
  <c r="N910" i="1"/>
  <c r="O910" i="1" s="1"/>
  <c r="P910" i="1"/>
  <c r="Q910" i="1"/>
  <c r="M911" i="1"/>
  <c r="N911" i="1" s="1"/>
  <c r="O911" i="1" s="1"/>
  <c r="P911" i="1"/>
  <c r="Q911" i="1"/>
  <c r="M912" i="1"/>
  <c r="N912" i="1"/>
  <c r="O912" i="1"/>
  <c r="P912" i="1"/>
  <c r="Q912" i="1"/>
  <c r="M913" i="1"/>
  <c r="N913" i="1"/>
  <c r="O913" i="1"/>
  <c r="P913" i="1"/>
  <c r="Q913" i="1"/>
  <c r="M914" i="1"/>
  <c r="N914" i="1"/>
  <c r="O914" i="1" s="1"/>
  <c r="P914" i="1"/>
  <c r="Q914" i="1"/>
  <c r="M915" i="1"/>
  <c r="N915" i="1" s="1"/>
  <c r="O915" i="1"/>
  <c r="P915" i="1"/>
  <c r="Q915" i="1"/>
  <c r="M916" i="1"/>
  <c r="N916" i="1"/>
  <c r="O916" i="1" s="1"/>
  <c r="P916" i="1"/>
  <c r="Q916" i="1"/>
  <c r="M917" i="1"/>
  <c r="N917" i="1" s="1"/>
  <c r="O917" i="1" s="1"/>
  <c r="P917" i="1"/>
  <c r="Q917" i="1"/>
  <c r="M918" i="1"/>
  <c r="N918" i="1" s="1"/>
  <c r="O918" i="1" s="1"/>
  <c r="P918" i="1"/>
  <c r="Q918" i="1"/>
  <c r="M919" i="1"/>
  <c r="N919" i="1" s="1"/>
  <c r="O919" i="1" s="1"/>
  <c r="P919" i="1"/>
  <c r="Q919" i="1"/>
  <c r="M920" i="1"/>
  <c r="N920" i="1"/>
  <c r="O920" i="1"/>
  <c r="P920" i="1"/>
  <c r="Q920" i="1"/>
  <c r="M921" i="1"/>
  <c r="N921" i="1"/>
  <c r="O921" i="1"/>
  <c r="P921" i="1"/>
  <c r="Q921" i="1"/>
  <c r="M922" i="1"/>
  <c r="N922" i="1"/>
  <c r="O922" i="1" s="1"/>
  <c r="P922" i="1"/>
  <c r="Q922" i="1"/>
  <c r="M923" i="1"/>
  <c r="N923" i="1" s="1"/>
  <c r="O923" i="1"/>
  <c r="P923" i="1"/>
  <c r="Q923" i="1"/>
  <c r="M924" i="1"/>
  <c r="N924" i="1"/>
  <c r="O924" i="1" s="1"/>
  <c r="P924" i="1"/>
  <c r="Q924" i="1"/>
  <c r="M925" i="1"/>
  <c r="N925" i="1" s="1"/>
  <c r="O925" i="1" s="1"/>
  <c r="P925" i="1"/>
  <c r="Q925" i="1"/>
  <c r="M926" i="1"/>
  <c r="N926" i="1" s="1"/>
  <c r="O926" i="1" s="1"/>
  <c r="P926" i="1"/>
  <c r="Q926" i="1"/>
  <c r="M927" i="1"/>
  <c r="N927" i="1" s="1"/>
  <c r="O927" i="1" s="1"/>
  <c r="P927" i="1"/>
  <c r="Q927" i="1"/>
  <c r="M928" i="1"/>
  <c r="N928" i="1"/>
  <c r="O928" i="1"/>
  <c r="P928" i="1"/>
  <c r="Q928" i="1"/>
  <c r="M929" i="1"/>
  <c r="N929" i="1"/>
  <c r="O929" i="1"/>
  <c r="P929" i="1"/>
  <c r="Q929" i="1"/>
  <c r="M930" i="1"/>
  <c r="N930" i="1"/>
  <c r="O930" i="1" s="1"/>
  <c r="P930" i="1"/>
  <c r="Q930" i="1"/>
  <c r="M931" i="1"/>
  <c r="N931" i="1" s="1"/>
  <c r="O931" i="1"/>
  <c r="P931" i="1"/>
  <c r="Q931" i="1"/>
  <c r="M932" i="1"/>
  <c r="N932" i="1"/>
  <c r="O932" i="1" s="1"/>
  <c r="P932" i="1"/>
  <c r="Q932" i="1"/>
  <c r="M933" i="1"/>
  <c r="N933" i="1" s="1"/>
  <c r="O933" i="1" s="1"/>
  <c r="P933" i="1"/>
  <c r="Q933" i="1"/>
  <c r="M934" i="1"/>
  <c r="N934" i="1" s="1"/>
  <c r="O934" i="1" s="1"/>
  <c r="P934" i="1"/>
  <c r="Q934" i="1"/>
  <c r="M935" i="1"/>
  <c r="N935" i="1" s="1"/>
  <c r="O935" i="1" s="1"/>
  <c r="P935" i="1"/>
  <c r="Q935" i="1"/>
  <c r="M936" i="1"/>
  <c r="N936" i="1"/>
  <c r="O936" i="1"/>
  <c r="P936" i="1"/>
  <c r="Q936" i="1"/>
  <c r="M937" i="1"/>
  <c r="N937" i="1"/>
  <c r="O937" i="1"/>
  <c r="P937" i="1"/>
  <c r="Q937" i="1"/>
  <c r="M938" i="1"/>
  <c r="N938" i="1"/>
  <c r="O938" i="1" s="1"/>
  <c r="P938" i="1"/>
  <c r="Q938" i="1"/>
  <c r="M939" i="1"/>
  <c r="N939" i="1" s="1"/>
  <c r="O939" i="1"/>
  <c r="P939" i="1"/>
  <c r="Q939" i="1"/>
  <c r="M940" i="1"/>
  <c r="N940" i="1"/>
  <c r="O940" i="1" s="1"/>
  <c r="P940" i="1"/>
  <c r="Q940" i="1"/>
  <c r="M941" i="1"/>
  <c r="N941" i="1" s="1"/>
  <c r="O941" i="1" s="1"/>
  <c r="P941" i="1"/>
  <c r="Q941" i="1"/>
  <c r="M942" i="1"/>
  <c r="N942" i="1" s="1"/>
  <c r="O942" i="1" s="1"/>
  <c r="P942" i="1"/>
  <c r="Q942" i="1"/>
  <c r="M943" i="1"/>
  <c r="N943" i="1" s="1"/>
  <c r="O943" i="1" s="1"/>
  <c r="P943" i="1"/>
  <c r="Q943" i="1"/>
  <c r="M944" i="1"/>
  <c r="N944" i="1"/>
  <c r="O944" i="1"/>
  <c r="P944" i="1"/>
  <c r="Q944" i="1"/>
  <c r="M945" i="1"/>
  <c r="N945" i="1"/>
  <c r="O945" i="1"/>
  <c r="P945" i="1"/>
  <c r="Q945" i="1"/>
  <c r="M946" i="1"/>
  <c r="N946" i="1"/>
  <c r="O946" i="1" s="1"/>
  <c r="P946" i="1"/>
  <c r="Q946" i="1"/>
  <c r="M947" i="1"/>
  <c r="N947" i="1" s="1"/>
  <c r="O947" i="1"/>
  <c r="P947" i="1"/>
  <c r="Q947" i="1"/>
  <c r="M948" i="1"/>
  <c r="N948" i="1"/>
  <c r="O948" i="1" s="1"/>
  <c r="P948" i="1"/>
  <c r="Q948" i="1"/>
  <c r="M949" i="1"/>
  <c r="N949" i="1" s="1"/>
  <c r="O949" i="1" s="1"/>
  <c r="P949" i="1"/>
  <c r="Q949" i="1"/>
  <c r="M950" i="1"/>
  <c r="N950" i="1" s="1"/>
  <c r="O950" i="1" s="1"/>
  <c r="P950" i="1"/>
  <c r="Q950" i="1"/>
  <c r="M951" i="1"/>
  <c r="N951" i="1" s="1"/>
  <c r="O951" i="1" s="1"/>
  <c r="P951" i="1"/>
  <c r="Q951" i="1"/>
  <c r="M952" i="1"/>
  <c r="N952" i="1"/>
  <c r="O952" i="1"/>
  <c r="P952" i="1"/>
  <c r="Q952" i="1"/>
  <c r="M953" i="1"/>
  <c r="N953" i="1"/>
  <c r="O953" i="1"/>
  <c r="P953" i="1"/>
  <c r="Q953" i="1"/>
  <c r="M954" i="1"/>
  <c r="N954" i="1"/>
  <c r="O954" i="1" s="1"/>
  <c r="P954" i="1"/>
  <c r="Q954" i="1"/>
  <c r="M955" i="1"/>
  <c r="N955" i="1" s="1"/>
  <c r="O955" i="1"/>
  <c r="P955" i="1"/>
  <c r="Q955" i="1"/>
  <c r="M956" i="1"/>
  <c r="N956" i="1"/>
  <c r="O956" i="1" s="1"/>
  <c r="P956" i="1"/>
  <c r="Q956" i="1"/>
  <c r="M957" i="1"/>
  <c r="N957" i="1" s="1"/>
  <c r="O957" i="1" s="1"/>
  <c r="P957" i="1"/>
  <c r="Q957" i="1"/>
  <c r="M958" i="1"/>
  <c r="N958" i="1" s="1"/>
  <c r="O958" i="1" s="1"/>
  <c r="P958" i="1"/>
  <c r="Q958" i="1"/>
  <c r="M959" i="1"/>
  <c r="N959" i="1" s="1"/>
  <c r="O959" i="1" s="1"/>
  <c r="P959" i="1"/>
  <c r="Q959" i="1"/>
  <c r="M960" i="1"/>
  <c r="N960" i="1"/>
  <c r="O960" i="1"/>
  <c r="P960" i="1"/>
  <c r="Q960" i="1"/>
  <c r="M961" i="1"/>
  <c r="N961" i="1"/>
  <c r="O961" i="1"/>
  <c r="P961" i="1"/>
  <c r="Q961" i="1"/>
  <c r="M962" i="1"/>
  <c r="N962" i="1"/>
  <c r="O962" i="1" s="1"/>
  <c r="P962" i="1"/>
  <c r="Q962" i="1"/>
  <c r="M963" i="1"/>
  <c r="N963" i="1" s="1"/>
  <c r="O963" i="1"/>
  <c r="P963" i="1"/>
  <c r="Q963" i="1"/>
  <c r="M964" i="1"/>
  <c r="N964" i="1"/>
  <c r="O964" i="1" s="1"/>
  <c r="P964" i="1"/>
  <c r="Q964" i="1"/>
  <c r="M965" i="1"/>
  <c r="N965" i="1" s="1"/>
  <c r="O965" i="1" s="1"/>
  <c r="P965" i="1"/>
  <c r="Q965" i="1"/>
  <c r="M966" i="1"/>
  <c r="N966" i="1" s="1"/>
  <c r="O966" i="1" s="1"/>
  <c r="P966" i="1"/>
  <c r="Q966" i="1"/>
  <c r="M967" i="1"/>
  <c r="N967" i="1" s="1"/>
  <c r="O967" i="1" s="1"/>
  <c r="P967" i="1"/>
  <c r="Q967" i="1"/>
  <c r="M968" i="1"/>
  <c r="N968" i="1"/>
  <c r="O968" i="1"/>
  <c r="P968" i="1"/>
  <c r="Q968" i="1"/>
  <c r="M969" i="1"/>
  <c r="N969" i="1"/>
  <c r="O969" i="1"/>
  <c r="P969" i="1"/>
  <c r="Q969" i="1"/>
  <c r="M970" i="1"/>
  <c r="N970" i="1"/>
  <c r="O970" i="1" s="1"/>
  <c r="P970" i="1"/>
  <c r="Q970" i="1"/>
  <c r="M971" i="1"/>
  <c r="N971" i="1" s="1"/>
  <c r="O971" i="1"/>
  <c r="P971" i="1"/>
  <c r="Q971" i="1"/>
  <c r="M972" i="1"/>
  <c r="N972" i="1"/>
  <c r="O972" i="1" s="1"/>
  <c r="P972" i="1"/>
  <c r="Q972" i="1"/>
  <c r="M973" i="1"/>
  <c r="N973" i="1" s="1"/>
  <c r="O973" i="1" s="1"/>
  <c r="P973" i="1"/>
  <c r="Q973" i="1"/>
  <c r="M974" i="1"/>
  <c r="N974" i="1" s="1"/>
  <c r="O974" i="1" s="1"/>
  <c r="P974" i="1"/>
  <c r="Q974" i="1"/>
  <c r="M975" i="1"/>
  <c r="N975" i="1" s="1"/>
  <c r="O975" i="1" s="1"/>
  <c r="P975" i="1"/>
  <c r="Q975" i="1"/>
  <c r="M976" i="1"/>
  <c r="N976" i="1"/>
  <c r="O976" i="1"/>
  <c r="P976" i="1"/>
  <c r="Q976" i="1"/>
  <c r="M977" i="1"/>
  <c r="N977" i="1"/>
  <c r="O977" i="1"/>
  <c r="P977" i="1"/>
  <c r="Q977" i="1"/>
  <c r="M978" i="1"/>
  <c r="N978" i="1"/>
  <c r="O978" i="1" s="1"/>
  <c r="P978" i="1"/>
  <c r="Q978" i="1"/>
  <c r="M979" i="1"/>
  <c r="N979" i="1" s="1"/>
  <c r="O979" i="1"/>
  <c r="P979" i="1"/>
  <c r="Q979" i="1"/>
  <c r="M980" i="1"/>
  <c r="N980" i="1"/>
  <c r="O980" i="1" s="1"/>
  <c r="P980" i="1"/>
  <c r="Q980" i="1"/>
  <c r="M981" i="1"/>
  <c r="N981" i="1" s="1"/>
  <c r="O981" i="1" s="1"/>
  <c r="P981" i="1"/>
  <c r="Q981" i="1"/>
  <c r="M982" i="1"/>
  <c r="N982" i="1" s="1"/>
  <c r="O982" i="1" s="1"/>
  <c r="P982" i="1"/>
  <c r="Q982" i="1"/>
  <c r="M983" i="1"/>
  <c r="N983" i="1" s="1"/>
  <c r="O983" i="1" s="1"/>
  <c r="P983" i="1"/>
  <c r="Q983" i="1"/>
  <c r="M984" i="1"/>
  <c r="N984" i="1"/>
  <c r="O984" i="1"/>
  <c r="P984" i="1"/>
  <c r="Q984" i="1"/>
  <c r="M985" i="1"/>
  <c r="N985" i="1"/>
  <c r="O985" i="1"/>
  <c r="P985" i="1"/>
  <c r="Q985" i="1"/>
  <c r="M986" i="1"/>
  <c r="N986" i="1"/>
  <c r="O986" i="1" s="1"/>
  <c r="P986" i="1"/>
  <c r="Q986" i="1"/>
  <c r="M987" i="1"/>
  <c r="N987" i="1" s="1"/>
  <c r="O987" i="1"/>
  <c r="P987" i="1"/>
  <c r="Q987" i="1"/>
  <c r="M988" i="1"/>
  <c r="N988" i="1"/>
  <c r="O988" i="1" s="1"/>
  <c r="P988" i="1"/>
  <c r="Q988" i="1"/>
  <c r="M989" i="1"/>
  <c r="N989" i="1" s="1"/>
  <c r="O989" i="1" s="1"/>
  <c r="P989" i="1"/>
  <c r="Q989" i="1"/>
  <c r="M990" i="1"/>
  <c r="N990" i="1" s="1"/>
  <c r="O990" i="1" s="1"/>
  <c r="P990" i="1"/>
  <c r="Q990" i="1"/>
  <c r="M991" i="1"/>
  <c r="N991" i="1" s="1"/>
  <c r="O991" i="1" s="1"/>
  <c r="P991" i="1"/>
  <c r="Q991" i="1"/>
  <c r="M992" i="1"/>
  <c r="N992" i="1"/>
  <c r="O992" i="1"/>
  <c r="P992" i="1"/>
  <c r="Q992" i="1"/>
  <c r="M993" i="1"/>
  <c r="N993" i="1"/>
  <c r="O993" i="1"/>
  <c r="P993" i="1"/>
  <c r="Q993" i="1"/>
  <c r="M994" i="1"/>
  <c r="N994" i="1"/>
  <c r="O994" i="1" s="1"/>
  <c r="P994" i="1"/>
  <c r="Q994" i="1"/>
  <c r="M995" i="1"/>
  <c r="N995" i="1" s="1"/>
  <c r="O995" i="1"/>
  <c r="P995" i="1"/>
  <c r="Q995" i="1"/>
  <c r="M996" i="1"/>
  <c r="N996" i="1"/>
  <c r="O996" i="1" s="1"/>
  <c r="P996" i="1"/>
  <c r="Q996" i="1"/>
  <c r="M997" i="1"/>
  <c r="N997" i="1" s="1"/>
  <c r="O997" i="1" s="1"/>
  <c r="P997" i="1"/>
  <c r="Q997" i="1"/>
  <c r="M998" i="1"/>
  <c r="N998" i="1" s="1"/>
  <c r="O998" i="1" s="1"/>
  <c r="P998" i="1"/>
  <c r="Q998" i="1"/>
  <c r="M999" i="1"/>
  <c r="N999" i="1" s="1"/>
  <c r="O999" i="1" s="1"/>
  <c r="P999" i="1"/>
  <c r="Q999" i="1"/>
  <c r="M1000" i="1"/>
  <c r="N1000" i="1"/>
  <c r="O1000" i="1"/>
  <c r="P1000" i="1"/>
  <c r="Q1000" i="1"/>
  <c r="M1001" i="1"/>
  <c r="N1001" i="1"/>
  <c r="O1001" i="1"/>
  <c r="P1001" i="1"/>
  <c r="Q1001" i="1"/>
  <c r="M1002" i="1"/>
  <c r="N1002" i="1"/>
  <c r="O1002" i="1" s="1"/>
  <c r="P1002" i="1"/>
  <c r="Q1002" i="1"/>
  <c r="M1003" i="1"/>
  <c r="N1003" i="1" s="1"/>
  <c r="O1003" i="1"/>
  <c r="P1003" i="1"/>
  <c r="Q1003" i="1"/>
  <c r="M1004" i="1"/>
  <c r="N1004" i="1"/>
  <c r="O1004" i="1" s="1"/>
  <c r="P1004" i="1"/>
  <c r="Q1004" i="1"/>
  <c r="M1005" i="1"/>
  <c r="N1005" i="1" s="1"/>
  <c r="O1005" i="1" s="1"/>
  <c r="P1005" i="1"/>
  <c r="Q1005" i="1"/>
  <c r="M1006" i="1"/>
  <c r="N1006" i="1" s="1"/>
  <c r="O1006" i="1" s="1"/>
  <c r="P1006" i="1"/>
  <c r="Q1006" i="1"/>
  <c r="M1007" i="1"/>
  <c r="N1007" i="1" s="1"/>
  <c r="O1007" i="1" s="1"/>
  <c r="P1007" i="1"/>
  <c r="Q1007" i="1"/>
  <c r="M1008" i="1"/>
  <c r="N1008" i="1"/>
  <c r="O1008" i="1"/>
  <c r="P1008" i="1"/>
  <c r="Q1008" i="1"/>
  <c r="M1009" i="1"/>
  <c r="N1009" i="1"/>
  <c r="O1009" i="1"/>
  <c r="P1009" i="1"/>
  <c r="Q1009" i="1"/>
  <c r="M1010" i="1"/>
  <c r="N1010" i="1"/>
  <c r="O1010" i="1" s="1"/>
  <c r="P1010" i="1"/>
  <c r="Q1010" i="1"/>
  <c r="M1011" i="1"/>
  <c r="N1011" i="1" s="1"/>
  <c r="O1011" i="1"/>
  <c r="P1011" i="1"/>
  <c r="Q1011" i="1"/>
  <c r="M1012" i="1"/>
  <c r="N1012" i="1"/>
  <c r="O1012" i="1" s="1"/>
  <c r="P1012" i="1"/>
  <c r="Q1012" i="1"/>
  <c r="M1013" i="1"/>
  <c r="N1013" i="1" s="1"/>
  <c r="O1013" i="1" s="1"/>
  <c r="P1013" i="1"/>
  <c r="Q1013" i="1"/>
  <c r="M1014" i="1"/>
  <c r="N1014" i="1" s="1"/>
  <c r="O1014" i="1" s="1"/>
  <c r="P1014" i="1"/>
  <c r="Q1014" i="1"/>
  <c r="M1015" i="1"/>
  <c r="N1015" i="1" s="1"/>
  <c r="O1015" i="1" s="1"/>
  <c r="P1015" i="1"/>
  <c r="Q1015" i="1"/>
  <c r="M1016" i="1"/>
  <c r="N1016" i="1"/>
  <c r="O1016" i="1"/>
  <c r="P1016" i="1"/>
  <c r="Q1016" i="1"/>
  <c r="M1017" i="1"/>
  <c r="N1017" i="1"/>
  <c r="O1017" i="1"/>
  <c r="P1017" i="1"/>
  <c r="Q1017" i="1"/>
  <c r="M1018" i="1"/>
  <c r="N1018" i="1"/>
  <c r="O1018" i="1" s="1"/>
  <c r="P1018" i="1"/>
  <c r="Q1018" i="1"/>
  <c r="M1019" i="1"/>
  <c r="N1019" i="1" s="1"/>
  <c r="O1019" i="1"/>
  <c r="P1019" i="1"/>
  <c r="Q1019" i="1"/>
  <c r="M1020" i="1"/>
  <c r="N1020" i="1"/>
  <c r="O1020" i="1" s="1"/>
  <c r="P1020" i="1"/>
  <c r="Q1020" i="1"/>
  <c r="M1021" i="1"/>
  <c r="N1021" i="1" s="1"/>
  <c r="O1021" i="1" s="1"/>
  <c r="P1021" i="1"/>
  <c r="Q1021" i="1"/>
  <c r="M1022" i="1"/>
  <c r="N1022" i="1" s="1"/>
  <c r="O1022" i="1" s="1"/>
  <c r="P1022" i="1"/>
  <c r="Q1022" i="1"/>
  <c r="M1023" i="1"/>
  <c r="N1023" i="1" s="1"/>
  <c r="O1023" i="1" s="1"/>
  <c r="P1023" i="1"/>
  <c r="Q1023" i="1"/>
  <c r="M1024" i="1"/>
  <c r="N1024" i="1"/>
  <c r="O1024" i="1"/>
  <c r="P1024" i="1"/>
  <c r="Q1024" i="1"/>
  <c r="M1025" i="1"/>
  <c r="N1025" i="1"/>
  <c r="O1025" i="1"/>
  <c r="P1025" i="1"/>
  <c r="Q1025" i="1"/>
  <c r="M1026" i="1"/>
  <c r="N1026" i="1"/>
  <c r="O1026" i="1" s="1"/>
  <c r="P1026" i="1"/>
  <c r="Q1026" i="1"/>
  <c r="M1027" i="1"/>
  <c r="N1027" i="1" s="1"/>
  <c r="O1027" i="1"/>
  <c r="P1027" i="1"/>
  <c r="Q1027" i="1"/>
  <c r="M1028" i="1"/>
  <c r="N1028" i="1"/>
  <c r="O1028" i="1" s="1"/>
  <c r="P1028" i="1"/>
  <c r="Q1028" i="1"/>
  <c r="M1029" i="1"/>
  <c r="N1029" i="1" s="1"/>
  <c r="O1029" i="1" s="1"/>
  <c r="P1029" i="1"/>
  <c r="Q1029" i="1"/>
  <c r="M1030" i="1"/>
  <c r="N1030" i="1" s="1"/>
  <c r="O1030" i="1" s="1"/>
  <c r="P1030" i="1"/>
  <c r="Q1030" i="1"/>
  <c r="M1031" i="1"/>
  <c r="N1031" i="1" s="1"/>
  <c r="O1031" i="1" s="1"/>
  <c r="P1031" i="1"/>
  <c r="Q1031" i="1"/>
  <c r="M1032" i="1"/>
  <c r="N1032" i="1"/>
  <c r="O1032" i="1"/>
  <c r="P1032" i="1"/>
  <c r="Q1032" i="1"/>
  <c r="M1033" i="1"/>
  <c r="N1033" i="1"/>
  <c r="O1033" i="1"/>
  <c r="P1033" i="1"/>
  <c r="Q1033" i="1"/>
  <c r="M1034" i="1"/>
  <c r="N1034" i="1"/>
  <c r="O1034" i="1" s="1"/>
  <c r="P1034" i="1"/>
  <c r="Q1034" i="1"/>
  <c r="M1035" i="1"/>
  <c r="N1035" i="1" s="1"/>
  <c r="O1035" i="1"/>
  <c r="P1035" i="1"/>
  <c r="Q1035" i="1"/>
  <c r="M1036" i="1"/>
  <c r="N1036" i="1"/>
  <c r="O1036" i="1" s="1"/>
  <c r="P1036" i="1"/>
  <c r="Q1036" i="1"/>
  <c r="M1037" i="1"/>
  <c r="N1037" i="1" s="1"/>
  <c r="O1037" i="1" s="1"/>
  <c r="P1037" i="1"/>
  <c r="Q1037" i="1"/>
  <c r="M1038" i="1"/>
  <c r="N1038" i="1" s="1"/>
  <c r="O1038" i="1" s="1"/>
  <c r="P1038" i="1"/>
  <c r="Q1038" i="1"/>
  <c r="M1039" i="1"/>
  <c r="N1039" i="1" s="1"/>
  <c r="O1039" i="1" s="1"/>
  <c r="P1039" i="1"/>
  <c r="Q1039" i="1"/>
  <c r="M1040" i="1"/>
  <c r="N1040" i="1"/>
  <c r="O1040" i="1"/>
  <c r="P1040" i="1"/>
  <c r="Q1040" i="1"/>
  <c r="M1041" i="1"/>
  <c r="N1041" i="1"/>
  <c r="O1041" i="1"/>
  <c r="P1041" i="1"/>
  <c r="Q1041" i="1"/>
  <c r="M1042" i="1"/>
  <c r="N1042" i="1"/>
  <c r="O1042" i="1" s="1"/>
  <c r="P1042" i="1"/>
  <c r="Q1042" i="1"/>
  <c r="M1043" i="1"/>
  <c r="N1043" i="1" s="1"/>
  <c r="O1043" i="1"/>
  <c r="P1043" i="1"/>
  <c r="Q1043" i="1"/>
  <c r="M1044" i="1"/>
  <c r="N1044" i="1"/>
  <c r="O1044" i="1" s="1"/>
  <c r="P1044" i="1"/>
  <c r="Q1044" i="1"/>
  <c r="M1045" i="1"/>
  <c r="N1045" i="1" s="1"/>
  <c r="O1045" i="1" s="1"/>
  <c r="P1045" i="1"/>
  <c r="Q1045" i="1"/>
  <c r="M1046" i="1"/>
  <c r="N1046" i="1" s="1"/>
  <c r="O1046" i="1" s="1"/>
  <c r="P1046" i="1"/>
  <c r="Q1046" i="1"/>
  <c r="M1047" i="1"/>
  <c r="N1047" i="1" s="1"/>
  <c r="O1047" i="1" s="1"/>
  <c r="P1047" i="1"/>
  <c r="Q1047" i="1"/>
  <c r="M1048" i="1"/>
  <c r="N1048" i="1"/>
  <c r="O1048" i="1"/>
  <c r="P1048" i="1"/>
  <c r="Q1048" i="1"/>
  <c r="M1049" i="1"/>
  <c r="N1049" i="1"/>
  <c r="O1049" i="1"/>
  <c r="P1049" i="1"/>
  <c r="Q1049" i="1"/>
  <c r="M1050" i="1"/>
  <c r="N1050" i="1"/>
  <c r="O1050" i="1" s="1"/>
  <c r="P1050" i="1"/>
  <c r="Q1050" i="1"/>
  <c r="M1051" i="1"/>
  <c r="N1051" i="1" s="1"/>
  <c r="O1051" i="1"/>
  <c r="P1051" i="1"/>
  <c r="Q1051" i="1"/>
  <c r="M1052" i="1"/>
  <c r="N1052" i="1"/>
  <c r="O1052" i="1" s="1"/>
  <c r="P1052" i="1"/>
  <c r="Q1052" i="1"/>
  <c r="M1053" i="1"/>
  <c r="N1053" i="1" s="1"/>
  <c r="O1053" i="1" s="1"/>
  <c r="P1053" i="1"/>
  <c r="Q1053" i="1"/>
  <c r="M1054" i="1"/>
  <c r="N1054" i="1" s="1"/>
  <c r="O1054" i="1" s="1"/>
  <c r="P1054" i="1"/>
  <c r="Q1054" i="1"/>
  <c r="M1055" i="1"/>
  <c r="N1055" i="1" s="1"/>
  <c r="O1055" i="1" s="1"/>
  <c r="P1055" i="1"/>
  <c r="Q1055" i="1"/>
  <c r="M1056" i="1"/>
  <c r="N1056" i="1"/>
  <c r="O1056" i="1"/>
  <c r="P1056" i="1"/>
  <c r="Q1056" i="1"/>
  <c r="M1057" i="1"/>
  <c r="N1057" i="1"/>
  <c r="O1057" i="1"/>
  <c r="P1057" i="1"/>
  <c r="Q1057" i="1"/>
  <c r="M1058" i="1"/>
  <c r="N1058" i="1"/>
  <c r="O1058" i="1" s="1"/>
  <c r="P1058" i="1"/>
  <c r="Q1058" i="1"/>
  <c r="M1059" i="1"/>
  <c r="N1059" i="1" s="1"/>
  <c r="O1059" i="1"/>
  <c r="P1059" i="1"/>
  <c r="Q1059" i="1"/>
  <c r="M1060" i="1"/>
  <c r="N1060" i="1"/>
  <c r="O1060" i="1" s="1"/>
  <c r="P1060" i="1"/>
  <c r="Q1060" i="1"/>
  <c r="M1061" i="1"/>
  <c r="N1061" i="1" s="1"/>
  <c r="O1061" i="1" s="1"/>
  <c r="P1061" i="1"/>
  <c r="Q1061" i="1"/>
  <c r="M1062" i="1"/>
  <c r="N1062" i="1" s="1"/>
  <c r="O1062" i="1" s="1"/>
  <c r="P1062" i="1"/>
  <c r="Q1062" i="1"/>
  <c r="M1063" i="1"/>
  <c r="N1063" i="1" s="1"/>
  <c r="O1063" i="1" s="1"/>
  <c r="P1063" i="1"/>
  <c r="Q1063" i="1"/>
  <c r="M1064" i="1"/>
  <c r="N1064" i="1"/>
  <c r="O1064" i="1"/>
  <c r="P1064" i="1"/>
  <c r="Q1064" i="1"/>
  <c r="M1065" i="1"/>
  <c r="N1065" i="1"/>
  <c r="O1065" i="1"/>
  <c r="P1065" i="1"/>
  <c r="Q1065" i="1"/>
  <c r="M1066" i="1"/>
  <c r="N1066" i="1"/>
  <c r="O1066" i="1" s="1"/>
  <c r="P1066" i="1"/>
  <c r="Q1066" i="1"/>
  <c r="M1067" i="1"/>
  <c r="N1067" i="1" s="1"/>
  <c r="O1067" i="1"/>
  <c r="P1067" i="1"/>
  <c r="Q1067" i="1"/>
  <c r="M1068" i="1"/>
  <c r="N1068" i="1"/>
  <c r="O1068" i="1" s="1"/>
  <c r="P1068" i="1"/>
  <c r="Q1068" i="1"/>
  <c r="M1069" i="1"/>
  <c r="N1069" i="1" s="1"/>
  <c r="O1069" i="1" s="1"/>
  <c r="P1069" i="1"/>
  <c r="Q1069" i="1"/>
  <c r="M1070" i="1"/>
  <c r="N1070" i="1" s="1"/>
  <c r="O1070" i="1" s="1"/>
  <c r="P1070" i="1"/>
  <c r="Q1070" i="1"/>
  <c r="M1071" i="1"/>
  <c r="N1071" i="1" s="1"/>
  <c r="O1071" i="1" s="1"/>
  <c r="P1071" i="1"/>
  <c r="Q1071" i="1"/>
  <c r="M1072" i="1"/>
  <c r="N1072" i="1"/>
  <c r="O1072" i="1"/>
  <c r="P1072" i="1"/>
  <c r="Q1072" i="1"/>
  <c r="M1073" i="1"/>
  <c r="N1073" i="1"/>
  <c r="O1073" i="1"/>
  <c r="P1073" i="1"/>
  <c r="Q1073" i="1"/>
  <c r="M1074" i="1"/>
  <c r="N1074" i="1"/>
  <c r="O1074" i="1" s="1"/>
  <c r="P1074" i="1"/>
  <c r="Q1074" i="1"/>
  <c r="M1075" i="1"/>
  <c r="N1075" i="1" s="1"/>
  <c r="O1075" i="1"/>
  <c r="P1075" i="1"/>
  <c r="Q1075" i="1"/>
  <c r="M1076" i="1"/>
  <c r="N1076" i="1"/>
  <c r="O1076" i="1" s="1"/>
  <c r="P1076" i="1"/>
  <c r="Q1076" i="1"/>
  <c r="M1077" i="1"/>
  <c r="N1077" i="1" s="1"/>
  <c r="O1077" i="1" s="1"/>
  <c r="P1077" i="1"/>
  <c r="Q1077" i="1"/>
  <c r="M1078" i="1"/>
  <c r="N1078" i="1" s="1"/>
  <c r="O1078" i="1" s="1"/>
  <c r="P1078" i="1"/>
  <c r="Q1078" i="1"/>
  <c r="M1079" i="1"/>
  <c r="N1079" i="1" s="1"/>
  <c r="O1079" i="1" s="1"/>
  <c r="P1079" i="1"/>
  <c r="Q1079" i="1"/>
  <c r="M1080" i="1"/>
  <c r="N1080" i="1"/>
  <c r="O1080" i="1"/>
  <c r="P1080" i="1"/>
  <c r="Q1080" i="1"/>
  <c r="M1081" i="1"/>
  <c r="N1081" i="1"/>
  <c r="O1081" i="1"/>
  <c r="P1081" i="1"/>
  <c r="Q1081" i="1"/>
  <c r="M1082" i="1"/>
  <c r="N1082" i="1"/>
  <c r="O1082" i="1" s="1"/>
  <c r="P1082" i="1"/>
  <c r="Q1082" i="1"/>
  <c r="M1083" i="1"/>
  <c r="N1083" i="1" s="1"/>
  <c r="O1083" i="1"/>
  <c r="P1083" i="1"/>
  <c r="Q1083" i="1"/>
  <c r="M1084" i="1"/>
  <c r="N1084" i="1"/>
  <c r="O1084" i="1" s="1"/>
  <c r="P1084" i="1"/>
  <c r="Q1084" i="1"/>
  <c r="M1085" i="1"/>
  <c r="N1085" i="1" s="1"/>
  <c r="O1085" i="1" s="1"/>
  <c r="P1085" i="1"/>
  <c r="Q1085" i="1"/>
  <c r="M1086" i="1"/>
  <c r="N1086" i="1" s="1"/>
  <c r="O1086" i="1" s="1"/>
  <c r="P1086" i="1"/>
  <c r="Q1086" i="1"/>
  <c r="M1087" i="1"/>
  <c r="N1087" i="1" s="1"/>
  <c r="O1087" i="1" s="1"/>
  <c r="P1087" i="1"/>
  <c r="Q1087" i="1"/>
  <c r="M1088" i="1"/>
  <c r="N1088" i="1"/>
  <c r="O1088" i="1"/>
  <c r="P1088" i="1"/>
  <c r="Q1088" i="1"/>
  <c r="M1089" i="1"/>
  <c r="N1089" i="1"/>
  <c r="O1089" i="1" s="1"/>
  <c r="P1089" i="1"/>
  <c r="Q1089" i="1"/>
  <c r="M1090" i="1"/>
  <c r="N1090" i="1" s="1"/>
  <c r="O1090" i="1" s="1"/>
  <c r="P1090" i="1"/>
  <c r="Q1090" i="1"/>
  <c r="M1091" i="1"/>
  <c r="N1091" i="1" s="1"/>
  <c r="O1091" i="1" s="1"/>
  <c r="P1091" i="1"/>
  <c r="Q1091" i="1"/>
  <c r="M1092" i="1"/>
  <c r="N1092" i="1"/>
  <c r="O1092" i="1"/>
  <c r="P1092" i="1"/>
  <c r="Q1092" i="1"/>
  <c r="M1093" i="1"/>
  <c r="N1093" i="1"/>
  <c r="O1093" i="1" s="1"/>
  <c r="P1093" i="1"/>
  <c r="Q1093" i="1"/>
  <c r="M1094" i="1"/>
  <c r="N1094" i="1" s="1"/>
  <c r="O1094" i="1" s="1"/>
  <c r="P1094" i="1"/>
  <c r="Q1094" i="1"/>
  <c r="M1095" i="1"/>
  <c r="N1095" i="1" s="1"/>
  <c r="O1095" i="1" s="1"/>
  <c r="P1095" i="1"/>
  <c r="Q1095" i="1"/>
  <c r="M1096" i="1"/>
  <c r="N1096" i="1"/>
  <c r="O1096" i="1"/>
  <c r="P1096" i="1"/>
  <c r="Q1096" i="1"/>
  <c r="M1097" i="1"/>
  <c r="N1097" i="1"/>
  <c r="O1097" i="1" s="1"/>
  <c r="P1097" i="1"/>
  <c r="Q1097" i="1"/>
  <c r="M1098" i="1"/>
  <c r="N1098" i="1" s="1"/>
  <c r="O1098" i="1" s="1"/>
  <c r="P1098" i="1"/>
  <c r="Q1098" i="1"/>
  <c r="M1099" i="1"/>
  <c r="N1099" i="1" s="1"/>
  <c r="O1099" i="1" s="1"/>
  <c r="P1099" i="1"/>
  <c r="Q1099" i="1"/>
  <c r="M1100" i="1"/>
  <c r="N1100" i="1"/>
  <c r="O1100" i="1"/>
  <c r="P1100" i="1"/>
  <c r="Q1100" i="1"/>
  <c r="M1101" i="1"/>
  <c r="N1101" i="1"/>
  <c r="O1101" i="1" s="1"/>
  <c r="P1101" i="1"/>
  <c r="Q1101" i="1"/>
  <c r="M1102" i="1"/>
  <c r="N1102" i="1" s="1"/>
  <c r="O1102" i="1" s="1"/>
  <c r="P1102" i="1"/>
  <c r="Q1102" i="1"/>
  <c r="M1103" i="1"/>
  <c r="N1103" i="1" s="1"/>
  <c r="O1103" i="1" s="1"/>
  <c r="P1103" i="1"/>
  <c r="Q1103" i="1"/>
  <c r="M1104" i="1"/>
  <c r="N1104" i="1"/>
  <c r="O1104" i="1"/>
  <c r="P1104" i="1"/>
  <c r="Q1104" i="1"/>
  <c r="M1105" i="1"/>
  <c r="N1105" i="1"/>
  <c r="O1105" i="1" s="1"/>
  <c r="P1105" i="1"/>
  <c r="Q1105" i="1"/>
  <c r="M1106" i="1"/>
  <c r="N1106" i="1" s="1"/>
  <c r="O1106" i="1" s="1"/>
  <c r="P1106" i="1"/>
  <c r="Q1106" i="1"/>
  <c r="M1107" i="1"/>
  <c r="N1107" i="1" s="1"/>
  <c r="O1107" i="1" s="1"/>
  <c r="P1107" i="1"/>
  <c r="Q1107" i="1"/>
  <c r="M1108" i="1"/>
  <c r="N1108" i="1"/>
  <c r="O1108" i="1"/>
  <c r="P1108" i="1"/>
  <c r="Q1108" i="1"/>
  <c r="M1109" i="1"/>
  <c r="N1109" i="1"/>
  <c r="O1109" i="1" s="1"/>
  <c r="P1109" i="1"/>
  <c r="Q1109" i="1"/>
  <c r="M1110" i="1"/>
  <c r="N1110" i="1" s="1"/>
  <c r="O1110" i="1" s="1"/>
  <c r="P1110" i="1"/>
  <c r="Q1110" i="1"/>
  <c r="M1111" i="1"/>
  <c r="N1111" i="1" s="1"/>
  <c r="O1111" i="1" s="1"/>
  <c r="P1111" i="1"/>
  <c r="Q1111" i="1"/>
  <c r="M1112" i="1"/>
  <c r="N1112" i="1"/>
  <c r="O1112" i="1"/>
  <c r="P1112" i="1"/>
  <c r="Q1112" i="1"/>
  <c r="M1113" i="1"/>
  <c r="N1113" i="1"/>
  <c r="O1113" i="1" s="1"/>
  <c r="P1113" i="1"/>
  <c r="Q1113" i="1"/>
  <c r="M1114" i="1"/>
  <c r="N1114" i="1" s="1"/>
  <c r="O1114" i="1" s="1"/>
  <c r="P1114" i="1"/>
  <c r="Q1114" i="1"/>
  <c r="M1115" i="1"/>
  <c r="N1115" i="1" s="1"/>
  <c r="O1115" i="1" s="1"/>
  <c r="P1115" i="1"/>
  <c r="Q1115" i="1"/>
  <c r="M1116" i="1"/>
  <c r="N1116" i="1"/>
  <c r="O1116" i="1"/>
  <c r="P1116" i="1"/>
  <c r="Q1116" i="1"/>
  <c r="M1117" i="1"/>
  <c r="N1117" i="1"/>
  <c r="O1117" i="1" s="1"/>
  <c r="P1117" i="1"/>
  <c r="Q1117" i="1"/>
  <c r="M1118" i="1"/>
  <c r="N1118" i="1" s="1"/>
  <c r="O1118" i="1" s="1"/>
  <c r="P1118" i="1"/>
  <c r="Q1118" i="1"/>
  <c r="M1119" i="1"/>
  <c r="N1119" i="1" s="1"/>
  <c r="O1119" i="1" s="1"/>
  <c r="P1119" i="1"/>
  <c r="Q1119" i="1"/>
  <c r="M1120" i="1"/>
  <c r="N1120" i="1"/>
  <c r="O1120" i="1"/>
  <c r="P1120" i="1"/>
  <c r="Q1120" i="1"/>
  <c r="M1121" i="1"/>
  <c r="N1121" i="1"/>
  <c r="O1121" i="1" s="1"/>
  <c r="P1121" i="1"/>
  <c r="Q1121" i="1"/>
  <c r="M1122" i="1"/>
  <c r="N1122" i="1" s="1"/>
  <c r="O1122" i="1" s="1"/>
  <c r="P1122" i="1"/>
  <c r="Q1122" i="1"/>
  <c r="M1123" i="1"/>
  <c r="N1123" i="1" s="1"/>
  <c r="O1123" i="1" s="1"/>
  <c r="P1123" i="1"/>
  <c r="Q1123" i="1"/>
  <c r="M1124" i="1"/>
  <c r="N1124" i="1"/>
  <c r="O1124" i="1"/>
  <c r="P1124" i="1"/>
  <c r="Q1124" i="1"/>
  <c r="M1125" i="1"/>
  <c r="N1125" i="1"/>
  <c r="O1125" i="1" s="1"/>
  <c r="P1125" i="1"/>
  <c r="Q1125" i="1"/>
  <c r="M1126" i="1"/>
  <c r="N1126" i="1" s="1"/>
  <c r="O1126" i="1" s="1"/>
  <c r="P1126" i="1"/>
  <c r="Q1126" i="1"/>
  <c r="M1127" i="1"/>
  <c r="N1127" i="1" s="1"/>
  <c r="O1127" i="1" s="1"/>
  <c r="P1127" i="1"/>
  <c r="Q1127" i="1"/>
  <c r="M1128" i="1"/>
  <c r="N1128" i="1"/>
  <c r="O1128" i="1"/>
  <c r="P1128" i="1"/>
  <c r="Q1128" i="1"/>
  <c r="M1129" i="1"/>
  <c r="N1129" i="1"/>
  <c r="O1129" i="1" s="1"/>
  <c r="P1129" i="1"/>
  <c r="Q1129" i="1"/>
  <c r="M1130" i="1"/>
  <c r="N1130" i="1" s="1"/>
  <c r="O1130" i="1" s="1"/>
  <c r="P1130" i="1"/>
  <c r="Q1130" i="1"/>
  <c r="M1131" i="1"/>
  <c r="N1131" i="1" s="1"/>
  <c r="O1131" i="1" s="1"/>
  <c r="P1131" i="1"/>
  <c r="Q1131" i="1"/>
  <c r="M1132" i="1"/>
  <c r="N1132" i="1"/>
  <c r="O1132" i="1"/>
  <c r="P1132" i="1"/>
  <c r="Q1132" i="1"/>
  <c r="M1133" i="1"/>
  <c r="N1133" i="1"/>
  <c r="O1133" i="1" s="1"/>
  <c r="P1133" i="1"/>
  <c r="Q1133" i="1"/>
  <c r="M1134" i="1"/>
  <c r="N1134" i="1" s="1"/>
  <c r="O1134" i="1" s="1"/>
  <c r="P1134" i="1"/>
  <c r="Q1134" i="1"/>
  <c r="M1135" i="1"/>
  <c r="N1135" i="1" s="1"/>
  <c r="O1135" i="1" s="1"/>
  <c r="P1135" i="1"/>
  <c r="Q1135" i="1"/>
  <c r="M1136" i="1"/>
  <c r="N1136" i="1"/>
  <c r="O1136" i="1"/>
  <c r="P1136" i="1"/>
  <c r="Q1136" i="1"/>
  <c r="M1137" i="1"/>
  <c r="N1137" i="1"/>
  <c r="O1137" i="1" s="1"/>
  <c r="P1137" i="1"/>
  <c r="Q1137" i="1"/>
  <c r="M1138" i="1"/>
  <c r="N1138" i="1" s="1"/>
  <c r="O1138" i="1" s="1"/>
  <c r="P1138" i="1"/>
  <c r="Q1138" i="1"/>
  <c r="M1139" i="1"/>
  <c r="N1139" i="1" s="1"/>
  <c r="O1139" i="1" s="1"/>
  <c r="P1139" i="1"/>
  <c r="Q1139" i="1"/>
  <c r="M1140" i="1"/>
  <c r="N1140" i="1"/>
  <c r="O1140" i="1"/>
  <c r="P1140" i="1"/>
  <c r="Q1140" i="1"/>
  <c r="M1141" i="1"/>
  <c r="N1141" i="1"/>
  <c r="O1141" i="1" s="1"/>
  <c r="P1141" i="1"/>
  <c r="Q1141" i="1"/>
  <c r="M1142" i="1"/>
  <c r="N1142" i="1" s="1"/>
  <c r="O1142" i="1" s="1"/>
  <c r="P1142" i="1"/>
  <c r="Q1142" i="1"/>
  <c r="M1143" i="1"/>
  <c r="N1143" i="1" s="1"/>
  <c r="O1143" i="1" s="1"/>
  <c r="P1143" i="1"/>
  <c r="Q1143" i="1"/>
  <c r="M1144" i="1"/>
  <c r="N1144" i="1"/>
  <c r="O1144" i="1"/>
  <c r="P1144" i="1"/>
  <c r="Q1144" i="1"/>
  <c r="M1145" i="1"/>
  <c r="N1145" i="1"/>
  <c r="O1145" i="1" s="1"/>
  <c r="P1145" i="1"/>
  <c r="Q1145" i="1"/>
  <c r="M1146" i="1"/>
  <c r="N1146" i="1" s="1"/>
  <c r="O1146" i="1" s="1"/>
  <c r="P1146" i="1"/>
  <c r="Q1146" i="1"/>
  <c r="M1147" i="1"/>
  <c r="N1147" i="1" s="1"/>
  <c r="O1147" i="1" s="1"/>
  <c r="P1147" i="1"/>
  <c r="Q1147" i="1"/>
  <c r="M1148" i="1"/>
  <c r="N1148" i="1"/>
  <c r="O1148" i="1"/>
  <c r="P1148" i="1"/>
  <c r="Q1148" i="1"/>
  <c r="M1149" i="1"/>
  <c r="N1149" i="1"/>
  <c r="O1149" i="1" s="1"/>
  <c r="P1149" i="1"/>
  <c r="Q1149" i="1"/>
  <c r="M1150" i="1"/>
  <c r="N1150" i="1" s="1"/>
  <c r="O1150" i="1" s="1"/>
  <c r="P1150" i="1"/>
  <c r="Q1150" i="1"/>
  <c r="M1151" i="1"/>
  <c r="N1151" i="1" s="1"/>
  <c r="O1151" i="1" s="1"/>
  <c r="P1151" i="1"/>
  <c r="Q1151" i="1"/>
  <c r="M1152" i="1"/>
  <c r="N1152" i="1"/>
  <c r="O1152" i="1"/>
  <c r="P1152" i="1"/>
  <c r="Q1152" i="1"/>
  <c r="M1153" i="1"/>
  <c r="N1153" i="1"/>
  <c r="O1153" i="1" s="1"/>
  <c r="P1153" i="1"/>
  <c r="Q1153" i="1"/>
  <c r="M1154" i="1"/>
  <c r="N1154" i="1" s="1"/>
  <c r="O1154" i="1" s="1"/>
  <c r="P1154" i="1"/>
  <c r="Q1154" i="1"/>
  <c r="M1155" i="1"/>
  <c r="N1155" i="1" s="1"/>
  <c r="O1155" i="1" s="1"/>
  <c r="P1155" i="1"/>
  <c r="Q1155" i="1"/>
  <c r="M1156" i="1"/>
  <c r="N1156" i="1"/>
  <c r="O1156" i="1"/>
  <c r="P1156" i="1"/>
  <c r="Q1156" i="1"/>
  <c r="M1157" i="1"/>
  <c r="N1157" i="1"/>
  <c r="O1157" i="1" s="1"/>
  <c r="P1157" i="1"/>
  <c r="Q1157" i="1"/>
  <c r="M1158" i="1"/>
  <c r="N1158" i="1" s="1"/>
  <c r="O1158" i="1" s="1"/>
  <c r="P1158" i="1"/>
  <c r="Q1158" i="1"/>
  <c r="M1159" i="1"/>
  <c r="N1159" i="1" s="1"/>
  <c r="O1159" i="1" s="1"/>
  <c r="P1159" i="1"/>
  <c r="Q1159" i="1"/>
  <c r="M1160" i="1"/>
  <c r="N1160" i="1"/>
  <c r="O1160" i="1"/>
  <c r="P1160" i="1"/>
  <c r="Q1160" i="1"/>
  <c r="M1161" i="1"/>
  <c r="N1161" i="1"/>
  <c r="O1161" i="1" s="1"/>
  <c r="P1161" i="1"/>
  <c r="Q1161" i="1"/>
  <c r="M1162" i="1"/>
  <c r="N1162" i="1" s="1"/>
  <c r="O1162" i="1" s="1"/>
  <c r="P1162" i="1"/>
  <c r="Q1162" i="1"/>
  <c r="M1163" i="1"/>
  <c r="N1163" i="1" s="1"/>
  <c r="O1163" i="1" s="1"/>
  <c r="P1163" i="1"/>
  <c r="Q1163" i="1"/>
  <c r="M1164" i="1"/>
  <c r="N1164" i="1"/>
  <c r="O1164" i="1"/>
  <c r="P1164" i="1"/>
  <c r="Q1164" i="1"/>
  <c r="M1165" i="1"/>
  <c r="N1165" i="1"/>
  <c r="O1165" i="1" s="1"/>
  <c r="P1165" i="1"/>
  <c r="Q1165" i="1"/>
  <c r="M1166" i="1"/>
  <c r="N1166" i="1" s="1"/>
  <c r="O1166" i="1" s="1"/>
  <c r="P1166" i="1"/>
  <c r="Q1166" i="1"/>
  <c r="M1167" i="1"/>
  <c r="N1167" i="1" s="1"/>
  <c r="O1167" i="1" s="1"/>
  <c r="P1167" i="1"/>
  <c r="Q1167" i="1"/>
  <c r="M1168" i="1"/>
  <c r="N1168" i="1"/>
  <c r="O1168" i="1"/>
  <c r="P1168" i="1"/>
  <c r="Q1168" i="1"/>
  <c r="M1169" i="1"/>
  <c r="N1169" i="1"/>
  <c r="O1169" i="1" s="1"/>
  <c r="P1169" i="1"/>
  <c r="Q1169" i="1"/>
  <c r="M1170" i="1"/>
  <c r="N1170" i="1" s="1"/>
  <c r="O1170" i="1" s="1"/>
  <c r="P1170" i="1"/>
  <c r="Q1170" i="1"/>
  <c r="M1171" i="1"/>
  <c r="N1171" i="1" s="1"/>
  <c r="O1171" i="1" s="1"/>
  <c r="P1171" i="1"/>
  <c r="Q1171" i="1"/>
  <c r="M1172" i="1"/>
  <c r="N1172" i="1"/>
  <c r="O1172" i="1"/>
  <c r="P1172" i="1"/>
  <c r="Q1172" i="1"/>
  <c r="M1173" i="1"/>
  <c r="N1173" i="1"/>
  <c r="O1173" i="1" s="1"/>
  <c r="P1173" i="1"/>
  <c r="Q1173" i="1"/>
  <c r="M1174" i="1"/>
  <c r="N1174" i="1" s="1"/>
  <c r="O1174" i="1" s="1"/>
  <c r="P1174" i="1"/>
  <c r="Q1174" i="1"/>
  <c r="M1175" i="1"/>
  <c r="N1175" i="1" s="1"/>
  <c r="O1175" i="1" s="1"/>
  <c r="P1175" i="1"/>
  <c r="Q1175" i="1"/>
  <c r="M1176" i="1"/>
  <c r="N1176" i="1"/>
  <c r="O1176" i="1"/>
  <c r="P1176" i="1"/>
  <c r="Q1176" i="1"/>
  <c r="M1177" i="1"/>
  <c r="N1177" i="1"/>
  <c r="O1177" i="1" s="1"/>
  <c r="P1177" i="1"/>
  <c r="Q1177" i="1"/>
  <c r="M1178" i="1"/>
  <c r="N1178" i="1" s="1"/>
  <c r="O1178" i="1" s="1"/>
  <c r="P1178" i="1"/>
  <c r="Q1178" i="1"/>
  <c r="M1179" i="1"/>
  <c r="N1179" i="1" s="1"/>
  <c r="O1179" i="1" s="1"/>
  <c r="P1179" i="1"/>
  <c r="Q1179" i="1"/>
  <c r="M1180" i="1"/>
  <c r="N1180" i="1"/>
  <c r="O1180" i="1"/>
  <c r="P1180" i="1"/>
  <c r="Q1180" i="1"/>
  <c r="M1181" i="1"/>
  <c r="N1181" i="1"/>
  <c r="O1181" i="1" s="1"/>
  <c r="P1181" i="1"/>
  <c r="Q1181" i="1"/>
  <c r="M1182" i="1"/>
  <c r="N1182" i="1" s="1"/>
  <c r="O1182" i="1" s="1"/>
  <c r="P1182" i="1"/>
  <c r="Q1182" i="1"/>
  <c r="M1183" i="1"/>
  <c r="N1183" i="1" s="1"/>
  <c r="O1183" i="1" s="1"/>
  <c r="P1183" i="1"/>
  <c r="Q1183" i="1"/>
  <c r="M1184" i="1"/>
  <c r="N1184" i="1"/>
  <c r="O1184" i="1"/>
  <c r="P1184" i="1"/>
  <c r="Q1184" i="1"/>
  <c r="M1185" i="1"/>
  <c r="N1185" i="1"/>
  <c r="O1185" i="1" s="1"/>
  <c r="P1185" i="1"/>
  <c r="Q1185" i="1"/>
  <c r="M1186" i="1"/>
  <c r="N1186" i="1" s="1"/>
  <c r="O1186" i="1" s="1"/>
  <c r="P1186" i="1"/>
  <c r="Q1186" i="1"/>
  <c r="M1187" i="1"/>
  <c r="N1187" i="1" s="1"/>
  <c r="O1187" i="1" s="1"/>
  <c r="P1187" i="1"/>
  <c r="Q1187" i="1"/>
  <c r="M1188" i="1"/>
  <c r="N1188" i="1"/>
  <c r="O1188" i="1"/>
  <c r="P1188" i="1"/>
  <c r="Q1188" i="1"/>
  <c r="M1189" i="1"/>
  <c r="N1189" i="1"/>
  <c r="O1189" i="1" s="1"/>
  <c r="P1189" i="1"/>
  <c r="Q1189" i="1"/>
  <c r="M1190" i="1"/>
  <c r="N1190" i="1" s="1"/>
  <c r="O1190" i="1" s="1"/>
  <c r="P1190" i="1"/>
  <c r="Q1190" i="1"/>
  <c r="M1191" i="1"/>
  <c r="N1191" i="1" s="1"/>
  <c r="O1191" i="1" s="1"/>
  <c r="P1191" i="1"/>
  <c r="Q1191" i="1"/>
  <c r="M1192" i="1"/>
  <c r="N1192" i="1"/>
  <c r="O1192" i="1"/>
  <c r="P1192" i="1"/>
  <c r="Q1192" i="1"/>
  <c r="M1193" i="1"/>
  <c r="N1193" i="1"/>
  <c r="O1193" i="1" s="1"/>
  <c r="P1193" i="1"/>
  <c r="Q1193" i="1"/>
  <c r="M1194" i="1"/>
  <c r="N1194" i="1" s="1"/>
  <c r="O1194" i="1" s="1"/>
  <c r="P1194" i="1"/>
  <c r="Q1194" i="1"/>
  <c r="M1195" i="1"/>
  <c r="N1195" i="1" s="1"/>
  <c r="O1195" i="1" s="1"/>
  <c r="P1195" i="1"/>
  <c r="Q1195" i="1"/>
  <c r="M1196" i="1"/>
  <c r="N1196" i="1"/>
  <c r="O1196" i="1"/>
  <c r="P1196" i="1"/>
  <c r="Q1196" i="1"/>
  <c r="M1197" i="1"/>
  <c r="N1197" i="1"/>
  <c r="O1197" i="1" s="1"/>
  <c r="P1197" i="1"/>
  <c r="Q1197" i="1"/>
  <c r="M1198" i="1"/>
  <c r="N1198" i="1" s="1"/>
  <c r="O1198" i="1" s="1"/>
  <c r="P1198" i="1"/>
  <c r="Q1198" i="1"/>
  <c r="M1199" i="1"/>
  <c r="N1199" i="1" s="1"/>
  <c r="O1199" i="1" s="1"/>
  <c r="P1199" i="1"/>
  <c r="Q1199" i="1"/>
  <c r="M1200" i="1"/>
  <c r="N1200" i="1"/>
  <c r="O1200" i="1"/>
  <c r="P1200" i="1"/>
  <c r="Q1200" i="1"/>
  <c r="M1201" i="1"/>
  <c r="N1201" i="1"/>
  <c r="O1201" i="1" s="1"/>
  <c r="P1201" i="1"/>
  <c r="Q1201" i="1"/>
  <c r="M1202" i="1"/>
  <c r="N1202" i="1" s="1"/>
  <c r="O1202" i="1" s="1"/>
  <c r="P1202" i="1"/>
  <c r="Q1202" i="1"/>
  <c r="M1203" i="1"/>
  <c r="N1203" i="1" s="1"/>
  <c r="O1203" i="1" s="1"/>
  <c r="P1203" i="1"/>
  <c r="Q1203" i="1"/>
  <c r="M1204" i="1"/>
  <c r="N1204" i="1"/>
  <c r="O1204" i="1"/>
  <c r="P1204" i="1"/>
  <c r="Q1204" i="1"/>
  <c r="M1205" i="1"/>
  <c r="N1205" i="1"/>
  <c r="O1205" i="1" s="1"/>
  <c r="P1205" i="1"/>
  <c r="Q1205" i="1"/>
  <c r="M1206" i="1"/>
  <c r="N1206" i="1" s="1"/>
  <c r="O1206" i="1" s="1"/>
  <c r="P1206" i="1"/>
  <c r="Q1206" i="1"/>
  <c r="M1207" i="1"/>
  <c r="N1207" i="1" s="1"/>
  <c r="O1207" i="1" s="1"/>
  <c r="P1207" i="1"/>
  <c r="Q1207" i="1"/>
  <c r="M1208" i="1"/>
  <c r="N1208" i="1"/>
  <c r="O1208" i="1"/>
  <c r="P1208" i="1"/>
  <c r="Q1208" i="1"/>
  <c r="M1209" i="1"/>
  <c r="N1209" i="1"/>
  <c r="O1209" i="1" s="1"/>
  <c r="P1209" i="1"/>
  <c r="Q1209" i="1"/>
  <c r="M1210" i="1"/>
  <c r="N1210" i="1" s="1"/>
  <c r="O1210" i="1" s="1"/>
  <c r="P1210" i="1"/>
  <c r="Q1210" i="1"/>
  <c r="M1211" i="1"/>
  <c r="N1211" i="1" s="1"/>
  <c r="O1211" i="1" s="1"/>
  <c r="P1211" i="1"/>
  <c r="Q1211" i="1"/>
  <c r="M1212" i="1"/>
  <c r="N1212" i="1"/>
  <c r="O1212" i="1"/>
  <c r="P1212" i="1"/>
  <c r="Q1212" i="1"/>
  <c r="M1213" i="1"/>
  <c r="N1213" i="1"/>
  <c r="O1213" i="1" s="1"/>
  <c r="P1213" i="1"/>
  <c r="Q1213" i="1"/>
  <c r="M1214" i="1"/>
  <c r="N1214" i="1" s="1"/>
  <c r="O1214" i="1" s="1"/>
  <c r="P1214" i="1"/>
  <c r="Q1214" i="1"/>
  <c r="M1215" i="1"/>
  <c r="N1215" i="1" s="1"/>
  <c r="O1215" i="1" s="1"/>
  <c r="P1215" i="1"/>
  <c r="Q1215" i="1"/>
  <c r="M1216" i="1"/>
  <c r="N1216" i="1"/>
  <c r="O1216" i="1"/>
  <c r="P1216" i="1"/>
  <c r="Q1216" i="1"/>
  <c r="M1217" i="1"/>
  <c r="N1217" i="1"/>
  <c r="O1217" i="1" s="1"/>
  <c r="P1217" i="1"/>
  <c r="Q1217" i="1"/>
  <c r="M1218" i="1"/>
  <c r="N1218" i="1" s="1"/>
  <c r="O1218" i="1" s="1"/>
  <c r="P1218" i="1"/>
  <c r="Q1218" i="1"/>
  <c r="M1219" i="1"/>
  <c r="N1219" i="1" s="1"/>
  <c r="O1219" i="1" s="1"/>
  <c r="P1219" i="1"/>
  <c r="Q1219" i="1"/>
  <c r="M1220" i="1"/>
  <c r="N1220" i="1"/>
  <c r="O1220" i="1"/>
  <c r="P1220" i="1"/>
  <c r="Q1220" i="1"/>
  <c r="M1221" i="1"/>
  <c r="N1221" i="1"/>
  <c r="O1221" i="1" s="1"/>
  <c r="P1221" i="1"/>
  <c r="Q1221" i="1"/>
  <c r="M1222" i="1"/>
  <c r="N1222" i="1" s="1"/>
  <c r="O1222" i="1" s="1"/>
  <c r="P1222" i="1"/>
  <c r="Q1222" i="1"/>
  <c r="M1223" i="1"/>
  <c r="N1223" i="1" s="1"/>
  <c r="O1223" i="1" s="1"/>
  <c r="P1223" i="1"/>
  <c r="Q1223" i="1"/>
  <c r="M1224" i="1"/>
  <c r="N1224" i="1"/>
  <c r="O1224" i="1"/>
  <c r="P1224" i="1"/>
  <c r="Q1224" i="1"/>
  <c r="M1225" i="1"/>
  <c r="N1225" i="1"/>
  <c r="O1225" i="1" s="1"/>
  <c r="P1225" i="1"/>
  <c r="Q1225" i="1"/>
  <c r="M1226" i="1"/>
  <c r="N1226" i="1" s="1"/>
  <c r="O1226" i="1" s="1"/>
  <c r="P1226" i="1"/>
  <c r="Q1226" i="1"/>
  <c r="M1227" i="1"/>
  <c r="N1227" i="1" s="1"/>
  <c r="O1227" i="1" s="1"/>
  <c r="P1227" i="1"/>
  <c r="Q1227" i="1"/>
  <c r="M1228" i="1"/>
  <c r="N1228" i="1"/>
  <c r="O1228" i="1"/>
  <c r="P1228" i="1"/>
  <c r="Q1228" i="1"/>
  <c r="M1229" i="1"/>
  <c r="N1229" i="1"/>
  <c r="O1229" i="1" s="1"/>
  <c r="P1229" i="1"/>
  <c r="Q1229" i="1"/>
  <c r="M1230" i="1"/>
  <c r="N1230" i="1" s="1"/>
  <c r="O1230" i="1" s="1"/>
  <c r="P1230" i="1"/>
  <c r="Q1230" i="1"/>
  <c r="M1231" i="1"/>
  <c r="N1231" i="1" s="1"/>
  <c r="O1231" i="1" s="1"/>
  <c r="P1231" i="1"/>
  <c r="Q1231" i="1"/>
  <c r="M1232" i="1"/>
  <c r="N1232" i="1"/>
  <c r="O1232" i="1"/>
  <c r="P1232" i="1"/>
  <c r="Q1232" i="1"/>
  <c r="M1233" i="1"/>
  <c r="N1233" i="1"/>
  <c r="O1233" i="1" s="1"/>
  <c r="P1233" i="1"/>
  <c r="Q1233" i="1"/>
  <c r="M1234" i="1"/>
  <c r="N1234" i="1" s="1"/>
  <c r="O1234" i="1" s="1"/>
  <c r="P1234" i="1"/>
  <c r="Q1234" i="1"/>
  <c r="M1235" i="1"/>
  <c r="N1235" i="1" s="1"/>
  <c r="O1235" i="1" s="1"/>
  <c r="P1235" i="1"/>
  <c r="Q1235" i="1"/>
  <c r="M1236" i="1"/>
  <c r="N1236" i="1"/>
  <c r="O1236" i="1"/>
  <c r="P1236" i="1"/>
  <c r="Q1236" i="1"/>
  <c r="M1237" i="1"/>
  <c r="N1237" i="1"/>
  <c r="O1237" i="1" s="1"/>
  <c r="P1237" i="1"/>
  <c r="Q1237" i="1"/>
  <c r="M1238" i="1"/>
  <c r="N1238" i="1" s="1"/>
  <c r="O1238" i="1" s="1"/>
  <c r="P1238" i="1"/>
  <c r="Q1238" i="1"/>
  <c r="M1239" i="1"/>
  <c r="N1239" i="1" s="1"/>
  <c r="O1239" i="1" s="1"/>
  <c r="P1239" i="1"/>
  <c r="Q1239" i="1"/>
  <c r="M1240" i="1"/>
  <c r="N1240" i="1"/>
  <c r="O1240" i="1"/>
  <c r="P1240" i="1"/>
  <c r="Q1240" i="1"/>
  <c r="M1241" i="1"/>
  <c r="N1241" i="1"/>
  <c r="O1241" i="1" s="1"/>
  <c r="P1241" i="1"/>
  <c r="Q1241" i="1"/>
  <c r="M1242" i="1"/>
  <c r="N1242" i="1" s="1"/>
  <c r="O1242" i="1" s="1"/>
  <c r="P1242" i="1"/>
  <c r="Q1242" i="1"/>
  <c r="M1243" i="1"/>
  <c r="N1243" i="1" s="1"/>
  <c r="O1243" i="1" s="1"/>
  <c r="P1243" i="1"/>
  <c r="Q1243" i="1"/>
  <c r="M1244" i="1"/>
  <c r="N1244" i="1"/>
  <c r="O1244" i="1"/>
  <c r="P1244" i="1"/>
  <c r="Q1244" i="1"/>
  <c r="M1245" i="1"/>
  <c r="N1245" i="1"/>
  <c r="O1245" i="1" s="1"/>
  <c r="P1245" i="1"/>
  <c r="Q1245" i="1"/>
  <c r="M1246" i="1"/>
  <c r="N1246" i="1" s="1"/>
  <c r="O1246" i="1" s="1"/>
  <c r="P1246" i="1"/>
  <c r="Q1246" i="1"/>
  <c r="M1247" i="1"/>
  <c r="N1247" i="1" s="1"/>
  <c r="O1247" i="1" s="1"/>
  <c r="P1247" i="1"/>
  <c r="Q1247" i="1"/>
  <c r="M1248" i="1"/>
  <c r="N1248" i="1"/>
  <c r="O1248" i="1"/>
  <c r="P1248" i="1"/>
  <c r="Q1248" i="1"/>
  <c r="M1249" i="1"/>
  <c r="N1249" i="1"/>
  <c r="O1249" i="1" s="1"/>
  <c r="P1249" i="1"/>
  <c r="Q1249" i="1"/>
  <c r="M1250" i="1"/>
  <c r="N1250" i="1" s="1"/>
  <c r="O1250" i="1" s="1"/>
  <c r="P1250" i="1"/>
  <c r="Q1250" i="1"/>
  <c r="M1251" i="1"/>
  <c r="N1251" i="1" s="1"/>
  <c r="O1251" i="1" s="1"/>
  <c r="P1251" i="1"/>
  <c r="Q1251" i="1"/>
  <c r="M1252" i="1"/>
  <c r="N1252" i="1"/>
  <c r="O1252" i="1"/>
  <c r="P1252" i="1"/>
  <c r="Q1252" i="1"/>
  <c r="M1253" i="1"/>
  <c r="N1253" i="1"/>
  <c r="O1253" i="1" s="1"/>
  <c r="P1253" i="1"/>
  <c r="Q1253" i="1"/>
  <c r="M1254" i="1"/>
  <c r="N1254" i="1" s="1"/>
  <c r="O1254" i="1" s="1"/>
  <c r="P1254" i="1"/>
  <c r="Q1254" i="1"/>
  <c r="M1255" i="1"/>
  <c r="N1255" i="1" s="1"/>
  <c r="O1255" i="1" s="1"/>
  <c r="P1255" i="1"/>
  <c r="Q1255" i="1"/>
  <c r="M1256" i="1"/>
  <c r="N1256" i="1"/>
  <c r="O1256" i="1"/>
  <c r="P1256" i="1"/>
  <c r="Q1256" i="1"/>
  <c r="M1257" i="1"/>
  <c r="N1257" i="1"/>
  <c r="O1257" i="1" s="1"/>
  <c r="P1257" i="1"/>
  <c r="Q1257" i="1"/>
  <c r="M1258" i="1"/>
  <c r="N1258" i="1" s="1"/>
  <c r="O1258" i="1" s="1"/>
  <c r="P1258" i="1"/>
  <c r="Q1258" i="1"/>
  <c r="M1259" i="1"/>
  <c r="N1259" i="1" s="1"/>
  <c r="O1259" i="1" s="1"/>
  <c r="P1259" i="1"/>
  <c r="Q1259" i="1"/>
  <c r="M1260" i="1"/>
  <c r="N1260" i="1"/>
  <c r="O1260" i="1"/>
  <c r="P1260" i="1"/>
  <c r="Q1260" i="1"/>
  <c r="M1261" i="1"/>
  <c r="N1261" i="1"/>
  <c r="O1261" i="1" s="1"/>
  <c r="P1261" i="1"/>
  <c r="Q1261" i="1"/>
  <c r="M1262" i="1"/>
  <c r="N1262" i="1" s="1"/>
  <c r="O1262" i="1" s="1"/>
  <c r="P1262" i="1"/>
  <c r="Q1262" i="1"/>
  <c r="M1263" i="1"/>
  <c r="N1263" i="1" s="1"/>
  <c r="O1263" i="1" s="1"/>
  <c r="P1263" i="1"/>
  <c r="Q1263" i="1"/>
  <c r="M1264" i="1"/>
  <c r="N1264" i="1"/>
  <c r="O1264" i="1"/>
  <c r="P1264" i="1"/>
  <c r="Q1264" i="1"/>
  <c r="M1265" i="1"/>
  <c r="N1265" i="1"/>
  <c r="O1265" i="1" s="1"/>
  <c r="P1265" i="1"/>
  <c r="Q1265" i="1"/>
  <c r="M1266" i="1"/>
  <c r="N1266" i="1" s="1"/>
  <c r="O1266" i="1" s="1"/>
  <c r="P1266" i="1"/>
  <c r="Q1266" i="1"/>
  <c r="M1267" i="1"/>
  <c r="N1267" i="1" s="1"/>
  <c r="O1267" i="1" s="1"/>
  <c r="P1267" i="1"/>
  <c r="Q1267" i="1"/>
  <c r="M1268" i="1"/>
  <c r="N1268" i="1"/>
  <c r="O1268" i="1"/>
  <c r="P1268" i="1"/>
  <c r="Q1268" i="1"/>
  <c r="M1269" i="1"/>
  <c r="N1269" i="1"/>
  <c r="O1269" i="1" s="1"/>
  <c r="P1269" i="1"/>
  <c r="Q1269" i="1"/>
  <c r="M1270" i="1"/>
  <c r="N1270" i="1" s="1"/>
  <c r="O1270" i="1" s="1"/>
  <c r="P1270" i="1"/>
  <c r="Q1270" i="1"/>
  <c r="M1271" i="1"/>
  <c r="N1271" i="1" s="1"/>
  <c r="O1271" i="1" s="1"/>
  <c r="P1271" i="1"/>
  <c r="Q1271" i="1"/>
  <c r="M1272" i="1"/>
  <c r="N1272" i="1"/>
  <c r="O1272" i="1"/>
  <c r="P1272" i="1"/>
  <c r="Q1272" i="1"/>
  <c r="M1273" i="1"/>
  <c r="N1273" i="1"/>
  <c r="O1273" i="1" s="1"/>
  <c r="P1273" i="1"/>
  <c r="Q1273" i="1"/>
  <c r="M1274" i="1"/>
  <c r="N1274" i="1" s="1"/>
  <c r="O1274" i="1" s="1"/>
  <c r="P1274" i="1"/>
  <c r="Q1274" i="1"/>
  <c r="M1275" i="1"/>
  <c r="N1275" i="1" s="1"/>
  <c r="O1275" i="1" s="1"/>
  <c r="P1275" i="1"/>
  <c r="Q1275" i="1"/>
  <c r="M1276" i="1"/>
  <c r="N1276" i="1"/>
  <c r="O1276" i="1"/>
  <c r="P1276" i="1"/>
  <c r="Q1276" i="1"/>
  <c r="M1277" i="1"/>
  <c r="N1277" i="1"/>
  <c r="O1277" i="1" s="1"/>
  <c r="P1277" i="1"/>
  <c r="Q1277" i="1"/>
  <c r="M1278" i="1"/>
  <c r="N1278" i="1" s="1"/>
  <c r="O1278" i="1" s="1"/>
  <c r="P1278" i="1"/>
  <c r="Q1278" i="1"/>
  <c r="M1279" i="1"/>
  <c r="N1279" i="1" s="1"/>
  <c r="O1279" i="1" s="1"/>
  <c r="P1279" i="1"/>
  <c r="Q1279" i="1"/>
  <c r="M1280" i="1"/>
  <c r="N1280" i="1"/>
  <c r="O1280" i="1"/>
  <c r="P1280" i="1"/>
  <c r="Q1280" i="1"/>
  <c r="M1281" i="1"/>
  <c r="N1281" i="1"/>
  <c r="O1281" i="1" s="1"/>
  <c r="P1281" i="1"/>
  <c r="Q1281" i="1"/>
  <c r="M1282" i="1"/>
  <c r="N1282" i="1" s="1"/>
  <c r="O1282" i="1" s="1"/>
  <c r="P1282" i="1"/>
  <c r="Q1282" i="1"/>
  <c r="M1283" i="1"/>
  <c r="N1283" i="1" s="1"/>
  <c r="O1283" i="1" s="1"/>
  <c r="P1283" i="1"/>
  <c r="Q1283" i="1"/>
  <c r="M1284" i="1"/>
  <c r="N1284" i="1"/>
  <c r="O1284" i="1"/>
  <c r="P1284" i="1"/>
  <c r="Q1284" i="1"/>
  <c r="M1285" i="1"/>
  <c r="N1285" i="1"/>
  <c r="O1285" i="1" s="1"/>
  <c r="P1285" i="1"/>
  <c r="Q1285" i="1"/>
  <c r="M1286" i="1"/>
  <c r="N1286" i="1" s="1"/>
  <c r="O1286" i="1" s="1"/>
  <c r="P1286" i="1"/>
  <c r="Q1286" i="1"/>
  <c r="M1287" i="1"/>
  <c r="N1287" i="1" s="1"/>
  <c r="O1287" i="1" s="1"/>
  <c r="P1287" i="1"/>
  <c r="Q1287" i="1"/>
  <c r="M1288" i="1"/>
  <c r="N1288" i="1"/>
  <c r="O1288" i="1"/>
  <c r="P1288" i="1"/>
  <c r="Q1288" i="1"/>
  <c r="M1289" i="1"/>
  <c r="N1289" i="1"/>
  <c r="O1289" i="1" s="1"/>
  <c r="P1289" i="1"/>
  <c r="Q1289" i="1"/>
  <c r="M1290" i="1"/>
  <c r="N1290" i="1" s="1"/>
  <c r="O1290" i="1" s="1"/>
  <c r="P1290" i="1"/>
  <c r="Q1290" i="1"/>
  <c r="M1291" i="1"/>
  <c r="N1291" i="1" s="1"/>
  <c r="O1291" i="1" s="1"/>
  <c r="P1291" i="1"/>
  <c r="Q1291" i="1"/>
  <c r="M1292" i="1"/>
  <c r="N1292" i="1"/>
  <c r="O1292" i="1"/>
  <c r="P1292" i="1"/>
  <c r="Q1292" i="1"/>
  <c r="M1293" i="1"/>
  <c r="N1293" i="1"/>
  <c r="O1293" i="1" s="1"/>
  <c r="P1293" i="1"/>
  <c r="Q1293" i="1"/>
  <c r="M1294" i="1"/>
  <c r="N1294" i="1" s="1"/>
  <c r="O1294" i="1" s="1"/>
  <c r="P1294" i="1"/>
  <c r="Q1294" i="1"/>
  <c r="M1295" i="1"/>
  <c r="N1295" i="1" s="1"/>
  <c r="O1295" i="1" s="1"/>
  <c r="P1295" i="1"/>
  <c r="Q1295" i="1"/>
  <c r="M1296" i="1"/>
  <c r="N1296" i="1"/>
  <c r="O1296" i="1"/>
  <c r="P1296" i="1"/>
  <c r="Q1296" i="1"/>
  <c r="M1297" i="1"/>
  <c r="N1297" i="1"/>
  <c r="O1297" i="1" s="1"/>
  <c r="P1297" i="1"/>
  <c r="Q1297" i="1"/>
  <c r="M1298" i="1"/>
  <c r="N1298" i="1" s="1"/>
  <c r="O1298" i="1" s="1"/>
  <c r="P1298" i="1"/>
  <c r="Q1298" i="1"/>
  <c r="M1299" i="1"/>
  <c r="N1299" i="1" s="1"/>
  <c r="O1299" i="1" s="1"/>
  <c r="P1299" i="1"/>
  <c r="Q1299" i="1"/>
  <c r="M1300" i="1"/>
  <c r="N1300" i="1"/>
  <c r="O1300" i="1"/>
  <c r="P1300" i="1"/>
  <c r="Q1300" i="1"/>
  <c r="M1301" i="1"/>
  <c r="N1301" i="1"/>
  <c r="O1301" i="1" s="1"/>
  <c r="P1301" i="1"/>
  <c r="Q1301" i="1"/>
  <c r="M1302" i="1"/>
  <c r="N1302" i="1" s="1"/>
  <c r="O1302" i="1" s="1"/>
  <c r="P1302" i="1"/>
  <c r="Q1302" i="1"/>
  <c r="M1303" i="1"/>
  <c r="N1303" i="1" s="1"/>
  <c r="O1303" i="1" s="1"/>
  <c r="P1303" i="1"/>
  <c r="Q1303" i="1"/>
  <c r="M1304" i="1"/>
  <c r="N1304" i="1"/>
  <c r="O1304" i="1"/>
  <c r="P1304" i="1"/>
  <c r="Q1304" i="1"/>
  <c r="M1305" i="1"/>
  <c r="N1305" i="1"/>
  <c r="O1305" i="1" s="1"/>
  <c r="P1305" i="1"/>
  <c r="Q1305" i="1"/>
  <c r="M1306" i="1"/>
  <c r="N1306" i="1" s="1"/>
  <c r="O1306" i="1" s="1"/>
  <c r="P1306" i="1"/>
  <c r="Q1306" i="1"/>
  <c r="M1307" i="1"/>
  <c r="N1307" i="1" s="1"/>
  <c r="O1307" i="1" s="1"/>
  <c r="P1307" i="1"/>
  <c r="Q1307" i="1"/>
  <c r="M1308" i="1"/>
  <c r="N1308" i="1"/>
  <c r="O1308" i="1"/>
  <c r="P1308" i="1"/>
  <c r="Q1308" i="1"/>
  <c r="M1309" i="1"/>
  <c r="N1309" i="1"/>
  <c r="O1309" i="1" s="1"/>
  <c r="P1309" i="1"/>
  <c r="Q1309" i="1"/>
  <c r="M1310" i="1"/>
  <c r="N1310" i="1" s="1"/>
  <c r="O1310" i="1" s="1"/>
  <c r="P1310" i="1"/>
  <c r="Q1310" i="1"/>
  <c r="M1311" i="1"/>
  <c r="N1311" i="1" s="1"/>
  <c r="O1311" i="1" s="1"/>
  <c r="P1311" i="1"/>
  <c r="Q1311" i="1"/>
  <c r="M1312" i="1"/>
  <c r="N1312" i="1"/>
  <c r="O1312" i="1"/>
  <c r="P1312" i="1"/>
  <c r="Q1312" i="1"/>
  <c r="M1313" i="1"/>
  <c r="N1313" i="1"/>
  <c r="O1313" i="1" s="1"/>
  <c r="P1313" i="1"/>
  <c r="Q1313" i="1"/>
  <c r="M1314" i="1"/>
  <c r="N1314" i="1" s="1"/>
  <c r="O1314" i="1" s="1"/>
  <c r="P1314" i="1"/>
  <c r="Q1314" i="1"/>
  <c r="M1315" i="1"/>
  <c r="N1315" i="1" s="1"/>
  <c r="O1315" i="1" s="1"/>
  <c r="P1315" i="1"/>
  <c r="Q1315" i="1"/>
  <c r="M1316" i="1"/>
  <c r="N1316" i="1"/>
  <c r="O1316" i="1"/>
  <c r="P1316" i="1"/>
  <c r="Q1316" i="1"/>
  <c r="M1317" i="1"/>
  <c r="N1317" i="1"/>
  <c r="O1317" i="1" s="1"/>
  <c r="P1317" i="1"/>
  <c r="Q1317" i="1"/>
  <c r="M1318" i="1"/>
  <c r="N1318" i="1" s="1"/>
  <c r="O1318" i="1" s="1"/>
  <c r="P1318" i="1"/>
  <c r="Q1318" i="1"/>
  <c r="M1319" i="1"/>
  <c r="N1319" i="1" s="1"/>
  <c r="O1319" i="1" s="1"/>
  <c r="P1319" i="1"/>
  <c r="Q1319" i="1"/>
  <c r="M1320" i="1"/>
  <c r="N1320" i="1"/>
  <c r="O1320" i="1"/>
  <c r="P1320" i="1"/>
  <c r="Q1320" i="1"/>
  <c r="M1321" i="1"/>
  <c r="N1321" i="1"/>
  <c r="O1321" i="1" s="1"/>
  <c r="P1321" i="1"/>
  <c r="Q1321" i="1"/>
  <c r="M1322" i="1"/>
  <c r="N1322" i="1" s="1"/>
  <c r="O1322" i="1" s="1"/>
  <c r="P1322" i="1"/>
  <c r="Q1322" i="1"/>
  <c r="M1323" i="1"/>
  <c r="N1323" i="1" s="1"/>
  <c r="O1323" i="1" s="1"/>
  <c r="P1323" i="1"/>
  <c r="Q1323" i="1"/>
  <c r="M1324" i="1"/>
  <c r="N1324" i="1"/>
  <c r="O1324" i="1"/>
  <c r="P1324" i="1"/>
  <c r="Q1324" i="1"/>
  <c r="M1325" i="1"/>
  <c r="N1325" i="1"/>
  <c r="O1325" i="1" s="1"/>
  <c r="P1325" i="1"/>
  <c r="Q1325" i="1"/>
  <c r="M1326" i="1"/>
  <c r="N1326" i="1" s="1"/>
  <c r="O1326" i="1" s="1"/>
  <c r="P1326" i="1"/>
  <c r="Q1326" i="1"/>
  <c r="M1327" i="1"/>
  <c r="N1327" i="1" s="1"/>
  <c r="O1327" i="1" s="1"/>
  <c r="P1327" i="1"/>
  <c r="Q1327" i="1"/>
  <c r="M1328" i="1"/>
  <c r="N1328" i="1"/>
  <c r="O1328" i="1"/>
  <c r="P1328" i="1"/>
  <c r="Q1328" i="1"/>
  <c r="M1329" i="1"/>
  <c r="N1329" i="1"/>
  <c r="O1329" i="1" s="1"/>
  <c r="P1329" i="1"/>
  <c r="Q1329" i="1"/>
  <c r="M1330" i="1"/>
  <c r="N1330" i="1" s="1"/>
  <c r="O1330" i="1" s="1"/>
  <c r="P1330" i="1"/>
  <c r="Q1330" i="1"/>
  <c r="M1331" i="1"/>
  <c r="N1331" i="1" s="1"/>
  <c r="O1331" i="1" s="1"/>
  <c r="P1331" i="1"/>
  <c r="Q1331" i="1"/>
  <c r="M1332" i="1"/>
  <c r="N1332" i="1"/>
  <c r="O1332" i="1"/>
  <c r="P1332" i="1"/>
  <c r="Q1332" i="1"/>
  <c r="M1333" i="1"/>
  <c r="N1333" i="1"/>
  <c r="O1333" i="1" s="1"/>
  <c r="P1333" i="1"/>
  <c r="Q1333" i="1"/>
  <c r="M1334" i="1"/>
  <c r="N1334" i="1" s="1"/>
  <c r="O1334" i="1" s="1"/>
  <c r="P1334" i="1"/>
  <c r="Q1334" i="1"/>
  <c r="M1335" i="1"/>
  <c r="N1335" i="1" s="1"/>
  <c r="O1335" i="1" s="1"/>
  <c r="P1335" i="1"/>
  <c r="Q1335" i="1"/>
  <c r="M1336" i="1"/>
  <c r="N1336" i="1"/>
  <c r="O1336" i="1"/>
  <c r="P1336" i="1"/>
  <c r="Q1336" i="1"/>
  <c r="M1337" i="1"/>
  <c r="N1337" i="1"/>
  <c r="O1337" i="1" s="1"/>
  <c r="P1337" i="1"/>
  <c r="Q1337" i="1"/>
  <c r="M1338" i="1"/>
  <c r="N1338" i="1" s="1"/>
  <c r="O1338" i="1" s="1"/>
  <c r="P1338" i="1"/>
  <c r="Q1338" i="1"/>
  <c r="M1339" i="1"/>
  <c r="N1339" i="1" s="1"/>
  <c r="O1339" i="1" s="1"/>
  <c r="P1339" i="1"/>
  <c r="Q1339" i="1"/>
  <c r="M1340" i="1"/>
  <c r="N1340" i="1"/>
  <c r="O1340" i="1"/>
  <c r="P1340" i="1"/>
  <c r="Q1340" i="1"/>
  <c r="M1341" i="1"/>
  <c r="N1341" i="1"/>
  <c r="O1341" i="1" s="1"/>
  <c r="P1341" i="1"/>
  <c r="Q1341" i="1"/>
  <c r="M1342" i="1"/>
  <c r="N1342" i="1" s="1"/>
  <c r="O1342" i="1" s="1"/>
  <c r="P1342" i="1"/>
  <c r="Q1342" i="1"/>
  <c r="M1343" i="1"/>
  <c r="N1343" i="1" s="1"/>
  <c r="O1343" i="1" s="1"/>
  <c r="P1343" i="1"/>
  <c r="Q1343" i="1"/>
  <c r="M1344" i="1"/>
  <c r="N1344" i="1"/>
  <c r="O1344" i="1"/>
  <c r="P1344" i="1"/>
  <c r="Q1344" i="1"/>
  <c r="M1345" i="1"/>
  <c r="N1345" i="1"/>
  <c r="O1345" i="1" s="1"/>
  <c r="P1345" i="1"/>
  <c r="Q1345" i="1"/>
  <c r="M1346" i="1"/>
  <c r="N1346" i="1" s="1"/>
  <c r="O1346" i="1" s="1"/>
  <c r="P1346" i="1"/>
  <c r="Q1346" i="1"/>
  <c r="M1347" i="1"/>
  <c r="N1347" i="1" s="1"/>
  <c r="O1347" i="1" s="1"/>
  <c r="P1347" i="1"/>
  <c r="Q1347" i="1"/>
  <c r="M1348" i="1"/>
  <c r="N1348" i="1"/>
  <c r="O1348" i="1"/>
  <c r="P1348" i="1"/>
  <c r="Q1348" i="1"/>
  <c r="M1349" i="1"/>
  <c r="N1349" i="1"/>
  <c r="O1349" i="1" s="1"/>
  <c r="P1349" i="1"/>
  <c r="Q1349" i="1"/>
  <c r="M1350" i="1"/>
  <c r="N1350" i="1" s="1"/>
  <c r="O1350" i="1" s="1"/>
  <c r="P1350" i="1"/>
  <c r="Q1350" i="1"/>
  <c r="M1351" i="1"/>
  <c r="N1351" i="1" s="1"/>
  <c r="O1351" i="1" s="1"/>
  <c r="P1351" i="1"/>
  <c r="Q1351" i="1"/>
  <c r="M1352" i="1"/>
  <c r="N1352" i="1"/>
  <c r="O1352" i="1"/>
  <c r="P1352" i="1"/>
  <c r="Q1352" i="1"/>
  <c r="M1353" i="1"/>
  <c r="N1353" i="1"/>
  <c r="O1353" i="1" s="1"/>
  <c r="P1353" i="1"/>
  <c r="Q1353" i="1"/>
  <c r="M1354" i="1"/>
  <c r="N1354" i="1" s="1"/>
  <c r="O1354" i="1" s="1"/>
  <c r="P1354" i="1"/>
  <c r="Q1354" i="1"/>
  <c r="M1355" i="1"/>
  <c r="N1355" i="1" s="1"/>
  <c r="O1355" i="1" s="1"/>
  <c r="P1355" i="1"/>
  <c r="Q1355" i="1"/>
  <c r="M1356" i="1"/>
  <c r="N1356" i="1"/>
  <c r="O1356" i="1"/>
  <c r="P1356" i="1"/>
  <c r="Q1356" i="1"/>
  <c r="M1357" i="1"/>
  <c r="N1357" i="1"/>
  <c r="O1357" i="1" s="1"/>
  <c r="P1357" i="1"/>
  <c r="Q1357" i="1"/>
  <c r="M1358" i="1"/>
  <c r="N1358" i="1" s="1"/>
  <c r="O1358" i="1" s="1"/>
  <c r="P1358" i="1"/>
  <c r="Q1358" i="1"/>
  <c r="M1359" i="1"/>
  <c r="N1359" i="1" s="1"/>
  <c r="O1359" i="1" s="1"/>
  <c r="P1359" i="1"/>
  <c r="Q1359" i="1"/>
  <c r="M1360" i="1"/>
  <c r="N1360" i="1"/>
  <c r="O1360" i="1"/>
  <c r="P1360" i="1"/>
  <c r="Q1360" i="1"/>
  <c r="M1361" i="1"/>
  <c r="N1361" i="1"/>
  <c r="O1361" i="1" s="1"/>
  <c r="P1361" i="1"/>
  <c r="Q1361" i="1"/>
  <c r="M1362" i="1"/>
  <c r="N1362" i="1" s="1"/>
  <c r="O1362" i="1" s="1"/>
  <c r="P1362" i="1"/>
  <c r="Q1362" i="1"/>
  <c r="M1363" i="1"/>
  <c r="N1363" i="1" s="1"/>
  <c r="O1363" i="1" s="1"/>
  <c r="P1363" i="1"/>
  <c r="Q1363" i="1"/>
  <c r="M1364" i="1"/>
  <c r="N1364" i="1"/>
  <c r="O1364" i="1"/>
  <c r="P1364" i="1"/>
  <c r="Q1364" i="1"/>
  <c r="M1365" i="1"/>
  <c r="N1365" i="1"/>
  <c r="O1365" i="1" s="1"/>
  <c r="P1365" i="1"/>
  <c r="Q1365" i="1"/>
  <c r="M1366" i="1"/>
  <c r="N1366" i="1" s="1"/>
  <c r="O1366" i="1" s="1"/>
  <c r="P1366" i="1"/>
  <c r="Q1366" i="1"/>
  <c r="M1367" i="1"/>
  <c r="N1367" i="1" s="1"/>
  <c r="O1367" i="1" s="1"/>
  <c r="P1367" i="1"/>
  <c r="Q1367" i="1"/>
  <c r="M1368" i="1"/>
  <c r="N1368" i="1"/>
  <c r="O1368" i="1"/>
  <c r="P1368" i="1"/>
  <c r="Q1368" i="1"/>
  <c r="M1369" i="1"/>
  <c r="N1369" i="1"/>
  <c r="O1369" i="1" s="1"/>
  <c r="P1369" i="1"/>
  <c r="Q1369" i="1"/>
  <c r="M1370" i="1"/>
  <c r="N1370" i="1" s="1"/>
  <c r="O1370" i="1" s="1"/>
  <c r="P1370" i="1"/>
  <c r="Q1370" i="1"/>
  <c r="M1371" i="1"/>
  <c r="N1371" i="1" s="1"/>
  <c r="O1371" i="1" s="1"/>
  <c r="P1371" i="1"/>
  <c r="Q1371" i="1"/>
  <c r="M1372" i="1"/>
  <c r="N1372" i="1"/>
  <c r="O1372" i="1"/>
  <c r="P1372" i="1"/>
  <c r="Q1372" i="1"/>
  <c r="M1373" i="1"/>
  <c r="N1373" i="1"/>
  <c r="O1373" i="1" s="1"/>
  <c r="P1373" i="1"/>
  <c r="Q1373" i="1"/>
  <c r="M1374" i="1"/>
  <c r="N1374" i="1" s="1"/>
  <c r="O1374" i="1" s="1"/>
  <c r="P1374" i="1"/>
  <c r="Q1374" i="1"/>
  <c r="M1375" i="1"/>
  <c r="N1375" i="1" s="1"/>
  <c r="O1375" i="1" s="1"/>
  <c r="P1375" i="1"/>
  <c r="Q1375" i="1"/>
  <c r="M1376" i="1"/>
  <c r="N1376" i="1"/>
  <c r="O1376" i="1"/>
  <c r="P1376" i="1"/>
  <c r="Q1376" i="1"/>
  <c r="M1377" i="1"/>
  <c r="N1377" i="1"/>
  <c r="O1377" i="1" s="1"/>
  <c r="P1377" i="1"/>
  <c r="Q1377" i="1"/>
  <c r="M1378" i="1"/>
  <c r="N1378" i="1" s="1"/>
  <c r="O1378" i="1" s="1"/>
  <c r="P1378" i="1"/>
  <c r="Q1378" i="1"/>
  <c r="M1379" i="1"/>
  <c r="N1379" i="1" s="1"/>
  <c r="O1379" i="1" s="1"/>
  <c r="P1379" i="1"/>
  <c r="Q1379" i="1"/>
  <c r="M1380" i="1"/>
  <c r="N1380" i="1"/>
  <c r="O1380" i="1"/>
  <c r="P1380" i="1"/>
  <c r="Q1380" i="1"/>
  <c r="M1381" i="1"/>
  <c r="N1381" i="1"/>
  <c r="O1381" i="1" s="1"/>
  <c r="P1381" i="1"/>
  <c r="Q1381" i="1"/>
  <c r="M1382" i="1"/>
  <c r="N1382" i="1" s="1"/>
  <c r="O1382" i="1" s="1"/>
  <c r="P1382" i="1"/>
  <c r="Q1382" i="1"/>
  <c r="M1383" i="1"/>
  <c r="N1383" i="1" s="1"/>
  <c r="O1383" i="1" s="1"/>
  <c r="P1383" i="1"/>
  <c r="Q1383" i="1"/>
  <c r="M1384" i="1"/>
  <c r="N1384" i="1"/>
  <c r="O1384" i="1"/>
  <c r="P1384" i="1"/>
  <c r="Q1384" i="1"/>
  <c r="M1385" i="1"/>
  <c r="N1385" i="1"/>
  <c r="O1385" i="1" s="1"/>
  <c r="P1385" i="1"/>
  <c r="Q1385" i="1"/>
  <c r="M1386" i="1"/>
  <c r="N1386" i="1" s="1"/>
  <c r="O1386" i="1" s="1"/>
  <c r="P1386" i="1"/>
  <c r="Q1386" i="1"/>
  <c r="M1387" i="1"/>
  <c r="N1387" i="1" s="1"/>
  <c r="O1387" i="1" s="1"/>
  <c r="P1387" i="1"/>
  <c r="Q1387" i="1"/>
  <c r="M1388" i="1"/>
  <c r="N1388" i="1"/>
  <c r="O1388" i="1"/>
  <c r="P1388" i="1"/>
  <c r="Q1388" i="1"/>
  <c r="M1389" i="1"/>
  <c r="N1389" i="1"/>
  <c r="O1389" i="1" s="1"/>
  <c r="P1389" i="1"/>
  <c r="Q1389" i="1"/>
  <c r="M1390" i="1"/>
  <c r="N1390" i="1" s="1"/>
  <c r="O1390" i="1" s="1"/>
  <c r="P1390" i="1"/>
  <c r="Q1390" i="1"/>
  <c r="M1391" i="1"/>
  <c r="N1391" i="1" s="1"/>
  <c r="O1391" i="1" s="1"/>
  <c r="P1391" i="1"/>
  <c r="Q1391" i="1"/>
  <c r="M1392" i="1"/>
  <c r="N1392" i="1"/>
  <c r="O1392" i="1"/>
  <c r="P1392" i="1"/>
  <c r="Q1392" i="1"/>
  <c r="M1393" i="1"/>
  <c r="N1393" i="1"/>
  <c r="O1393" i="1" s="1"/>
  <c r="P1393" i="1"/>
  <c r="Q1393" i="1"/>
  <c r="M1394" i="1"/>
  <c r="N1394" i="1" s="1"/>
  <c r="O1394" i="1" s="1"/>
  <c r="P1394" i="1"/>
  <c r="Q1394" i="1"/>
  <c r="M1395" i="1"/>
  <c r="N1395" i="1" s="1"/>
  <c r="O1395" i="1" s="1"/>
  <c r="P1395" i="1"/>
  <c r="Q1395" i="1"/>
  <c r="M1396" i="1"/>
  <c r="N1396" i="1"/>
  <c r="O1396" i="1"/>
  <c r="P1396" i="1"/>
  <c r="Q1396" i="1"/>
  <c r="M1397" i="1"/>
  <c r="N1397" i="1"/>
  <c r="O1397" i="1" s="1"/>
  <c r="P1397" i="1"/>
  <c r="Q1397" i="1"/>
  <c r="M1398" i="1"/>
  <c r="N1398" i="1" s="1"/>
  <c r="O1398" i="1" s="1"/>
  <c r="P1398" i="1"/>
  <c r="Q1398" i="1"/>
  <c r="M1399" i="1"/>
  <c r="N1399" i="1" s="1"/>
  <c r="O1399" i="1" s="1"/>
  <c r="P1399" i="1"/>
  <c r="Q1399" i="1"/>
  <c r="M1400" i="1"/>
  <c r="N1400" i="1"/>
  <c r="O1400" i="1"/>
  <c r="P1400" i="1"/>
  <c r="Q1400" i="1"/>
  <c r="M1401" i="1"/>
  <c r="N1401" i="1"/>
  <c r="O1401" i="1" s="1"/>
  <c r="P1401" i="1"/>
  <c r="Q1401" i="1"/>
  <c r="M1402" i="1"/>
  <c r="N1402" i="1" s="1"/>
  <c r="O1402" i="1" s="1"/>
  <c r="P1402" i="1"/>
  <c r="Q1402" i="1"/>
  <c r="M1403" i="1"/>
  <c r="N1403" i="1" s="1"/>
  <c r="O1403" i="1" s="1"/>
  <c r="P1403" i="1"/>
  <c r="Q1403" i="1"/>
  <c r="M1404" i="1"/>
  <c r="N1404" i="1"/>
  <c r="O1404" i="1"/>
  <c r="P1404" i="1"/>
  <c r="Q1404" i="1"/>
  <c r="M1405" i="1"/>
  <c r="N1405" i="1"/>
  <c r="O1405" i="1" s="1"/>
  <c r="P1405" i="1"/>
  <c r="Q1405" i="1"/>
  <c r="M1406" i="1"/>
  <c r="N1406" i="1" s="1"/>
  <c r="O1406" i="1" s="1"/>
  <c r="P1406" i="1"/>
  <c r="Q1406" i="1"/>
  <c r="M1407" i="1"/>
  <c r="N1407" i="1" s="1"/>
  <c r="O1407" i="1" s="1"/>
  <c r="P1407" i="1"/>
  <c r="Q1407" i="1"/>
  <c r="M1408" i="1"/>
  <c r="N1408" i="1"/>
  <c r="O1408" i="1"/>
  <c r="P1408" i="1"/>
  <c r="Q1408" i="1"/>
  <c r="M1409" i="1"/>
  <c r="N1409" i="1"/>
  <c r="O1409" i="1" s="1"/>
  <c r="P1409" i="1"/>
  <c r="Q1409" i="1"/>
  <c r="M1410" i="1"/>
  <c r="N1410" i="1" s="1"/>
  <c r="O1410" i="1" s="1"/>
  <c r="P1410" i="1"/>
  <c r="Q1410" i="1"/>
  <c r="M1411" i="1"/>
  <c r="N1411" i="1" s="1"/>
  <c r="O1411" i="1" s="1"/>
  <c r="P1411" i="1"/>
  <c r="Q1411" i="1"/>
  <c r="M1412" i="1"/>
  <c r="N1412" i="1"/>
  <c r="O1412" i="1"/>
  <c r="P1412" i="1"/>
  <c r="Q1412" i="1"/>
  <c r="M1413" i="1"/>
  <c r="N1413" i="1"/>
  <c r="O1413" i="1" s="1"/>
  <c r="P1413" i="1"/>
  <c r="Q1413" i="1"/>
  <c r="M1414" i="1"/>
  <c r="N1414" i="1" s="1"/>
  <c r="O1414" i="1" s="1"/>
  <c r="P1414" i="1"/>
  <c r="Q1414" i="1"/>
  <c r="M1415" i="1"/>
  <c r="N1415" i="1" s="1"/>
  <c r="O1415" i="1" s="1"/>
  <c r="P1415" i="1"/>
  <c r="Q1415" i="1"/>
  <c r="M1416" i="1"/>
  <c r="N1416" i="1"/>
  <c r="O1416" i="1"/>
  <c r="P1416" i="1"/>
  <c r="Q1416" i="1"/>
  <c r="M1417" i="1"/>
  <c r="N1417" i="1"/>
  <c r="O1417" i="1" s="1"/>
  <c r="P1417" i="1"/>
  <c r="Q1417" i="1"/>
  <c r="M1418" i="1"/>
  <c r="N1418" i="1" s="1"/>
  <c r="O1418" i="1" s="1"/>
  <c r="P1418" i="1"/>
  <c r="Q1418" i="1"/>
  <c r="M1419" i="1"/>
  <c r="N1419" i="1" s="1"/>
  <c r="O1419" i="1" s="1"/>
  <c r="P1419" i="1"/>
  <c r="Q1419" i="1"/>
  <c r="M1420" i="1"/>
  <c r="N1420" i="1"/>
  <c r="O1420" i="1"/>
  <c r="P1420" i="1"/>
  <c r="Q1420" i="1"/>
  <c r="M1421" i="1"/>
  <c r="N1421" i="1"/>
  <c r="O1421" i="1" s="1"/>
  <c r="P1421" i="1"/>
  <c r="Q1421" i="1"/>
  <c r="M1422" i="1"/>
  <c r="N1422" i="1" s="1"/>
  <c r="O1422" i="1" s="1"/>
  <c r="P1422" i="1"/>
  <c r="Q1422" i="1"/>
  <c r="M1423" i="1"/>
  <c r="N1423" i="1" s="1"/>
  <c r="O1423" i="1" s="1"/>
  <c r="P1423" i="1"/>
  <c r="Q1423" i="1"/>
  <c r="M1424" i="1"/>
  <c r="N1424" i="1"/>
  <c r="O1424" i="1"/>
  <c r="P1424" i="1"/>
  <c r="Q1424" i="1"/>
  <c r="M1425" i="1"/>
  <c r="N1425" i="1"/>
  <c r="O1425" i="1" s="1"/>
  <c r="P1425" i="1"/>
  <c r="Q1425" i="1"/>
  <c r="M1426" i="1"/>
  <c r="N1426" i="1" s="1"/>
  <c r="O1426" i="1" s="1"/>
  <c r="P1426" i="1"/>
  <c r="Q1426" i="1"/>
  <c r="M1427" i="1"/>
  <c r="N1427" i="1" s="1"/>
  <c r="O1427" i="1" s="1"/>
  <c r="P1427" i="1"/>
  <c r="Q1427" i="1"/>
  <c r="M1428" i="1"/>
  <c r="N1428" i="1"/>
  <c r="O1428" i="1"/>
  <c r="P1428" i="1"/>
  <c r="Q1428" i="1"/>
  <c r="M1429" i="1"/>
  <c r="N1429" i="1"/>
  <c r="O1429" i="1" s="1"/>
  <c r="P1429" i="1"/>
  <c r="Q1429" i="1"/>
  <c r="M1430" i="1"/>
  <c r="N1430" i="1" s="1"/>
  <c r="O1430" i="1" s="1"/>
  <c r="P1430" i="1"/>
  <c r="Q1430" i="1"/>
  <c r="M1431" i="1"/>
  <c r="N1431" i="1" s="1"/>
  <c r="O1431" i="1" s="1"/>
  <c r="P1431" i="1"/>
  <c r="Q1431" i="1"/>
  <c r="M1432" i="1"/>
  <c r="N1432" i="1"/>
  <c r="O1432" i="1"/>
  <c r="P1432" i="1"/>
  <c r="Q1432" i="1"/>
  <c r="M1433" i="1"/>
  <c r="N1433" i="1"/>
  <c r="O1433" i="1" s="1"/>
  <c r="P1433" i="1"/>
  <c r="Q1433" i="1"/>
  <c r="M1434" i="1"/>
  <c r="N1434" i="1" s="1"/>
  <c r="O1434" i="1" s="1"/>
  <c r="P1434" i="1"/>
  <c r="Q1434" i="1"/>
  <c r="M1435" i="1"/>
  <c r="N1435" i="1" s="1"/>
  <c r="O1435" i="1" s="1"/>
  <c r="P1435" i="1"/>
  <c r="Q1435" i="1"/>
  <c r="M1436" i="1"/>
  <c r="N1436" i="1"/>
  <c r="O1436" i="1"/>
  <c r="P1436" i="1"/>
  <c r="Q1436" i="1"/>
  <c r="M1437" i="1"/>
  <c r="N1437" i="1"/>
  <c r="O1437" i="1" s="1"/>
  <c r="P1437" i="1"/>
  <c r="Q1437" i="1"/>
  <c r="M1438" i="1"/>
  <c r="N1438" i="1" s="1"/>
  <c r="O1438" i="1" s="1"/>
  <c r="P1438" i="1"/>
  <c r="Q1438" i="1"/>
  <c r="M1439" i="1"/>
  <c r="N1439" i="1" s="1"/>
  <c r="O1439" i="1" s="1"/>
  <c r="P1439" i="1"/>
  <c r="Q1439" i="1"/>
  <c r="M1440" i="1"/>
  <c r="N1440" i="1"/>
  <c r="O1440" i="1"/>
  <c r="P1440" i="1"/>
  <c r="Q1440" i="1"/>
  <c r="M1441" i="1"/>
  <c r="N1441" i="1"/>
  <c r="O1441" i="1" s="1"/>
  <c r="P1441" i="1"/>
  <c r="Q1441" i="1"/>
  <c r="M1442" i="1"/>
  <c r="N1442" i="1" s="1"/>
  <c r="O1442" i="1" s="1"/>
  <c r="P1442" i="1"/>
  <c r="Q1442" i="1"/>
  <c r="M1443" i="1"/>
  <c r="N1443" i="1" s="1"/>
  <c r="O1443" i="1" s="1"/>
  <c r="P1443" i="1"/>
  <c r="Q1443" i="1"/>
  <c r="M1444" i="1"/>
  <c r="N1444" i="1"/>
  <c r="O1444" i="1"/>
  <c r="P1444" i="1"/>
  <c r="Q1444" i="1"/>
  <c r="M1445" i="1"/>
  <c r="N1445" i="1"/>
  <c r="O1445" i="1" s="1"/>
  <c r="P1445" i="1"/>
  <c r="Q1445" i="1"/>
  <c r="M1446" i="1"/>
  <c r="N1446" i="1" s="1"/>
  <c r="O1446" i="1" s="1"/>
  <c r="P1446" i="1"/>
  <c r="Q1446" i="1"/>
  <c r="M1447" i="1"/>
  <c r="N1447" i="1" s="1"/>
  <c r="O1447" i="1" s="1"/>
  <c r="P1447" i="1"/>
  <c r="Q1447" i="1"/>
  <c r="M1448" i="1"/>
  <c r="N1448" i="1"/>
  <c r="O1448" i="1"/>
  <c r="P1448" i="1"/>
  <c r="Q1448" i="1"/>
  <c r="M1449" i="1"/>
  <c r="N1449" i="1"/>
  <c r="O1449" i="1" s="1"/>
  <c r="P1449" i="1"/>
  <c r="Q1449" i="1"/>
  <c r="M1450" i="1"/>
  <c r="N1450" i="1" s="1"/>
  <c r="O1450" i="1" s="1"/>
  <c r="P1450" i="1"/>
  <c r="Q1450" i="1"/>
  <c r="M1451" i="1"/>
  <c r="N1451" i="1" s="1"/>
  <c r="O1451" i="1" s="1"/>
  <c r="P1451" i="1"/>
  <c r="Q1451" i="1"/>
  <c r="M1452" i="1"/>
  <c r="N1452" i="1"/>
  <c r="O1452" i="1"/>
  <c r="P1452" i="1"/>
  <c r="Q1452" i="1"/>
  <c r="M1453" i="1"/>
  <c r="N1453" i="1"/>
  <c r="O1453" i="1" s="1"/>
  <c r="P1453" i="1"/>
  <c r="Q1453" i="1"/>
  <c r="M1454" i="1"/>
  <c r="N1454" i="1" s="1"/>
  <c r="O1454" i="1" s="1"/>
  <c r="P1454" i="1"/>
  <c r="Q1454" i="1"/>
  <c r="M1455" i="1"/>
  <c r="N1455" i="1" s="1"/>
  <c r="O1455" i="1" s="1"/>
  <c r="P1455" i="1"/>
  <c r="Q1455" i="1"/>
  <c r="M1456" i="1"/>
  <c r="N1456" i="1"/>
  <c r="O1456" i="1"/>
  <c r="P1456" i="1"/>
  <c r="Q1456" i="1"/>
  <c r="M1457" i="1"/>
  <c r="N1457" i="1"/>
  <c r="O1457" i="1" s="1"/>
  <c r="P1457" i="1"/>
  <c r="Q1457" i="1"/>
  <c r="M1458" i="1"/>
  <c r="N1458" i="1" s="1"/>
  <c r="O1458" i="1" s="1"/>
  <c r="P1458" i="1"/>
  <c r="Q1458" i="1"/>
  <c r="M1459" i="1"/>
  <c r="N1459" i="1" s="1"/>
  <c r="O1459" i="1" s="1"/>
  <c r="P1459" i="1"/>
  <c r="Q1459" i="1"/>
  <c r="M1460" i="1"/>
  <c r="N1460" i="1"/>
  <c r="O1460" i="1"/>
  <c r="P1460" i="1"/>
  <c r="Q1460" i="1"/>
  <c r="M1461" i="1"/>
  <c r="N1461" i="1"/>
  <c r="O1461" i="1" s="1"/>
  <c r="P1461" i="1"/>
  <c r="Q1461" i="1"/>
  <c r="M1462" i="1"/>
  <c r="N1462" i="1" s="1"/>
  <c r="O1462" i="1" s="1"/>
  <c r="P1462" i="1"/>
  <c r="Q1462" i="1"/>
  <c r="M1463" i="1"/>
  <c r="N1463" i="1" s="1"/>
  <c r="O1463" i="1" s="1"/>
  <c r="P1463" i="1"/>
  <c r="Q1463" i="1"/>
  <c r="M1464" i="1"/>
  <c r="N1464" i="1"/>
  <c r="O1464" i="1"/>
  <c r="P1464" i="1"/>
  <c r="Q1464" i="1"/>
  <c r="M1465" i="1"/>
  <c r="N1465" i="1"/>
  <c r="O1465" i="1" s="1"/>
  <c r="P1465" i="1"/>
  <c r="Q1465" i="1"/>
  <c r="M1466" i="1"/>
  <c r="N1466" i="1" s="1"/>
  <c r="O1466" i="1" s="1"/>
  <c r="P1466" i="1"/>
  <c r="Q1466" i="1"/>
  <c r="M1467" i="1"/>
  <c r="N1467" i="1" s="1"/>
  <c r="O1467" i="1" s="1"/>
  <c r="P1467" i="1"/>
  <c r="Q1467" i="1"/>
  <c r="M1468" i="1"/>
  <c r="N1468" i="1"/>
  <c r="O1468" i="1"/>
  <c r="P1468" i="1"/>
  <c r="Q1468" i="1"/>
  <c r="M1469" i="1"/>
  <c r="N1469" i="1"/>
  <c r="O1469" i="1" s="1"/>
  <c r="P1469" i="1"/>
  <c r="Q1469" i="1"/>
  <c r="M1470" i="1"/>
  <c r="N1470" i="1" s="1"/>
  <c r="O1470" i="1" s="1"/>
  <c r="P1470" i="1"/>
  <c r="Q1470" i="1"/>
  <c r="M1471" i="1"/>
  <c r="N1471" i="1" s="1"/>
  <c r="O1471" i="1" s="1"/>
  <c r="P1471" i="1"/>
  <c r="Q1471" i="1"/>
  <c r="M1472" i="1"/>
  <c r="N1472" i="1"/>
  <c r="O1472" i="1"/>
  <c r="P1472" i="1"/>
  <c r="Q1472" i="1"/>
  <c r="M1473" i="1"/>
  <c r="N1473" i="1"/>
  <c r="O1473" i="1" s="1"/>
  <c r="P1473" i="1"/>
  <c r="Q1473" i="1"/>
  <c r="M1474" i="1"/>
  <c r="N1474" i="1" s="1"/>
  <c r="O1474" i="1" s="1"/>
  <c r="P1474" i="1"/>
  <c r="Q1474" i="1"/>
  <c r="M1475" i="1"/>
  <c r="N1475" i="1" s="1"/>
  <c r="O1475" i="1" s="1"/>
  <c r="P1475" i="1"/>
  <c r="Q1475" i="1"/>
  <c r="M1476" i="1"/>
  <c r="N1476" i="1"/>
  <c r="O1476" i="1"/>
  <c r="P1476" i="1"/>
  <c r="Q1476" i="1"/>
  <c r="M1477" i="1"/>
  <c r="N1477" i="1"/>
  <c r="O1477" i="1" s="1"/>
  <c r="P1477" i="1"/>
  <c r="Q1477" i="1"/>
  <c r="M1478" i="1"/>
  <c r="N1478" i="1" s="1"/>
  <c r="O1478" i="1" s="1"/>
  <c r="P1478" i="1"/>
  <c r="Q1478" i="1"/>
  <c r="M1479" i="1"/>
  <c r="N1479" i="1" s="1"/>
  <c r="O1479" i="1" s="1"/>
  <c r="P1479" i="1"/>
  <c r="Q1479" i="1"/>
  <c r="M1480" i="1"/>
  <c r="N1480" i="1"/>
  <c r="O1480" i="1"/>
  <c r="P1480" i="1"/>
  <c r="Q1480" i="1"/>
  <c r="M1481" i="1"/>
  <c r="N1481" i="1"/>
  <c r="O1481" i="1" s="1"/>
  <c r="P1481" i="1"/>
  <c r="Q1481" i="1"/>
  <c r="M1482" i="1"/>
  <c r="N1482" i="1" s="1"/>
  <c r="O1482" i="1" s="1"/>
  <c r="P1482" i="1"/>
  <c r="Q1482" i="1"/>
  <c r="M1483" i="1"/>
  <c r="N1483" i="1" s="1"/>
  <c r="O1483" i="1" s="1"/>
  <c r="P1483" i="1"/>
  <c r="Q1483" i="1"/>
  <c r="M1484" i="1"/>
  <c r="N1484" i="1"/>
  <c r="O1484" i="1"/>
  <c r="P1484" i="1"/>
  <c r="Q1484" i="1"/>
  <c r="M1485" i="1"/>
  <c r="N1485" i="1"/>
  <c r="O1485" i="1" s="1"/>
  <c r="P1485" i="1"/>
  <c r="Q1485" i="1"/>
  <c r="M1486" i="1"/>
  <c r="N1486" i="1" s="1"/>
  <c r="O1486" i="1" s="1"/>
  <c r="P1486" i="1"/>
  <c r="Q1486" i="1"/>
  <c r="M1487" i="1"/>
  <c r="N1487" i="1" s="1"/>
  <c r="O1487" i="1" s="1"/>
  <c r="P1487" i="1"/>
  <c r="Q1487" i="1"/>
  <c r="M1488" i="1"/>
  <c r="N1488" i="1"/>
  <c r="O1488" i="1"/>
  <c r="P1488" i="1"/>
  <c r="Q1488" i="1"/>
  <c r="M1489" i="1"/>
  <c r="N1489" i="1"/>
  <c r="O1489" i="1" s="1"/>
  <c r="P1489" i="1"/>
  <c r="Q1489" i="1"/>
  <c r="M1490" i="1"/>
  <c r="N1490" i="1" s="1"/>
  <c r="O1490" i="1" s="1"/>
  <c r="P1490" i="1"/>
  <c r="Q1490" i="1"/>
  <c r="M1491" i="1"/>
  <c r="N1491" i="1" s="1"/>
  <c r="O1491" i="1" s="1"/>
  <c r="P1491" i="1"/>
  <c r="Q1491" i="1"/>
  <c r="M1492" i="1"/>
  <c r="N1492" i="1"/>
  <c r="O1492" i="1"/>
  <c r="P1492" i="1"/>
  <c r="Q1492" i="1"/>
  <c r="M1493" i="1"/>
  <c r="N1493" i="1"/>
  <c r="O1493" i="1" s="1"/>
  <c r="P1493" i="1"/>
  <c r="Q1493" i="1"/>
  <c r="M1494" i="1"/>
  <c r="N1494" i="1" s="1"/>
  <c r="O1494" i="1" s="1"/>
  <c r="P1494" i="1"/>
  <c r="Q1494" i="1"/>
  <c r="M1495" i="1"/>
  <c r="N1495" i="1" s="1"/>
  <c r="O1495" i="1" s="1"/>
  <c r="P1495" i="1"/>
  <c r="Q1495" i="1"/>
  <c r="M1496" i="1"/>
  <c r="N1496" i="1"/>
  <c r="O1496" i="1"/>
  <c r="P1496" i="1"/>
  <c r="Q1496" i="1"/>
  <c r="M1497" i="1"/>
  <c r="N1497" i="1"/>
  <c r="O1497" i="1" s="1"/>
  <c r="P1497" i="1"/>
  <c r="Q1497" i="1"/>
  <c r="M1498" i="1"/>
  <c r="N1498" i="1" s="1"/>
  <c r="O1498" i="1" s="1"/>
  <c r="P1498" i="1"/>
  <c r="Q1498" i="1"/>
  <c r="M1499" i="1"/>
  <c r="N1499" i="1" s="1"/>
  <c r="O1499" i="1" s="1"/>
  <c r="P1499" i="1"/>
  <c r="Q1499" i="1"/>
  <c r="M1500" i="1"/>
  <c r="N1500" i="1"/>
  <c r="O1500" i="1"/>
  <c r="P1500" i="1"/>
  <c r="Q1500" i="1"/>
  <c r="M1501" i="1"/>
  <c r="N1501" i="1"/>
  <c r="O1501" i="1" s="1"/>
  <c r="P1501" i="1"/>
  <c r="Q1501" i="1"/>
  <c r="M1502" i="1"/>
  <c r="N1502" i="1" s="1"/>
  <c r="O1502" i="1" s="1"/>
  <c r="P1502" i="1"/>
  <c r="Q1502" i="1"/>
  <c r="M1503" i="1"/>
  <c r="N1503" i="1" s="1"/>
  <c r="O1503" i="1" s="1"/>
  <c r="P1503" i="1"/>
  <c r="Q1503" i="1"/>
  <c r="M1504" i="1"/>
  <c r="N1504" i="1"/>
  <c r="O1504" i="1"/>
  <c r="P1504" i="1"/>
  <c r="Q1504" i="1"/>
  <c r="M1505" i="1"/>
  <c r="N1505" i="1"/>
  <c r="O1505" i="1" s="1"/>
  <c r="P1505" i="1"/>
  <c r="Q1505" i="1"/>
  <c r="M1506" i="1"/>
  <c r="N1506" i="1" s="1"/>
  <c r="O1506" i="1" s="1"/>
  <c r="P1506" i="1"/>
  <c r="Q1506" i="1"/>
  <c r="M1507" i="1"/>
  <c r="N1507" i="1" s="1"/>
  <c r="O1507" i="1" s="1"/>
  <c r="P1507" i="1"/>
  <c r="Q1507" i="1"/>
  <c r="M1508" i="1"/>
  <c r="N1508" i="1"/>
  <c r="O1508" i="1"/>
  <c r="P1508" i="1"/>
  <c r="Q1508" i="1"/>
  <c r="M1509" i="1"/>
  <c r="N1509" i="1"/>
  <c r="O1509" i="1" s="1"/>
  <c r="P1509" i="1"/>
  <c r="Q1509" i="1"/>
  <c r="M1510" i="1"/>
  <c r="N1510" i="1" s="1"/>
  <c r="O1510" i="1" s="1"/>
  <c r="P1510" i="1"/>
  <c r="Q1510" i="1"/>
  <c r="M1511" i="1"/>
  <c r="N1511" i="1" s="1"/>
  <c r="O1511" i="1" s="1"/>
  <c r="P1511" i="1"/>
  <c r="Q1511" i="1"/>
  <c r="M1512" i="1"/>
  <c r="N1512" i="1"/>
  <c r="O1512" i="1"/>
  <c r="P1512" i="1"/>
  <c r="Q1512" i="1"/>
  <c r="M1513" i="1"/>
  <c r="N1513" i="1"/>
  <c r="O1513" i="1" s="1"/>
  <c r="P1513" i="1"/>
  <c r="Q1513" i="1"/>
  <c r="M1514" i="1"/>
  <c r="N1514" i="1" s="1"/>
  <c r="O1514" i="1" s="1"/>
  <c r="P1514" i="1"/>
  <c r="Q1514" i="1"/>
  <c r="M1515" i="1"/>
  <c r="N1515" i="1" s="1"/>
  <c r="O1515" i="1" s="1"/>
  <c r="P1515" i="1"/>
  <c r="Q1515" i="1"/>
  <c r="M1516" i="1"/>
  <c r="N1516" i="1"/>
  <c r="O1516" i="1"/>
  <c r="P1516" i="1"/>
  <c r="Q1516" i="1"/>
  <c r="M1517" i="1"/>
  <c r="N1517" i="1"/>
  <c r="O1517" i="1" s="1"/>
  <c r="P1517" i="1"/>
  <c r="Q1517" i="1"/>
  <c r="M1518" i="1"/>
  <c r="N1518" i="1" s="1"/>
  <c r="O1518" i="1" s="1"/>
  <c r="P1518" i="1"/>
  <c r="Q1518" i="1"/>
  <c r="M1519" i="1"/>
  <c r="N1519" i="1" s="1"/>
  <c r="O1519" i="1" s="1"/>
  <c r="P1519" i="1"/>
  <c r="Q1519" i="1"/>
  <c r="M1520" i="1"/>
  <c r="N1520" i="1"/>
  <c r="O1520" i="1"/>
  <c r="P1520" i="1"/>
  <c r="Q1520" i="1"/>
  <c r="M1521" i="1"/>
  <c r="N1521" i="1"/>
  <c r="O1521" i="1" s="1"/>
  <c r="P1521" i="1"/>
  <c r="Q1521" i="1"/>
  <c r="M1522" i="1"/>
  <c r="N1522" i="1" s="1"/>
  <c r="O1522" i="1" s="1"/>
  <c r="P1522" i="1"/>
  <c r="Q1522" i="1"/>
  <c r="M1523" i="1"/>
  <c r="N1523" i="1" s="1"/>
  <c r="O1523" i="1" s="1"/>
  <c r="P1523" i="1"/>
  <c r="Q1523" i="1"/>
  <c r="M1524" i="1"/>
  <c r="N1524" i="1"/>
  <c r="O1524" i="1"/>
  <c r="P1524" i="1"/>
  <c r="Q1524" i="1"/>
  <c r="M1525" i="1"/>
  <c r="N1525" i="1"/>
  <c r="O1525" i="1" s="1"/>
  <c r="P1525" i="1"/>
  <c r="Q1525" i="1"/>
  <c r="M1526" i="1"/>
  <c r="N1526" i="1" s="1"/>
  <c r="O1526" i="1" s="1"/>
  <c r="P1526" i="1"/>
  <c r="Q1526" i="1"/>
  <c r="M1527" i="1"/>
  <c r="N1527" i="1" s="1"/>
  <c r="O1527" i="1" s="1"/>
  <c r="P1527" i="1"/>
  <c r="Q1527" i="1"/>
  <c r="M1528" i="1"/>
  <c r="N1528" i="1"/>
  <c r="O1528" i="1"/>
  <c r="P1528" i="1"/>
  <c r="Q1528" i="1"/>
  <c r="M1529" i="1"/>
  <c r="N1529" i="1"/>
  <c r="O1529" i="1" s="1"/>
  <c r="P1529" i="1"/>
  <c r="Q1529" i="1"/>
  <c r="M1530" i="1"/>
  <c r="N1530" i="1" s="1"/>
  <c r="O1530" i="1" s="1"/>
  <c r="P1530" i="1"/>
  <c r="Q1530" i="1"/>
  <c r="M1531" i="1"/>
  <c r="N1531" i="1" s="1"/>
  <c r="O1531" i="1" s="1"/>
  <c r="P1531" i="1"/>
  <c r="Q1531" i="1"/>
  <c r="M1532" i="1"/>
  <c r="N1532" i="1"/>
  <c r="O1532" i="1"/>
  <c r="P1532" i="1"/>
  <c r="Q1532" i="1"/>
  <c r="M1533" i="1"/>
  <c r="N1533" i="1"/>
  <c r="O1533" i="1" s="1"/>
  <c r="P1533" i="1"/>
  <c r="Q1533" i="1"/>
  <c r="M1534" i="1"/>
  <c r="N1534" i="1" s="1"/>
  <c r="O1534" i="1" s="1"/>
  <c r="P1534" i="1"/>
  <c r="Q1534" i="1"/>
  <c r="M1535" i="1"/>
  <c r="N1535" i="1" s="1"/>
  <c r="O1535" i="1" s="1"/>
  <c r="P1535" i="1"/>
  <c r="Q1535" i="1"/>
  <c r="M1536" i="1"/>
  <c r="N1536" i="1"/>
  <c r="O1536" i="1"/>
  <c r="P1536" i="1"/>
  <c r="Q1536" i="1"/>
  <c r="M1537" i="1"/>
  <c r="N1537" i="1"/>
  <c r="O1537" i="1" s="1"/>
  <c r="P1537" i="1"/>
  <c r="Q1537" i="1"/>
  <c r="M1538" i="1"/>
  <c r="N1538" i="1" s="1"/>
  <c r="O1538" i="1" s="1"/>
  <c r="P1538" i="1"/>
  <c r="Q1538" i="1"/>
  <c r="M1539" i="1"/>
  <c r="N1539" i="1" s="1"/>
  <c r="O1539" i="1" s="1"/>
  <c r="P1539" i="1"/>
  <c r="Q1539" i="1"/>
  <c r="M1540" i="1"/>
  <c r="N1540" i="1"/>
  <c r="O1540" i="1"/>
  <c r="P1540" i="1"/>
  <c r="Q1540" i="1"/>
  <c r="M1541" i="1"/>
  <c r="N1541" i="1"/>
  <c r="O1541" i="1" s="1"/>
  <c r="P1541" i="1"/>
  <c r="Q1541" i="1"/>
  <c r="M1542" i="1"/>
  <c r="N1542" i="1" s="1"/>
  <c r="O1542" i="1" s="1"/>
  <c r="P1542" i="1"/>
  <c r="Q1542" i="1"/>
  <c r="M1543" i="1"/>
  <c r="N1543" i="1"/>
  <c r="O1543" i="1"/>
  <c r="P1543" i="1"/>
  <c r="Q1543" i="1"/>
  <c r="M1544" i="1"/>
  <c r="N1544" i="1"/>
  <c r="O1544" i="1"/>
  <c r="P1544" i="1"/>
  <c r="Q1544" i="1"/>
  <c r="M1545" i="1"/>
  <c r="N1545" i="1"/>
  <c r="O1545" i="1" s="1"/>
  <c r="P1545" i="1"/>
  <c r="Q1545" i="1"/>
  <c r="M1546" i="1"/>
  <c r="N1546" i="1" s="1"/>
  <c r="O1546" i="1" s="1"/>
  <c r="P1546" i="1"/>
  <c r="Q1546" i="1"/>
  <c r="M1547" i="1"/>
  <c r="N1547" i="1"/>
  <c r="O1547" i="1"/>
  <c r="P1547" i="1"/>
  <c r="Q1547" i="1"/>
  <c r="M1548" i="1"/>
  <c r="N1548" i="1"/>
  <c r="O1548" i="1"/>
  <c r="P1548" i="1"/>
  <c r="Q1548" i="1"/>
  <c r="M1549" i="1"/>
  <c r="N1549" i="1"/>
  <c r="O1549" i="1" s="1"/>
  <c r="P1549" i="1"/>
  <c r="Q1549" i="1"/>
  <c r="M1550" i="1"/>
  <c r="N1550" i="1" s="1"/>
  <c r="O1550" i="1" s="1"/>
  <c r="P1550" i="1"/>
  <c r="Q1550" i="1"/>
  <c r="M1551" i="1"/>
  <c r="N1551" i="1"/>
  <c r="O1551" i="1"/>
  <c r="P1551" i="1"/>
  <c r="Q1551" i="1"/>
  <c r="M1552" i="1"/>
  <c r="N1552" i="1"/>
  <c r="O1552" i="1"/>
  <c r="P1552" i="1"/>
  <c r="Q1552" i="1"/>
  <c r="M1553" i="1"/>
  <c r="N1553" i="1"/>
  <c r="O1553" i="1" s="1"/>
  <c r="P1553" i="1"/>
  <c r="Q1553" i="1"/>
  <c r="M1554" i="1"/>
  <c r="N1554" i="1" s="1"/>
  <c r="O1554" i="1" s="1"/>
  <c r="P1554" i="1"/>
  <c r="Q1554" i="1"/>
  <c r="M1555" i="1"/>
  <c r="N1555" i="1"/>
  <c r="O1555" i="1"/>
  <c r="P1555" i="1"/>
  <c r="Q1555" i="1"/>
  <c r="M1556" i="1"/>
  <c r="N1556" i="1"/>
  <c r="O1556" i="1"/>
  <c r="P1556" i="1"/>
  <c r="Q1556" i="1"/>
  <c r="M1557" i="1"/>
  <c r="N1557" i="1"/>
  <c r="O1557" i="1" s="1"/>
  <c r="P1557" i="1"/>
  <c r="Q1557" i="1"/>
  <c r="M1558" i="1"/>
  <c r="N1558" i="1" s="1"/>
  <c r="O1558" i="1" s="1"/>
  <c r="P1558" i="1"/>
  <c r="Q1558" i="1"/>
  <c r="M1559" i="1"/>
  <c r="N1559" i="1"/>
  <c r="O1559" i="1"/>
  <c r="P1559" i="1"/>
  <c r="Q1559" i="1"/>
  <c r="M1560" i="1"/>
  <c r="N1560" i="1"/>
  <c r="O1560" i="1"/>
  <c r="P1560" i="1"/>
  <c r="Q1560" i="1"/>
  <c r="M1561" i="1"/>
  <c r="N1561" i="1"/>
  <c r="O1561" i="1" s="1"/>
  <c r="P1561" i="1"/>
  <c r="Q1561" i="1"/>
  <c r="M1562" i="1"/>
  <c r="N1562" i="1" s="1"/>
  <c r="O1562" i="1" s="1"/>
  <c r="P1562" i="1"/>
  <c r="Q1562" i="1"/>
  <c r="M1563" i="1"/>
  <c r="N1563" i="1"/>
  <c r="O1563" i="1"/>
  <c r="P1563" i="1"/>
  <c r="Q1563" i="1"/>
  <c r="M1564" i="1"/>
  <c r="N1564" i="1"/>
  <c r="O1564" i="1"/>
  <c r="P1564" i="1"/>
  <c r="Q1564" i="1"/>
  <c r="M1565" i="1"/>
  <c r="N1565" i="1"/>
  <c r="O1565" i="1" s="1"/>
  <c r="P1565" i="1"/>
  <c r="Q1565" i="1"/>
  <c r="M1566" i="1"/>
  <c r="N1566" i="1" s="1"/>
  <c r="O1566" i="1" s="1"/>
  <c r="P1566" i="1"/>
  <c r="Q1566" i="1"/>
  <c r="M1567" i="1"/>
  <c r="N1567" i="1"/>
  <c r="O1567" i="1"/>
  <c r="P1567" i="1"/>
  <c r="Q1567" i="1"/>
  <c r="M1568" i="1"/>
  <c r="N1568" i="1"/>
  <c r="O1568" i="1"/>
  <c r="P1568" i="1"/>
  <c r="Q1568" i="1"/>
  <c r="M1569" i="1"/>
  <c r="N1569" i="1"/>
  <c r="O1569" i="1" s="1"/>
  <c r="P1569" i="1"/>
  <c r="Q1569" i="1"/>
  <c r="M1570" i="1"/>
  <c r="N1570" i="1" s="1"/>
  <c r="O1570" i="1" s="1"/>
  <c r="P1570" i="1"/>
  <c r="Q1570" i="1"/>
  <c r="M1571" i="1"/>
  <c r="N1571" i="1"/>
  <c r="O1571" i="1"/>
  <c r="P1571" i="1"/>
  <c r="Q1571" i="1"/>
  <c r="M1572" i="1"/>
  <c r="N1572" i="1"/>
  <c r="O1572" i="1"/>
  <c r="P1572" i="1"/>
  <c r="Q1572" i="1"/>
  <c r="M1573" i="1"/>
  <c r="N1573" i="1"/>
  <c r="O1573" i="1" s="1"/>
  <c r="P1573" i="1"/>
  <c r="Q1573" i="1"/>
  <c r="M1574" i="1"/>
  <c r="N1574" i="1" s="1"/>
  <c r="O1574" i="1" s="1"/>
  <c r="P1574" i="1"/>
  <c r="Q1574" i="1"/>
  <c r="M1575" i="1"/>
  <c r="N1575" i="1"/>
  <c r="O1575" i="1"/>
  <c r="P1575" i="1"/>
  <c r="Q1575" i="1"/>
  <c r="M1576" i="1"/>
  <c r="N1576" i="1"/>
  <c r="O1576" i="1"/>
  <c r="P1576" i="1"/>
  <c r="Q1576" i="1"/>
  <c r="M1577" i="1"/>
  <c r="N1577" i="1"/>
  <c r="O1577" i="1" s="1"/>
  <c r="P1577" i="1"/>
  <c r="Q1577" i="1"/>
  <c r="M1578" i="1"/>
  <c r="N1578" i="1" s="1"/>
  <c r="O1578" i="1" s="1"/>
  <c r="P1578" i="1"/>
  <c r="Q1578" i="1"/>
  <c r="M1579" i="1"/>
  <c r="N1579" i="1"/>
  <c r="O1579" i="1"/>
  <c r="P1579" i="1"/>
  <c r="Q1579" i="1"/>
  <c r="M1580" i="1"/>
  <c r="N1580" i="1"/>
  <c r="O1580" i="1"/>
  <c r="P1580" i="1"/>
  <c r="Q1580" i="1"/>
  <c r="M1581" i="1"/>
  <c r="N1581" i="1"/>
  <c r="O1581" i="1" s="1"/>
  <c r="P1581" i="1"/>
  <c r="Q1581" i="1"/>
  <c r="M1582" i="1"/>
  <c r="N1582" i="1" s="1"/>
  <c r="O1582" i="1" s="1"/>
  <c r="P1582" i="1"/>
  <c r="Q1582" i="1"/>
  <c r="M1583" i="1"/>
  <c r="N1583" i="1"/>
  <c r="O1583" i="1"/>
  <c r="P1583" i="1"/>
  <c r="Q1583" i="1"/>
  <c r="M1584" i="1"/>
  <c r="N1584" i="1"/>
  <c r="O1584" i="1"/>
  <c r="P1584" i="1"/>
  <c r="Q1584" i="1"/>
  <c r="M1585" i="1"/>
  <c r="N1585" i="1"/>
  <c r="O1585" i="1" s="1"/>
  <c r="P1585" i="1"/>
  <c r="Q1585" i="1"/>
  <c r="M1586" i="1"/>
  <c r="N1586" i="1" s="1"/>
  <c r="O1586" i="1" s="1"/>
  <c r="P1586" i="1"/>
  <c r="Q1586" i="1"/>
  <c r="M1587" i="1"/>
  <c r="N1587" i="1"/>
  <c r="O1587" i="1"/>
  <c r="P1587" i="1"/>
  <c r="Q1587" i="1"/>
  <c r="M1588" i="1"/>
  <c r="N1588" i="1"/>
  <c r="O1588" i="1"/>
  <c r="P1588" i="1"/>
  <c r="Q1588" i="1"/>
  <c r="M1589" i="1"/>
  <c r="N1589" i="1"/>
  <c r="O1589" i="1" s="1"/>
  <c r="P1589" i="1"/>
  <c r="Q1589" i="1"/>
  <c r="M1590" i="1"/>
  <c r="N1590" i="1" s="1"/>
  <c r="O1590" i="1" s="1"/>
  <c r="P1590" i="1"/>
  <c r="Q1590" i="1"/>
  <c r="M1591" i="1"/>
  <c r="N1591" i="1"/>
  <c r="O1591" i="1"/>
  <c r="P1591" i="1"/>
  <c r="Q1591" i="1"/>
  <c r="M1592" i="1"/>
  <c r="N1592" i="1"/>
  <c r="O1592" i="1"/>
  <c r="P1592" i="1"/>
  <c r="Q1592" i="1"/>
  <c r="M1593" i="1"/>
  <c r="N1593" i="1"/>
  <c r="O1593" i="1" s="1"/>
  <c r="P1593" i="1"/>
  <c r="Q1593" i="1"/>
  <c r="M1594" i="1"/>
  <c r="N1594" i="1" s="1"/>
  <c r="O1594" i="1" s="1"/>
  <c r="P1594" i="1"/>
  <c r="Q1594" i="1"/>
  <c r="M1595" i="1"/>
  <c r="N1595" i="1"/>
  <c r="O1595" i="1"/>
  <c r="P1595" i="1"/>
  <c r="Q1595" i="1"/>
  <c r="M1596" i="1"/>
  <c r="N1596" i="1"/>
  <c r="O1596" i="1"/>
  <c r="P1596" i="1"/>
  <c r="Q1596" i="1"/>
  <c r="M1597" i="1"/>
  <c r="N1597" i="1"/>
  <c r="O1597" i="1" s="1"/>
  <c r="P1597" i="1"/>
  <c r="Q1597" i="1"/>
  <c r="M1598" i="1"/>
  <c r="N1598" i="1" s="1"/>
  <c r="O1598" i="1" s="1"/>
  <c r="P1598" i="1"/>
  <c r="Q1598" i="1"/>
  <c r="M1599" i="1"/>
  <c r="N1599" i="1"/>
  <c r="O1599" i="1"/>
  <c r="P1599" i="1"/>
  <c r="Q1599" i="1"/>
  <c r="M1600" i="1"/>
  <c r="N1600" i="1"/>
  <c r="O1600" i="1"/>
  <c r="P1600" i="1"/>
  <c r="Q1600" i="1"/>
  <c r="M1601" i="1"/>
  <c r="N1601" i="1"/>
  <c r="O1601" i="1" s="1"/>
  <c r="P1601" i="1"/>
  <c r="Q1601" i="1"/>
  <c r="M1602" i="1"/>
  <c r="N1602" i="1" s="1"/>
  <c r="O1602" i="1" s="1"/>
  <c r="P1602" i="1"/>
  <c r="Q1602" i="1"/>
  <c r="M1603" i="1"/>
  <c r="N1603" i="1"/>
  <c r="O1603" i="1"/>
  <c r="P1603" i="1"/>
  <c r="Q1603" i="1"/>
  <c r="M1604" i="1"/>
  <c r="N1604" i="1"/>
  <c r="O1604" i="1"/>
  <c r="P1604" i="1"/>
  <c r="Q1604" i="1"/>
  <c r="M1605" i="1"/>
  <c r="N1605" i="1"/>
  <c r="O1605" i="1" s="1"/>
  <c r="P1605" i="1"/>
  <c r="Q1605" i="1"/>
  <c r="M1606" i="1"/>
  <c r="N1606" i="1" s="1"/>
  <c r="O1606" i="1" s="1"/>
  <c r="P1606" i="1"/>
  <c r="Q1606" i="1"/>
  <c r="M1607" i="1"/>
  <c r="N1607" i="1"/>
  <c r="O1607" i="1"/>
  <c r="P1607" i="1"/>
  <c r="Q1607" i="1"/>
  <c r="M1608" i="1"/>
  <c r="N1608" i="1"/>
  <c r="O1608" i="1"/>
  <c r="P1608" i="1"/>
  <c r="Q1608" i="1"/>
  <c r="M1609" i="1"/>
  <c r="N1609" i="1"/>
  <c r="O1609" i="1" s="1"/>
  <c r="P1609" i="1"/>
  <c r="Q1609" i="1"/>
  <c r="M1610" i="1"/>
  <c r="N1610" i="1" s="1"/>
  <c r="O1610" i="1" s="1"/>
  <c r="P1610" i="1"/>
  <c r="Q1610" i="1"/>
  <c r="M1611" i="1"/>
  <c r="N1611" i="1"/>
  <c r="O1611" i="1"/>
  <c r="P1611" i="1"/>
  <c r="Q1611" i="1"/>
  <c r="M1612" i="1"/>
  <c r="N1612" i="1"/>
  <c r="O1612" i="1"/>
  <c r="P1612" i="1"/>
  <c r="Q1612" i="1"/>
  <c r="M1613" i="1"/>
  <c r="N1613" i="1"/>
  <c r="O1613" i="1" s="1"/>
  <c r="P1613" i="1"/>
  <c r="Q1613" i="1"/>
  <c r="M1614" i="1"/>
  <c r="N1614" i="1" s="1"/>
  <c r="O1614" i="1" s="1"/>
  <c r="P1614" i="1"/>
  <c r="Q1614" i="1"/>
  <c r="M1615" i="1"/>
  <c r="N1615" i="1"/>
  <c r="O1615" i="1"/>
  <c r="P1615" i="1"/>
  <c r="Q1615" i="1"/>
  <c r="M1616" i="1"/>
  <c r="N1616" i="1"/>
  <c r="O1616" i="1"/>
  <c r="P1616" i="1"/>
  <c r="Q1616" i="1"/>
  <c r="M1617" i="1"/>
  <c r="N1617" i="1"/>
  <c r="O1617" i="1" s="1"/>
  <c r="P1617" i="1"/>
  <c r="Q1617" i="1"/>
  <c r="M1618" i="1"/>
  <c r="N1618" i="1" s="1"/>
  <c r="O1618" i="1" s="1"/>
  <c r="P1618" i="1"/>
  <c r="Q1618" i="1"/>
  <c r="M1619" i="1"/>
  <c r="N1619" i="1"/>
  <c r="O1619" i="1"/>
  <c r="P1619" i="1"/>
  <c r="Q1619" i="1"/>
  <c r="M1620" i="1"/>
  <c r="N1620" i="1"/>
  <c r="O1620" i="1"/>
  <c r="P1620" i="1"/>
  <c r="Q1620" i="1"/>
  <c r="M1621" i="1"/>
  <c r="N1621" i="1"/>
  <c r="O1621" i="1" s="1"/>
  <c r="P1621" i="1"/>
  <c r="Q1621" i="1"/>
  <c r="M1622" i="1"/>
  <c r="N1622" i="1" s="1"/>
  <c r="O1622" i="1" s="1"/>
  <c r="P1622" i="1"/>
  <c r="Q1622" i="1"/>
  <c r="M1623" i="1"/>
  <c r="N1623" i="1"/>
  <c r="O1623" i="1"/>
  <c r="P1623" i="1"/>
  <c r="Q1623" i="1"/>
  <c r="M1624" i="1"/>
  <c r="N1624" i="1"/>
  <c r="O1624" i="1"/>
  <c r="P1624" i="1"/>
  <c r="Q1624" i="1"/>
  <c r="M1625" i="1"/>
  <c r="N1625" i="1"/>
  <c r="O1625" i="1" s="1"/>
  <c r="P1625" i="1"/>
  <c r="Q1625" i="1"/>
  <c r="M1626" i="1"/>
  <c r="N1626" i="1" s="1"/>
  <c r="O1626" i="1" s="1"/>
  <c r="P1626" i="1"/>
  <c r="Q1626" i="1"/>
  <c r="M1627" i="1"/>
  <c r="N1627" i="1"/>
  <c r="O1627" i="1"/>
  <c r="P1627" i="1"/>
  <c r="Q1627" i="1"/>
  <c r="M1628" i="1"/>
  <c r="N1628" i="1"/>
  <c r="O1628" i="1"/>
  <c r="P1628" i="1"/>
  <c r="Q1628" i="1"/>
  <c r="M1629" i="1"/>
  <c r="N1629" i="1"/>
  <c r="O1629" i="1" s="1"/>
  <c r="P1629" i="1"/>
  <c r="Q1629" i="1"/>
  <c r="M1630" i="1"/>
  <c r="N1630" i="1" s="1"/>
  <c r="O1630" i="1" s="1"/>
  <c r="P1630" i="1"/>
  <c r="Q1630" i="1"/>
  <c r="M1631" i="1"/>
  <c r="N1631" i="1"/>
  <c r="O1631" i="1"/>
  <c r="P1631" i="1"/>
  <c r="Q1631" i="1"/>
  <c r="M1632" i="1"/>
  <c r="N1632" i="1"/>
  <c r="O1632" i="1"/>
  <c r="P1632" i="1"/>
  <c r="Q1632" i="1"/>
  <c r="M1633" i="1"/>
  <c r="N1633" i="1"/>
  <c r="O1633" i="1" s="1"/>
  <c r="P1633" i="1"/>
  <c r="Q1633" i="1"/>
  <c r="M1634" i="1"/>
  <c r="N1634" i="1" s="1"/>
  <c r="O1634" i="1" s="1"/>
  <c r="P1634" i="1"/>
  <c r="Q1634" i="1"/>
  <c r="M1635" i="1"/>
  <c r="N1635" i="1"/>
  <c r="O1635" i="1"/>
  <c r="P1635" i="1"/>
  <c r="Q1635" i="1"/>
  <c r="M1636" i="1"/>
  <c r="N1636" i="1"/>
  <c r="O1636" i="1"/>
  <c r="P1636" i="1"/>
  <c r="Q1636" i="1"/>
  <c r="M1637" i="1"/>
  <c r="N1637" i="1"/>
  <c r="O1637" i="1" s="1"/>
  <c r="P1637" i="1"/>
  <c r="Q1637" i="1"/>
  <c r="M1638" i="1"/>
  <c r="N1638" i="1" s="1"/>
  <c r="O1638" i="1" s="1"/>
  <c r="P1638" i="1"/>
  <c r="Q1638" i="1"/>
  <c r="M1639" i="1"/>
  <c r="N1639" i="1"/>
  <c r="O1639" i="1"/>
  <c r="P1639" i="1"/>
  <c r="Q1639" i="1"/>
  <c r="M1640" i="1"/>
  <c r="N1640" i="1"/>
  <c r="O1640" i="1"/>
  <c r="P1640" i="1"/>
  <c r="Q1640" i="1"/>
  <c r="M1641" i="1"/>
  <c r="N1641" i="1"/>
  <c r="O1641" i="1" s="1"/>
  <c r="P1641" i="1"/>
  <c r="Q1641" i="1"/>
  <c r="M1642" i="1"/>
  <c r="N1642" i="1" s="1"/>
  <c r="O1642" i="1" s="1"/>
  <c r="P1642" i="1"/>
  <c r="Q1642" i="1"/>
  <c r="M1643" i="1"/>
  <c r="N1643" i="1"/>
  <c r="O1643" i="1"/>
  <c r="P1643" i="1"/>
  <c r="Q1643" i="1"/>
  <c r="M1644" i="1"/>
  <c r="N1644" i="1" s="1"/>
  <c r="O1644" i="1" s="1"/>
  <c r="P1644" i="1"/>
  <c r="Q1644" i="1"/>
  <c r="M1645" i="1"/>
  <c r="N1645" i="1"/>
  <c r="O1645" i="1" s="1"/>
  <c r="P1645" i="1"/>
  <c r="Q1645" i="1"/>
  <c r="M1646" i="1"/>
  <c r="N1646" i="1" s="1"/>
  <c r="O1646" i="1" s="1"/>
  <c r="P1646" i="1"/>
  <c r="Q1646" i="1"/>
  <c r="M1647" i="1"/>
  <c r="N1647" i="1"/>
  <c r="O1647" i="1" s="1"/>
  <c r="P1647" i="1"/>
  <c r="Q1647" i="1"/>
  <c r="M1648" i="1"/>
  <c r="N1648" i="1" s="1"/>
  <c r="O1648" i="1" s="1"/>
  <c r="P1648" i="1"/>
  <c r="Q1648" i="1"/>
  <c r="M1649" i="1"/>
  <c r="N1649" i="1"/>
  <c r="O1649" i="1" s="1"/>
  <c r="P1649" i="1"/>
  <c r="Q1649" i="1"/>
  <c r="M1650" i="1"/>
  <c r="N1650" i="1" s="1"/>
  <c r="O1650" i="1" s="1"/>
  <c r="P1650" i="1"/>
  <c r="Q1650" i="1"/>
  <c r="M1651" i="1"/>
  <c r="N1651" i="1"/>
  <c r="O1651" i="1" s="1"/>
  <c r="P1651" i="1"/>
  <c r="Q1651" i="1"/>
  <c r="M1652" i="1"/>
  <c r="N1652" i="1" s="1"/>
  <c r="O1652" i="1" s="1"/>
  <c r="P1652" i="1"/>
  <c r="Q1652" i="1"/>
  <c r="M1653" i="1"/>
  <c r="N1653" i="1"/>
  <c r="O1653" i="1" s="1"/>
  <c r="P1653" i="1"/>
  <c r="Q1653" i="1"/>
  <c r="M1654" i="1"/>
  <c r="N1654" i="1" s="1"/>
  <c r="O1654" i="1" s="1"/>
  <c r="P1654" i="1"/>
  <c r="Q1654" i="1"/>
  <c r="M1655" i="1"/>
  <c r="N1655" i="1"/>
  <c r="O1655" i="1" s="1"/>
  <c r="P1655" i="1"/>
  <c r="Q1655" i="1"/>
  <c r="M1656" i="1"/>
  <c r="N1656" i="1" s="1"/>
  <c r="O1656" i="1" s="1"/>
  <c r="P1656" i="1"/>
  <c r="Q1656" i="1"/>
  <c r="M1657" i="1"/>
  <c r="N1657" i="1"/>
  <c r="O1657" i="1" s="1"/>
  <c r="P1657" i="1"/>
  <c r="Q1657" i="1"/>
  <c r="M1658" i="1"/>
  <c r="N1658" i="1" s="1"/>
  <c r="O1658" i="1" s="1"/>
  <c r="P1658" i="1"/>
  <c r="Q1658" i="1"/>
  <c r="M1659" i="1"/>
  <c r="N1659" i="1"/>
  <c r="O1659" i="1" s="1"/>
  <c r="P1659" i="1"/>
  <c r="Q1659" i="1"/>
  <c r="M1660" i="1"/>
  <c r="N1660" i="1" s="1"/>
  <c r="O1660" i="1" s="1"/>
  <c r="P1660" i="1"/>
  <c r="Q1660" i="1"/>
  <c r="M1661" i="1"/>
  <c r="N1661" i="1"/>
  <c r="O1661" i="1" s="1"/>
  <c r="P1661" i="1"/>
  <c r="Q1661" i="1"/>
  <c r="M1662" i="1"/>
  <c r="N1662" i="1" s="1"/>
  <c r="O1662" i="1" s="1"/>
  <c r="P1662" i="1"/>
  <c r="Q1662" i="1"/>
  <c r="M1663" i="1"/>
  <c r="N1663" i="1"/>
  <c r="O1663" i="1" s="1"/>
  <c r="P1663" i="1"/>
  <c r="Q1663" i="1"/>
  <c r="M1664" i="1"/>
  <c r="N1664" i="1" s="1"/>
  <c r="O1664" i="1" s="1"/>
  <c r="P1664" i="1"/>
  <c r="Q1664" i="1"/>
  <c r="M1665" i="1"/>
  <c r="N1665" i="1"/>
  <c r="O1665" i="1" s="1"/>
  <c r="P1665" i="1"/>
  <c r="Q1665" i="1"/>
  <c r="M1666" i="1"/>
  <c r="N1666" i="1" s="1"/>
  <c r="O1666" i="1" s="1"/>
  <c r="P1666" i="1"/>
  <c r="Q1666" i="1"/>
  <c r="M1667" i="1"/>
  <c r="N1667" i="1"/>
  <c r="O1667" i="1" s="1"/>
  <c r="P1667" i="1"/>
  <c r="Q1667" i="1"/>
  <c r="M1668" i="1"/>
  <c r="N1668" i="1" s="1"/>
  <c r="O1668" i="1" s="1"/>
  <c r="P1668" i="1"/>
  <c r="Q1668" i="1"/>
  <c r="M1669" i="1"/>
  <c r="N1669" i="1"/>
  <c r="O1669" i="1" s="1"/>
  <c r="P1669" i="1"/>
  <c r="Q1669" i="1"/>
  <c r="M1670" i="1"/>
  <c r="N1670" i="1" s="1"/>
  <c r="O1670" i="1" s="1"/>
  <c r="P1670" i="1"/>
  <c r="Q1670" i="1"/>
  <c r="M1671" i="1"/>
  <c r="N1671" i="1"/>
  <c r="O1671" i="1" s="1"/>
  <c r="P1671" i="1"/>
  <c r="Q1671" i="1"/>
  <c r="M1672" i="1"/>
  <c r="N1672" i="1" s="1"/>
  <c r="O1672" i="1" s="1"/>
  <c r="P1672" i="1"/>
  <c r="Q1672" i="1"/>
  <c r="M1673" i="1"/>
  <c r="N1673" i="1"/>
  <c r="O1673" i="1" s="1"/>
  <c r="P1673" i="1"/>
  <c r="Q1673" i="1"/>
  <c r="M1674" i="1"/>
  <c r="N1674" i="1" s="1"/>
  <c r="O1674" i="1" s="1"/>
  <c r="P1674" i="1"/>
  <c r="Q1674" i="1"/>
  <c r="M1675" i="1"/>
  <c r="N1675" i="1"/>
  <c r="O1675" i="1" s="1"/>
  <c r="P1675" i="1"/>
  <c r="Q1675" i="1"/>
  <c r="M1676" i="1"/>
  <c r="N1676" i="1" s="1"/>
  <c r="O1676" i="1" s="1"/>
  <c r="P1676" i="1"/>
  <c r="Q1676" i="1"/>
  <c r="M1677" i="1"/>
  <c r="N1677" i="1"/>
  <c r="O1677" i="1" s="1"/>
  <c r="P1677" i="1"/>
  <c r="Q1677" i="1"/>
  <c r="M1678" i="1"/>
  <c r="N1678" i="1" s="1"/>
  <c r="O1678" i="1" s="1"/>
  <c r="P1678" i="1"/>
  <c r="Q1678" i="1"/>
  <c r="M1679" i="1"/>
  <c r="N1679" i="1"/>
  <c r="O1679" i="1" s="1"/>
  <c r="P1679" i="1"/>
  <c r="Q1679" i="1"/>
  <c r="M1680" i="1"/>
  <c r="N1680" i="1" s="1"/>
  <c r="O1680" i="1" s="1"/>
  <c r="P1680" i="1"/>
  <c r="Q1680" i="1"/>
  <c r="M1681" i="1"/>
  <c r="N1681" i="1"/>
  <c r="O1681" i="1" s="1"/>
  <c r="P1681" i="1"/>
  <c r="Q1681" i="1"/>
  <c r="M1682" i="1"/>
  <c r="N1682" i="1" s="1"/>
  <c r="O1682" i="1" s="1"/>
  <c r="P1682" i="1"/>
  <c r="Q1682" i="1"/>
  <c r="M1683" i="1"/>
  <c r="N1683" i="1"/>
  <c r="O1683" i="1" s="1"/>
  <c r="P1683" i="1"/>
  <c r="Q1683" i="1"/>
  <c r="M1684" i="1"/>
  <c r="N1684" i="1" s="1"/>
  <c r="O1684" i="1" s="1"/>
  <c r="P1684" i="1"/>
  <c r="Q1684" i="1"/>
  <c r="M1685" i="1"/>
  <c r="N1685" i="1"/>
  <c r="O1685" i="1" s="1"/>
  <c r="P1685" i="1"/>
  <c r="Q1685" i="1"/>
  <c r="M1686" i="1"/>
  <c r="N1686" i="1" s="1"/>
  <c r="O1686" i="1" s="1"/>
  <c r="P1686" i="1"/>
  <c r="Q1686" i="1"/>
  <c r="M1687" i="1"/>
  <c r="N1687" i="1"/>
  <c r="O1687" i="1" s="1"/>
  <c r="P1687" i="1"/>
  <c r="Q1687" i="1"/>
  <c r="M1688" i="1"/>
  <c r="N1688" i="1" s="1"/>
  <c r="O1688" i="1" s="1"/>
  <c r="P1688" i="1"/>
  <c r="Q1688" i="1"/>
  <c r="M1689" i="1"/>
  <c r="N1689" i="1"/>
  <c r="O1689" i="1" s="1"/>
  <c r="P1689" i="1"/>
  <c r="Q1689" i="1"/>
  <c r="M1690" i="1"/>
  <c r="N1690" i="1" s="1"/>
  <c r="O1690" i="1" s="1"/>
  <c r="P1690" i="1"/>
  <c r="Q1690" i="1"/>
  <c r="M1691" i="1"/>
  <c r="N1691" i="1"/>
  <c r="O1691" i="1" s="1"/>
  <c r="P1691" i="1"/>
  <c r="Q1691" i="1"/>
  <c r="M1692" i="1"/>
  <c r="N1692" i="1" s="1"/>
  <c r="O1692" i="1" s="1"/>
  <c r="P1692" i="1"/>
  <c r="Q1692" i="1"/>
  <c r="M1693" i="1"/>
  <c r="N1693" i="1"/>
  <c r="O1693" i="1" s="1"/>
  <c r="P1693" i="1"/>
  <c r="Q1693" i="1"/>
  <c r="M1694" i="1"/>
  <c r="N1694" i="1" s="1"/>
  <c r="O1694" i="1" s="1"/>
  <c r="P1694" i="1"/>
  <c r="Q1694" i="1"/>
  <c r="M1695" i="1"/>
  <c r="N1695" i="1"/>
  <c r="O1695" i="1" s="1"/>
  <c r="P1695" i="1"/>
  <c r="Q1695" i="1"/>
  <c r="M1696" i="1"/>
  <c r="N1696" i="1" s="1"/>
  <c r="O1696" i="1" s="1"/>
  <c r="P1696" i="1"/>
  <c r="Q1696" i="1"/>
  <c r="M1697" i="1"/>
  <c r="N1697" i="1"/>
  <c r="O1697" i="1" s="1"/>
  <c r="P1697" i="1"/>
  <c r="Q1697" i="1"/>
  <c r="M1698" i="1"/>
  <c r="N1698" i="1" s="1"/>
  <c r="O1698" i="1" s="1"/>
  <c r="P1698" i="1"/>
  <c r="Q1698" i="1"/>
  <c r="M1699" i="1"/>
  <c r="N1699" i="1"/>
  <c r="O1699" i="1" s="1"/>
  <c r="P1699" i="1"/>
  <c r="Q1699" i="1"/>
  <c r="M1700" i="1"/>
  <c r="N1700" i="1" s="1"/>
  <c r="O1700" i="1" s="1"/>
  <c r="P1700" i="1"/>
  <c r="Q1700" i="1"/>
  <c r="M1701" i="1"/>
  <c r="N1701" i="1"/>
  <c r="O1701" i="1" s="1"/>
  <c r="P1701" i="1"/>
  <c r="Q1701" i="1"/>
  <c r="M1702" i="1"/>
  <c r="N1702" i="1" s="1"/>
  <c r="O1702" i="1" s="1"/>
  <c r="P1702" i="1"/>
  <c r="Q1702" i="1"/>
  <c r="M1703" i="1"/>
  <c r="N1703" i="1"/>
  <c r="O1703" i="1" s="1"/>
  <c r="P1703" i="1"/>
  <c r="Q1703" i="1"/>
  <c r="M1704" i="1"/>
  <c r="N1704" i="1" s="1"/>
  <c r="O1704" i="1" s="1"/>
  <c r="P1704" i="1"/>
  <c r="Q1704" i="1"/>
  <c r="M1705" i="1"/>
  <c r="N1705" i="1"/>
  <c r="O1705" i="1" s="1"/>
  <c r="P1705" i="1"/>
  <c r="Q1705" i="1"/>
  <c r="M1706" i="1"/>
  <c r="N1706" i="1" s="1"/>
  <c r="O1706" i="1" s="1"/>
  <c r="P1706" i="1"/>
  <c r="Q1706" i="1"/>
  <c r="M1707" i="1"/>
  <c r="N1707" i="1"/>
  <c r="O1707" i="1" s="1"/>
  <c r="P1707" i="1"/>
  <c r="Q1707" i="1"/>
  <c r="M1708" i="1"/>
  <c r="N1708" i="1" s="1"/>
  <c r="O1708" i="1" s="1"/>
  <c r="P1708" i="1"/>
  <c r="Q1708" i="1"/>
  <c r="M1709" i="1"/>
  <c r="N1709" i="1"/>
  <c r="O1709" i="1" s="1"/>
  <c r="P1709" i="1"/>
  <c r="Q1709" i="1"/>
  <c r="M1710" i="1"/>
  <c r="N1710" i="1" s="1"/>
  <c r="O1710" i="1" s="1"/>
  <c r="P1710" i="1"/>
  <c r="Q1710" i="1"/>
  <c r="M1711" i="1"/>
  <c r="N1711" i="1"/>
  <c r="O1711" i="1" s="1"/>
  <c r="P1711" i="1"/>
  <c r="Q1711" i="1"/>
  <c r="M1712" i="1"/>
  <c r="N1712" i="1" s="1"/>
  <c r="O1712" i="1" s="1"/>
  <c r="P1712" i="1"/>
  <c r="Q1712" i="1"/>
  <c r="M1713" i="1"/>
  <c r="N1713" i="1"/>
  <c r="O1713" i="1" s="1"/>
  <c r="P1713" i="1"/>
  <c r="Q1713" i="1"/>
  <c r="M1714" i="1"/>
  <c r="N1714" i="1" s="1"/>
  <c r="O1714" i="1" s="1"/>
  <c r="P1714" i="1"/>
  <c r="Q1714" i="1"/>
  <c r="M1715" i="1"/>
  <c r="N1715" i="1"/>
  <c r="O1715" i="1" s="1"/>
  <c r="P1715" i="1"/>
  <c r="Q1715" i="1"/>
  <c r="M1716" i="1"/>
  <c r="N1716" i="1" s="1"/>
  <c r="O1716" i="1" s="1"/>
  <c r="P1716" i="1"/>
  <c r="Q1716" i="1"/>
  <c r="M1717" i="1"/>
  <c r="N1717" i="1"/>
  <c r="O1717" i="1" s="1"/>
  <c r="P1717" i="1"/>
  <c r="Q1717" i="1"/>
  <c r="M1718" i="1"/>
  <c r="N1718" i="1" s="1"/>
  <c r="O1718" i="1" s="1"/>
  <c r="P1718" i="1"/>
  <c r="Q1718" i="1"/>
  <c r="M1719" i="1"/>
  <c r="N1719" i="1"/>
  <c r="O1719" i="1" s="1"/>
  <c r="P1719" i="1"/>
  <c r="Q1719" i="1"/>
  <c r="M1720" i="1"/>
  <c r="N1720" i="1" s="1"/>
  <c r="O1720" i="1" s="1"/>
  <c r="P1720" i="1"/>
  <c r="Q1720" i="1"/>
  <c r="M1721" i="1"/>
  <c r="N1721" i="1"/>
  <c r="O1721" i="1" s="1"/>
  <c r="P1721" i="1"/>
  <c r="Q1721" i="1"/>
  <c r="M1722" i="1"/>
  <c r="N1722" i="1" s="1"/>
  <c r="O1722" i="1" s="1"/>
  <c r="P1722" i="1"/>
  <c r="Q1722" i="1"/>
  <c r="M1723" i="1"/>
  <c r="N1723" i="1"/>
  <c r="O1723" i="1" s="1"/>
  <c r="P1723" i="1"/>
  <c r="Q1723" i="1"/>
  <c r="M1724" i="1"/>
  <c r="N1724" i="1" s="1"/>
  <c r="O1724" i="1" s="1"/>
  <c r="P1724" i="1"/>
  <c r="Q1724" i="1"/>
  <c r="M1725" i="1"/>
  <c r="N1725" i="1"/>
  <c r="O1725" i="1" s="1"/>
  <c r="P1725" i="1"/>
  <c r="Q1725" i="1"/>
  <c r="M1726" i="1"/>
  <c r="N1726" i="1" s="1"/>
  <c r="O1726" i="1" s="1"/>
  <c r="P1726" i="1"/>
  <c r="Q1726" i="1"/>
  <c r="M1727" i="1"/>
  <c r="N1727" i="1"/>
  <c r="O1727" i="1" s="1"/>
  <c r="P1727" i="1"/>
  <c r="Q1727" i="1"/>
  <c r="M1728" i="1"/>
  <c r="N1728" i="1" s="1"/>
  <c r="O1728" i="1" s="1"/>
  <c r="P1728" i="1"/>
  <c r="Q1728" i="1"/>
  <c r="M1729" i="1"/>
  <c r="N1729" i="1"/>
  <c r="O1729" i="1" s="1"/>
  <c r="P1729" i="1"/>
  <c r="Q1729" i="1"/>
  <c r="M1730" i="1"/>
  <c r="N1730" i="1" s="1"/>
  <c r="O1730" i="1" s="1"/>
  <c r="P1730" i="1"/>
  <c r="Q1730" i="1"/>
  <c r="M1731" i="1"/>
  <c r="N1731" i="1"/>
  <c r="O1731" i="1" s="1"/>
  <c r="P1731" i="1"/>
  <c r="Q1731" i="1"/>
  <c r="M1732" i="1"/>
  <c r="N1732" i="1" s="1"/>
  <c r="O1732" i="1" s="1"/>
  <c r="P1732" i="1"/>
  <c r="Q1732" i="1"/>
  <c r="M1733" i="1"/>
  <c r="N1733" i="1"/>
  <c r="O1733" i="1" s="1"/>
  <c r="P1733" i="1"/>
  <c r="Q1733" i="1"/>
  <c r="M1734" i="1"/>
  <c r="N1734" i="1" s="1"/>
  <c r="O1734" i="1" s="1"/>
  <c r="P1734" i="1"/>
  <c r="Q1734" i="1"/>
  <c r="M1735" i="1"/>
  <c r="N1735" i="1"/>
  <c r="O1735" i="1" s="1"/>
  <c r="P1735" i="1"/>
  <c r="Q1735" i="1"/>
  <c r="M1736" i="1"/>
  <c r="N1736" i="1" s="1"/>
  <c r="O1736" i="1" s="1"/>
  <c r="P1736" i="1"/>
  <c r="Q1736" i="1"/>
  <c r="M1737" i="1"/>
  <c r="N1737" i="1"/>
  <c r="O1737" i="1" s="1"/>
  <c r="P1737" i="1"/>
  <c r="Q1737" i="1"/>
  <c r="M1738" i="1"/>
  <c r="N1738" i="1" s="1"/>
  <c r="O1738" i="1" s="1"/>
  <c r="P1738" i="1"/>
  <c r="Q1738" i="1"/>
  <c r="M1739" i="1"/>
  <c r="N1739" i="1"/>
  <c r="O1739" i="1" s="1"/>
  <c r="P1739" i="1"/>
  <c r="Q1739" i="1"/>
  <c r="M1740" i="1"/>
  <c r="N1740" i="1" s="1"/>
  <c r="O1740" i="1" s="1"/>
  <c r="P1740" i="1"/>
  <c r="Q1740" i="1"/>
  <c r="M1741" i="1"/>
  <c r="N1741" i="1"/>
  <c r="O1741" i="1" s="1"/>
  <c r="P1741" i="1"/>
  <c r="Q1741" i="1"/>
  <c r="M1742" i="1"/>
  <c r="N1742" i="1" s="1"/>
  <c r="O1742" i="1" s="1"/>
  <c r="P1742" i="1"/>
  <c r="Q1742" i="1"/>
  <c r="M1743" i="1"/>
  <c r="N1743" i="1"/>
  <c r="O1743" i="1" s="1"/>
  <c r="P1743" i="1"/>
  <c r="Q1743" i="1"/>
  <c r="M1744" i="1"/>
  <c r="N1744" i="1" s="1"/>
  <c r="O1744" i="1" s="1"/>
  <c r="P1744" i="1"/>
  <c r="Q1744" i="1"/>
  <c r="M1745" i="1"/>
  <c r="N1745" i="1"/>
  <c r="O1745" i="1" s="1"/>
  <c r="P1745" i="1"/>
  <c r="Q1745" i="1"/>
  <c r="M1746" i="1"/>
  <c r="N1746" i="1" s="1"/>
  <c r="O1746" i="1" s="1"/>
  <c r="P1746" i="1"/>
  <c r="Q1746" i="1"/>
  <c r="M1747" i="1"/>
  <c r="N1747" i="1"/>
  <c r="O1747" i="1" s="1"/>
  <c r="P1747" i="1"/>
  <c r="Q1747" i="1"/>
  <c r="M1748" i="1"/>
  <c r="N1748" i="1" s="1"/>
  <c r="O1748" i="1" s="1"/>
  <c r="P1748" i="1"/>
  <c r="Q1748" i="1"/>
  <c r="M1749" i="1"/>
  <c r="N1749" i="1"/>
  <c r="O1749" i="1" s="1"/>
  <c r="P1749" i="1"/>
  <c r="Q1749" i="1"/>
  <c r="M1750" i="1"/>
  <c r="N1750" i="1" s="1"/>
  <c r="O1750" i="1" s="1"/>
  <c r="P1750" i="1"/>
  <c r="Q1750" i="1"/>
  <c r="M1751" i="1"/>
  <c r="N1751" i="1"/>
  <c r="O1751" i="1" s="1"/>
  <c r="P1751" i="1"/>
  <c r="Q1751" i="1"/>
  <c r="M1752" i="1"/>
  <c r="N1752" i="1" s="1"/>
  <c r="O1752" i="1" s="1"/>
  <c r="P1752" i="1"/>
  <c r="Q1752" i="1"/>
  <c r="M1753" i="1"/>
  <c r="N1753" i="1"/>
  <c r="O1753" i="1" s="1"/>
  <c r="P1753" i="1"/>
  <c r="Q1753" i="1"/>
  <c r="M1754" i="1"/>
  <c r="N1754" i="1" s="1"/>
  <c r="O1754" i="1" s="1"/>
  <c r="P1754" i="1"/>
  <c r="Q1754" i="1"/>
  <c r="M1755" i="1"/>
  <c r="N1755" i="1"/>
  <c r="O1755" i="1" s="1"/>
  <c r="P1755" i="1"/>
  <c r="Q1755" i="1"/>
  <c r="M1756" i="1"/>
  <c r="N1756" i="1" s="1"/>
  <c r="O1756" i="1" s="1"/>
  <c r="P1756" i="1"/>
  <c r="Q1756" i="1"/>
  <c r="M1757" i="1"/>
  <c r="N1757" i="1"/>
  <c r="O1757" i="1" s="1"/>
  <c r="P1757" i="1"/>
  <c r="Q1757" i="1"/>
  <c r="M1758" i="1"/>
  <c r="N1758" i="1" s="1"/>
  <c r="O1758" i="1" s="1"/>
  <c r="P1758" i="1"/>
  <c r="Q1758" i="1"/>
  <c r="M1759" i="1"/>
  <c r="N1759" i="1"/>
  <c r="O1759" i="1" s="1"/>
  <c r="P1759" i="1"/>
  <c r="Q1759" i="1"/>
  <c r="M1760" i="1"/>
  <c r="N1760" i="1" s="1"/>
  <c r="O1760" i="1" s="1"/>
  <c r="P1760" i="1"/>
  <c r="Q1760" i="1"/>
  <c r="M1761" i="1"/>
  <c r="N1761" i="1"/>
  <c r="O1761" i="1" s="1"/>
  <c r="P1761" i="1"/>
  <c r="Q1761" i="1"/>
  <c r="M1762" i="1"/>
  <c r="N1762" i="1" s="1"/>
  <c r="O1762" i="1" s="1"/>
  <c r="P1762" i="1"/>
  <c r="Q1762" i="1"/>
  <c r="M1763" i="1"/>
  <c r="N1763" i="1"/>
  <c r="O1763" i="1" s="1"/>
  <c r="P1763" i="1"/>
  <c r="Q1763" i="1"/>
  <c r="M1764" i="1"/>
  <c r="N1764" i="1" s="1"/>
  <c r="O1764" i="1" s="1"/>
  <c r="P1764" i="1"/>
  <c r="Q1764" i="1"/>
  <c r="M1765" i="1"/>
  <c r="N1765" i="1"/>
  <c r="O1765" i="1" s="1"/>
  <c r="P1765" i="1"/>
  <c r="Q1765" i="1"/>
  <c r="M1766" i="1"/>
  <c r="N1766" i="1" s="1"/>
  <c r="O1766" i="1" s="1"/>
  <c r="P1766" i="1"/>
  <c r="Q1766" i="1"/>
  <c r="M1767" i="1"/>
  <c r="N1767" i="1"/>
  <c r="O1767" i="1" s="1"/>
  <c r="P1767" i="1"/>
  <c r="Q1767" i="1"/>
  <c r="M1768" i="1"/>
  <c r="N1768" i="1" s="1"/>
  <c r="O1768" i="1" s="1"/>
  <c r="P1768" i="1"/>
  <c r="Q1768" i="1"/>
  <c r="M1769" i="1"/>
  <c r="N1769" i="1"/>
  <c r="O1769" i="1" s="1"/>
  <c r="P1769" i="1"/>
  <c r="Q1769" i="1"/>
  <c r="M1770" i="1"/>
  <c r="N1770" i="1" s="1"/>
  <c r="O1770" i="1" s="1"/>
  <c r="P1770" i="1"/>
  <c r="Q1770" i="1"/>
  <c r="M1771" i="1"/>
  <c r="N1771" i="1"/>
  <c r="O1771" i="1" s="1"/>
  <c r="P1771" i="1"/>
  <c r="Q1771" i="1"/>
  <c r="M1772" i="1"/>
  <c r="N1772" i="1" s="1"/>
  <c r="O1772" i="1" s="1"/>
  <c r="P1772" i="1"/>
  <c r="Q1772" i="1"/>
  <c r="M1773" i="1"/>
  <c r="N1773" i="1"/>
  <c r="O1773" i="1" s="1"/>
  <c r="P1773" i="1"/>
  <c r="Q1773" i="1"/>
  <c r="M1774" i="1"/>
  <c r="N1774" i="1" s="1"/>
  <c r="O1774" i="1" s="1"/>
  <c r="P1774" i="1"/>
  <c r="Q1774" i="1"/>
  <c r="M1775" i="1"/>
  <c r="N1775" i="1"/>
  <c r="O1775" i="1" s="1"/>
  <c r="P1775" i="1"/>
  <c r="Q1775" i="1"/>
  <c r="M1776" i="1"/>
  <c r="N1776" i="1" s="1"/>
  <c r="O1776" i="1" s="1"/>
  <c r="P1776" i="1"/>
  <c r="Q1776" i="1"/>
  <c r="M1777" i="1"/>
  <c r="N1777" i="1"/>
  <c r="O1777" i="1" s="1"/>
  <c r="P1777" i="1"/>
  <c r="Q1777" i="1"/>
  <c r="M1778" i="1"/>
  <c r="N1778" i="1" s="1"/>
  <c r="O1778" i="1" s="1"/>
  <c r="P1778" i="1"/>
  <c r="Q1778" i="1"/>
  <c r="M1779" i="1"/>
  <c r="N1779" i="1"/>
  <c r="O1779" i="1" s="1"/>
  <c r="P1779" i="1"/>
  <c r="Q1779" i="1"/>
  <c r="M1780" i="1"/>
  <c r="N1780" i="1" s="1"/>
  <c r="O1780" i="1" s="1"/>
  <c r="P1780" i="1"/>
  <c r="Q1780" i="1"/>
  <c r="M1781" i="1"/>
  <c r="N1781" i="1"/>
  <c r="O1781" i="1" s="1"/>
  <c r="P1781" i="1"/>
  <c r="Q1781" i="1"/>
  <c r="M1782" i="1"/>
  <c r="N1782" i="1" s="1"/>
  <c r="O1782" i="1" s="1"/>
  <c r="P1782" i="1"/>
  <c r="Q1782" i="1"/>
  <c r="M1783" i="1"/>
  <c r="N1783" i="1"/>
  <c r="O1783" i="1" s="1"/>
  <c r="P1783" i="1"/>
  <c r="Q1783" i="1"/>
  <c r="M1784" i="1"/>
  <c r="N1784" i="1" s="1"/>
  <c r="O1784" i="1" s="1"/>
  <c r="P1784" i="1"/>
  <c r="Q1784" i="1"/>
  <c r="M1785" i="1"/>
  <c r="N1785" i="1"/>
  <c r="O1785" i="1" s="1"/>
  <c r="P1785" i="1"/>
  <c r="Q1785" i="1"/>
  <c r="M1786" i="1"/>
  <c r="N1786" i="1" s="1"/>
  <c r="O1786" i="1" s="1"/>
  <c r="P1786" i="1"/>
  <c r="Q1786" i="1"/>
  <c r="M1787" i="1"/>
  <c r="N1787" i="1"/>
  <c r="O1787" i="1" s="1"/>
  <c r="P1787" i="1"/>
  <c r="Q1787" i="1"/>
  <c r="M1788" i="1"/>
  <c r="N1788" i="1" s="1"/>
  <c r="O1788" i="1" s="1"/>
  <c r="P1788" i="1"/>
  <c r="Q1788" i="1"/>
  <c r="M1789" i="1"/>
  <c r="N1789" i="1"/>
  <c r="O1789" i="1" s="1"/>
  <c r="P1789" i="1"/>
  <c r="Q1789" i="1"/>
  <c r="M1790" i="1"/>
  <c r="N1790" i="1" s="1"/>
  <c r="O1790" i="1" s="1"/>
  <c r="P1790" i="1"/>
  <c r="Q1790" i="1"/>
  <c r="M1791" i="1"/>
  <c r="N1791" i="1"/>
  <c r="O1791" i="1" s="1"/>
  <c r="P1791" i="1"/>
  <c r="Q1791" i="1"/>
  <c r="M1792" i="1"/>
  <c r="N1792" i="1" s="1"/>
  <c r="O1792" i="1" s="1"/>
  <c r="P1792" i="1"/>
  <c r="Q1792" i="1"/>
  <c r="M1793" i="1"/>
  <c r="N1793" i="1"/>
  <c r="O1793" i="1" s="1"/>
  <c r="P1793" i="1"/>
  <c r="Q1793" i="1"/>
  <c r="M1794" i="1"/>
  <c r="N1794" i="1" s="1"/>
  <c r="O1794" i="1" s="1"/>
  <c r="P1794" i="1"/>
  <c r="Q1794" i="1"/>
  <c r="M1795" i="1"/>
  <c r="N1795" i="1"/>
  <c r="O1795" i="1" s="1"/>
  <c r="P1795" i="1"/>
  <c r="Q1795" i="1"/>
  <c r="M1796" i="1"/>
  <c r="N1796" i="1" s="1"/>
  <c r="O1796" i="1" s="1"/>
  <c r="P1796" i="1"/>
  <c r="Q1796" i="1"/>
  <c r="M1797" i="1"/>
  <c r="N1797" i="1"/>
  <c r="O1797" i="1" s="1"/>
  <c r="P1797" i="1"/>
  <c r="Q1797" i="1"/>
  <c r="M1798" i="1"/>
  <c r="N1798" i="1" s="1"/>
  <c r="O1798" i="1" s="1"/>
  <c r="P1798" i="1"/>
  <c r="Q1798" i="1"/>
  <c r="M1799" i="1"/>
  <c r="N1799" i="1"/>
  <c r="O1799" i="1" s="1"/>
  <c r="P1799" i="1"/>
  <c r="Q1799" i="1"/>
  <c r="M1800" i="1"/>
  <c r="N1800" i="1" s="1"/>
  <c r="O1800" i="1" s="1"/>
  <c r="P1800" i="1"/>
  <c r="Q1800" i="1"/>
  <c r="M1801" i="1"/>
  <c r="N1801" i="1"/>
  <c r="O1801" i="1" s="1"/>
  <c r="P1801" i="1"/>
  <c r="Q1801" i="1"/>
  <c r="M1802" i="1"/>
  <c r="N1802" i="1" s="1"/>
  <c r="O1802" i="1" s="1"/>
  <c r="P1802" i="1"/>
  <c r="Q1802" i="1"/>
  <c r="M1803" i="1"/>
  <c r="N1803" i="1"/>
  <c r="O1803" i="1" s="1"/>
  <c r="P1803" i="1"/>
  <c r="Q1803" i="1"/>
  <c r="M1804" i="1"/>
  <c r="N1804" i="1" s="1"/>
  <c r="O1804" i="1" s="1"/>
  <c r="P1804" i="1"/>
  <c r="Q1804" i="1"/>
  <c r="M1805" i="1"/>
  <c r="N1805" i="1"/>
  <c r="O1805" i="1" s="1"/>
  <c r="P1805" i="1"/>
  <c r="Q1805" i="1"/>
  <c r="M1806" i="1"/>
  <c r="N1806" i="1" s="1"/>
  <c r="O1806" i="1" s="1"/>
  <c r="P1806" i="1"/>
  <c r="Q1806" i="1"/>
  <c r="M1807" i="1"/>
  <c r="N1807" i="1"/>
  <c r="O1807" i="1" s="1"/>
  <c r="P1807" i="1"/>
  <c r="Q1807" i="1"/>
  <c r="M1808" i="1"/>
  <c r="N1808" i="1" s="1"/>
  <c r="O1808" i="1" s="1"/>
  <c r="P1808" i="1"/>
  <c r="Q1808" i="1"/>
  <c r="M1809" i="1"/>
  <c r="N1809" i="1"/>
  <c r="O1809" i="1" s="1"/>
  <c r="P1809" i="1"/>
  <c r="Q1809" i="1"/>
  <c r="M1810" i="1"/>
  <c r="N1810" i="1" s="1"/>
  <c r="O1810" i="1" s="1"/>
  <c r="P1810" i="1"/>
  <c r="Q1810" i="1"/>
  <c r="M1811" i="1"/>
  <c r="N1811" i="1"/>
  <c r="O1811" i="1" s="1"/>
  <c r="P1811" i="1"/>
  <c r="Q1811" i="1"/>
  <c r="M1812" i="1"/>
  <c r="N1812" i="1" s="1"/>
  <c r="O1812" i="1" s="1"/>
  <c r="P1812" i="1"/>
  <c r="Q1812" i="1"/>
  <c r="M1813" i="1"/>
  <c r="N1813" i="1"/>
  <c r="O1813" i="1" s="1"/>
  <c r="P1813" i="1"/>
  <c r="Q1813" i="1"/>
  <c r="M1814" i="1"/>
  <c r="N1814" i="1" s="1"/>
  <c r="O1814" i="1" s="1"/>
  <c r="P1814" i="1"/>
  <c r="Q1814" i="1"/>
  <c r="M1815" i="1"/>
  <c r="N1815" i="1"/>
  <c r="O1815" i="1" s="1"/>
  <c r="P1815" i="1"/>
  <c r="Q1815" i="1"/>
  <c r="M1816" i="1"/>
  <c r="N1816" i="1" s="1"/>
  <c r="O1816" i="1" s="1"/>
  <c r="P1816" i="1"/>
  <c r="Q1816" i="1"/>
  <c r="M1817" i="1"/>
  <c r="N1817" i="1"/>
  <c r="O1817" i="1" s="1"/>
  <c r="P1817" i="1"/>
  <c r="Q1817" i="1"/>
  <c r="M1818" i="1"/>
  <c r="N1818" i="1" s="1"/>
  <c r="O1818" i="1" s="1"/>
  <c r="P1818" i="1"/>
  <c r="Q1818" i="1"/>
  <c r="M1819" i="1"/>
  <c r="N1819" i="1"/>
  <c r="O1819" i="1" s="1"/>
  <c r="P1819" i="1"/>
  <c r="Q1819" i="1"/>
  <c r="M1820" i="1"/>
  <c r="N1820" i="1" s="1"/>
  <c r="O1820" i="1" s="1"/>
  <c r="P1820" i="1"/>
  <c r="Q1820" i="1"/>
  <c r="M1821" i="1"/>
  <c r="N1821" i="1"/>
  <c r="O1821" i="1" s="1"/>
  <c r="P1821" i="1"/>
  <c r="Q1821" i="1"/>
  <c r="M1822" i="1"/>
  <c r="N1822" i="1" s="1"/>
  <c r="O1822" i="1" s="1"/>
  <c r="P1822" i="1"/>
  <c r="Q1822" i="1"/>
  <c r="M1823" i="1"/>
  <c r="N1823" i="1"/>
  <c r="O1823" i="1" s="1"/>
  <c r="P1823" i="1"/>
  <c r="Q1823" i="1"/>
  <c r="M1824" i="1"/>
  <c r="N1824" i="1" s="1"/>
  <c r="O1824" i="1" s="1"/>
  <c r="P1824" i="1"/>
  <c r="Q1824" i="1"/>
  <c r="M1825" i="1"/>
  <c r="N1825" i="1"/>
  <c r="O1825" i="1" s="1"/>
  <c r="P1825" i="1"/>
  <c r="Q1825" i="1"/>
  <c r="M1826" i="1"/>
  <c r="N1826" i="1" s="1"/>
  <c r="O1826" i="1" s="1"/>
  <c r="P1826" i="1"/>
  <c r="Q1826" i="1"/>
  <c r="M1827" i="1"/>
  <c r="N1827" i="1"/>
  <c r="O1827" i="1" s="1"/>
  <c r="P1827" i="1"/>
  <c r="Q1827" i="1"/>
  <c r="M1828" i="1"/>
  <c r="N1828" i="1" s="1"/>
  <c r="O1828" i="1" s="1"/>
  <c r="P1828" i="1"/>
  <c r="Q1828" i="1"/>
  <c r="M1829" i="1"/>
  <c r="N1829" i="1"/>
  <c r="O1829" i="1" s="1"/>
  <c r="P1829" i="1"/>
  <c r="Q1829" i="1"/>
  <c r="M1830" i="1"/>
  <c r="N1830" i="1" s="1"/>
  <c r="O1830" i="1" s="1"/>
  <c r="P1830" i="1"/>
  <c r="Q1830" i="1"/>
  <c r="M1831" i="1"/>
  <c r="N1831" i="1"/>
  <c r="O1831" i="1" s="1"/>
  <c r="P1831" i="1"/>
  <c r="Q1831" i="1"/>
  <c r="M1832" i="1"/>
  <c r="N1832" i="1" s="1"/>
  <c r="O1832" i="1" s="1"/>
  <c r="P1832" i="1"/>
  <c r="Q1832" i="1"/>
  <c r="M1833" i="1"/>
  <c r="N1833" i="1"/>
  <c r="O1833" i="1" s="1"/>
  <c r="P1833" i="1"/>
  <c r="Q1833" i="1"/>
  <c r="M1834" i="1"/>
  <c r="N1834" i="1" s="1"/>
  <c r="O1834" i="1" s="1"/>
  <c r="P1834" i="1"/>
  <c r="Q1834" i="1"/>
  <c r="M1835" i="1"/>
  <c r="N1835" i="1"/>
  <c r="O1835" i="1" s="1"/>
  <c r="P1835" i="1"/>
  <c r="Q1835" i="1"/>
  <c r="M1836" i="1"/>
  <c r="N1836" i="1" s="1"/>
  <c r="O1836" i="1" s="1"/>
  <c r="P1836" i="1"/>
  <c r="Q1836" i="1"/>
  <c r="M1837" i="1"/>
  <c r="N1837" i="1"/>
  <c r="O1837" i="1" s="1"/>
  <c r="P1837" i="1"/>
  <c r="Q1837" i="1"/>
  <c r="M1838" i="1"/>
  <c r="N1838" i="1" s="1"/>
  <c r="O1838" i="1" s="1"/>
  <c r="P1838" i="1"/>
  <c r="Q1838" i="1"/>
  <c r="M1839" i="1"/>
  <c r="N1839" i="1"/>
  <c r="O1839" i="1" s="1"/>
  <c r="P1839" i="1"/>
  <c r="Q1839" i="1"/>
  <c r="M1840" i="1"/>
  <c r="N1840" i="1" s="1"/>
  <c r="O1840" i="1" s="1"/>
  <c r="P1840" i="1"/>
  <c r="Q1840" i="1"/>
  <c r="M1841" i="1"/>
  <c r="N1841" i="1"/>
  <c r="O1841" i="1" s="1"/>
  <c r="P1841" i="1"/>
  <c r="Q1841" i="1"/>
  <c r="M1842" i="1"/>
  <c r="N1842" i="1" s="1"/>
  <c r="O1842" i="1" s="1"/>
  <c r="P1842" i="1"/>
  <c r="Q1842" i="1"/>
  <c r="M1843" i="1"/>
  <c r="N1843" i="1"/>
  <c r="O1843" i="1" s="1"/>
  <c r="P1843" i="1"/>
  <c r="Q1843" i="1"/>
  <c r="M1844" i="1"/>
  <c r="N1844" i="1" s="1"/>
  <c r="O1844" i="1" s="1"/>
  <c r="P1844" i="1"/>
  <c r="Q1844" i="1"/>
  <c r="M1845" i="1"/>
  <c r="N1845" i="1"/>
  <c r="O1845" i="1" s="1"/>
  <c r="P1845" i="1"/>
  <c r="Q1845" i="1"/>
  <c r="M1846" i="1"/>
  <c r="N1846" i="1" s="1"/>
  <c r="O1846" i="1" s="1"/>
  <c r="P1846" i="1"/>
  <c r="Q1846" i="1"/>
  <c r="M1847" i="1"/>
  <c r="N1847" i="1"/>
  <c r="O1847" i="1" s="1"/>
  <c r="P1847" i="1"/>
  <c r="Q1847" i="1"/>
  <c r="M1848" i="1"/>
  <c r="N1848" i="1" s="1"/>
  <c r="O1848" i="1" s="1"/>
  <c r="P1848" i="1"/>
  <c r="Q1848" i="1"/>
  <c r="M1849" i="1"/>
  <c r="N1849" i="1"/>
  <c r="O1849" i="1" s="1"/>
  <c r="P1849" i="1"/>
  <c r="Q1849" i="1"/>
  <c r="M1850" i="1"/>
  <c r="N1850" i="1" s="1"/>
  <c r="O1850" i="1" s="1"/>
  <c r="P1850" i="1"/>
  <c r="Q1850" i="1"/>
  <c r="M1851" i="1"/>
  <c r="N1851" i="1"/>
  <c r="O1851" i="1" s="1"/>
  <c r="P1851" i="1"/>
  <c r="Q1851" i="1"/>
  <c r="M1852" i="1"/>
  <c r="N1852" i="1" s="1"/>
  <c r="O1852" i="1" s="1"/>
  <c r="P1852" i="1"/>
  <c r="Q1852" i="1"/>
  <c r="M1853" i="1"/>
  <c r="N1853" i="1"/>
  <c r="O1853" i="1" s="1"/>
  <c r="P1853" i="1"/>
  <c r="Q1853" i="1"/>
  <c r="M1854" i="1"/>
  <c r="N1854" i="1" s="1"/>
  <c r="O1854" i="1" s="1"/>
  <c r="P1854" i="1"/>
  <c r="Q1854" i="1"/>
  <c r="M1855" i="1"/>
  <c r="N1855" i="1"/>
  <c r="O1855" i="1" s="1"/>
  <c r="P1855" i="1"/>
  <c r="Q1855" i="1"/>
  <c r="M1856" i="1"/>
  <c r="N1856" i="1" s="1"/>
  <c r="O1856" i="1" s="1"/>
  <c r="P1856" i="1"/>
  <c r="Q1856" i="1"/>
  <c r="M1857" i="1"/>
  <c r="N1857" i="1"/>
  <c r="O1857" i="1" s="1"/>
  <c r="P1857" i="1"/>
  <c r="Q1857" i="1"/>
  <c r="M1858" i="1"/>
  <c r="N1858" i="1" s="1"/>
  <c r="O1858" i="1" s="1"/>
  <c r="P1858" i="1"/>
  <c r="Q1858" i="1"/>
  <c r="M1859" i="1"/>
  <c r="N1859" i="1"/>
  <c r="O1859" i="1" s="1"/>
  <c r="P1859" i="1"/>
  <c r="Q1859" i="1"/>
  <c r="M1860" i="1"/>
  <c r="N1860" i="1" s="1"/>
  <c r="O1860" i="1" s="1"/>
  <c r="P1860" i="1"/>
  <c r="Q1860" i="1"/>
  <c r="M1861" i="1"/>
  <c r="N1861" i="1"/>
  <c r="O1861" i="1" s="1"/>
  <c r="P1861" i="1"/>
  <c r="Q1861" i="1"/>
  <c r="M1862" i="1"/>
  <c r="N1862" i="1" s="1"/>
  <c r="O1862" i="1" s="1"/>
  <c r="P1862" i="1"/>
  <c r="Q1862" i="1"/>
  <c r="M1863" i="1"/>
  <c r="N1863" i="1"/>
  <c r="O1863" i="1" s="1"/>
  <c r="P1863" i="1"/>
  <c r="Q1863" i="1"/>
  <c r="M1864" i="1"/>
  <c r="N1864" i="1" s="1"/>
  <c r="O1864" i="1" s="1"/>
  <c r="P1864" i="1"/>
  <c r="Q1864" i="1"/>
  <c r="M1865" i="1"/>
  <c r="N1865" i="1"/>
  <c r="O1865" i="1" s="1"/>
  <c r="P1865" i="1"/>
  <c r="Q1865" i="1"/>
  <c r="M1866" i="1"/>
  <c r="N1866" i="1" s="1"/>
  <c r="O1866" i="1" s="1"/>
  <c r="P1866" i="1"/>
  <c r="Q1866" i="1"/>
  <c r="M1867" i="1"/>
  <c r="N1867" i="1"/>
  <c r="O1867" i="1" s="1"/>
  <c r="P1867" i="1"/>
  <c r="Q1867" i="1"/>
  <c r="M1868" i="1"/>
  <c r="N1868" i="1" s="1"/>
  <c r="O1868" i="1" s="1"/>
  <c r="P1868" i="1"/>
  <c r="Q1868" i="1"/>
  <c r="M1869" i="1"/>
  <c r="N1869" i="1"/>
  <c r="O1869" i="1" s="1"/>
  <c r="P1869" i="1"/>
  <c r="Q1869" i="1"/>
  <c r="M1870" i="1"/>
  <c r="N1870" i="1" s="1"/>
  <c r="O1870" i="1" s="1"/>
  <c r="P1870" i="1"/>
  <c r="Q1870" i="1"/>
  <c r="M1871" i="1"/>
  <c r="N1871" i="1"/>
  <c r="O1871" i="1" s="1"/>
  <c r="P1871" i="1"/>
  <c r="Q1871" i="1"/>
  <c r="M1872" i="1"/>
  <c r="N1872" i="1" s="1"/>
  <c r="O1872" i="1" s="1"/>
  <c r="P1872" i="1"/>
  <c r="Q1872" i="1"/>
  <c r="M1873" i="1"/>
  <c r="N1873" i="1"/>
  <c r="O1873" i="1" s="1"/>
  <c r="P1873" i="1"/>
  <c r="Q1873" i="1"/>
  <c r="M1874" i="1"/>
  <c r="N1874" i="1" s="1"/>
  <c r="O1874" i="1" s="1"/>
  <c r="P1874" i="1"/>
  <c r="Q1874" i="1"/>
  <c r="M1875" i="1"/>
  <c r="N1875" i="1"/>
  <c r="O1875" i="1" s="1"/>
  <c r="P1875" i="1"/>
  <c r="Q1875" i="1"/>
  <c r="M1876" i="1"/>
  <c r="N1876" i="1" s="1"/>
  <c r="O1876" i="1" s="1"/>
  <c r="P1876" i="1"/>
  <c r="Q1876" i="1"/>
  <c r="M1877" i="1"/>
  <c r="N1877" i="1"/>
  <c r="O1877" i="1" s="1"/>
  <c r="P1877" i="1"/>
  <c r="Q1877" i="1"/>
  <c r="M1878" i="1"/>
  <c r="N1878" i="1" s="1"/>
  <c r="O1878" i="1" s="1"/>
  <c r="P1878" i="1"/>
  <c r="Q1878" i="1"/>
  <c r="M1879" i="1"/>
  <c r="N1879" i="1"/>
  <c r="O1879" i="1" s="1"/>
  <c r="P1879" i="1"/>
  <c r="Q1879" i="1"/>
  <c r="M1880" i="1"/>
  <c r="N1880" i="1" s="1"/>
  <c r="O1880" i="1" s="1"/>
  <c r="P1880" i="1"/>
  <c r="Q1880" i="1"/>
  <c r="M1881" i="1"/>
  <c r="N1881" i="1"/>
  <c r="O1881" i="1" s="1"/>
  <c r="P1881" i="1"/>
  <c r="Q1881" i="1"/>
  <c r="M1882" i="1"/>
  <c r="N1882" i="1" s="1"/>
  <c r="O1882" i="1" s="1"/>
  <c r="P1882" i="1"/>
  <c r="Q1882" i="1"/>
  <c r="M1883" i="1"/>
  <c r="N1883" i="1"/>
  <c r="O1883" i="1" s="1"/>
  <c r="P1883" i="1"/>
  <c r="Q1883" i="1"/>
  <c r="M1884" i="1"/>
  <c r="N1884" i="1" s="1"/>
  <c r="O1884" i="1" s="1"/>
  <c r="P1884" i="1"/>
  <c r="Q1884" i="1"/>
  <c r="M1885" i="1"/>
  <c r="N1885" i="1"/>
  <c r="O1885" i="1" s="1"/>
  <c r="P1885" i="1"/>
  <c r="Q1885" i="1"/>
  <c r="M1886" i="1"/>
  <c r="N1886" i="1" s="1"/>
  <c r="O1886" i="1" s="1"/>
  <c r="P1886" i="1"/>
  <c r="Q1886" i="1"/>
  <c r="M1887" i="1"/>
  <c r="N1887" i="1"/>
  <c r="O1887" i="1" s="1"/>
  <c r="P1887" i="1"/>
  <c r="Q1887" i="1"/>
  <c r="M1888" i="1"/>
  <c r="N1888" i="1" s="1"/>
  <c r="O1888" i="1" s="1"/>
  <c r="P1888" i="1"/>
  <c r="Q1888" i="1"/>
  <c r="M1889" i="1"/>
  <c r="N1889" i="1"/>
  <c r="O1889" i="1" s="1"/>
  <c r="P1889" i="1"/>
  <c r="Q1889" i="1"/>
  <c r="M1890" i="1"/>
  <c r="N1890" i="1" s="1"/>
  <c r="O1890" i="1" s="1"/>
  <c r="P1890" i="1"/>
  <c r="Q1890" i="1"/>
  <c r="M1891" i="1"/>
  <c r="N1891" i="1"/>
  <c r="O1891" i="1" s="1"/>
  <c r="P1891" i="1"/>
  <c r="Q1891" i="1"/>
  <c r="M1892" i="1"/>
  <c r="N1892" i="1" s="1"/>
  <c r="O1892" i="1" s="1"/>
  <c r="P1892" i="1"/>
  <c r="Q1892" i="1"/>
  <c r="M1893" i="1"/>
  <c r="N1893" i="1"/>
  <c r="O1893" i="1" s="1"/>
  <c r="P1893" i="1"/>
  <c r="Q1893" i="1"/>
  <c r="M1894" i="1"/>
  <c r="N1894" i="1" s="1"/>
  <c r="O1894" i="1" s="1"/>
  <c r="P1894" i="1"/>
  <c r="Q1894" i="1"/>
  <c r="M1895" i="1"/>
  <c r="N1895" i="1"/>
  <c r="O1895" i="1" s="1"/>
  <c r="P1895" i="1"/>
  <c r="Q1895" i="1"/>
  <c r="M1896" i="1"/>
  <c r="N1896" i="1" s="1"/>
  <c r="O1896" i="1" s="1"/>
  <c r="P1896" i="1"/>
  <c r="Q1896" i="1"/>
  <c r="M1897" i="1"/>
  <c r="N1897" i="1"/>
  <c r="O1897" i="1" s="1"/>
  <c r="P1897" i="1"/>
  <c r="Q1897" i="1"/>
  <c r="M1898" i="1"/>
  <c r="N1898" i="1" s="1"/>
  <c r="O1898" i="1" s="1"/>
  <c r="P1898" i="1"/>
  <c r="Q1898" i="1"/>
  <c r="M1899" i="1"/>
  <c r="N1899" i="1"/>
  <c r="O1899" i="1" s="1"/>
  <c r="P1899" i="1"/>
  <c r="Q1899" i="1"/>
  <c r="M1900" i="1"/>
  <c r="N1900" i="1" s="1"/>
  <c r="O1900" i="1" s="1"/>
  <c r="P1900" i="1"/>
  <c r="Q1900" i="1"/>
  <c r="M1901" i="1"/>
  <c r="N1901" i="1"/>
  <c r="O1901" i="1" s="1"/>
  <c r="P1901" i="1"/>
  <c r="Q1901" i="1"/>
  <c r="M1902" i="1"/>
  <c r="N1902" i="1" s="1"/>
  <c r="O1902" i="1" s="1"/>
  <c r="P1902" i="1"/>
  <c r="Q1902" i="1"/>
  <c r="M1903" i="1"/>
  <c r="N1903" i="1"/>
  <c r="O1903" i="1" s="1"/>
  <c r="P1903" i="1"/>
  <c r="Q1903" i="1"/>
  <c r="M1904" i="1"/>
  <c r="N1904" i="1" s="1"/>
  <c r="O1904" i="1" s="1"/>
  <c r="P1904" i="1"/>
  <c r="Q1904" i="1"/>
  <c r="M1905" i="1"/>
  <c r="N1905" i="1"/>
  <c r="O1905" i="1" s="1"/>
  <c r="P1905" i="1"/>
  <c r="Q1905" i="1"/>
  <c r="M1906" i="1"/>
  <c r="N1906" i="1" s="1"/>
  <c r="O1906" i="1" s="1"/>
  <c r="P1906" i="1"/>
  <c r="Q1906" i="1"/>
  <c r="M1907" i="1"/>
  <c r="N1907" i="1"/>
  <c r="O1907" i="1" s="1"/>
  <c r="P1907" i="1"/>
  <c r="Q1907" i="1"/>
  <c r="M1908" i="1"/>
  <c r="N1908" i="1" s="1"/>
  <c r="O1908" i="1" s="1"/>
  <c r="P1908" i="1"/>
  <c r="Q1908" i="1"/>
  <c r="M1909" i="1"/>
  <c r="N1909" i="1"/>
  <c r="O1909" i="1" s="1"/>
  <c r="P1909" i="1"/>
  <c r="Q1909" i="1"/>
  <c r="M1910" i="1"/>
  <c r="N1910" i="1" s="1"/>
  <c r="O1910" i="1" s="1"/>
  <c r="P1910" i="1"/>
  <c r="Q1910" i="1"/>
  <c r="M1911" i="1"/>
  <c r="N1911" i="1"/>
  <c r="O1911" i="1" s="1"/>
  <c r="P1911" i="1"/>
  <c r="Q1911" i="1"/>
  <c r="M1912" i="1"/>
  <c r="N1912" i="1" s="1"/>
  <c r="O1912" i="1" s="1"/>
  <c r="P1912" i="1"/>
  <c r="Q1912" i="1"/>
  <c r="M1913" i="1"/>
  <c r="N1913" i="1"/>
  <c r="O1913" i="1" s="1"/>
  <c r="P1913" i="1"/>
  <c r="Q1913" i="1"/>
  <c r="M1914" i="1"/>
  <c r="N1914" i="1" s="1"/>
  <c r="O1914" i="1" s="1"/>
  <c r="P1914" i="1"/>
  <c r="Q1914" i="1"/>
  <c r="M1915" i="1"/>
  <c r="N1915" i="1"/>
  <c r="O1915" i="1" s="1"/>
  <c r="P1915" i="1"/>
  <c r="Q1915" i="1"/>
  <c r="M1916" i="1"/>
  <c r="N1916" i="1" s="1"/>
  <c r="O1916" i="1" s="1"/>
  <c r="P1916" i="1"/>
  <c r="Q1916" i="1"/>
  <c r="M1917" i="1"/>
  <c r="N1917" i="1"/>
  <c r="O1917" i="1" s="1"/>
  <c r="P1917" i="1"/>
  <c r="Q1917" i="1"/>
  <c r="M1918" i="1"/>
  <c r="N1918" i="1" s="1"/>
  <c r="O1918" i="1" s="1"/>
  <c r="P1918" i="1"/>
  <c r="Q1918" i="1"/>
  <c r="M1919" i="1"/>
  <c r="N1919" i="1"/>
  <c r="O1919" i="1" s="1"/>
  <c r="P1919" i="1"/>
  <c r="Q1919" i="1"/>
  <c r="M1920" i="1"/>
  <c r="N1920" i="1" s="1"/>
  <c r="O1920" i="1" s="1"/>
  <c r="P1920" i="1"/>
  <c r="Q1920" i="1"/>
  <c r="M1921" i="1"/>
  <c r="N1921" i="1"/>
  <c r="O1921" i="1" s="1"/>
  <c r="P1921" i="1"/>
  <c r="Q1921" i="1"/>
  <c r="M1922" i="1"/>
  <c r="N1922" i="1" s="1"/>
  <c r="O1922" i="1" s="1"/>
  <c r="P1922" i="1"/>
  <c r="Q1922" i="1"/>
  <c r="M1923" i="1"/>
  <c r="N1923" i="1"/>
  <c r="O1923" i="1" s="1"/>
  <c r="P1923" i="1"/>
  <c r="Q1923" i="1"/>
  <c r="M1924" i="1"/>
  <c r="N1924" i="1" s="1"/>
  <c r="O1924" i="1" s="1"/>
  <c r="P1924" i="1"/>
  <c r="Q1924" i="1"/>
  <c r="M1925" i="1"/>
  <c r="N1925" i="1"/>
  <c r="O1925" i="1" s="1"/>
  <c r="P1925" i="1"/>
  <c r="Q1925" i="1"/>
  <c r="M1926" i="1"/>
  <c r="N1926" i="1" s="1"/>
  <c r="O1926" i="1" s="1"/>
  <c r="P1926" i="1"/>
  <c r="Q1926" i="1"/>
  <c r="M1927" i="1"/>
  <c r="N1927" i="1"/>
  <c r="O1927" i="1" s="1"/>
  <c r="P1927" i="1"/>
  <c r="Q1927" i="1"/>
  <c r="M1928" i="1"/>
  <c r="N1928" i="1" s="1"/>
  <c r="O1928" i="1" s="1"/>
  <c r="P1928" i="1"/>
  <c r="Q1928" i="1"/>
  <c r="M1929" i="1"/>
  <c r="N1929" i="1"/>
  <c r="O1929" i="1" s="1"/>
  <c r="P1929" i="1"/>
  <c r="Q1929" i="1"/>
  <c r="M1930" i="1"/>
  <c r="N1930" i="1" s="1"/>
  <c r="O1930" i="1" s="1"/>
  <c r="P1930" i="1"/>
  <c r="Q1930" i="1"/>
  <c r="M1931" i="1"/>
  <c r="N1931" i="1"/>
  <c r="O1931" i="1" s="1"/>
  <c r="P1931" i="1"/>
  <c r="Q1931" i="1"/>
  <c r="M1932" i="1"/>
  <c r="N1932" i="1" s="1"/>
  <c r="O1932" i="1" s="1"/>
  <c r="P1932" i="1"/>
  <c r="Q1932" i="1"/>
  <c r="M1933" i="1"/>
  <c r="N1933" i="1"/>
  <c r="O1933" i="1" s="1"/>
  <c r="P1933" i="1"/>
  <c r="Q1933" i="1"/>
  <c r="M1934" i="1"/>
  <c r="N1934" i="1" s="1"/>
  <c r="O1934" i="1" s="1"/>
  <c r="P1934" i="1"/>
  <c r="Q1934" i="1"/>
  <c r="M1935" i="1"/>
  <c r="N1935" i="1"/>
  <c r="O1935" i="1"/>
  <c r="P1935" i="1"/>
  <c r="Q1935" i="1"/>
  <c r="M1936" i="1"/>
  <c r="N1936" i="1"/>
  <c r="O1936" i="1"/>
  <c r="P1936" i="1"/>
  <c r="Q1936" i="1"/>
  <c r="M1937" i="1"/>
  <c r="N1937" i="1"/>
  <c r="O1937" i="1" s="1"/>
  <c r="P1937" i="1"/>
  <c r="Q1937" i="1"/>
  <c r="M1938" i="1"/>
  <c r="N1938" i="1" s="1"/>
  <c r="O1938" i="1" s="1"/>
  <c r="P1938" i="1"/>
  <c r="Q1938" i="1"/>
  <c r="M1939" i="1"/>
  <c r="N1939" i="1"/>
  <c r="O1939" i="1"/>
  <c r="P1939" i="1"/>
  <c r="Q1939" i="1"/>
  <c r="M1940" i="1"/>
  <c r="N1940" i="1"/>
  <c r="O1940" i="1"/>
  <c r="P1940" i="1"/>
  <c r="Q1940" i="1"/>
  <c r="M1941" i="1"/>
  <c r="N1941" i="1"/>
  <c r="O1941" i="1" s="1"/>
  <c r="P1941" i="1"/>
  <c r="Q1941" i="1"/>
  <c r="M1942" i="1"/>
  <c r="N1942" i="1" s="1"/>
  <c r="O1942" i="1" s="1"/>
  <c r="P1942" i="1"/>
  <c r="Q1942" i="1"/>
  <c r="M1943" i="1"/>
  <c r="N1943" i="1"/>
  <c r="O1943" i="1"/>
  <c r="P1943" i="1"/>
  <c r="Q1943" i="1"/>
  <c r="M1944" i="1"/>
  <c r="N1944" i="1"/>
  <c r="O1944" i="1"/>
  <c r="P1944" i="1"/>
  <c r="Q1944" i="1"/>
  <c r="M1945" i="1"/>
  <c r="N1945" i="1"/>
  <c r="O1945" i="1" s="1"/>
  <c r="P1945" i="1"/>
  <c r="Q1945" i="1"/>
  <c r="M1946" i="1"/>
  <c r="N1946" i="1" s="1"/>
  <c r="O1946" i="1" s="1"/>
  <c r="P1946" i="1"/>
  <c r="Q1946" i="1"/>
  <c r="M1947" i="1"/>
  <c r="N1947" i="1"/>
  <c r="O1947" i="1"/>
  <c r="P1947" i="1"/>
  <c r="Q1947" i="1"/>
  <c r="M1948" i="1"/>
  <c r="N1948" i="1"/>
  <c r="O1948" i="1"/>
  <c r="P1948" i="1"/>
  <c r="Q1948" i="1"/>
  <c r="M1949" i="1"/>
  <c r="N1949" i="1"/>
  <c r="O1949" i="1" s="1"/>
  <c r="P1949" i="1"/>
  <c r="Q1949" i="1"/>
  <c r="M1950" i="1"/>
  <c r="N1950" i="1" s="1"/>
  <c r="O1950" i="1" s="1"/>
  <c r="P1950" i="1"/>
  <c r="Q1950" i="1"/>
  <c r="M1951" i="1"/>
  <c r="N1951" i="1"/>
  <c r="O1951" i="1"/>
  <c r="P1951" i="1"/>
  <c r="Q1951" i="1"/>
  <c r="M1952" i="1"/>
  <c r="N1952" i="1"/>
  <c r="O1952" i="1"/>
  <c r="P1952" i="1"/>
  <c r="Q1952" i="1"/>
  <c r="M1953" i="1"/>
  <c r="N1953" i="1"/>
  <c r="O1953" i="1" s="1"/>
  <c r="P1953" i="1"/>
  <c r="Q1953" i="1"/>
  <c r="M1954" i="1"/>
  <c r="N1954" i="1" s="1"/>
  <c r="O1954" i="1" s="1"/>
  <c r="P1954" i="1"/>
  <c r="Q1954" i="1"/>
  <c r="M1955" i="1"/>
  <c r="N1955" i="1"/>
  <c r="O1955" i="1"/>
  <c r="P1955" i="1"/>
  <c r="Q1955" i="1"/>
  <c r="M1956" i="1"/>
  <c r="N1956" i="1"/>
  <c r="O1956" i="1"/>
  <c r="P1956" i="1"/>
  <c r="Q1956" i="1"/>
  <c r="M1957" i="1"/>
  <c r="N1957" i="1"/>
  <c r="O1957" i="1" s="1"/>
  <c r="P1957" i="1"/>
  <c r="Q1957" i="1"/>
  <c r="M1958" i="1"/>
  <c r="N1958" i="1" s="1"/>
  <c r="O1958" i="1" s="1"/>
  <c r="P1958" i="1"/>
  <c r="Q1958" i="1"/>
  <c r="M1959" i="1"/>
  <c r="N1959" i="1"/>
  <c r="O1959" i="1"/>
  <c r="P1959" i="1"/>
  <c r="Q1959" i="1"/>
  <c r="M1960" i="1"/>
  <c r="N1960" i="1"/>
  <c r="O1960" i="1"/>
  <c r="P1960" i="1"/>
  <c r="Q1960" i="1"/>
  <c r="M1961" i="1"/>
  <c r="N1961" i="1"/>
  <c r="O1961" i="1" s="1"/>
  <c r="P1961" i="1"/>
  <c r="Q1961" i="1"/>
  <c r="M1962" i="1"/>
  <c r="N1962" i="1" s="1"/>
  <c r="O1962" i="1" s="1"/>
  <c r="P1962" i="1"/>
  <c r="Q1962" i="1"/>
  <c r="M1963" i="1"/>
  <c r="N1963" i="1"/>
  <c r="O1963" i="1"/>
  <c r="P1963" i="1"/>
  <c r="Q1963" i="1"/>
  <c r="M1964" i="1"/>
  <c r="N1964" i="1"/>
  <c r="O1964" i="1"/>
  <c r="P1964" i="1"/>
  <c r="Q1964" i="1"/>
  <c r="M1965" i="1"/>
  <c r="N1965" i="1"/>
  <c r="O1965" i="1" s="1"/>
  <c r="P1965" i="1"/>
  <c r="Q1965" i="1"/>
  <c r="M1966" i="1"/>
  <c r="N1966" i="1" s="1"/>
  <c r="O1966" i="1" s="1"/>
  <c r="P1966" i="1"/>
  <c r="Q1966" i="1"/>
  <c r="M1967" i="1"/>
  <c r="N1967" i="1"/>
  <c r="O1967" i="1"/>
  <c r="P1967" i="1"/>
  <c r="Q1967" i="1"/>
  <c r="M1968" i="1"/>
  <c r="N1968" i="1"/>
  <c r="O1968" i="1"/>
  <c r="P1968" i="1"/>
  <c r="Q1968" i="1"/>
  <c r="M1969" i="1"/>
  <c r="N1969" i="1"/>
  <c r="O1969" i="1" s="1"/>
  <c r="P1969" i="1"/>
  <c r="Q1969" i="1"/>
  <c r="M1970" i="1"/>
  <c r="N1970" i="1" s="1"/>
  <c r="O1970" i="1" s="1"/>
  <c r="P1970" i="1"/>
  <c r="Q1970" i="1"/>
  <c r="M1971" i="1"/>
  <c r="N1971" i="1"/>
  <c r="O1971" i="1"/>
  <c r="P1971" i="1"/>
  <c r="Q1971" i="1"/>
  <c r="M1972" i="1"/>
  <c r="N1972" i="1"/>
  <c r="O1972" i="1"/>
  <c r="P1972" i="1"/>
  <c r="Q1972" i="1"/>
  <c r="M1973" i="1"/>
  <c r="N1973" i="1"/>
  <c r="O1973" i="1" s="1"/>
  <c r="P1973" i="1"/>
  <c r="Q1973" i="1"/>
  <c r="M1974" i="1"/>
  <c r="N1974" i="1" s="1"/>
  <c r="O1974" i="1" s="1"/>
  <c r="P1974" i="1"/>
  <c r="Q1974" i="1"/>
  <c r="M1975" i="1"/>
  <c r="N1975" i="1"/>
  <c r="O1975" i="1"/>
  <c r="P1975" i="1"/>
  <c r="Q1975" i="1"/>
  <c r="M1976" i="1"/>
  <c r="N1976" i="1"/>
  <c r="O1976" i="1"/>
  <c r="P1976" i="1"/>
  <c r="Q1976" i="1"/>
  <c r="M1977" i="1"/>
  <c r="N1977" i="1"/>
  <c r="O1977" i="1" s="1"/>
  <c r="P1977" i="1"/>
  <c r="Q1977" i="1"/>
  <c r="M1978" i="1"/>
  <c r="N1978" i="1" s="1"/>
  <c r="O1978" i="1" s="1"/>
  <c r="P1978" i="1"/>
  <c r="Q1978" i="1"/>
  <c r="M1979" i="1"/>
  <c r="N1979" i="1"/>
  <c r="O1979" i="1"/>
  <c r="P1979" i="1"/>
  <c r="Q1979" i="1"/>
  <c r="M1980" i="1"/>
  <c r="N1980" i="1"/>
  <c r="O1980" i="1"/>
  <c r="P1980" i="1"/>
  <c r="Q1980" i="1"/>
  <c r="M1981" i="1"/>
  <c r="N1981" i="1"/>
  <c r="O1981" i="1" s="1"/>
  <c r="P1981" i="1"/>
  <c r="Q1981" i="1"/>
  <c r="M1982" i="1"/>
  <c r="N1982" i="1" s="1"/>
  <c r="O1982" i="1" s="1"/>
  <c r="P1982" i="1"/>
  <c r="Q1982" i="1"/>
  <c r="M1983" i="1"/>
  <c r="N1983" i="1"/>
  <c r="O1983" i="1"/>
  <c r="P1983" i="1"/>
  <c r="Q1983" i="1"/>
  <c r="M1984" i="1"/>
  <c r="N1984" i="1"/>
  <c r="O1984" i="1"/>
  <c r="P1984" i="1"/>
  <c r="Q1984" i="1"/>
  <c r="M1985" i="1"/>
  <c r="N1985" i="1"/>
  <c r="O1985" i="1" s="1"/>
  <c r="P1985" i="1"/>
  <c r="Q1985" i="1"/>
  <c r="M1986" i="1"/>
  <c r="N1986" i="1" s="1"/>
  <c r="O1986" i="1" s="1"/>
  <c r="P1986" i="1"/>
  <c r="Q1986" i="1"/>
  <c r="M1987" i="1"/>
  <c r="N1987" i="1"/>
  <c r="O1987" i="1"/>
  <c r="P1987" i="1"/>
  <c r="Q1987" i="1"/>
  <c r="M1988" i="1"/>
  <c r="N1988" i="1"/>
  <c r="O1988" i="1"/>
  <c r="P1988" i="1"/>
  <c r="Q1988" i="1"/>
  <c r="M1989" i="1"/>
  <c r="N1989" i="1"/>
  <c r="O1989" i="1" s="1"/>
  <c r="P1989" i="1"/>
  <c r="Q1989" i="1"/>
  <c r="M1990" i="1"/>
  <c r="N1990" i="1" s="1"/>
  <c r="O1990" i="1" s="1"/>
  <c r="P1990" i="1"/>
  <c r="Q1990" i="1"/>
  <c r="M1991" i="1"/>
  <c r="N1991" i="1"/>
  <c r="O1991" i="1"/>
  <c r="P1991" i="1"/>
  <c r="Q1991" i="1"/>
  <c r="M1992" i="1"/>
  <c r="N1992" i="1"/>
  <c r="O1992" i="1"/>
  <c r="P1992" i="1"/>
  <c r="Q1992" i="1"/>
  <c r="M1993" i="1"/>
  <c r="N1993" i="1"/>
  <c r="O1993" i="1" s="1"/>
  <c r="P1993" i="1"/>
  <c r="Q1993" i="1"/>
  <c r="M1994" i="1"/>
  <c r="N1994" i="1" s="1"/>
  <c r="O1994" i="1" s="1"/>
  <c r="P1994" i="1"/>
  <c r="Q1994" i="1"/>
  <c r="M1995" i="1"/>
  <c r="N1995" i="1"/>
  <c r="O1995" i="1"/>
  <c r="P1995" i="1"/>
  <c r="Q1995" i="1"/>
  <c r="M1996" i="1"/>
  <c r="N1996" i="1"/>
  <c r="O1996" i="1"/>
  <c r="P1996" i="1"/>
  <c r="Q1996" i="1"/>
  <c r="M1997" i="1"/>
  <c r="N1997" i="1"/>
  <c r="O1997" i="1" s="1"/>
  <c r="P1997" i="1"/>
  <c r="Q1997" i="1"/>
  <c r="M1998" i="1"/>
  <c r="N1998" i="1" s="1"/>
  <c r="O1998" i="1" s="1"/>
  <c r="P1998" i="1"/>
  <c r="Q1998" i="1"/>
  <c r="M1999" i="1"/>
  <c r="N1999" i="1"/>
  <c r="O1999" i="1"/>
  <c r="P1999" i="1"/>
  <c r="Q1999" i="1"/>
  <c r="M2000" i="1"/>
  <c r="N2000" i="1"/>
  <c r="O2000" i="1"/>
  <c r="P2000" i="1"/>
  <c r="Q2000" i="1"/>
  <c r="M2001" i="1"/>
  <c r="N2001" i="1"/>
  <c r="O2001" i="1" s="1"/>
  <c r="P2001" i="1"/>
  <c r="Q2001" i="1"/>
  <c r="N828" i="1"/>
  <c r="O828" i="1" s="1"/>
  <c r="N804" i="1"/>
  <c r="O804" i="1"/>
  <c r="N826" i="1"/>
  <c r="O826" i="1" s="1"/>
  <c r="N824" i="1"/>
  <c r="O824" i="1"/>
  <c r="N822" i="1"/>
  <c r="O822" i="1" s="1"/>
  <c r="N820" i="1"/>
  <c r="O820" i="1"/>
  <c r="N812" i="1"/>
  <c r="O812" i="1" s="1"/>
  <c r="N805" i="1"/>
  <c r="O805" i="1"/>
  <c r="N801" i="1"/>
  <c r="O801" i="1" s="1"/>
  <c r="N790" i="1"/>
  <c r="O790" i="1"/>
  <c r="N785" i="1"/>
  <c r="O785" i="1" s="1"/>
  <c r="N781" i="1"/>
  <c r="O781" i="1"/>
  <c r="N776" i="1"/>
  <c r="O776" i="1" s="1"/>
  <c r="N774" i="1"/>
  <c r="O774" i="1"/>
  <c r="N768" i="1"/>
  <c r="O768" i="1" s="1"/>
  <c r="N767" i="1"/>
  <c r="O767" i="1"/>
  <c r="N764" i="1"/>
  <c r="O764" i="1" s="1"/>
  <c r="N763" i="1"/>
  <c r="O763" i="1"/>
  <c r="N762" i="1"/>
  <c r="O762" i="1" s="1"/>
  <c r="N757" i="1"/>
  <c r="O757" i="1"/>
  <c r="N755" i="1"/>
  <c r="O755" i="1" s="1"/>
  <c r="N753" i="1"/>
  <c r="O753" i="1"/>
  <c r="N752" i="1"/>
  <c r="O752" i="1" s="1"/>
  <c r="N741" i="1"/>
  <c r="O741" i="1" s="1"/>
  <c r="N729" i="1"/>
  <c r="O729" i="1" s="1"/>
  <c r="N722" i="1"/>
  <c r="O722" i="1"/>
  <c r="N718" i="1"/>
  <c r="O718" i="1" s="1"/>
  <c r="N703" i="1"/>
  <c r="O703" i="1"/>
  <c r="N695" i="1"/>
  <c r="O695" i="1" s="1"/>
  <c r="N687" i="1"/>
  <c r="O687" i="1" s="1"/>
  <c r="N675" i="1"/>
  <c r="O675" i="1"/>
  <c r="N654" i="1"/>
  <c r="O654" i="1" s="1"/>
  <c r="N650" i="1"/>
  <c r="O650" i="1" s="1"/>
  <c r="N636" i="1"/>
  <c r="O636" i="1" s="1"/>
  <c r="N633" i="1"/>
  <c r="O633" i="1"/>
  <c r="N630" i="1"/>
  <c r="O630" i="1" s="1"/>
  <c r="N629" i="1"/>
  <c r="O629" i="1"/>
  <c r="N626" i="1"/>
  <c r="O626" i="1" s="1"/>
  <c r="N624" i="1"/>
  <c r="O624" i="1"/>
  <c r="N623" i="1"/>
  <c r="O623" i="1" s="1"/>
  <c r="N616" i="1"/>
  <c r="O616" i="1" s="1"/>
  <c r="N610" i="1"/>
  <c r="O610" i="1"/>
  <c r="N609" i="1"/>
  <c r="O609" i="1" s="1"/>
  <c r="N605" i="1"/>
  <c r="O605" i="1" s="1"/>
  <c r="N604" i="1"/>
  <c r="O604" i="1"/>
  <c r="N603" i="1"/>
  <c r="O603" i="1" s="1"/>
  <c r="N601" i="1"/>
  <c r="O601" i="1"/>
  <c r="N600" i="1"/>
  <c r="O600" i="1" s="1"/>
  <c r="N599" i="1"/>
  <c r="O599" i="1"/>
  <c r="N592" i="1"/>
  <c r="O592" i="1" s="1"/>
  <c r="N581" i="1"/>
  <c r="O581" i="1"/>
  <c r="N575" i="1"/>
  <c r="O575" i="1" s="1"/>
  <c r="N573" i="1"/>
  <c r="O573" i="1"/>
  <c r="N568" i="1"/>
  <c r="O568" i="1" s="1"/>
  <c r="N567" i="1"/>
  <c r="O567" i="1"/>
  <c r="N566" i="1"/>
  <c r="O566" i="1" s="1"/>
  <c r="N536" i="1"/>
  <c r="O536" i="1" s="1"/>
  <c r="N531" i="1"/>
  <c r="O531" i="1"/>
  <c r="N514" i="1"/>
  <c r="O514" i="1" s="1"/>
  <c r="N509" i="1"/>
  <c r="O509" i="1"/>
  <c r="N489" i="1"/>
  <c r="O489" i="1" s="1"/>
  <c r="N487" i="1"/>
  <c r="O487" i="1"/>
  <c r="N485" i="1"/>
  <c r="O485" i="1" s="1"/>
  <c r="N481" i="1"/>
  <c r="O481" i="1"/>
  <c r="N440" i="1"/>
  <c r="O440" i="1" s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U87" i="1"/>
  <c r="U44" i="1"/>
  <c r="U41" i="1"/>
  <c r="V41" i="1"/>
  <c r="W41" i="1"/>
  <c r="W43" i="1" s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S85" i="1"/>
  <c r="AS86" i="1" s="1"/>
  <c r="AR85" i="1"/>
  <c r="AR86" i="1" s="1"/>
  <c r="AQ85" i="1"/>
  <c r="AP85" i="1"/>
  <c r="AO85" i="1"/>
  <c r="AO86" i="1" s="1"/>
  <c r="AN85" i="1"/>
  <c r="AM85" i="1"/>
  <c r="AL85" i="1"/>
  <c r="AL86" i="1" s="1"/>
  <c r="AK85" i="1"/>
  <c r="AJ85" i="1"/>
  <c r="AJ86" i="1" s="1"/>
  <c r="AI85" i="1"/>
  <c r="AH85" i="1"/>
  <c r="AG85" i="1"/>
  <c r="AF85" i="1"/>
  <c r="AF86" i="1" s="1"/>
  <c r="AE85" i="1"/>
  <c r="AD85" i="1"/>
  <c r="AC85" i="1"/>
  <c r="AC86" i="1" s="1"/>
  <c r="AB85" i="1"/>
  <c r="AB86" i="1" s="1"/>
  <c r="AA85" i="1"/>
  <c r="Z85" i="1"/>
  <c r="Y85" i="1"/>
  <c r="Y86" i="1" s="1"/>
  <c r="X85" i="1"/>
  <c r="W85" i="1"/>
  <c r="V85" i="1"/>
  <c r="U85" i="1"/>
  <c r="U86" i="1" s="1"/>
  <c r="AS84" i="1"/>
  <c r="AR84" i="1"/>
  <c r="AQ84" i="1"/>
  <c r="AP84" i="1"/>
  <c r="AP86" i="1" s="1"/>
  <c r="AO84" i="1"/>
  <c r="AN84" i="1"/>
  <c r="AM84" i="1"/>
  <c r="AL84" i="1"/>
  <c r="AK84" i="1"/>
  <c r="AJ84" i="1"/>
  <c r="AI84" i="1"/>
  <c r="AH84" i="1"/>
  <c r="AG84" i="1"/>
  <c r="AG86" i="1" s="1"/>
  <c r="AF84" i="1"/>
  <c r="AE84" i="1"/>
  <c r="AE86" i="1" s="1"/>
  <c r="AD84" i="1"/>
  <c r="AC84" i="1"/>
  <c r="AB84" i="1"/>
  <c r="AA84" i="1"/>
  <c r="Z84" i="1"/>
  <c r="Y84" i="1"/>
  <c r="X84" i="1"/>
  <c r="W84" i="1"/>
  <c r="V84" i="1"/>
  <c r="V86" i="1" s="1"/>
  <c r="U84" i="1"/>
  <c r="AK86" i="1"/>
  <c r="Z86" i="1"/>
  <c r="AH86" i="1"/>
  <c r="W86" i="1"/>
  <c r="AA86" i="1"/>
  <c r="AI86" i="1"/>
  <c r="AM86" i="1"/>
  <c r="AQ86" i="1"/>
  <c r="AD86" i="1"/>
  <c r="X86" i="1"/>
  <c r="AN86" i="1"/>
  <c r="Q2" i="1"/>
  <c r="P2" i="1"/>
  <c r="V42" i="1"/>
  <c r="W42" i="1"/>
  <c r="X42" i="1"/>
  <c r="Y42" i="1"/>
  <c r="Y43" i="1" s="1"/>
  <c r="Z42" i="1"/>
  <c r="Z43" i="1" s="1"/>
  <c r="AA42" i="1"/>
  <c r="AB42" i="1"/>
  <c r="AC42" i="1"/>
  <c r="AC43" i="1" s="1"/>
  <c r="AD42" i="1"/>
  <c r="AD43" i="1" s="1"/>
  <c r="AE42" i="1"/>
  <c r="AF42" i="1"/>
  <c r="AG42" i="1"/>
  <c r="AH42" i="1"/>
  <c r="AH43" i="1" s="1"/>
  <c r="AI42" i="1"/>
  <c r="AJ42" i="1"/>
  <c r="AJ43" i="1" s="1"/>
  <c r="AK42" i="1"/>
  <c r="AK43" i="1" s="1"/>
  <c r="AL42" i="1"/>
  <c r="AM42" i="1"/>
  <c r="AN42" i="1"/>
  <c r="AO42" i="1"/>
  <c r="AP42" i="1"/>
  <c r="AP43" i="1" s="1"/>
  <c r="AQ42" i="1"/>
  <c r="AR42" i="1"/>
  <c r="AS42" i="1"/>
  <c r="AS43" i="1" s="1"/>
  <c r="U42" i="1"/>
  <c r="U43" i="1" s="1"/>
  <c r="X41" i="1"/>
  <c r="Y41" i="1"/>
  <c r="Z41" i="1"/>
  <c r="AA41" i="1"/>
  <c r="AB41" i="1"/>
  <c r="AC41" i="1"/>
  <c r="AD41" i="1"/>
  <c r="AE41" i="1"/>
  <c r="AE43" i="1" s="1"/>
  <c r="AF41" i="1"/>
  <c r="AG41" i="1"/>
  <c r="AH41" i="1"/>
  <c r="AI41" i="1"/>
  <c r="AI43" i="1" s="1"/>
  <c r="AJ41" i="1"/>
  <c r="AK41" i="1"/>
  <c r="AL41" i="1"/>
  <c r="AM41" i="1"/>
  <c r="AM43" i="1" s="1"/>
  <c r="AN41" i="1"/>
  <c r="AO41" i="1"/>
  <c r="AP41" i="1"/>
  <c r="AQ41" i="1"/>
  <c r="AQ43" i="1" s="1"/>
  <c r="AR41" i="1"/>
  <c r="AS41" i="1"/>
  <c r="L2" i="1"/>
  <c r="AA43" i="1"/>
  <c r="AL43" i="1"/>
  <c r="V43" i="1"/>
  <c r="AO43" i="1"/>
  <c r="AG43" i="1"/>
  <c r="AR43" i="1"/>
  <c r="AN43" i="1"/>
  <c r="AF43" i="1"/>
  <c r="AB43" i="1"/>
  <c r="X43" i="1"/>
  <c r="M2" i="1"/>
  <c r="N2" i="1"/>
  <c r="O2" i="1"/>
  <c r="N552" i="1" l="1"/>
  <c r="O552" i="1" s="1"/>
  <c r="N691" i="1"/>
  <c r="O691" i="1" s="1"/>
  <c r="N747" i="1"/>
  <c r="O747" i="1" s="1"/>
  <c r="N651" i="1"/>
  <c r="O651" i="1" s="1"/>
  <c r="N248" i="1"/>
  <c r="O248" i="1" s="1"/>
  <c r="N5" i="4"/>
  <c r="O5" i="4" s="1"/>
  <c r="N7" i="1"/>
  <c r="O7" i="1" s="1"/>
  <c r="N548" i="1"/>
  <c r="O548" i="1" s="1"/>
  <c r="N573" i="4"/>
  <c r="O573" i="4" s="1"/>
  <c r="N552" i="4"/>
  <c r="O552" i="4" s="1"/>
  <c r="N134" i="5"/>
  <c r="O134" i="5" s="1"/>
  <c r="N133" i="5"/>
  <c r="O133" i="5" s="1"/>
  <c r="N14" i="5"/>
  <c r="O14" i="5" s="1"/>
  <c r="N13" i="5"/>
  <c r="O13" i="5" s="1"/>
  <c r="N40" i="5"/>
  <c r="O40" i="5" s="1"/>
  <c r="N39" i="5"/>
  <c r="O39" i="5" s="1"/>
  <c r="N46" i="5"/>
  <c r="O46" i="5" s="1"/>
  <c r="N45" i="5"/>
  <c r="O45" i="5" s="1"/>
  <c r="N72" i="5"/>
  <c r="O72" i="5" s="1"/>
  <c r="N71" i="5"/>
  <c r="O71" i="5" s="1"/>
  <c r="N42" i="5"/>
  <c r="O42" i="5" s="1"/>
  <c r="N41" i="5"/>
  <c r="O41" i="5" s="1"/>
  <c r="N48" i="5"/>
  <c r="O48" i="5" s="1"/>
  <c r="N47" i="5"/>
  <c r="O47" i="5" s="1"/>
  <c r="N78" i="5"/>
  <c r="O78" i="5" s="1"/>
  <c r="N77" i="5"/>
  <c r="O77" i="5" s="1"/>
  <c r="N805" i="4"/>
  <c r="O805" i="4" s="1"/>
  <c r="N806" i="4"/>
  <c r="O806" i="4" s="1"/>
  <c r="N801" i="4"/>
  <c r="O801" i="4" s="1"/>
  <c r="N88" i="5"/>
  <c r="O88" i="5" s="1"/>
  <c r="N87" i="5"/>
  <c r="O87" i="5" s="1"/>
  <c r="N275" i="5"/>
  <c r="O275" i="5" s="1"/>
  <c r="N291" i="5"/>
  <c r="O291" i="5" s="1"/>
</calcChain>
</file>

<file path=xl/sharedStrings.xml><?xml version="1.0" encoding="utf-8"?>
<sst xmlns="http://schemas.openxmlformats.org/spreadsheetml/2006/main" count="10466" uniqueCount="130">
  <si>
    <t>Date</t>
  </si>
  <si>
    <t>Week</t>
  </si>
  <si>
    <t>Visit</t>
  </si>
  <si>
    <t>Surveyor</t>
  </si>
  <si>
    <t>Site</t>
  </si>
  <si>
    <t>N Site</t>
  </si>
  <si>
    <t>Transect</t>
  </si>
  <si>
    <t>N Transect</t>
  </si>
  <si>
    <t>Species</t>
  </si>
  <si>
    <t>Coral ID</t>
  </si>
  <si>
    <t>Condition Code</t>
  </si>
  <si>
    <t>Proportion Stressed Transect</t>
  </si>
  <si>
    <t>Proportion  Stressed Site</t>
  </si>
  <si>
    <t>Grand Total</t>
  </si>
  <si>
    <t>Count</t>
  </si>
  <si>
    <t>Sum of Proportion  Stressed Site</t>
  </si>
  <si>
    <t>Sediment stress</t>
  </si>
  <si>
    <t>Column Labels</t>
  </si>
  <si>
    <t>Row Labels</t>
  </si>
  <si>
    <t>Coral w/ Sed Stress</t>
  </si>
  <si>
    <t>Proportion w/ sed stress/site</t>
  </si>
  <si>
    <t>(All)</t>
  </si>
  <si>
    <t>Sum of Proportion w/ sed stress/site</t>
  </si>
  <si>
    <t>Condition Score_calc</t>
  </si>
  <si>
    <t>Stressed</t>
  </si>
  <si>
    <t>Proportion of stressed</t>
  </si>
  <si>
    <t>Stdev</t>
  </si>
  <si>
    <t>(Multiple Items)</t>
  </si>
  <si>
    <t>Max of Condition Score_calc</t>
  </si>
  <si>
    <t>Stress Indicator Proportions</t>
  </si>
  <si>
    <t>Overall Scleractinian Stress Proportions</t>
  </si>
  <si>
    <t>Overall Sediment Stress - DO NOT USE DATA UNTIL SORTED</t>
  </si>
  <si>
    <t>FB</t>
  </si>
  <si>
    <t>M</t>
  </si>
  <si>
    <t>NONE</t>
  </si>
  <si>
    <t>P</t>
  </si>
  <si>
    <t>PB</t>
  </si>
  <si>
    <t>PBUR</t>
  </si>
  <si>
    <t>PE</t>
  </si>
  <si>
    <t>SA</t>
  </si>
  <si>
    <t>SED</t>
  </si>
  <si>
    <t>R2S2-LR</t>
  </si>
  <si>
    <t>R2SC1-RR</t>
  </si>
  <si>
    <t>UD</t>
  </si>
  <si>
    <t>R2S1-RR</t>
  </si>
  <si>
    <t>AS</t>
  </si>
  <si>
    <t>R2S1-200M</t>
  </si>
  <si>
    <t>DCLI</t>
  </si>
  <si>
    <t>PM</t>
  </si>
  <si>
    <t>PAST</t>
  </si>
  <si>
    <t>SBOU</t>
  </si>
  <si>
    <t>SINT</t>
  </si>
  <si>
    <t>UC</t>
  </si>
  <si>
    <t>SSID</t>
  </si>
  <si>
    <t>DS</t>
  </si>
  <si>
    <t>UPM</t>
  </si>
  <si>
    <t>PPOR</t>
  </si>
  <si>
    <t>CD</t>
  </si>
  <si>
    <t xml:space="preserve">PB </t>
  </si>
  <si>
    <t>CM</t>
  </si>
  <si>
    <t>MCAV</t>
  </si>
  <si>
    <t>WP</t>
  </si>
  <si>
    <t>R2S1-400M</t>
  </si>
  <si>
    <t>DSTO</t>
  </si>
  <si>
    <t>R2N1-550M</t>
  </si>
  <si>
    <t>R2N1-850M</t>
  </si>
  <si>
    <t>MLR</t>
  </si>
  <si>
    <t>R3N1-150M</t>
  </si>
  <si>
    <t>ALAM</t>
  </si>
  <si>
    <t>R3N-250M</t>
  </si>
  <si>
    <t>MDEC</t>
  </si>
  <si>
    <t>DSTR</t>
  </si>
  <si>
    <t>AHUM</t>
  </si>
  <si>
    <t>MMEA</t>
  </si>
  <si>
    <t>R3S-50M</t>
  </si>
  <si>
    <t>CNAT</t>
  </si>
  <si>
    <t>MFAV</t>
  </si>
  <si>
    <t>R3S-150M</t>
  </si>
  <si>
    <t>MFER</t>
  </si>
  <si>
    <t>R3S2-LR</t>
  </si>
  <si>
    <t>DEAD</t>
  </si>
  <si>
    <t>DLAB</t>
  </si>
  <si>
    <t>R3S3-SG</t>
  </si>
  <si>
    <t>OFAV</t>
  </si>
  <si>
    <t>R3SC2-LR</t>
  </si>
  <si>
    <t>MIS</t>
  </si>
  <si>
    <t>R3SC3-SG</t>
  </si>
  <si>
    <t>R3SC1-CP</t>
  </si>
  <si>
    <t>R3NC1-LR</t>
  </si>
  <si>
    <t>R3S1-CP</t>
  </si>
  <si>
    <t>R2SC2-LR</t>
  </si>
  <si>
    <t>ACER</t>
  </si>
  <si>
    <t>WB</t>
  </si>
  <si>
    <t>AAGA</t>
  </si>
  <si>
    <t>EFAS</t>
  </si>
  <si>
    <t>R2NC2-RR</t>
  </si>
  <si>
    <t>R2NC1-LR</t>
  </si>
  <si>
    <t>R2N2-LR</t>
  </si>
  <si>
    <t>R2N1-RR</t>
  </si>
  <si>
    <t>R3N1-LR</t>
  </si>
  <si>
    <t>BUR</t>
  </si>
  <si>
    <t>(blank)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</si>
  <si>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</si>
  <si>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</si>
  <si>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</si>
  <si>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</si>
  <si>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</si>
  <si>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</si>
  <si>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</si>
  <si>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</si>
  <si>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</si>
  <si>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</si>
  <si>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</si>
  <si>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Survey Zone</t>
  </si>
  <si>
    <t>Area</t>
  </si>
  <si>
    <t>Site </t>
  </si>
  <si>
    <t>All Corals</t>
  </si>
  <si>
    <t>Without Dead Corals</t>
  </si>
  <si>
    <t>N</t>
  </si>
  <si>
    <t>SD</t>
  </si>
  <si>
    <t>Middle Reef</t>
  </si>
  <si>
    <t>South</t>
  </si>
  <si>
    <t>North</t>
  </si>
  <si>
    <t>Outer Reef</t>
  </si>
  <si>
    <t>Scleractinan Stress</t>
  </si>
  <si>
    <t>Sediment Stress</t>
  </si>
  <si>
    <t>IA1</t>
  </si>
  <si>
    <t>IA2</t>
  </si>
  <si>
    <t>Count of N Transect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</si>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</sst>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rgb="FF000000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rgb="FF000000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0" borderId="0" xfId="0" applyFont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5" borderId="0" xfId="0" applyFill="1"/>
    <xf numFmtId="0" fontId="1" fillId="4" borderId="3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6" borderId="0" xfId="0" applyFont="1" applyFill="1"/>
    <xf numFmtId="2" fontId="0" fillId="6" borderId="0" xfId="0" applyNumberFormat="1" applyFont="1" applyFill="1"/>
    <xf numFmtId="2" fontId="1" fillId="0" borderId="1" xfId="0" applyNumberFormat="1" applyFon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4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/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5" fillId="0" borderId="11" xfId="0" applyFont="1" applyFill="1" applyBorder="1" applyAlignment="1">
      <alignment horizontal="center"/>
    </xf>
    <xf numFmtId="0" fontId="0" fillId="7" borderId="0" xfId="0" applyFill="1" applyBorder="1" applyAlignment="1"/>
    <xf numFmtId="0" fontId="6" fillId="9" borderId="9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justify" vertical="center" wrapText="1"/>
    </xf>
    <xf numFmtId="0" fontId="6" fillId="9" borderId="17" xfId="0" applyFont="1" applyFill="1" applyBorder="1" applyAlignment="1">
      <alignment horizontal="justify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11" borderId="19" xfId="0" applyNumberFormat="1" applyFont="1" applyFill="1" applyBorder="1" applyAlignment="1">
      <alignment horizontal="center" vertical="center" wrapText="1"/>
    </xf>
    <xf numFmtId="2" fontId="0" fillId="0" borderId="19" xfId="0" applyNumberFormat="1" applyFont="1" applyBorder="1" applyAlignment="1">
      <alignment horizontal="center" vertical="center" wrapText="1"/>
    </xf>
    <xf numFmtId="2" fontId="0" fillId="11" borderId="16" xfId="0" applyNumberFormat="1" applyFont="1" applyFill="1" applyBorder="1" applyAlignment="1">
      <alignment horizontal="center" vertical="center" wrapText="1"/>
    </xf>
    <xf numFmtId="2" fontId="0" fillId="0" borderId="16" xfId="0" applyNumberFormat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7" fillId="11" borderId="19" xfId="0" applyFont="1" applyFill="1" applyBorder="1" applyAlignment="1">
      <alignment horizontal="center" vertical="center" wrapText="1"/>
    </xf>
    <xf numFmtId="0" fontId="0" fillId="11" borderId="16" xfId="0" applyFont="1" applyFill="1" applyBorder="1" applyAlignment="1">
      <alignment horizontal="center" vertical="center" wrapText="1"/>
    </xf>
    <xf numFmtId="0" fontId="0" fillId="11" borderId="19" xfId="0" applyFont="1" applyFill="1" applyBorder="1" applyAlignment="1">
      <alignment horizontal="center" vertical="center" wrapText="1"/>
    </xf>
    <xf numFmtId="2" fontId="7" fillId="11" borderId="19" xfId="0" applyNumberFormat="1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/>
    </xf>
    <xf numFmtId="2" fontId="7" fillId="11" borderId="24" xfId="0" applyNumberFormat="1" applyFont="1" applyFill="1" applyBorder="1" applyAlignment="1">
      <alignment horizontal="center" vertical="center" wrapText="1"/>
    </xf>
    <xf numFmtId="2" fontId="0" fillId="11" borderId="23" xfId="0" applyNumberFormat="1" applyFont="1" applyFill="1" applyBorder="1" applyAlignment="1">
      <alignment horizontal="center" vertical="center" wrapText="1"/>
    </xf>
    <xf numFmtId="2" fontId="0" fillId="11" borderId="24" xfId="0" applyNumberFormat="1" applyFont="1" applyFill="1" applyBorder="1" applyAlignment="1">
      <alignment horizontal="center" vertical="center" wrapText="1"/>
    </xf>
    <xf numFmtId="0" fontId="6" fillId="9" borderId="26" xfId="0" applyFont="1" applyFill="1" applyBorder="1" applyAlignment="1">
      <alignment horizontal="center" vertical="center"/>
    </xf>
    <xf numFmtId="0" fontId="6" fillId="9" borderId="27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28" xfId="0" applyFont="1" applyFill="1" applyBorder="1" applyAlignment="1">
      <alignment horizontal="center" vertical="center"/>
    </xf>
    <xf numFmtId="2" fontId="0" fillId="11" borderId="25" xfId="0" applyNumberFormat="1" applyFont="1" applyFill="1" applyBorder="1" applyAlignment="1">
      <alignment horizontal="center" vertical="center" wrapText="1"/>
    </xf>
    <xf numFmtId="2" fontId="0" fillId="0" borderId="25" xfId="0" applyNumberFormat="1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2" fontId="0" fillId="0" borderId="25" xfId="0" applyNumberFormat="1" applyBorder="1" applyAlignment="1">
      <alignment horizontal="center"/>
    </xf>
    <xf numFmtId="0" fontId="6" fillId="9" borderId="29" xfId="0" applyFont="1" applyFill="1" applyBorder="1" applyAlignment="1">
      <alignment horizontal="justify" vertical="center" wrapText="1"/>
    </xf>
    <xf numFmtId="2" fontId="0" fillId="11" borderId="30" xfId="0" applyNumberFormat="1" applyFont="1" applyFill="1" applyBorder="1" applyAlignment="1">
      <alignment horizontal="center" vertical="center" wrapText="1"/>
    </xf>
    <xf numFmtId="2" fontId="0" fillId="0" borderId="30" xfId="0" applyNumberFormat="1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2" fontId="0" fillId="0" borderId="30" xfId="0" applyNumberFormat="1" applyBorder="1" applyAlignment="1">
      <alignment horizontal="center"/>
    </xf>
    <xf numFmtId="0" fontId="7" fillId="11" borderId="31" xfId="0" applyFont="1" applyFill="1" applyBorder="1" applyAlignment="1">
      <alignment horizontal="center" vertical="center" wrapText="1"/>
    </xf>
    <xf numFmtId="0" fontId="6" fillId="9" borderId="32" xfId="0" applyFont="1" applyFill="1" applyBorder="1" applyAlignment="1">
      <alignment horizontal="justify" vertical="center" wrapText="1"/>
    </xf>
    <xf numFmtId="0" fontId="7" fillId="11" borderId="33" xfId="0" applyFont="1" applyFill="1" applyBorder="1" applyAlignment="1">
      <alignment horizontal="center" vertical="center" wrapText="1"/>
    </xf>
    <xf numFmtId="0" fontId="6" fillId="9" borderId="34" xfId="0" applyFont="1" applyFill="1" applyBorder="1" applyAlignment="1">
      <alignment horizontal="justify" vertical="center" wrapText="1"/>
    </xf>
    <xf numFmtId="2" fontId="0" fillId="11" borderId="35" xfId="0" applyNumberFormat="1" applyFont="1" applyFill="1" applyBorder="1" applyAlignment="1">
      <alignment horizontal="center" vertical="center" wrapText="1"/>
    </xf>
    <xf numFmtId="2" fontId="0" fillId="0" borderId="35" xfId="0" applyNumberFormat="1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2" fontId="0" fillId="0" borderId="35" xfId="0" applyNumberFormat="1" applyBorder="1" applyAlignment="1">
      <alignment horizontal="center"/>
    </xf>
    <xf numFmtId="0" fontId="0" fillId="0" borderId="36" xfId="0" applyFont="1" applyBorder="1" applyAlignment="1">
      <alignment horizontal="center" vertical="center" wrapText="1"/>
    </xf>
    <xf numFmtId="0" fontId="0" fillId="11" borderId="31" xfId="0" applyFont="1" applyFill="1" applyBorder="1" applyAlignment="1">
      <alignment horizontal="center" vertical="center" wrapText="1"/>
    </xf>
    <xf numFmtId="0" fontId="0" fillId="11" borderId="33" xfId="0" applyFont="1" applyFill="1" applyBorder="1" applyAlignment="1">
      <alignment horizontal="center" vertical="center" wrapText="1"/>
    </xf>
    <xf numFmtId="0" fontId="0" fillId="11" borderId="36" xfId="0" applyFont="1" applyFill="1" applyBorder="1" applyAlignment="1">
      <alignment horizontal="center" vertical="center" wrapText="1"/>
    </xf>
    <xf numFmtId="0" fontId="0" fillId="0" borderId="0" xfId="0" applyFont="1"/>
    <xf numFmtId="0" fontId="6" fillId="8" borderId="12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justify" vertical="center"/>
    </xf>
    <xf numFmtId="0" fontId="6" fillId="8" borderId="13" xfId="0" applyFont="1" applyFill="1" applyBorder="1" applyAlignment="1">
      <alignment horizontal="justify" vertical="center"/>
    </xf>
    <xf numFmtId="0" fontId="6" fillId="8" borderId="14" xfId="0" applyFont="1" applyFill="1" applyBorder="1" applyAlignment="1">
      <alignment horizontal="justify"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 Cordy Marine2" refreshedDate="41861.549422916665" createdVersion="4" refreshedVersion="4" minRefreshableVersion="3" recordCount="698">
  <cacheSource type="worksheet">
    <worksheetSource ref="A1:Q1048576" sheet="original_data"/>
  </cacheSource>
  <cacheFields count="17">
    <cacheField name="Date" numFmtId="0">
      <sharedItems containsNonDate="0" containsDate="1" containsString="0" containsBlank="1" minDate="2014-08-06T00:00:00" maxDate="2014-08-08T00:00:00"/>
    </cacheField>
    <cacheField name="Week" numFmtId="0">
      <sharedItems containsString="0" containsBlank="1" containsNumber="1" containsInteger="1" minValue="38" maxValue="38"/>
    </cacheField>
    <cacheField name="Visit" numFmtId="0">
      <sharedItems containsString="0" containsBlank="1" containsNumber="1" containsInteger="1" minValue="1" maxValue="2" count="3">
        <n v="1"/>
        <n v="2"/>
        <m/>
      </sharedItems>
    </cacheField>
    <cacheField name="Surveyor" numFmtId="0">
      <sharedItems containsBlank="1"/>
    </cacheField>
    <cacheField name="Site" numFmtId="0">
      <sharedItems containsBlank="1" count="10">
        <s v="R2S2-LR"/>
        <s v="R2SC1-RR"/>
        <s v="R2SC2-LR"/>
        <s v="R2S1-RR"/>
        <m/>
        <s v="HBSC1-CP" u="1"/>
        <s v="HBN2-CR" u="1"/>
        <s v="HBNC1-CP" u="1"/>
        <s v="HBS2-CP" u="1"/>
        <s v="HBS1-CP" u="1"/>
      </sharedItems>
    </cacheField>
    <cacheField name="N Site" numFmtId="0">
      <sharedItems containsString="0" containsBlank="1" containsNumber="1" containsInteger="1" minValue="24" maxValue="30"/>
    </cacheField>
    <cacheField name="Transect" numFmtId="0">
      <sharedItems containsString="0" containsBlank="1" containsNumber="1" containsInteger="1" minValue="1" maxValue="3"/>
    </cacheField>
    <cacheField name="N Transect" numFmtId="0">
      <sharedItems containsString="0" containsBlank="1" containsNumber="1" containsInteger="1" minValue="6" maxValue="10"/>
    </cacheField>
    <cacheField name="Coral ID" numFmtId="0">
      <sharedItems containsString="0" containsBlank="1" containsNumber="1" containsInteger="1" minValue="1" maxValue="10"/>
    </cacheField>
    <cacheField name="Species" numFmtId="0">
      <sharedItems containsBlank="1"/>
    </cacheField>
    <cacheField name="Condition Code" numFmtId="0">
      <sharedItems containsBlank="1" count="19">
        <s v="SA"/>
        <s v="PE"/>
        <s v="PBUR"/>
        <s v="PM"/>
        <s v="M"/>
        <s v="FB"/>
        <s v="P"/>
        <s v="SED"/>
        <s v="UPM"/>
        <s v="CD"/>
        <s v="PB"/>
        <s v="UC"/>
        <s v="NONE"/>
        <s v="DEAD"/>
        <s v="UD"/>
        <s v="MIS"/>
        <m/>
        <s v="BL" u="1"/>
        <s v="BUR" u="1"/>
      </sharedItems>
    </cacheField>
    <cacheField name="Condition Score_calc" numFmtId="0">
      <sharedItems containsBlank="1" containsMixedTypes="1" containsNumber="1" containsInteger="1" minValue="0" maxValue="1"/>
    </cacheField>
    <cacheField name="Sediment stress" numFmtId="0">
      <sharedItems containsBlank="1" containsMixedTypes="1" containsNumber="1" containsInteger="1" minValue="1" maxValue="1"/>
    </cacheField>
    <cacheField name="Coral w/ Sed Stress" numFmtId="164">
      <sharedItems containsBlank="1" containsMixedTypes="1" containsNumber="1" containsInteger="1" minValue="1" maxValue="1"/>
    </cacheField>
    <cacheField name="Proportion w/ sed stress/site" numFmtId="0">
      <sharedItems containsBlank="1" containsMixedTypes="1" containsNumber="1" minValue="3.3333333333333333E-2" maxValue="4.1666666666666664E-2"/>
    </cacheField>
    <cacheField name="Proportion Stressed Transect" numFmtId="2">
      <sharedItems containsBlank="1" containsMixedTypes="1" containsNumber="1" minValue="0.1" maxValue="0.16666666666666666"/>
    </cacheField>
    <cacheField name="Proportion  Stressed Site" numFmtId="2">
      <sharedItems containsBlank="1" containsMixedTypes="1" containsNumber="1" minValue="3.3333333333333333E-2" maxValue="4.1666666666666664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ial Cordy Marine2" refreshedDate="41861.549423379627" createdVersion="4" refreshedVersion="4" minRefreshableVersion="3" recordCount="697">
  <cacheSource type="worksheet">
    <worksheetSource ref="A1:Q700" sheet="original_data"/>
  </cacheSource>
  <cacheFields count="17">
    <cacheField name="Date" numFmtId="14">
      <sharedItems containsNonDate="0" containsDate="1" containsString="0" containsBlank="1" minDate="2014-08-06T00:00:00" maxDate="2014-08-08T00:00:00"/>
    </cacheField>
    <cacheField name="Week" numFmtId="0">
      <sharedItems containsString="0" containsBlank="1" containsNumber="1" containsInteger="1" minValue="38" maxValue="38"/>
    </cacheField>
    <cacheField name="Visit" numFmtId="0">
      <sharedItems containsString="0" containsBlank="1" containsNumber="1" containsInteger="1" minValue="1" maxValue="2" count="3">
        <n v="1"/>
        <n v="2"/>
        <m/>
      </sharedItems>
    </cacheField>
    <cacheField name="Surveyor" numFmtId="0">
      <sharedItems containsBlank="1"/>
    </cacheField>
    <cacheField name="Site" numFmtId="0">
      <sharedItems containsBlank="1" count="10">
        <s v="R2S2-LR"/>
        <s v="R2SC1-RR"/>
        <s v="R2SC2-LR"/>
        <s v="R2S1-RR"/>
        <m/>
        <s v="HBSC1-CP" u="1"/>
        <s v="HBN2-CR" u="1"/>
        <s v="HBNC1-CP" u="1"/>
        <s v="HBS2-CP" u="1"/>
        <s v="HBS1-CP" u="1"/>
      </sharedItems>
    </cacheField>
    <cacheField name="N Site" numFmtId="0">
      <sharedItems containsString="0" containsBlank="1" containsNumber="1" containsInteger="1" minValue="24" maxValue="30"/>
    </cacheField>
    <cacheField name="Transect" numFmtId="0">
      <sharedItems containsString="0" containsBlank="1" containsNumber="1" containsInteger="1" minValue="1" maxValue="3" count="4">
        <n v="1"/>
        <n v="2"/>
        <n v="3"/>
        <m/>
      </sharedItems>
    </cacheField>
    <cacheField name="N Transect" numFmtId="0">
      <sharedItems containsString="0" containsBlank="1" containsNumber="1" containsInteger="1" minValue="6" maxValue="10"/>
    </cacheField>
    <cacheField name="Coral ID" numFmtId="0">
      <sharedItems containsString="0" containsBlank="1" containsNumber="1" containsInteger="1" minValue="1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Species" numFmtId="0">
      <sharedItems containsBlank="1"/>
    </cacheField>
    <cacheField name="Condition Code" numFmtId="0">
      <sharedItems containsBlank="1" count="17">
        <s v="SA"/>
        <s v="PE"/>
        <s v="PBUR"/>
        <s v="PM"/>
        <s v="M"/>
        <s v="FB"/>
        <s v="P"/>
        <s v="SED"/>
        <s v="UPM"/>
        <s v="CD"/>
        <s v="PB"/>
        <s v="UC"/>
        <s v="NONE"/>
        <s v="DEAD"/>
        <s v="UD"/>
        <s v="MIS"/>
        <m/>
      </sharedItems>
    </cacheField>
    <cacheField name="Condition Score_calc" numFmtId="0">
      <sharedItems containsMixedTypes="1" containsNumber="1" containsInteger="1" minValue="0" maxValue="1"/>
    </cacheField>
    <cacheField name="Sediment stress" numFmtId="0">
      <sharedItems containsMixedTypes="1" containsNumber="1" containsInteger="1" minValue="1" maxValue="1"/>
    </cacheField>
    <cacheField name="Coral w/ Sed Stress" numFmtId="164">
      <sharedItems containsMixedTypes="1" containsNumber="1" containsInteger="1" minValue="1" maxValue="1"/>
    </cacheField>
    <cacheField name="Proportion w/ sed stress/site" numFmtId="0">
      <sharedItems containsMixedTypes="1" containsNumber="1" minValue="3.3333333333333333E-2" maxValue="4.1666666666666664E-2"/>
    </cacheField>
    <cacheField name="Proportion Stressed Transect" numFmtId="2">
      <sharedItems containsMixedTypes="1" containsNumber="1" minValue="0.1" maxValue="0.16666666666666666"/>
    </cacheField>
    <cacheField name="Proportion  Stressed Site" numFmtId="2">
      <sharedItems containsMixedTypes="1" containsNumber="1" minValue="3.3333333333333333E-2" maxValue="4.1666666666666664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ial Cordy Marine2" refreshedDate="42178.579818749997" createdVersion="4" refreshedVersion="4" minRefreshableVersion="3" recordCount="827">
  <cacheSource type="worksheet">
    <worksheetSource ref="A1:Q828" sheet="original_data"/>
  </cacheSource>
  <cacheFields count="17">
    <cacheField name="Date" numFmtId="14">
      <sharedItems containsSemiMixedTypes="0" containsNonDate="0" containsDate="1" containsString="0" minDate="2015-04-25T00:00:00" maxDate="2015-05-29T00:00:00"/>
    </cacheField>
    <cacheField name="Week" numFmtId="0">
      <sharedItems containsNonDate="0" containsString="0" containsBlank="1"/>
    </cacheField>
    <cacheField name="Visit" numFmtId="0">
      <sharedItems containsNonDate="0" containsString="0" containsBlank="1" containsNumber="1" containsInteger="1" minValue="1" maxValue="2" count="3">
        <m/>
        <n v="2" u="1"/>
        <n v="1" u="1"/>
      </sharedItems>
    </cacheField>
    <cacheField name="Surveyor" numFmtId="0">
      <sharedItems/>
    </cacheField>
    <cacheField name="Site" numFmtId="0">
      <sharedItems containsBlank="1" count="30">
        <s v="R2S1-200M"/>
        <s v="R2S1-400M"/>
        <s v="R2N1-550M"/>
        <s v="R2N1-850M"/>
        <s v="R3N1-150M"/>
        <s v="R3N-250M"/>
        <s v="R3S-50M"/>
        <s v="R3S-150M"/>
        <s v="R3S2-LR"/>
        <s v="R3S3-SG"/>
        <s v="R3SC2-LR"/>
        <s v="R3SC3-SG"/>
        <s v="R3SC1-CP"/>
        <s v="R3NC1-LR"/>
        <s v="R3S1-CP"/>
        <s v="R2SC2-LR"/>
        <s v="R2SC1-RR"/>
        <s v="R2S2-LR"/>
        <s v="R2S1-RR"/>
        <s v="R2NC2-RR"/>
        <s v="R2NC1-LR"/>
        <s v="R2N2-LR"/>
        <s v="R2N1-RR"/>
        <s v="R3N1-LR"/>
        <m u="1"/>
        <s v="HBN2-CR" u="1"/>
        <s v="HBS2-CP" u="1"/>
        <s v="HBS1-CP" u="1"/>
        <s v="HBNC1-CP" u="1"/>
        <s v="HBSC1-CP" u="1"/>
      </sharedItems>
    </cacheField>
    <cacheField name="N Site" numFmtId="0">
      <sharedItems containsSemiMixedTypes="0" containsString="0" containsNumber="1" containsInteger="1" minValue="16" maxValue="30"/>
    </cacheField>
    <cacheField name="Transect" numFmtId="0">
      <sharedItems containsSemiMixedTypes="0" containsString="0" containsNumber="1" containsInteger="1" minValue="1" maxValue="3" count="3">
        <n v="1"/>
        <n v="2"/>
        <n v="3"/>
      </sharedItems>
    </cacheField>
    <cacheField name="N Transect" numFmtId="0">
      <sharedItems containsSemiMixedTypes="0" containsString="0" containsNumber="1" containsInteger="1" minValue="2" maxValue="10"/>
    </cacheField>
    <cacheField name="Coral ID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Species" numFmtId="0">
      <sharedItems/>
    </cacheField>
    <cacheField name="Condition Code" numFmtId="0">
      <sharedItems containsBlank="1" count="23">
        <s v="SA"/>
        <s v="PM"/>
        <s v="FB"/>
        <s v="PBUR"/>
        <s v="SED"/>
        <s v="UC"/>
        <s v="DS"/>
        <s v="UPM"/>
        <s v="CD"/>
        <s v="UD"/>
        <s v="PB "/>
        <s v="CM"/>
        <s v="WP"/>
        <s v="P"/>
        <s v="NONE"/>
        <s v="M"/>
        <s v="PE"/>
        <s v="DEAD"/>
        <s v="PB"/>
        <s v="MIS"/>
        <s v="WB"/>
        <s v="BUR"/>
        <m u="1"/>
      </sharedItems>
    </cacheField>
    <cacheField name="Condition Score_calc" numFmtId="0">
      <sharedItems containsBlank="1" containsMixedTypes="1" containsNumber="1" containsInteger="1" minValue="0" maxValue="1"/>
    </cacheField>
    <cacheField name="Sediment stress" numFmtId="0">
      <sharedItems containsBlank="1" containsMixedTypes="1" containsNumber="1" containsInteger="1" minValue="1" maxValue="1"/>
    </cacheField>
    <cacheField name="Coral w/ Sed Stress" numFmtId="164">
      <sharedItems containsBlank="1" containsMixedTypes="1" containsNumber="1" containsInteger="1" minValue="1" maxValue="1"/>
    </cacheField>
    <cacheField name="Proportion w/ sed stress/site" numFmtId="0">
      <sharedItems containsBlank="1" containsMixedTypes="1" containsNumber="1" minValue="3.3333333333333333E-2" maxValue="6.25E-2"/>
    </cacheField>
    <cacheField name="Proportion Stressed Transect" numFmtId="2">
      <sharedItems containsString="0" containsBlank="1" containsNumber="1" minValue="0.1" maxValue="0.5"/>
    </cacheField>
    <cacheField name="Proportion  Stressed Site" numFmtId="2">
      <sharedItems containsString="0" containsBlank="1" containsNumber="1" minValue="3.3333333333333333E-2" maxValue="6.25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ial Cordy Marine2" refreshedDate="42178.631020023146" createdVersion="4" refreshedVersion="4" minRefreshableVersion="3" recordCount="827">
  <cacheSource type="worksheet">
    <worksheetSource ref="A1:Q828" sheet="original_data"/>
  </cacheSource>
  <cacheFields count="17">
    <cacheField name="Date" numFmtId="14">
      <sharedItems containsSemiMixedTypes="0" containsNonDate="0" containsDate="1" containsString="0" minDate="2015-04-25T00:00:00" maxDate="2015-05-29T00:00:00"/>
    </cacheField>
    <cacheField name="Week" numFmtId="0">
      <sharedItems containsNonDate="0" containsString="0" containsBlank="1"/>
    </cacheField>
    <cacheField name="Visit" numFmtId="0">
      <sharedItems containsNonDate="0" containsString="0" containsBlank="1" containsNumber="1" containsInteger="1" minValue="1" maxValue="2" count="3">
        <m/>
        <n v="2" u="1"/>
        <n v="1" u="1"/>
      </sharedItems>
    </cacheField>
    <cacheField name="Surveyor" numFmtId="0">
      <sharedItems/>
    </cacheField>
    <cacheField name="Site" numFmtId="0">
      <sharedItems containsBlank="1" count="30">
        <s v="R2S1-200M"/>
        <s v="R2S1-400M"/>
        <s v="R2N1-550M"/>
        <s v="R2N1-850M"/>
        <s v="R3N1-150M"/>
        <s v="R3N-250M"/>
        <s v="R3S-50M"/>
        <s v="R3S-150M"/>
        <s v="R3S2-LR"/>
        <s v="R3S3-SG"/>
        <s v="R3SC2-LR"/>
        <s v="R3SC3-SG"/>
        <s v="R3SC1-CP"/>
        <s v="R3NC1-LR"/>
        <s v="R3S1-CP"/>
        <s v="R2SC2-LR"/>
        <s v="R2SC1-RR"/>
        <s v="R2S2-LR"/>
        <s v="R2S1-RR"/>
        <s v="R2NC2-RR"/>
        <s v="R2NC1-LR"/>
        <s v="R2N2-LR"/>
        <s v="R2N1-RR"/>
        <s v="R3N1-LR"/>
        <m u="1"/>
        <s v="HBN2-CR" u="1"/>
        <s v="HBSC1-CP" u="1"/>
        <s v="HBS2-CP" u="1"/>
        <s v="HBS1-CP" u="1"/>
        <s v="HBNC1-CP" u="1"/>
      </sharedItems>
    </cacheField>
    <cacheField name="N Site" numFmtId="0">
      <sharedItems containsSemiMixedTypes="0" containsString="0" containsNumber="1" containsInteger="1" minValue="16" maxValue="30"/>
    </cacheField>
    <cacheField name="Transect" numFmtId="0">
      <sharedItems containsSemiMixedTypes="0" containsString="0" containsNumber="1" containsInteger="1" minValue="1" maxValue="3"/>
    </cacheField>
    <cacheField name="N Transect" numFmtId="0">
      <sharedItems containsSemiMixedTypes="0" containsString="0" containsNumber="1" containsInteger="1" minValue="2" maxValue="10"/>
    </cacheField>
    <cacheField name="Coral ID" numFmtId="0">
      <sharedItems containsSemiMixedTypes="0" containsString="0" containsNumber="1" containsInteger="1" minValue="1" maxValue="10"/>
    </cacheField>
    <cacheField name="Species" numFmtId="0">
      <sharedItems/>
    </cacheField>
    <cacheField name="Condition Code" numFmtId="0">
      <sharedItems containsBlank="1" count="24">
        <s v="SA"/>
        <s v="PM"/>
        <s v="FB"/>
        <s v="PBUR"/>
        <s v="SED"/>
        <s v="UC"/>
        <s v="DS"/>
        <s v="UPM"/>
        <s v="CD"/>
        <s v="UD"/>
        <s v="PB "/>
        <s v="CM"/>
        <s v="WP"/>
        <s v="P"/>
        <s v="NONE"/>
        <s v="M"/>
        <s v="PE"/>
        <s v="DEAD"/>
        <s v="PB"/>
        <s v="MIS"/>
        <s v="WB"/>
        <s v="BUR"/>
        <m u="1"/>
        <s v="BL" u="1"/>
      </sharedItems>
    </cacheField>
    <cacheField name="Condition Score_calc" numFmtId="0">
      <sharedItems containsBlank="1" containsMixedTypes="1" containsNumber="1" containsInteger="1" minValue="0" maxValue="1"/>
    </cacheField>
    <cacheField name="Sediment stress" numFmtId="0">
      <sharedItems containsBlank="1" containsMixedTypes="1" containsNumber="1" containsInteger="1" minValue="1" maxValue="1"/>
    </cacheField>
    <cacheField name="Coral w/ Sed Stress" numFmtId="164">
      <sharedItems containsBlank="1" containsMixedTypes="1" containsNumber="1" containsInteger="1" minValue="1" maxValue="1"/>
    </cacheField>
    <cacheField name="Proportion w/ sed stress/site" numFmtId="0">
      <sharedItems containsBlank="1" containsMixedTypes="1" containsNumber="1" minValue="3.3333333333333333E-2" maxValue="6.25E-2"/>
    </cacheField>
    <cacheField name="Proportion Stressed Transect" numFmtId="2">
      <sharedItems containsString="0" containsBlank="1" containsNumber="1" minValue="0.1" maxValue="0.5"/>
    </cacheField>
    <cacheField name="Proportion  Stressed Site" numFmtId="2">
      <sharedItems containsString="0" containsBlank="1" containsNumber="1" minValue="3.3333333333333333E-2" maxValue="6.25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Dial Cordy Marine2" refreshedDate="42179.552737384256" createdVersion="4" refreshedVersion="4" minRefreshableVersion="3" recordCount="827">
  <cacheSource type="worksheet">
    <worksheetSource ref="A1:Q828" sheet="without dead"/>
  </cacheSource>
  <cacheFields count="17">
    <cacheField name="Date" numFmtId="14">
      <sharedItems containsSemiMixedTypes="0" containsNonDate="0" containsDate="1" containsString="0" minDate="2015-04-25T00:00:00" maxDate="2015-05-29T00:00:00"/>
    </cacheField>
    <cacheField name="Week" numFmtId="0">
      <sharedItems containsNonDate="0" containsString="0" containsBlank="1"/>
    </cacheField>
    <cacheField name="Visit" numFmtId="0">
      <sharedItems containsNonDate="0" containsString="0" containsBlank="1" containsNumber="1" containsInteger="1" minValue="1" maxValue="2" count="3">
        <m/>
        <n v="2" u="1"/>
        <n v="1" u="1"/>
      </sharedItems>
    </cacheField>
    <cacheField name="Surveyor" numFmtId="0">
      <sharedItems/>
    </cacheField>
    <cacheField name="Site" numFmtId="0">
      <sharedItems containsBlank="1" count="30">
        <s v="R2S1-200M"/>
        <s v="R2S1-400M"/>
        <s v="R2N1-550M"/>
        <s v="R2N1-850M"/>
        <s v="R3N1-150M"/>
        <s v="R3N-250M"/>
        <s v="R3S-50M"/>
        <s v="R3S-150M"/>
        <s v="R3S2-LR"/>
        <s v="R3S3-SG"/>
        <s v="R3SC2-LR"/>
        <s v="R3SC3-SG"/>
        <s v="R3SC1-CP"/>
        <s v="R3NC1-LR"/>
        <s v="R3S1-CP"/>
        <s v="R2SC2-LR"/>
        <s v="R2SC1-RR"/>
        <s v="R2S2-LR"/>
        <s v="R2S1-RR"/>
        <s v="R2NC2-RR"/>
        <s v="R2NC1-LR"/>
        <s v="R2N2-LR"/>
        <s v="R2N1-RR"/>
        <s v="R3N1-LR"/>
        <m u="1"/>
        <s v="HBN2-CR" u="1"/>
        <s v="HBS2-CP" u="1"/>
        <s v="HBS1-CP" u="1"/>
        <s v="HBNC1-CP" u="1"/>
        <s v="HBSC1-CP" u="1"/>
      </sharedItems>
    </cacheField>
    <cacheField name="N Site" numFmtId="0">
      <sharedItems containsSemiMixedTypes="0" containsString="0" containsNumber="1" containsInteger="1" minValue="12" maxValue="30"/>
    </cacheField>
    <cacheField name="Transect" numFmtId="0">
      <sharedItems containsSemiMixedTypes="0" containsString="0" containsNumber="1" containsInteger="1" minValue="1" maxValue="3"/>
    </cacheField>
    <cacheField name="N Transect" numFmtId="0">
      <sharedItems containsSemiMixedTypes="0" containsString="0" containsNumber="1" containsInteger="1" minValue="2" maxValue="10"/>
    </cacheField>
    <cacheField name="Coral ID" numFmtId="0">
      <sharedItems containsSemiMixedTypes="0" containsString="0" containsNumber="1" containsInteger="1" minValue="1" maxValue="10"/>
    </cacheField>
    <cacheField name="Species" numFmtId="0">
      <sharedItems/>
    </cacheField>
    <cacheField name="Condition Code" numFmtId="0">
      <sharedItems containsBlank="1" count="24">
        <s v="SA"/>
        <s v="PM"/>
        <s v="FB"/>
        <s v="PBUR"/>
        <s v="SED"/>
        <s v="UC"/>
        <s v="DS"/>
        <s v="UPM"/>
        <s v="CD"/>
        <s v="UD"/>
        <s v="PB "/>
        <s v="CM"/>
        <s v="WP"/>
        <s v="P"/>
        <s v="NONE"/>
        <s v="M"/>
        <s v="PE"/>
        <s v="DEAD"/>
        <s v="PB"/>
        <s v="MIS"/>
        <s v="WB"/>
        <s v="BUR"/>
        <m u="1"/>
        <s v="BL" u="1"/>
      </sharedItems>
    </cacheField>
    <cacheField name="Condition Score_calc" numFmtId="0">
      <sharedItems containsBlank="1" containsMixedTypes="1" containsNumber="1" containsInteger="1" minValue="0" maxValue="1"/>
    </cacheField>
    <cacheField name="Sediment stress" numFmtId="0">
      <sharedItems containsBlank="1" containsMixedTypes="1" containsNumber="1" containsInteger="1" minValue="1" maxValue="1"/>
    </cacheField>
    <cacheField name="Coral w/ Sed Stress" numFmtId="164">
      <sharedItems containsBlank="1" containsMixedTypes="1" containsNumber="1" containsInteger="1" minValue="1" maxValue="1"/>
    </cacheField>
    <cacheField name="Proportion w/ sed stress/site" numFmtId="0">
      <sharedItems containsBlank="1" containsMixedTypes="1" containsNumber="1" minValue="3.3333333333333333E-2" maxValue="8.3333333333333329E-2"/>
    </cacheField>
    <cacheField name="Proportion Stressed Transect" numFmtId="2">
      <sharedItems containsString="0" containsBlank="1" containsNumber="1" minValue="0.1" maxValue="0.5"/>
    </cacheField>
    <cacheField name="Proportion  Stressed Site" numFmtId="2">
      <sharedItems containsString="0" containsBlank="1" containsNumber="1" minValue="3.3333333333333333E-2" maxValue="8.3333333333333329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Kristian Rogers" refreshedDate="42289.42066747685" createdVersion="4" refreshedVersion="4" minRefreshableVersion="3" recordCount="571">
  <cacheSource type="worksheet">
    <worksheetSource ref="A2:Q1048576" sheet="IA TAGGED ONLY"/>
  </cacheSource>
  <cacheFields count="17">
    <cacheField name="Date" numFmtId="0">
      <sharedItems containsNonDate="0" containsDate="1" containsString="0" containsBlank="1" minDate="2015-04-25T00:00:00" maxDate="2015-05-21T00:00:00" count="6">
        <d v="2015-04-25T00:00:00"/>
        <d v="2015-04-26T00:00:00"/>
        <d v="2015-05-19T00:00:00"/>
        <d v="2015-05-18T00:00:00"/>
        <d v="2015-05-20T00:00:00"/>
        <m/>
      </sharedItems>
    </cacheField>
    <cacheField name="Week" numFmtId="0">
      <sharedItems containsBlank="1" count="3">
        <s v="IA1"/>
        <s v="IA2"/>
        <m/>
      </sharedItems>
    </cacheField>
    <cacheField name="Visit" numFmtId="0">
      <sharedItems containsNonDate="0" containsString="0" containsBlank="1"/>
    </cacheField>
    <cacheField name="Surveyor" numFmtId="0">
      <sharedItems containsBlank="1"/>
    </cacheField>
    <cacheField name="Site" numFmtId="0">
      <sharedItems containsBlank="1" count="17">
        <s v="R3S2-LR"/>
        <s v="R3S3-SG"/>
        <s v="R3SC2-LR"/>
        <s v="R3SC3-SG"/>
        <s v="R3SC1-CP"/>
        <s v="R3NC1-LR"/>
        <s v="R3S1-CP"/>
        <s v="R2SC2-LR"/>
        <s v="R2SC1-RR"/>
        <s v="R2S2-LR"/>
        <s v="R2S1-RR"/>
        <s v="R2NC2-RR"/>
        <s v="R2NC1-LR"/>
        <s v="R2N2-LR"/>
        <s v="R2N1-RR"/>
        <s v="R3N1-LR"/>
        <m/>
      </sharedItems>
    </cacheField>
    <cacheField name="N Site" numFmtId="0">
      <sharedItems containsString="0" containsBlank="1" containsNumber="1" containsInteger="1" minValue="19" maxValue="30"/>
    </cacheField>
    <cacheField name="Transect" numFmtId="0">
      <sharedItems containsString="0" containsBlank="1" containsNumber="1" containsInteger="1" minValue="1" maxValue="3"/>
    </cacheField>
    <cacheField name="N Transect" numFmtId="0">
      <sharedItems containsString="0" containsBlank="1" containsNumber="1" containsInteger="1" minValue="5" maxValue="10" count="7">
        <n v="7"/>
        <n v="8"/>
        <n v="10"/>
        <n v="9"/>
        <n v="5"/>
        <n v="6"/>
        <m/>
      </sharedItems>
    </cacheField>
    <cacheField name="Coral ID" numFmtId="0">
      <sharedItems containsString="0" containsBlank="1" containsNumber="1" containsInteger="1" minValue="1" maxValue="10"/>
    </cacheField>
    <cacheField name="Species" numFmtId="0">
      <sharedItems containsBlank="1"/>
    </cacheField>
    <cacheField name="Condition Code" numFmtId="0">
      <sharedItems containsBlank="1" count="22">
        <s v="SED"/>
        <s v="UD"/>
        <s v="FB"/>
        <s v="DEAD"/>
        <s v="P"/>
        <s v="SA"/>
        <s v="M"/>
        <s v="UPM"/>
        <s v="UC"/>
        <s v="PB"/>
        <s v="WP"/>
        <s v="MIS"/>
        <s v="NONE"/>
        <s v="PE"/>
        <s v="CM"/>
        <s v="CD"/>
        <s v="WB"/>
        <s v="DS"/>
        <s v="PBUR"/>
        <s v="PM"/>
        <s v="BUR"/>
        <m/>
      </sharedItems>
    </cacheField>
    <cacheField name="Condition Score_calc" numFmtId="0">
      <sharedItems containsBlank="1" containsMixedTypes="1" containsNumber="1" containsInteger="1" minValue="0" maxValue="1"/>
    </cacheField>
    <cacheField name="Sediment stress" numFmtId="0">
      <sharedItems containsBlank="1" containsMixedTypes="1" containsNumber="1" containsInteger="1" minValue="1" maxValue="1"/>
    </cacheField>
    <cacheField name="Coral w/ Sed Stress" numFmtId="0">
      <sharedItems containsBlank="1" containsMixedTypes="1" containsNumber="1" containsInteger="1" minValue="1" maxValue="1"/>
    </cacheField>
    <cacheField name="Proportion w/ sed stress/site" numFmtId="0">
      <sharedItems containsBlank="1" containsMixedTypes="1" containsNumber="1" minValue="3.3333333333333333E-2" maxValue="5.2631578947368418E-2"/>
    </cacheField>
    <cacheField name="Proportion Stressed Transect" numFmtId="0">
      <sharedItems containsString="0" containsBlank="1" containsNumber="1" minValue="0.1" maxValue="0.2"/>
    </cacheField>
    <cacheField name="Proportion  Stressed Site" numFmtId="0">
      <sharedItems containsString="0" containsBlank="1" containsNumber="1" minValue="3.3333333333333333E-2" maxValue="5.2631578947368418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8">
  <r>
    <d v="2014-08-06T00:00:00"/>
    <n v="38"/>
    <x v="0"/>
    <s v="WFP"/>
    <x v="0"/>
    <n v="24"/>
    <n v="1"/>
    <n v="8"/>
    <n v="1"/>
    <s v="MCAV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1"/>
    <n v="8"/>
    <n v="2"/>
    <s v="MCAV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1"/>
    <n v="8"/>
    <n v="3"/>
    <s v="MCAV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1"/>
    <n v="8"/>
    <n v="3"/>
    <s v="MCAV"/>
    <x v="1"/>
    <n v="1"/>
    <s v=""/>
    <s v=""/>
    <s v=""/>
    <n v="0.125"/>
    <n v="4.1666666666666664E-2"/>
  </r>
  <r>
    <d v="2014-08-06T00:00:00"/>
    <n v="38"/>
    <x v="0"/>
    <s v="WFP"/>
    <x v="0"/>
    <n v="24"/>
    <n v="1"/>
    <n v="8"/>
    <n v="3"/>
    <s v="MCAV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n v="1"/>
    <n v="8"/>
    <n v="4"/>
    <s v="CNAT"/>
    <x v="3"/>
    <n v="1"/>
    <s v=""/>
    <s v=""/>
    <s v=""/>
    <n v="0.125"/>
    <n v="4.1666666666666664E-2"/>
  </r>
  <r>
    <d v="2014-08-06T00:00:00"/>
    <n v="38"/>
    <x v="0"/>
    <s v="WFP"/>
    <x v="0"/>
    <n v="24"/>
    <n v="1"/>
    <n v="8"/>
    <n v="5"/>
    <s v="MCAV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1"/>
    <n v="8"/>
    <n v="5"/>
    <s v="MCAV"/>
    <x v="4"/>
    <n v="1"/>
    <s v=""/>
    <s v=""/>
    <s v=""/>
    <n v="0.125"/>
    <n v="4.1666666666666664E-2"/>
  </r>
  <r>
    <d v="2014-08-06T00:00:00"/>
    <n v="38"/>
    <x v="0"/>
    <s v="WFP"/>
    <x v="0"/>
    <n v="24"/>
    <n v="1"/>
    <n v="8"/>
    <n v="5"/>
    <s v="MCAV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n v="1"/>
    <n v="8"/>
    <n v="5"/>
    <s v="MCAV"/>
    <x v="3"/>
    <n v="1"/>
    <s v=""/>
    <s v=""/>
    <s v=""/>
    <n v="0.125"/>
    <n v="4.1666666666666664E-2"/>
  </r>
  <r>
    <d v="2014-08-06T00:00:00"/>
    <n v="38"/>
    <x v="0"/>
    <s v="WFP"/>
    <x v="0"/>
    <n v="24"/>
    <n v="1"/>
    <n v="8"/>
    <n v="6"/>
    <s v="MCAV"/>
    <x v="1"/>
    <n v="1"/>
    <s v=""/>
    <s v=""/>
    <s v=""/>
    <n v="0.125"/>
    <n v="4.1666666666666664E-2"/>
  </r>
  <r>
    <d v="2014-08-06T00:00:00"/>
    <n v="38"/>
    <x v="0"/>
    <s v="WFP"/>
    <x v="0"/>
    <n v="24"/>
    <n v="1"/>
    <n v="8"/>
    <n v="6"/>
    <s v="MCAV"/>
    <x v="0"/>
    <n v="1"/>
    <n v="1"/>
    <s v=""/>
    <s v=""/>
    <n v="0.125"/>
    <n v="4.1666666666666664E-2"/>
  </r>
  <r>
    <d v="2014-08-06T00:00:00"/>
    <n v="38"/>
    <x v="0"/>
    <s v="WFP"/>
    <x v="0"/>
    <n v="24"/>
    <n v="1"/>
    <n v="8"/>
    <n v="6"/>
    <s v="MCAV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n v="1"/>
    <n v="8"/>
    <n v="7"/>
    <s v="SBOU"/>
    <x v="0"/>
    <n v="1"/>
    <n v="1"/>
    <s v=""/>
    <s v=""/>
    <n v="0.125"/>
    <n v="4.1666666666666664E-2"/>
  </r>
  <r>
    <d v="2014-08-06T00:00:00"/>
    <n v="38"/>
    <x v="0"/>
    <s v="WFP"/>
    <x v="0"/>
    <n v="24"/>
    <n v="1"/>
    <n v="8"/>
    <n v="7"/>
    <s v="SBOU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n v="1"/>
    <n v="8"/>
    <n v="8"/>
    <s v="DSTO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n v="2"/>
    <n v="8"/>
    <n v="1"/>
    <s v="MMEA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2"/>
    <n v="8"/>
    <n v="2"/>
    <s v="PAST"/>
    <x v="5"/>
    <n v="1"/>
    <s v=""/>
    <s v=""/>
    <s v=""/>
    <n v="0.125"/>
    <n v="4.1666666666666664E-2"/>
  </r>
  <r>
    <d v="2014-08-06T00:00:00"/>
    <n v="38"/>
    <x v="0"/>
    <s v="WFP"/>
    <x v="0"/>
    <n v="24"/>
    <n v="2"/>
    <n v="8"/>
    <n v="2"/>
    <s v="PAST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2"/>
    <n v="8"/>
    <n v="2"/>
    <s v="PAST"/>
    <x v="6"/>
    <n v="1"/>
    <s v=""/>
    <s v=""/>
    <s v=""/>
    <n v="0.125"/>
    <n v="4.1666666666666664E-2"/>
  </r>
  <r>
    <d v="2014-08-06T00:00:00"/>
    <n v="38"/>
    <x v="0"/>
    <s v="WFP"/>
    <x v="0"/>
    <n v="24"/>
    <n v="2"/>
    <n v="8"/>
    <n v="3"/>
    <s v="SINT"/>
    <x v="3"/>
    <n v="1"/>
    <s v=""/>
    <s v=""/>
    <s v=""/>
    <n v="0.125"/>
    <n v="4.1666666666666664E-2"/>
  </r>
  <r>
    <d v="2014-08-06T00:00:00"/>
    <n v="38"/>
    <x v="0"/>
    <s v="WFP"/>
    <x v="0"/>
    <n v="24"/>
    <n v="2"/>
    <n v="8"/>
    <n v="3"/>
    <s v="SINT"/>
    <x v="6"/>
    <n v="1"/>
    <s v=""/>
    <s v=""/>
    <s v=""/>
    <n v="0.125"/>
    <n v="4.1666666666666664E-2"/>
  </r>
  <r>
    <d v="2014-08-06T00:00:00"/>
    <n v="38"/>
    <x v="0"/>
    <s v="WFP"/>
    <x v="0"/>
    <n v="24"/>
    <n v="2"/>
    <n v="8"/>
    <n v="4"/>
    <s v="MCAV"/>
    <x v="4"/>
    <n v="1"/>
    <s v=""/>
    <s v=""/>
    <s v=""/>
    <n v="0.125"/>
    <n v="4.1666666666666664E-2"/>
  </r>
  <r>
    <d v="2014-08-06T00:00:00"/>
    <n v="38"/>
    <x v="0"/>
    <s v="WFP"/>
    <x v="0"/>
    <n v="24"/>
    <n v="2"/>
    <n v="8"/>
    <n v="4"/>
    <s v="MCAV"/>
    <x v="6"/>
    <n v="1"/>
    <s v=""/>
    <s v=""/>
    <s v=""/>
    <n v="0.125"/>
    <n v="4.1666666666666664E-2"/>
  </r>
  <r>
    <d v="2014-08-06T00:00:00"/>
    <n v="38"/>
    <x v="0"/>
    <s v="WFP"/>
    <x v="0"/>
    <n v="24"/>
    <n v="2"/>
    <n v="8"/>
    <n v="4"/>
    <s v="MCAV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n v="2"/>
    <n v="8"/>
    <n v="5"/>
    <s v="DSTO"/>
    <x v="1"/>
    <n v="1"/>
    <s v=""/>
    <s v=""/>
    <s v=""/>
    <n v="0.125"/>
    <n v="4.1666666666666664E-2"/>
  </r>
  <r>
    <d v="2014-08-06T00:00:00"/>
    <n v="38"/>
    <x v="0"/>
    <s v="WFP"/>
    <x v="0"/>
    <n v="24"/>
    <n v="2"/>
    <n v="8"/>
    <n v="5"/>
    <s v="DSTO"/>
    <x v="0"/>
    <n v="1"/>
    <n v="1"/>
    <s v=""/>
    <s v=""/>
    <n v="0.125"/>
    <n v="4.1666666666666664E-2"/>
  </r>
  <r>
    <d v="2014-08-06T00:00:00"/>
    <n v="38"/>
    <x v="0"/>
    <s v="WFP"/>
    <x v="0"/>
    <n v="24"/>
    <n v="2"/>
    <n v="8"/>
    <n v="5"/>
    <s v="DSTO"/>
    <x v="2"/>
    <n v="1"/>
    <n v="1"/>
    <s v=""/>
    <s v=""/>
    <n v="0.125"/>
    <n v="4.1666666666666664E-2"/>
  </r>
  <r>
    <d v="2014-08-06T00:00:00"/>
    <n v="38"/>
    <x v="0"/>
    <s v="WFP"/>
    <x v="0"/>
    <n v="24"/>
    <n v="2"/>
    <n v="8"/>
    <n v="5"/>
    <s v="DSTO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n v="2"/>
    <n v="8"/>
    <n v="6"/>
    <s v="DSTR"/>
    <x v="0"/>
    <n v="1"/>
    <n v="1"/>
    <s v=""/>
    <s v=""/>
    <n v="0.125"/>
    <n v="4.1666666666666664E-2"/>
  </r>
  <r>
    <d v="2014-08-06T00:00:00"/>
    <n v="38"/>
    <x v="0"/>
    <s v="WFP"/>
    <x v="0"/>
    <n v="24"/>
    <n v="2"/>
    <n v="8"/>
    <n v="6"/>
    <s v="DSTR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n v="2"/>
    <n v="8"/>
    <n v="7"/>
    <s v="PAST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2"/>
    <n v="8"/>
    <n v="8"/>
    <s v="SBOU"/>
    <x v="1"/>
    <n v="1"/>
    <s v=""/>
    <s v=""/>
    <s v=""/>
    <n v="0.125"/>
    <n v="4.1666666666666664E-2"/>
  </r>
  <r>
    <d v="2014-08-06T00:00:00"/>
    <n v="38"/>
    <x v="0"/>
    <s v="WFP"/>
    <x v="0"/>
    <n v="24"/>
    <n v="2"/>
    <n v="8"/>
    <n v="8"/>
    <s v="SBOU"/>
    <x v="6"/>
    <n v="1"/>
    <s v=""/>
    <s v=""/>
    <s v=""/>
    <n v="0.125"/>
    <n v="4.1666666666666664E-2"/>
  </r>
  <r>
    <d v="2014-08-06T00:00:00"/>
    <n v="38"/>
    <x v="0"/>
    <s v="WFP"/>
    <x v="0"/>
    <n v="24"/>
    <n v="2"/>
    <n v="8"/>
    <n v="8"/>
    <s v="SBOU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3"/>
    <n v="8"/>
    <n v="1"/>
    <s v="CNAT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3"/>
    <n v="8"/>
    <n v="2"/>
    <s v="SINT"/>
    <x v="7"/>
    <n v="0"/>
    <s v=""/>
    <s v=""/>
    <s v=""/>
    <n v="0.125"/>
    <n v="4.1666666666666664E-2"/>
  </r>
  <r>
    <d v="2014-08-06T00:00:00"/>
    <n v="38"/>
    <x v="0"/>
    <s v="WFP"/>
    <x v="0"/>
    <n v="24"/>
    <n v="3"/>
    <n v="8"/>
    <n v="2"/>
    <s v="SINT"/>
    <x v="5"/>
    <n v="1"/>
    <s v=""/>
    <s v=""/>
    <s v=""/>
    <n v="0.125"/>
    <n v="4.1666666666666664E-2"/>
  </r>
  <r>
    <d v="2014-08-06T00:00:00"/>
    <n v="38"/>
    <x v="0"/>
    <s v="WFP"/>
    <x v="0"/>
    <n v="24"/>
    <n v="3"/>
    <n v="8"/>
    <n v="3"/>
    <s v="CNAT"/>
    <x v="7"/>
    <n v="0"/>
    <s v=""/>
    <s v=""/>
    <s v=""/>
    <n v="0.125"/>
    <n v="4.1666666666666664E-2"/>
  </r>
  <r>
    <d v="2014-08-06T00:00:00"/>
    <n v="38"/>
    <x v="0"/>
    <s v="WFP"/>
    <x v="0"/>
    <n v="24"/>
    <n v="3"/>
    <n v="8"/>
    <n v="4"/>
    <s v="SINT"/>
    <x v="1"/>
    <n v="1"/>
    <s v=""/>
    <s v=""/>
    <s v=""/>
    <n v="0.125"/>
    <n v="4.1666666666666664E-2"/>
  </r>
  <r>
    <d v="2014-08-06T00:00:00"/>
    <n v="38"/>
    <x v="0"/>
    <s v="WFP"/>
    <x v="0"/>
    <n v="24"/>
    <n v="3"/>
    <n v="8"/>
    <n v="4"/>
    <s v="SINT"/>
    <x v="7"/>
    <n v="0"/>
    <s v=""/>
    <s v=""/>
    <s v=""/>
    <n v="0.125"/>
    <n v="4.1666666666666664E-2"/>
  </r>
  <r>
    <d v="2014-08-06T00:00:00"/>
    <n v="38"/>
    <x v="0"/>
    <s v="WFP"/>
    <x v="0"/>
    <n v="24"/>
    <n v="3"/>
    <n v="8"/>
    <n v="5"/>
    <s v="PAST"/>
    <x v="4"/>
    <n v="1"/>
    <s v=""/>
    <s v=""/>
    <s v=""/>
    <n v="0.125"/>
    <n v="4.1666666666666664E-2"/>
  </r>
  <r>
    <d v="2014-08-06T00:00:00"/>
    <n v="38"/>
    <x v="0"/>
    <s v="WFP"/>
    <x v="0"/>
    <n v="24"/>
    <n v="3"/>
    <n v="8"/>
    <n v="5"/>
    <s v="PAST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3"/>
    <n v="8"/>
    <n v="6"/>
    <s v="MMEA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3"/>
    <n v="8"/>
    <n v="6"/>
    <s v="MMEA"/>
    <x v="8"/>
    <n v="1"/>
    <s v=""/>
    <s v=""/>
    <s v=""/>
    <n v="0.125"/>
    <n v="4.1666666666666664E-2"/>
  </r>
  <r>
    <d v="2014-08-06T00:00:00"/>
    <n v="38"/>
    <x v="0"/>
    <s v="WFP"/>
    <x v="0"/>
    <n v="24"/>
    <n v="3"/>
    <n v="8"/>
    <n v="6"/>
    <s v="MMEA"/>
    <x v="9"/>
    <n v="1"/>
    <s v=""/>
    <s v=""/>
    <s v=""/>
    <n v="0.125"/>
    <n v="4.1666666666666664E-2"/>
  </r>
  <r>
    <d v="2014-08-06T00:00:00"/>
    <n v="38"/>
    <x v="0"/>
    <s v="WFP"/>
    <x v="0"/>
    <n v="24"/>
    <n v="3"/>
    <n v="8"/>
    <n v="7"/>
    <s v="MMEA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3"/>
    <n v="8"/>
    <n v="8"/>
    <s v="MCAV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n v="3"/>
    <n v="8"/>
    <n v="8"/>
    <s v="MCAV"/>
    <x v="6"/>
    <n v="1"/>
    <s v=""/>
    <s v=""/>
    <s v=""/>
    <n v="0.125"/>
    <n v="4.1666666666666664E-2"/>
  </r>
  <r>
    <d v="2014-08-06T00:00:00"/>
    <n v="38"/>
    <x v="0"/>
    <s v="WFP"/>
    <x v="0"/>
    <n v="24"/>
    <n v="3"/>
    <n v="8"/>
    <n v="8"/>
    <s v="MCAV"/>
    <x v="2"/>
    <n v="1"/>
    <n v="1"/>
    <n v="1"/>
    <n v="4.1666666666666664E-2"/>
    <n v="0.125"/>
    <n v="4.1666666666666664E-2"/>
  </r>
  <r>
    <d v="2014-08-06T00:00:00"/>
    <n v="38"/>
    <x v="0"/>
    <s v="WFP"/>
    <x v="1"/>
    <n v="30"/>
    <n v="1"/>
    <n v="10"/>
    <n v="1"/>
    <s v="DCLI"/>
    <x v="8"/>
    <n v="1"/>
    <s v=""/>
    <s v=""/>
    <s v=""/>
    <n v="0.1"/>
    <n v="3.3333333333333333E-2"/>
  </r>
  <r>
    <d v="2014-08-06T00:00:00"/>
    <n v="38"/>
    <x v="0"/>
    <s v="WFP"/>
    <x v="1"/>
    <n v="30"/>
    <n v="1"/>
    <n v="10"/>
    <n v="2"/>
    <s v="DSTR"/>
    <x v="0"/>
    <n v="1"/>
    <n v="1"/>
    <n v="1"/>
    <n v="3.3333333333333333E-2"/>
    <n v="0.1"/>
    <n v="3.3333333333333333E-2"/>
  </r>
  <r>
    <d v="2014-08-06T00:00:00"/>
    <n v="38"/>
    <x v="0"/>
    <s v="WFP"/>
    <x v="1"/>
    <n v="30"/>
    <n v="1"/>
    <n v="10"/>
    <n v="3"/>
    <s v="MMEA"/>
    <x v="6"/>
    <n v="1"/>
    <s v=""/>
    <s v=""/>
    <s v=""/>
    <n v="0.1"/>
    <n v="3.3333333333333333E-2"/>
  </r>
  <r>
    <d v="2014-08-06T00:00:00"/>
    <n v="38"/>
    <x v="0"/>
    <s v="WFP"/>
    <x v="1"/>
    <n v="30"/>
    <n v="1"/>
    <n v="10"/>
    <n v="4"/>
    <s v="MCAV"/>
    <x v="1"/>
    <n v="1"/>
    <s v=""/>
    <s v=""/>
    <s v=""/>
    <n v="0.1"/>
    <n v="3.3333333333333333E-2"/>
  </r>
  <r>
    <d v="2014-08-06T00:00:00"/>
    <n v="38"/>
    <x v="0"/>
    <s v="WFP"/>
    <x v="1"/>
    <n v="30"/>
    <n v="1"/>
    <n v="10"/>
    <n v="4"/>
    <s v="MCAV"/>
    <x v="0"/>
    <n v="1"/>
    <n v="1"/>
    <n v="1"/>
    <n v="3.3333333333333333E-2"/>
    <n v="0.1"/>
    <n v="3.3333333333333333E-2"/>
  </r>
  <r>
    <d v="2014-08-06T00:00:00"/>
    <n v="38"/>
    <x v="0"/>
    <s v="WFP"/>
    <x v="1"/>
    <n v="30"/>
    <n v="1"/>
    <n v="10"/>
    <n v="5"/>
    <s v="SBOU"/>
    <x v="6"/>
    <n v="1"/>
    <s v=""/>
    <s v=""/>
    <s v=""/>
    <n v="0.1"/>
    <n v="3.3333333333333333E-2"/>
  </r>
  <r>
    <d v="2014-08-06T00:00:00"/>
    <n v="38"/>
    <x v="0"/>
    <s v="WFP"/>
    <x v="1"/>
    <n v="30"/>
    <n v="1"/>
    <n v="10"/>
    <n v="5"/>
    <s v="SBOU"/>
    <x v="10"/>
    <n v="1"/>
    <s v=""/>
    <s v=""/>
    <s v=""/>
    <n v="0.1"/>
    <n v="3.3333333333333333E-2"/>
  </r>
  <r>
    <d v="2014-08-06T00:00:00"/>
    <n v="38"/>
    <x v="0"/>
    <s v="WFP"/>
    <x v="1"/>
    <n v="30"/>
    <n v="1"/>
    <n v="10"/>
    <n v="5"/>
    <s v="SBOU"/>
    <x v="0"/>
    <n v="1"/>
    <n v="1"/>
    <n v="1"/>
    <n v="3.3333333333333333E-2"/>
    <n v="0.1"/>
    <n v="3.3333333333333333E-2"/>
  </r>
  <r>
    <d v="2014-08-06T00:00:00"/>
    <n v="38"/>
    <x v="0"/>
    <s v="WFP"/>
    <x v="1"/>
    <n v="30"/>
    <n v="1"/>
    <n v="10"/>
    <n v="5"/>
    <s v="SBOU"/>
    <x v="11"/>
    <n v="1"/>
    <s v=""/>
    <s v=""/>
    <s v=""/>
    <n v="0.1"/>
    <n v="3.3333333333333333E-2"/>
  </r>
  <r>
    <d v="2014-08-06T00:00:00"/>
    <n v="38"/>
    <x v="0"/>
    <s v="WFP"/>
    <x v="1"/>
    <n v="30"/>
    <n v="1"/>
    <n v="10"/>
    <n v="5"/>
    <s v="SBOU"/>
    <x v="8"/>
    <n v="1"/>
    <s v=""/>
    <s v=""/>
    <s v=""/>
    <n v="0.1"/>
    <n v="3.3333333333333333E-2"/>
  </r>
  <r>
    <d v="2014-08-06T00:00:00"/>
    <n v="38"/>
    <x v="0"/>
    <s v="WFP"/>
    <x v="1"/>
    <n v="30"/>
    <n v="1"/>
    <n v="10"/>
    <n v="6"/>
    <s v="DSTO"/>
    <x v="7"/>
    <n v="0"/>
    <s v=""/>
    <s v=""/>
    <s v=""/>
    <n v="0.1"/>
    <n v="3.3333333333333333E-2"/>
  </r>
  <r>
    <d v="2014-08-06T00:00:00"/>
    <n v="38"/>
    <x v="0"/>
    <s v="WFP"/>
    <x v="1"/>
    <n v="30"/>
    <n v="1"/>
    <n v="10"/>
    <n v="7"/>
    <s v="OFAV"/>
    <x v="7"/>
    <n v="0"/>
    <s v=""/>
    <s v=""/>
    <s v=""/>
    <n v="0.1"/>
    <n v="3.3333333333333333E-2"/>
  </r>
  <r>
    <d v="2014-08-06T00:00:00"/>
    <n v="38"/>
    <x v="0"/>
    <s v="WFP"/>
    <x v="1"/>
    <n v="30"/>
    <n v="1"/>
    <n v="10"/>
    <n v="8"/>
    <s v="ACER"/>
    <x v="12"/>
    <n v="0"/>
    <s v=""/>
    <s v=""/>
    <s v=""/>
    <n v="0.1"/>
    <n v="3.3333333333333333E-2"/>
  </r>
  <r>
    <d v="2014-08-06T00:00:00"/>
    <n v="38"/>
    <x v="0"/>
    <s v="WFP"/>
    <x v="1"/>
    <n v="30"/>
    <n v="1"/>
    <n v="10"/>
    <n v="9"/>
    <s v="DSTR"/>
    <x v="12"/>
    <n v="0"/>
    <s v=""/>
    <s v=""/>
    <s v=""/>
    <n v="0.1"/>
    <n v="3.3333333333333333E-2"/>
  </r>
  <r>
    <d v="2014-08-06T00:00:00"/>
    <n v="38"/>
    <x v="0"/>
    <s v="WFP"/>
    <x v="1"/>
    <n v="30"/>
    <n v="1"/>
    <n v="10"/>
    <n v="10"/>
    <s v="DCLI"/>
    <x v="0"/>
    <n v="1"/>
    <n v="1"/>
    <n v="1"/>
    <n v="3.3333333333333333E-2"/>
    <n v="0.1"/>
    <n v="3.3333333333333333E-2"/>
  </r>
  <r>
    <d v="2014-08-06T00:00:00"/>
    <n v="38"/>
    <x v="0"/>
    <s v="WFP"/>
    <x v="1"/>
    <n v="30"/>
    <n v="1"/>
    <n v="10"/>
    <n v="10"/>
    <s v="DCLI"/>
    <x v="8"/>
    <n v="1"/>
    <s v=""/>
    <s v=""/>
    <s v=""/>
    <n v="0.1"/>
    <n v="3.3333333333333333E-2"/>
  </r>
  <r>
    <d v="2014-08-06T00:00:00"/>
    <n v="38"/>
    <x v="0"/>
    <s v="WFP"/>
    <x v="1"/>
    <n v="30"/>
    <n v="2"/>
    <n v="10"/>
    <n v="1"/>
    <s v="SBOU"/>
    <x v="8"/>
    <n v="1"/>
    <s v=""/>
    <s v=""/>
    <s v=""/>
    <n v="0.1"/>
    <n v="3.3333333333333333E-2"/>
  </r>
  <r>
    <d v="2014-08-06T00:00:00"/>
    <n v="38"/>
    <x v="0"/>
    <s v="WFP"/>
    <x v="1"/>
    <n v="30"/>
    <n v="2"/>
    <n v="10"/>
    <n v="1"/>
    <s v="SBOU"/>
    <x v="6"/>
    <n v="1"/>
    <s v=""/>
    <s v=""/>
    <s v=""/>
    <n v="0.1"/>
    <n v="3.3333333333333333E-2"/>
  </r>
  <r>
    <d v="2014-08-06T00:00:00"/>
    <n v="38"/>
    <x v="0"/>
    <s v="WFP"/>
    <x v="1"/>
    <n v="30"/>
    <n v="2"/>
    <n v="10"/>
    <n v="2"/>
    <s v="MCAV"/>
    <x v="7"/>
    <n v="0"/>
    <s v=""/>
    <s v=""/>
    <s v=""/>
    <n v="0.1"/>
    <n v="3.3333333333333333E-2"/>
  </r>
  <r>
    <d v="2014-08-06T00:00:00"/>
    <n v="38"/>
    <x v="0"/>
    <s v="WFP"/>
    <x v="1"/>
    <n v="30"/>
    <n v="2"/>
    <n v="10"/>
    <n v="3"/>
    <s v="SBOU"/>
    <x v="6"/>
    <n v="1"/>
    <s v=""/>
    <s v=""/>
    <s v=""/>
    <n v="0.1"/>
    <n v="3.3333333333333333E-2"/>
  </r>
  <r>
    <d v="2014-08-06T00:00:00"/>
    <n v="38"/>
    <x v="0"/>
    <s v="WFP"/>
    <x v="1"/>
    <n v="30"/>
    <n v="2"/>
    <n v="10"/>
    <n v="4"/>
    <s v="DCLI"/>
    <x v="8"/>
    <n v="1"/>
    <s v=""/>
    <s v=""/>
    <s v=""/>
    <n v="0.1"/>
    <n v="3.3333333333333333E-2"/>
  </r>
  <r>
    <d v="2014-08-06T00:00:00"/>
    <n v="38"/>
    <x v="0"/>
    <s v="WFP"/>
    <x v="1"/>
    <n v="30"/>
    <n v="2"/>
    <n v="10"/>
    <n v="5"/>
    <s v="PAST"/>
    <x v="12"/>
    <n v="0"/>
    <s v=""/>
    <s v=""/>
    <s v=""/>
    <n v="0.1"/>
    <n v="3.3333333333333333E-2"/>
  </r>
  <r>
    <d v="2014-08-06T00:00:00"/>
    <n v="38"/>
    <x v="0"/>
    <s v="WFP"/>
    <x v="1"/>
    <n v="30"/>
    <n v="2"/>
    <n v="10"/>
    <n v="6"/>
    <s v="MCAV"/>
    <x v="1"/>
    <n v="1"/>
    <s v=""/>
    <s v=""/>
    <s v=""/>
    <n v="0.1"/>
    <n v="3.3333333333333333E-2"/>
  </r>
  <r>
    <d v="2014-08-06T00:00:00"/>
    <n v="38"/>
    <x v="0"/>
    <s v="WFP"/>
    <x v="1"/>
    <n v="30"/>
    <n v="2"/>
    <n v="10"/>
    <n v="6"/>
    <s v="MCAV"/>
    <x v="8"/>
    <n v="1"/>
    <s v=""/>
    <s v=""/>
    <s v=""/>
    <n v="0.1"/>
    <n v="3.3333333333333333E-2"/>
  </r>
  <r>
    <d v="2014-08-06T00:00:00"/>
    <n v="38"/>
    <x v="0"/>
    <s v="WFP"/>
    <x v="1"/>
    <n v="30"/>
    <n v="2"/>
    <n v="10"/>
    <n v="6"/>
    <s v="MCAV"/>
    <x v="9"/>
    <n v="1"/>
    <s v=""/>
    <s v=""/>
    <s v=""/>
    <n v="0.1"/>
    <n v="3.3333333333333333E-2"/>
  </r>
  <r>
    <d v="2014-08-06T00:00:00"/>
    <n v="38"/>
    <x v="0"/>
    <s v="WFP"/>
    <x v="1"/>
    <n v="30"/>
    <n v="2"/>
    <n v="10"/>
    <n v="7"/>
    <s v="SBOU"/>
    <x v="1"/>
    <n v="1"/>
    <s v=""/>
    <s v=""/>
    <s v=""/>
    <n v="0.1"/>
    <n v="3.3333333333333333E-2"/>
  </r>
  <r>
    <d v="2014-08-06T00:00:00"/>
    <n v="38"/>
    <x v="0"/>
    <s v="WFP"/>
    <x v="1"/>
    <n v="30"/>
    <n v="2"/>
    <n v="10"/>
    <n v="7"/>
    <s v="SBOU"/>
    <x v="11"/>
    <n v="1"/>
    <s v=""/>
    <s v=""/>
    <s v=""/>
    <n v="0.1"/>
    <n v="3.3333333333333333E-2"/>
  </r>
  <r>
    <d v="2014-08-06T00:00:00"/>
    <n v="38"/>
    <x v="0"/>
    <s v="WFP"/>
    <x v="1"/>
    <n v="30"/>
    <n v="2"/>
    <n v="10"/>
    <n v="8"/>
    <s v="SSID"/>
    <x v="4"/>
    <n v="1"/>
    <s v=""/>
    <s v=""/>
    <s v=""/>
    <n v="0.1"/>
    <n v="3.3333333333333333E-2"/>
  </r>
  <r>
    <d v="2014-08-06T00:00:00"/>
    <n v="38"/>
    <x v="0"/>
    <s v="WFP"/>
    <x v="1"/>
    <n v="30"/>
    <n v="2"/>
    <n v="10"/>
    <n v="8"/>
    <s v="SSID"/>
    <x v="6"/>
    <n v="1"/>
    <s v=""/>
    <s v=""/>
    <s v=""/>
    <n v="0.1"/>
    <n v="3.3333333333333333E-2"/>
  </r>
  <r>
    <d v="2014-08-06T00:00:00"/>
    <n v="38"/>
    <x v="0"/>
    <s v="WFP"/>
    <x v="1"/>
    <n v="30"/>
    <n v="2"/>
    <n v="10"/>
    <n v="8"/>
    <s v="SSID"/>
    <x v="10"/>
    <n v="1"/>
    <s v=""/>
    <s v=""/>
    <s v=""/>
    <n v="0.1"/>
    <n v="3.3333333333333333E-2"/>
  </r>
  <r>
    <d v="2014-08-06T00:00:00"/>
    <n v="38"/>
    <x v="0"/>
    <s v="WFP"/>
    <x v="1"/>
    <n v="30"/>
    <n v="2"/>
    <n v="10"/>
    <n v="9"/>
    <s v="SBOU"/>
    <x v="8"/>
    <n v="1"/>
    <s v=""/>
    <s v=""/>
    <s v=""/>
    <n v="0.1"/>
    <n v="3.3333333333333333E-2"/>
  </r>
  <r>
    <d v="2014-08-06T00:00:00"/>
    <n v="38"/>
    <x v="0"/>
    <s v="WFP"/>
    <x v="1"/>
    <n v="30"/>
    <n v="2"/>
    <n v="10"/>
    <n v="10"/>
    <s v="DCLI"/>
    <x v="8"/>
    <n v="1"/>
    <s v=""/>
    <s v=""/>
    <s v=""/>
    <n v="0.1"/>
    <n v="3.3333333333333333E-2"/>
  </r>
  <r>
    <d v="2014-08-06T00:00:00"/>
    <n v="38"/>
    <x v="0"/>
    <s v="WFP"/>
    <x v="1"/>
    <n v="30"/>
    <n v="3"/>
    <n v="10"/>
    <n v="1"/>
    <s v="SBOU"/>
    <x v="7"/>
    <n v="0"/>
    <s v=""/>
    <s v=""/>
    <s v=""/>
    <n v="0.1"/>
    <n v="3.3333333333333333E-2"/>
  </r>
  <r>
    <d v="2014-08-06T00:00:00"/>
    <n v="38"/>
    <x v="0"/>
    <s v="WFP"/>
    <x v="1"/>
    <n v="30"/>
    <n v="3"/>
    <n v="10"/>
    <n v="2"/>
    <s v="OFAV"/>
    <x v="12"/>
    <n v="0"/>
    <s v=""/>
    <s v=""/>
    <s v=""/>
    <n v="0.1"/>
    <n v="3.3333333333333333E-2"/>
  </r>
  <r>
    <d v="2014-08-06T00:00:00"/>
    <n v="38"/>
    <x v="0"/>
    <s v="WFP"/>
    <x v="1"/>
    <n v="30"/>
    <n v="3"/>
    <n v="10"/>
    <n v="3"/>
    <s v="SSID"/>
    <x v="8"/>
    <n v="1"/>
    <s v=""/>
    <s v=""/>
    <s v=""/>
    <n v="0.1"/>
    <n v="3.3333333333333333E-2"/>
  </r>
  <r>
    <d v="2014-08-06T00:00:00"/>
    <n v="38"/>
    <x v="0"/>
    <s v="WFP"/>
    <x v="1"/>
    <n v="30"/>
    <n v="3"/>
    <n v="10"/>
    <n v="3"/>
    <s v="SSID"/>
    <x v="10"/>
    <n v="1"/>
    <s v=""/>
    <s v=""/>
    <s v=""/>
    <n v="0.1"/>
    <n v="3.3333333333333333E-2"/>
  </r>
  <r>
    <d v="2014-08-06T00:00:00"/>
    <n v="38"/>
    <x v="0"/>
    <s v="WFP"/>
    <x v="1"/>
    <n v="30"/>
    <n v="3"/>
    <n v="10"/>
    <n v="3"/>
    <s v="SSID"/>
    <x v="4"/>
    <n v="1"/>
    <s v=""/>
    <s v=""/>
    <s v=""/>
    <n v="0.1"/>
    <n v="3.3333333333333333E-2"/>
  </r>
  <r>
    <d v="2014-08-06T00:00:00"/>
    <n v="38"/>
    <x v="0"/>
    <s v="WFP"/>
    <x v="1"/>
    <n v="30"/>
    <n v="3"/>
    <n v="10"/>
    <n v="4"/>
    <s v="SBOU"/>
    <x v="6"/>
    <n v="1"/>
    <s v=""/>
    <s v=""/>
    <s v=""/>
    <n v="0.1"/>
    <n v="3.3333333333333333E-2"/>
  </r>
  <r>
    <d v="2014-08-06T00:00:00"/>
    <n v="38"/>
    <x v="0"/>
    <s v="WFP"/>
    <x v="1"/>
    <n v="30"/>
    <n v="3"/>
    <n v="10"/>
    <n v="4"/>
    <s v="SBOU"/>
    <x v="10"/>
    <n v="1"/>
    <s v=""/>
    <s v=""/>
    <s v=""/>
    <n v="0.1"/>
    <n v="3.3333333333333333E-2"/>
  </r>
  <r>
    <d v="2014-08-06T00:00:00"/>
    <n v="38"/>
    <x v="0"/>
    <s v="WFP"/>
    <x v="1"/>
    <n v="30"/>
    <n v="3"/>
    <n v="10"/>
    <n v="5"/>
    <s v="DSTO"/>
    <x v="1"/>
    <n v="1"/>
    <s v=""/>
    <s v=""/>
    <s v=""/>
    <n v="0.1"/>
    <n v="3.3333333333333333E-2"/>
  </r>
  <r>
    <d v="2014-08-06T00:00:00"/>
    <n v="38"/>
    <x v="0"/>
    <s v="WFP"/>
    <x v="1"/>
    <n v="30"/>
    <n v="3"/>
    <n v="10"/>
    <n v="5"/>
    <s v="DSTO"/>
    <x v="0"/>
    <n v="1"/>
    <n v="1"/>
    <n v="1"/>
    <n v="3.3333333333333333E-2"/>
    <n v="0.1"/>
    <n v="3.3333333333333333E-2"/>
  </r>
  <r>
    <d v="2014-08-06T00:00:00"/>
    <n v="38"/>
    <x v="0"/>
    <s v="WFP"/>
    <x v="1"/>
    <n v="30"/>
    <n v="3"/>
    <n v="10"/>
    <n v="6"/>
    <s v="SBOU"/>
    <x v="0"/>
    <n v="1"/>
    <n v="1"/>
    <n v="1"/>
    <n v="3.3333333333333333E-2"/>
    <n v="0.1"/>
    <n v="3.3333333333333333E-2"/>
  </r>
  <r>
    <d v="2014-08-06T00:00:00"/>
    <n v="38"/>
    <x v="0"/>
    <s v="WFP"/>
    <x v="1"/>
    <n v="30"/>
    <n v="3"/>
    <n v="10"/>
    <n v="6"/>
    <s v="SBOU"/>
    <x v="6"/>
    <n v="1"/>
    <s v=""/>
    <s v=""/>
    <s v=""/>
    <n v="0.1"/>
    <n v="3.3333333333333333E-2"/>
  </r>
  <r>
    <d v="2014-08-06T00:00:00"/>
    <n v="38"/>
    <x v="0"/>
    <s v="WFP"/>
    <x v="1"/>
    <n v="30"/>
    <n v="3"/>
    <n v="10"/>
    <n v="7"/>
    <s v="MCAV"/>
    <x v="1"/>
    <n v="1"/>
    <s v=""/>
    <s v=""/>
    <s v=""/>
    <n v="0.1"/>
    <n v="3.3333333333333333E-2"/>
  </r>
  <r>
    <d v="2014-08-06T00:00:00"/>
    <n v="38"/>
    <x v="0"/>
    <s v="WFP"/>
    <x v="1"/>
    <n v="30"/>
    <n v="3"/>
    <n v="10"/>
    <n v="8"/>
    <s v="DSTR"/>
    <x v="8"/>
    <n v="1"/>
    <s v=""/>
    <s v=""/>
    <s v=""/>
    <n v="0.1"/>
    <n v="3.3333333333333333E-2"/>
  </r>
  <r>
    <d v="2014-08-06T00:00:00"/>
    <n v="38"/>
    <x v="0"/>
    <s v="WFP"/>
    <x v="1"/>
    <n v="30"/>
    <n v="3"/>
    <n v="10"/>
    <n v="9"/>
    <s v="SBOU"/>
    <x v="11"/>
    <n v="1"/>
    <s v=""/>
    <s v=""/>
    <s v=""/>
    <n v="0.1"/>
    <n v="3.3333333333333333E-2"/>
  </r>
  <r>
    <d v="2014-08-06T00:00:00"/>
    <n v="38"/>
    <x v="0"/>
    <s v="WFP"/>
    <x v="1"/>
    <n v="30"/>
    <n v="3"/>
    <n v="10"/>
    <n v="9"/>
    <s v="SBOU"/>
    <x v="1"/>
    <n v="1"/>
    <s v=""/>
    <s v=""/>
    <s v=""/>
    <n v="0.1"/>
    <n v="3.3333333333333333E-2"/>
  </r>
  <r>
    <d v="2014-08-06T00:00:00"/>
    <n v="38"/>
    <x v="0"/>
    <s v="WFP"/>
    <x v="1"/>
    <n v="30"/>
    <n v="3"/>
    <n v="10"/>
    <n v="9"/>
    <s v="SBOU"/>
    <x v="6"/>
    <n v="1"/>
    <s v=""/>
    <s v=""/>
    <s v=""/>
    <n v="0.1"/>
    <n v="3.3333333333333333E-2"/>
  </r>
  <r>
    <d v="2014-08-06T00:00:00"/>
    <n v="38"/>
    <x v="0"/>
    <s v="WFP"/>
    <x v="1"/>
    <n v="30"/>
    <n v="3"/>
    <n v="10"/>
    <n v="10"/>
    <s v="DSTO"/>
    <x v="7"/>
    <n v="0"/>
    <s v=""/>
    <s v=""/>
    <s v=""/>
    <n v="0.1"/>
    <n v="3.3333333333333333E-2"/>
  </r>
  <r>
    <d v="2014-08-06T00:00:00"/>
    <n v="38"/>
    <x v="0"/>
    <s v="WFP"/>
    <x v="2"/>
    <n v="24"/>
    <n v="1"/>
    <n v="6"/>
    <n v="1"/>
    <s v="MMEA"/>
    <x v="6"/>
    <n v="1"/>
    <s v=""/>
    <s v=""/>
    <s v=""/>
    <n v="0.16666666666666666"/>
    <n v="4.1666666666666664E-2"/>
  </r>
  <r>
    <d v="2014-08-06T00:00:00"/>
    <n v="38"/>
    <x v="0"/>
    <s v="WFP"/>
    <x v="2"/>
    <n v="24"/>
    <n v="1"/>
    <n v="6"/>
    <n v="1"/>
    <s v="MMEA"/>
    <x v="8"/>
    <n v="1"/>
    <s v=""/>
    <s v=""/>
    <s v=""/>
    <n v="0.16666666666666666"/>
    <n v="4.1666666666666664E-2"/>
  </r>
  <r>
    <d v="2014-08-06T00:00:00"/>
    <n v="38"/>
    <x v="0"/>
    <s v="WFP"/>
    <x v="2"/>
    <n v="24"/>
    <n v="1"/>
    <n v="6"/>
    <n v="2"/>
    <s v="ACER"/>
    <x v="12"/>
    <n v="0"/>
    <s v=""/>
    <s v=""/>
    <s v=""/>
    <n v="0.16666666666666666"/>
    <n v="4.1666666666666664E-2"/>
  </r>
  <r>
    <d v="2014-08-06T00:00:00"/>
    <n v="38"/>
    <x v="0"/>
    <s v="WFP"/>
    <x v="2"/>
    <n v="24"/>
    <n v="1"/>
    <n v="6"/>
    <n v="3"/>
    <s v="ACER"/>
    <x v="13"/>
    <n v="1"/>
    <s v=""/>
    <s v=""/>
    <s v=""/>
    <n v="0.16666666666666666"/>
    <n v="4.1666666666666664E-2"/>
  </r>
  <r>
    <d v="2014-08-06T00:00:00"/>
    <n v="38"/>
    <x v="0"/>
    <s v="WFP"/>
    <x v="2"/>
    <n v="24"/>
    <n v="1"/>
    <n v="6"/>
    <n v="4"/>
    <s v="MMEA"/>
    <x v="6"/>
    <n v="1"/>
    <s v=""/>
    <s v=""/>
    <s v=""/>
    <n v="0.16666666666666666"/>
    <n v="4.1666666666666664E-2"/>
  </r>
  <r>
    <d v="2014-08-06T00:00:00"/>
    <n v="38"/>
    <x v="0"/>
    <s v="WFP"/>
    <x v="2"/>
    <n v="24"/>
    <n v="1"/>
    <n v="6"/>
    <n v="4"/>
    <s v="MMEA"/>
    <x v="8"/>
    <n v="1"/>
    <s v=""/>
    <s v=""/>
    <s v=""/>
    <n v="0.16666666666666666"/>
    <n v="4.1666666666666664E-2"/>
  </r>
  <r>
    <d v="2014-08-06T00:00:00"/>
    <n v="38"/>
    <x v="0"/>
    <s v="WFP"/>
    <x v="2"/>
    <n v="24"/>
    <n v="1"/>
    <n v="6"/>
    <n v="5"/>
    <s v="DSTO"/>
    <x v="8"/>
    <n v="1"/>
    <s v=""/>
    <s v=""/>
    <s v=""/>
    <n v="0.16666666666666666"/>
    <n v="4.1666666666666664E-2"/>
  </r>
  <r>
    <d v="2014-08-06T00:00:00"/>
    <n v="38"/>
    <x v="0"/>
    <s v="WFP"/>
    <x v="2"/>
    <n v="24"/>
    <n v="1"/>
    <n v="6"/>
    <n v="6"/>
    <s v="ACER"/>
    <x v="13"/>
    <n v="1"/>
    <s v=""/>
    <s v=""/>
    <s v=""/>
    <n v="0.16666666666666666"/>
    <n v="4.1666666666666664E-2"/>
  </r>
  <r>
    <d v="2014-08-06T00:00:00"/>
    <n v="38"/>
    <x v="0"/>
    <s v="WFP"/>
    <x v="2"/>
    <n v="24"/>
    <n v="1"/>
    <n v="6"/>
    <n v="7"/>
    <s v="MMEA"/>
    <x v="12"/>
    <n v="0"/>
    <s v=""/>
    <s v=""/>
    <s v=""/>
    <n v="0.16666666666666666"/>
    <n v="4.1666666666666664E-2"/>
  </r>
  <r>
    <d v="2014-08-06T00:00:00"/>
    <n v="38"/>
    <x v="0"/>
    <s v="WFP"/>
    <x v="2"/>
    <n v="24"/>
    <n v="2"/>
    <n v="8"/>
    <n v="1"/>
    <s v="MMEA"/>
    <x v="8"/>
    <n v="1"/>
    <s v=""/>
    <s v=""/>
    <s v=""/>
    <n v="0.125"/>
    <n v="4.1666666666666664E-2"/>
  </r>
  <r>
    <d v="2014-08-06T00:00:00"/>
    <n v="38"/>
    <x v="0"/>
    <s v="WFP"/>
    <x v="2"/>
    <n v="24"/>
    <n v="2"/>
    <n v="8"/>
    <n v="2"/>
    <s v="DSTO"/>
    <x v="6"/>
    <n v="1"/>
    <s v=""/>
    <s v=""/>
    <s v=""/>
    <n v="0.125"/>
    <n v="4.1666666666666664E-2"/>
  </r>
  <r>
    <d v="2014-08-06T00:00:00"/>
    <n v="38"/>
    <x v="0"/>
    <s v="WFP"/>
    <x v="2"/>
    <n v="24"/>
    <n v="2"/>
    <n v="8"/>
    <n v="3"/>
    <s v="MMEA"/>
    <x v="8"/>
    <n v="1"/>
    <s v=""/>
    <s v=""/>
    <s v=""/>
    <n v="0.125"/>
    <n v="4.1666666666666664E-2"/>
  </r>
  <r>
    <d v="2014-08-06T00:00:00"/>
    <n v="38"/>
    <x v="0"/>
    <s v="WFP"/>
    <x v="2"/>
    <n v="24"/>
    <n v="2"/>
    <n v="8"/>
    <n v="4"/>
    <s v="AAGA"/>
    <x v="12"/>
    <n v="0"/>
    <s v=""/>
    <s v=""/>
    <s v=""/>
    <n v="0.125"/>
    <n v="4.1666666666666664E-2"/>
  </r>
  <r>
    <d v="2014-08-06T00:00:00"/>
    <n v="38"/>
    <x v="0"/>
    <s v="WFP"/>
    <x v="2"/>
    <n v="24"/>
    <n v="2"/>
    <n v="8"/>
    <n v="5"/>
    <s v="DCLI"/>
    <x v="8"/>
    <n v="1"/>
    <s v=""/>
    <s v=""/>
    <s v=""/>
    <n v="0.125"/>
    <n v="4.1666666666666664E-2"/>
  </r>
  <r>
    <d v="2014-08-06T00:00:00"/>
    <n v="38"/>
    <x v="0"/>
    <s v="WFP"/>
    <x v="2"/>
    <n v="24"/>
    <n v="2"/>
    <n v="8"/>
    <n v="6"/>
    <s v="SSID"/>
    <x v="6"/>
    <n v="1"/>
    <s v=""/>
    <s v=""/>
    <s v=""/>
    <n v="0.125"/>
    <n v="4.1666666666666664E-2"/>
  </r>
  <r>
    <d v="2014-08-06T00:00:00"/>
    <n v="38"/>
    <x v="0"/>
    <s v="WFP"/>
    <x v="2"/>
    <n v="24"/>
    <n v="2"/>
    <n v="8"/>
    <n v="7"/>
    <s v="MMEA"/>
    <x v="12"/>
    <n v="0"/>
    <s v=""/>
    <s v=""/>
    <s v=""/>
    <n v="0.125"/>
    <n v="4.1666666666666664E-2"/>
  </r>
  <r>
    <d v="2014-08-06T00:00:00"/>
    <n v="38"/>
    <x v="0"/>
    <s v="WFP"/>
    <x v="2"/>
    <n v="24"/>
    <n v="2"/>
    <n v="8"/>
    <n v="8"/>
    <s v="SSID"/>
    <x v="0"/>
    <n v="1"/>
    <n v="1"/>
    <n v="1"/>
    <n v="4.1666666666666664E-2"/>
    <n v="0.125"/>
    <n v="4.1666666666666664E-2"/>
  </r>
  <r>
    <d v="2014-08-06T00:00:00"/>
    <n v="38"/>
    <x v="0"/>
    <s v="WFP"/>
    <x v="2"/>
    <n v="24"/>
    <n v="2"/>
    <n v="8"/>
    <n v="8"/>
    <s v="SSID"/>
    <x v="11"/>
    <n v="1"/>
    <s v=""/>
    <s v=""/>
    <s v=""/>
    <n v="0.125"/>
    <n v="4.1666666666666664E-2"/>
  </r>
  <r>
    <d v="2014-08-06T00:00:00"/>
    <n v="38"/>
    <x v="0"/>
    <s v="WFP"/>
    <x v="2"/>
    <n v="24"/>
    <n v="2"/>
    <n v="8"/>
    <n v="8"/>
    <s v="SSID"/>
    <x v="8"/>
    <n v="1"/>
    <s v=""/>
    <s v=""/>
    <s v=""/>
    <n v="0.125"/>
    <n v="4.1666666666666664E-2"/>
  </r>
  <r>
    <d v="2014-08-06T00:00:00"/>
    <n v="38"/>
    <x v="0"/>
    <s v="WFP"/>
    <x v="2"/>
    <n v="24"/>
    <n v="3"/>
    <n v="10"/>
    <n v="1"/>
    <s v="SSID"/>
    <x v="4"/>
    <n v="1"/>
    <s v=""/>
    <s v=""/>
    <s v=""/>
    <n v="0.1"/>
    <n v="4.1666666666666664E-2"/>
  </r>
  <r>
    <d v="2014-08-06T00:00:00"/>
    <n v="38"/>
    <x v="0"/>
    <s v="WFP"/>
    <x v="2"/>
    <n v="24"/>
    <n v="3"/>
    <n v="10"/>
    <n v="1"/>
    <s v="SSID"/>
    <x v="11"/>
    <n v="1"/>
    <s v=""/>
    <s v=""/>
    <s v=""/>
    <n v="0.1"/>
    <n v="4.1666666666666664E-2"/>
  </r>
  <r>
    <d v="2014-08-06T00:00:00"/>
    <n v="38"/>
    <x v="0"/>
    <s v="WFP"/>
    <x v="2"/>
    <n v="24"/>
    <n v="3"/>
    <n v="10"/>
    <n v="2"/>
    <s v="SSID"/>
    <x v="4"/>
    <n v="1"/>
    <s v=""/>
    <s v=""/>
    <s v=""/>
    <n v="0.1"/>
    <n v="4.1666666666666664E-2"/>
  </r>
  <r>
    <d v="2014-08-06T00:00:00"/>
    <n v="38"/>
    <x v="0"/>
    <s v="WFP"/>
    <x v="2"/>
    <n v="24"/>
    <n v="3"/>
    <n v="10"/>
    <n v="2"/>
    <s v="SSID"/>
    <x v="6"/>
    <n v="1"/>
    <s v=""/>
    <s v=""/>
    <s v=""/>
    <n v="0.1"/>
    <n v="4.1666666666666664E-2"/>
  </r>
  <r>
    <d v="2014-08-06T00:00:00"/>
    <n v="38"/>
    <x v="0"/>
    <s v="WFP"/>
    <x v="2"/>
    <n v="24"/>
    <n v="3"/>
    <n v="10"/>
    <n v="3"/>
    <s v="SSID"/>
    <x v="7"/>
    <n v="0"/>
    <s v=""/>
    <s v=""/>
    <s v=""/>
    <n v="0.1"/>
    <n v="4.1666666666666664E-2"/>
  </r>
  <r>
    <d v="2014-08-06T00:00:00"/>
    <n v="38"/>
    <x v="0"/>
    <s v="WFP"/>
    <x v="2"/>
    <n v="24"/>
    <n v="3"/>
    <n v="10"/>
    <n v="3"/>
    <s v="SSID"/>
    <x v="11"/>
    <n v="1"/>
    <s v=""/>
    <s v=""/>
    <s v=""/>
    <n v="0.1"/>
    <n v="4.1666666666666664E-2"/>
  </r>
  <r>
    <d v="2014-08-06T00:00:00"/>
    <n v="38"/>
    <x v="0"/>
    <s v="WFP"/>
    <x v="2"/>
    <n v="24"/>
    <n v="3"/>
    <n v="10"/>
    <n v="4"/>
    <s v="SSID"/>
    <x v="6"/>
    <n v="1"/>
    <s v=""/>
    <s v=""/>
    <s v=""/>
    <n v="0.1"/>
    <n v="4.1666666666666664E-2"/>
  </r>
  <r>
    <d v="2014-08-06T00:00:00"/>
    <n v="38"/>
    <x v="0"/>
    <s v="WFP"/>
    <x v="2"/>
    <n v="24"/>
    <n v="3"/>
    <n v="10"/>
    <n v="4"/>
    <s v="SSID"/>
    <x v="11"/>
    <n v="1"/>
    <s v=""/>
    <s v=""/>
    <s v=""/>
    <n v="0.1"/>
    <n v="4.1666666666666664E-2"/>
  </r>
  <r>
    <d v="2014-08-06T00:00:00"/>
    <n v="38"/>
    <x v="0"/>
    <s v="WFP"/>
    <x v="2"/>
    <n v="24"/>
    <n v="3"/>
    <n v="10"/>
    <n v="5"/>
    <s v="SSID"/>
    <x v="6"/>
    <n v="1"/>
    <s v=""/>
    <s v=""/>
    <s v=""/>
    <n v="0.1"/>
    <n v="4.1666666666666664E-2"/>
  </r>
  <r>
    <d v="2014-08-06T00:00:00"/>
    <n v="38"/>
    <x v="0"/>
    <s v="WFP"/>
    <x v="2"/>
    <n v="24"/>
    <n v="3"/>
    <n v="10"/>
    <n v="5"/>
    <s v="SSID"/>
    <x v="8"/>
    <n v="1"/>
    <s v=""/>
    <s v=""/>
    <s v=""/>
    <n v="0.1"/>
    <n v="4.1666666666666664E-2"/>
  </r>
  <r>
    <d v="2014-08-06T00:00:00"/>
    <n v="38"/>
    <x v="0"/>
    <s v="WFP"/>
    <x v="2"/>
    <n v="24"/>
    <n v="3"/>
    <n v="10"/>
    <n v="6"/>
    <s v="CNAT"/>
    <x v="12"/>
    <n v="0"/>
    <s v=""/>
    <s v=""/>
    <s v=""/>
    <n v="0.1"/>
    <n v="4.1666666666666664E-2"/>
  </r>
  <r>
    <d v="2014-08-06T00:00:00"/>
    <n v="38"/>
    <x v="0"/>
    <s v="WFP"/>
    <x v="2"/>
    <n v="24"/>
    <n v="3"/>
    <n v="10"/>
    <n v="7"/>
    <s v="MCAV"/>
    <x v="7"/>
    <n v="0"/>
    <s v=""/>
    <s v=""/>
    <s v=""/>
    <n v="0.1"/>
    <n v="4.1666666666666664E-2"/>
  </r>
  <r>
    <d v="2014-08-06T00:00:00"/>
    <n v="38"/>
    <x v="0"/>
    <s v="WFP"/>
    <x v="2"/>
    <n v="24"/>
    <n v="3"/>
    <n v="10"/>
    <n v="8"/>
    <s v="SSID"/>
    <x v="5"/>
    <n v="1"/>
    <s v=""/>
    <s v=""/>
    <s v=""/>
    <n v="0.1"/>
    <n v="4.1666666666666664E-2"/>
  </r>
  <r>
    <d v="2014-08-06T00:00:00"/>
    <n v="38"/>
    <x v="0"/>
    <s v="WFP"/>
    <x v="2"/>
    <n v="24"/>
    <n v="3"/>
    <n v="10"/>
    <n v="9"/>
    <s v="MMEA"/>
    <x v="12"/>
    <n v="0"/>
    <s v=""/>
    <s v=""/>
    <s v=""/>
    <n v="0.1"/>
    <n v="4.1666666666666664E-2"/>
  </r>
  <r>
    <d v="2014-08-06T00:00:00"/>
    <n v="38"/>
    <x v="0"/>
    <s v="WFP"/>
    <x v="2"/>
    <n v="24"/>
    <n v="3"/>
    <n v="10"/>
    <n v="10"/>
    <s v="DSTR"/>
    <x v="6"/>
    <n v="1"/>
    <s v=""/>
    <s v=""/>
    <s v=""/>
    <n v="0.1"/>
    <n v="4.1666666666666664E-2"/>
  </r>
  <r>
    <d v="2014-08-06T00:00:00"/>
    <n v="38"/>
    <x v="0"/>
    <s v="WFP"/>
    <x v="2"/>
    <n v="24"/>
    <n v="3"/>
    <n v="10"/>
    <n v="10"/>
    <s v="DSTR"/>
    <x v="8"/>
    <n v="1"/>
    <s v=""/>
    <s v=""/>
    <s v=""/>
    <n v="0.1"/>
    <n v="4.1666666666666664E-2"/>
  </r>
  <r>
    <d v="2014-08-07T00:00:00"/>
    <n v="38"/>
    <x v="1"/>
    <s v="RF"/>
    <x v="3"/>
    <n v="27"/>
    <n v="1"/>
    <n v="10"/>
    <n v="1"/>
    <s v="MCAV"/>
    <x v="2"/>
    <n v="1"/>
    <n v="1"/>
    <n v="1"/>
    <n v="3.7037037037037035E-2"/>
    <n v="0.1"/>
    <n v="3.7037037037037035E-2"/>
  </r>
  <r>
    <d v="2014-08-07T00:00:00"/>
    <n v="38"/>
    <x v="1"/>
    <s v="RF"/>
    <x v="3"/>
    <n v="27"/>
    <n v="1"/>
    <n v="10"/>
    <n v="2"/>
    <s v="MMEA"/>
    <x v="1"/>
    <n v="1"/>
    <s v=""/>
    <s v=""/>
    <s v=""/>
    <n v="0.1"/>
    <n v="3.7037037037037035E-2"/>
  </r>
  <r>
    <d v="2014-08-07T00:00:00"/>
    <n v="38"/>
    <x v="1"/>
    <s v="RF"/>
    <x v="3"/>
    <n v="27"/>
    <n v="1"/>
    <n v="10"/>
    <n v="2"/>
    <s v="MMEA"/>
    <x v="2"/>
    <n v="1"/>
    <n v="1"/>
    <n v="1"/>
    <n v="3.7037037037037035E-2"/>
    <n v="0.1"/>
    <n v="3.7037037037037035E-2"/>
  </r>
  <r>
    <d v="2014-08-07T00:00:00"/>
    <n v="38"/>
    <x v="1"/>
    <s v="RF"/>
    <x v="3"/>
    <n v="27"/>
    <n v="1"/>
    <n v="10"/>
    <n v="3"/>
    <s v="MCAV"/>
    <x v="1"/>
    <n v="1"/>
    <s v=""/>
    <s v=""/>
    <s v=""/>
    <n v="0.1"/>
    <n v="3.7037037037037035E-2"/>
  </r>
  <r>
    <d v="2014-08-07T00:00:00"/>
    <n v="38"/>
    <x v="1"/>
    <s v="RF"/>
    <x v="3"/>
    <n v="27"/>
    <n v="1"/>
    <n v="10"/>
    <n v="3"/>
    <s v="MCAV"/>
    <x v="0"/>
    <n v="1"/>
    <n v="1"/>
    <s v=""/>
    <s v=""/>
    <n v="0.1"/>
    <n v="3.7037037037037035E-2"/>
  </r>
  <r>
    <d v="2014-08-07T00:00:00"/>
    <n v="38"/>
    <x v="1"/>
    <s v="RF"/>
    <x v="3"/>
    <n v="27"/>
    <n v="1"/>
    <n v="10"/>
    <n v="3"/>
    <s v="MCAV"/>
    <x v="2"/>
    <n v="1"/>
    <n v="1"/>
    <n v="1"/>
    <n v="3.7037037037037035E-2"/>
    <n v="0.1"/>
    <n v="3.7037037037037035E-2"/>
  </r>
  <r>
    <d v="2014-08-07T00:00:00"/>
    <n v="38"/>
    <x v="1"/>
    <s v="RF"/>
    <x v="3"/>
    <n v="27"/>
    <n v="1"/>
    <n v="10"/>
    <n v="4"/>
    <s v="DCLI"/>
    <x v="0"/>
    <n v="1"/>
    <n v="1"/>
    <s v=""/>
    <s v=""/>
    <n v="0.1"/>
    <n v="3.7037037037037035E-2"/>
  </r>
  <r>
    <d v="2014-08-07T00:00:00"/>
    <n v="38"/>
    <x v="1"/>
    <s v="RF"/>
    <x v="3"/>
    <n v="27"/>
    <n v="1"/>
    <n v="10"/>
    <n v="4"/>
    <s v="DCLI"/>
    <x v="2"/>
    <n v="1"/>
    <n v="1"/>
    <n v="1"/>
    <n v="3.7037037037037035E-2"/>
    <n v="0.1"/>
    <n v="3.7037037037037035E-2"/>
  </r>
  <r>
    <d v="2014-08-07T00:00:00"/>
    <n v="38"/>
    <x v="1"/>
    <s v="RF"/>
    <x v="3"/>
    <n v="27"/>
    <n v="1"/>
    <n v="10"/>
    <n v="5"/>
    <s v="DSTO"/>
    <x v="1"/>
    <n v="1"/>
    <s v=""/>
    <s v=""/>
    <s v=""/>
    <n v="0.1"/>
    <n v="3.7037037037037035E-2"/>
  </r>
  <r>
    <d v="2014-08-07T00:00:00"/>
    <n v="38"/>
    <x v="1"/>
    <s v="RF"/>
    <x v="3"/>
    <n v="27"/>
    <n v="1"/>
    <n v="10"/>
    <n v="6"/>
    <s v="PAST"/>
    <x v="6"/>
    <n v="1"/>
    <s v=""/>
    <s v=""/>
    <s v=""/>
    <n v="0.1"/>
    <n v="3.7037037037037035E-2"/>
  </r>
  <r>
    <d v="2014-08-07T00:00:00"/>
    <n v="38"/>
    <x v="1"/>
    <s v="RF"/>
    <x v="3"/>
    <n v="27"/>
    <n v="1"/>
    <n v="10"/>
    <n v="7"/>
    <s v="PAST"/>
    <x v="1"/>
    <n v="1"/>
    <s v=""/>
    <s v=""/>
    <s v=""/>
    <n v="0.1"/>
    <n v="3.7037037037037035E-2"/>
  </r>
  <r>
    <d v="2014-08-07T00:00:00"/>
    <n v="38"/>
    <x v="1"/>
    <s v="RF"/>
    <x v="3"/>
    <n v="27"/>
    <n v="1"/>
    <n v="10"/>
    <n v="7"/>
    <s v="PAST"/>
    <x v="0"/>
    <n v="1"/>
    <n v="1"/>
    <s v=""/>
    <s v=""/>
    <n v="0.1"/>
    <n v="3.7037037037037035E-2"/>
  </r>
  <r>
    <d v="2014-08-07T00:00:00"/>
    <n v="38"/>
    <x v="1"/>
    <s v="RF"/>
    <x v="3"/>
    <n v="27"/>
    <n v="1"/>
    <n v="10"/>
    <n v="7"/>
    <s v="PAST"/>
    <x v="2"/>
    <n v="1"/>
    <n v="1"/>
    <n v="1"/>
    <n v="3.7037037037037035E-2"/>
    <n v="0.1"/>
    <n v="3.7037037037037035E-2"/>
  </r>
  <r>
    <d v="2014-08-07T00:00:00"/>
    <n v="38"/>
    <x v="1"/>
    <s v="RF"/>
    <x v="3"/>
    <n v="27"/>
    <n v="1"/>
    <n v="10"/>
    <n v="8"/>
    <s v="SSID"/>
    <x v="4"/>
    <n v="1"/>
    <s v=""/>
    <s v=""/>
    <s v=""/>
    <n v="0.1"/>
    <n v="3.7037037037037035E-2"/>
  </r>
  <r>
    <d v="2014-08-07T00:00:00"/>
    <n v="38"/>
    <x v="1"/>
    <s v="RF"/>
    <x v="3"/>
    <n v="27"/>
    <n v="1"/>
    <n v="10"/>
    <n v="8"/>
    <s v="SSID"/>
    <x v="0"/>
    <n v="1"/>
    <n v="1"/>
    <n v="1"/>
    <n v="3.7037037037037035E-2"/>
    <n v="0.1"/>
    <n v="3.7037037037037035E-2"/>
  </r>
  <r>
    <d v="2014-08-07T00:00:00"/>
    <n v="38"/>
    <x v="1"/>
    <s v="RF"/>
    <x v="3"/>
    <n v="27"/>
    <n v="1"/>
    <n v="10"/>
    <n v="8"/>
    <s v="SSID"/>
    <x v="10"/>
    <n v="1"/>
    <s v=""/>
    <s v=""/>
    <s v=""/>
    <n v="0.1"/>
    <n v="3.7037037037037035E-2"/>
  </r>
  <r>
    <d v="2014-08-07T00:00:00"/>
    <n v="38"/>
    <x v="1"/>
    <s v="RF"/>
    <x v="3"/>
    <n v="27"/>
    <n v="1"/>
    <n v="10"/>
    <n v="9"/>
    <s v="MMEA"/>
    <x v="1"/>
    <n v="1"/>
    <s v=""/>
    <s v=""/>
    <s v=""/>
    <n v="0.1"/>
    <n v="3.7037037037037035E-2"/>
  </r>
  <r>
    <d v="2014-08-07T00:00:00"/>
    <n v="38"/>
    <x v="1"/>
    <s v="RF"/>
    <x v="3"/>
    <n v="27"/>
    <n v="1"/>
    <n v="10"/>
    <n v="10"/>
    <s v="SBOU"/>
    <x v="1"/>
    <n v="1"/>
    <s v=""/>
    <s v=""/>
    <s v=""/>
    <n v="0.1"/>
    <n v="3.7037037037037035E-2"/>
  </r>
  <r>
    <d v="2014-08-07T00:00:00"/>
    <n v="38"/>
    <x v="1"/>
    <s v="RF"/>
    <x v="3"/>
    <n v="27"/>
    <n v="1"/>
    <n v="10"/>
    <n v="10"/>
    <s v="SBOU"/>
    <x v="14"/>
    <n v="1"/>
    <s v=""/>
    <s v=""/>
    <s v=""/>
    <n v="0.1"/>
    <n v="3.7037037037037035E-2"/>
  </r>
  <r>
    <d v="2014-08-07T00:00:00"/>
    <n v="38"/>
    <x v="1"/>
    <s v="RF"/>
    <x v="3"/>
    <n v="27"/>
    <n v="1"/>
    <n v="10"/>
    <n v="10"/>
    <s v="SBOU"/>
    <x v="0"/>
    <n v="1"/>
    <n v="1"/>
    <n v="1"/>
    <n v="3.7037037037037035E-2"/>
    <n v="0.1"/>
    <n v="3.7037037037037035E-2"/>
  </r>
  <r>
    <d v="2014-08-07T00:00:00"/>
    <n v="38"/>
    <x v="1"/>
    <s v="RF"/>
    <x v="3"/>
    <n v="27"/>
    <n v="2"/>
    <n v="9"/>
    <n v="1"/>
    <s v="DSTO"/>
    <x v="7"/>
    <n v="0"/>
    <s v=""/>
    <s v=""/>
    <s v=""/>
    <n v="0.1111111111111111"/>
    <n v="3.7037037037037035E-2"/>
  </r>
  <r>
    <d v="2014-08-07T00:00:00"/>
    <n v="38"/>
    <x v="1"/>
    <s v="RF"/>
    <x v="3"/>
    <n v="27"/>
    <n v="2"/>
    <n v="9"/>
    <n v="2"/>
    <s v="PAST"/>
    <x v="1"/>
    <n v="1"/>
    <s v=""/>
    <s v=""/>
    <s v=""/>
    <n v="0.1111111111111111"/>
    <n v="3.7037037037037035E-2"/>
  </r>
  <r>
    <d v="2014-08-07T00:00:00"/>
    <n v="38"/>
    <x v="1"/>
    <s v="RF"/>
    <x v="3"/>
    <n v="27"/>
    <n v="2"/>
    <n v="9"/>
    <n v="2"/>
    <s v="PAST"/>
    <x v="5"/>
    <n v="1"/>
    <s v=""/>
    <s v=""/>
    <s v=""/>
    <n v="0.1111111111111111"/>
    <n v="3.7037037037037035E-2"/>
  </r>
  <r>
    <d v="2014-08-07T00:00:00"/>
    <n v="38"/>
    <x v="1"/>
    <s v="RF"/>
    <x v="3"/>
    <n v="27"/>
    <n v="2"/>
    <n v="9"/>
    <n v="2"/>
    <s v="PAST"/>
    <x v="2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n v="2"/>
    <n v="9"/>
    <n v="3"/>
    <s v="DSTO"/>
    <x v="2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n v="2"/>
    <n v="9"/>
    <n v="4"/>
    <s v="PAST"/>
    <x v="0"/>
    <n v="1"/>
    <n v="1"/>
    <s v=""/>
    <s v=""/>
    <n v="0.1111111111111111"/>
    <n v="3.7037037037037035E-2"/>
  </r>
  <r>
    <d v="2014-08-07T00:00:00"/>
    <n v="38"/>
    <x v="1"/>
    <s v="RF"/>
    <x v="3"/>
    <n v="27"/>
    <n v="2"/>
    <n v="9"/>
    <n v="4"/>
    <s v="PAST"/>
    <x v="2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n v="2"/>
    <n v="9"/>
    <n v="5"/>
    <s v="DSTO"/>
    <x v="3"/>
    <n v="1"/>
    <s v=""/>
    <s v=""/>
    <s v=""/>
    <n v="0.1111111111111111"/>
    <n v="3.7037037037037035E-2"/>
  </r>
  <r>
    <d v="2014-08-07T00:00:00"/>
    <n v="38"/>
    <x v="1"/>
    <s v="RF"/>
    <x v="3"/>
    <n v="27"/>
    <n v="2"/>
    <n v="9"/>
    <n v="5"/>
    <s v="DSTO"/>
    <x v="1"/>
    <n v="1"/>
    <s v=""/>
    <s v=""/>
    <s v=""/>
    <n v="0.1111111111111111"/>
    <n v="3.7037037037037035E-2"/>
  </r>
  <r>
    <d v="2014-08-07T00:00:00"/>
    <n v="38"/>
    <x v="1"/>
    <s v="RF"/>
    <x v="3"/>
    <n v="27"/>
    <n v="2"/>
    <n v="9"/>
    <n v="5"/>
    <s v="DSTO"/>
    <x v="2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n v="2"/>
    <n v="9"/>
    <n v="6"/>
    <s v="MMEA"/>
    <x v="10"/>
    <n v="1"/>
    <s v=""/>
    <s v=""/>
    <s v=""/>
    <n v="0.1111111111111111"/>
    <n v="3.7037037037037035E-2"/>
  </r>
  <r>
    <d v="2014-08-07T00:00:00"/>
    <n v="38"/>
    <x v="1"/>
    <s v="RF"/>
    <x v="3"/>
    <n v="27"/>
    <n v="2"/>
    <n v="9"/>
    <n v="6"/>
    <s v="MMEA"/>
    <x v="4"/>
    <n v="1"/>
    <s v=""/>
    <s v=""/>
    <s v=""/>
    <n v="0.1111111111111111"/>
    <n v="3.7037037037037035E-2"/>
  </r>
  <r>
    <d v="2014-08-07T00:00:00"/>
    <n v="38"/>
    <x v="1"/>
    <s v="RF"/>
    <x v="3"/>
    <n v="27"/>
    <n v="2"/>
    <n v="9"/>
    <n v="6"/>
    <s v="MMEA"/>
    <x v="0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n v="2"/>
    <n v="9"/>
    <n v="6"/>
    <s v="MMEA"/>
    <x v="8"/>
    <n v="1"/>
    <s v=""/>
    <s v=""/>
    <s v=""/>
    <n v="0.1111111111111111"/>
    <n v="3.7037037037037035E-2"/>
  </r>
  <r>
    <d v="2014-08-07T00:00:00"/>
    <n v="38"/>
    <x v="1"/>
    <s v="RF"/>
    <x v="3"/>
    <n v="27"/>
    <n v="2"/>
    <n v="9"/>
    <n v="7"/>
    <s v="MCAV"/>
    <x v="1"/>
    <n v="1"/>
    <s v=""/>
    <s v=""/>
    <s v=""/>
    <n v="0.1111111111111111"/>
    <n v="3.7037037037037035E-2"/>
  </r>
  <r>
    <d v="2014-08-07T00:00:00"/>
    <n v="38"/>
    <x v="1"/>
    <s v="RF"/>
    <x v="3"/>
    <n v="27"/>
    <n v="2"/>
    <n v="9"/>
    <n v="8"/>
    <s v="SINT"/>
    <x v="1"/>
    <n v="1"/>
    <s v=""/>
    <s v=""/>
    <s v=""/>
    <n v="0.1111111111111111"/>
    <n v="3.7037037037037035E-2"/>
  </r>
  <r>
    <d v="2014-08-07T00:00:00"/>
    <n v="38"/>
    <x v="1"/>
    <s v="RF"/>
    <x v="3"/>
    <n v="27"/>
    <n v="2"/>
    <n v="9"/>
    <n v="8"/>
    <s v="SINT"/>
    <x v="2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n v="2"/>
    <n v="9"/>
    <n v="9"/>
    <s v="SBOU"/>
    <x v="1"/>
    <n v="1"/>
    <s v=""/>
    <s v=""/>
    <s v=""/>
    <n v="0.1111111111111111"/>
    <n v="3.7037037037037035E-2"/>
  </r>
  <r>
    <d v="2014-08-07T00:00:00"/>
    <n v="38"/>
    <x v="1"/>
    <s v="RF"/>
    <x v="3"/>
    <n v="27"/>
    <n v="2"/>
    <n v="9"/>
    <n v="9"/>
    <s v="SBOU"/>
    <x v="6"/>
    <n v="1"/>
    <s v=""/>
    <s v=""/>
    <s v=""/>
    <n v="0.1111111111111111"/>
    <n v="3.7037037037037035E-2"/>
  </r>
  <r>
    <d v="2014-08-07T00:00:00"/>
    <n v="38"/>
    <x v="1"/>
    <s v="RF"/>
    <x v="3"/>
    <n v="27"/>
    <n v="2"/>
    <n v="9"/>
    <n v="9"/>
    <s v="SBOU"/>
    <x v="2"/>
    <n v="1"/>
    <n v="1"/>
    <s v=""/>
    <s v=""/>
    <n v="0.1111111111111111"/>
    <n v="3.7037037037037035E-2"/>
  </r>
  <r>
    <d v="2014-08-07T00:00:00"/>
    <n v="38"/>
    <x v="1"/>
    <s v="RF"/>
    <x v="3"/>
    <n v="27"/>
    <n v="2"/>
    <n v="9"/>
    <n v="9"/>
    <s v="SBOU"/>
    <x v="0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n v="3"/>
    <n v="8"/>
    <n v="1"/>
    <s v="EFAS"/>
    <x v="15"/>
    <s v=""/>
    <s v=""/>
    <s v=""/>
    <s v=""/>
    <n v="0.125"/>
    <n v="3.7037037037037035E-2"/>
  </r>
  <r>
    <d v="2014-08-07T00:00:00"/>
    <n v="38"/>
    <x v="1"/>
    <s v="RF"/>
    <x v="3"/>
    <n v="27"/>
    <n v="3"/>
    <n v="8"/>
    <n v="2"/>
    <s v="DSTO"/>
    <x v="1"/>
    <n v="1"/>
    <s v=""/>
    <s v=""/>
    <s v=""/>
    <n v="0.125"/>
    <n v="3.7037037037037035E-2"/>
  </r>
  <r>
    <d v="2014-08-07T00:00:00"/>
    <n v="38"/>
    <x v="1"/>
    <s v="RF"/>
    <x v="3"/>
    <n v="27"/>
    <n v="3"/>
    <n v="8"/>
    <n v="3"/>
    <s v="SINT"/>
    <x v="1"/>
    <n v="1"/>
    <s v=""/>
    <s v=""/>
    <s v=""/>
    <n v="0.125"/>
    <n v="3.7037037037037035E-2"/>
  </r>
  <r>
    <d v="2014-08-07T00:00:00"/>
    <n v="38"/>
    <x v="1"/>
    <s v="RF"/>
    <x v="3"/>
    <n v="27"/>
    <n v="3"/>
    <n v="8"/>
    <n v="3"/>
    <s v="SINT"/>
    <x v="2"/>
    <n v="1"/>
    <n v="1"/>
    <n v="1"/>
    <n v="3.7037037037037035E-2"/>
    <n v="0.125"/>
    <n v="3.7037037037037035E-2"/>
  </r>
  <r>
    <d v="2014-08-07T00:00:00"/>
    <n v="38"/>
    <x v="1"/>
    <s v="RF"/>
    <x v="3"/>
    <n v="27"/>
    <n v="3"/>
    <n v="8"/>
    <n v="4"/>
    <s v="SBOU"/>
    <x v="1"/>
    <n v="1"/>
    <s v=""/>
    <s v=""/>
    <s v=""/>
    <n v="0.125"/>
    <n v="3.7037037037037035E-2"/>
  </r>
  <r>
    <d v="2014-08-07T00:00:00"/>
    <n v="38"/>
    <x v="1"/>
    <s v="RF"/>
    <x v="3"/>
    <n v="27"/>
    <n v="3"/>
    <n v="8"/>
    <n v="4"/>
    <s v="SBOU"/>
    <x v="14"/>
    <n v="1"/>
    <s v=""/>
    <s v=""/>
    <s v=""/>
    <n v="0.125"/>
    <n v="3.7037037037037035E-2"/>
  </r>
  <r>
    <d v="2014-08-07T00:00:00"/>
    <n v="38"/>
    <x v="1"/>
    <s v="RF"/>
    <x v="3"/>
    <n v="27"/>
    <n v="3"/>
    <n v="8"/>
    <n v="5"/>
    <s v="PAST"/>
    <x v="1"/>
    <n v="1"/>
    <s v=""/>
    <s v=""/>
    <s v=""/>
    <n v="0.125"/>
    <n v="3.7037037037037035E-2"/>
  </r>
  <r>
    <d v="2014-08-07T00:00:00"/>
    <n v="38"/>
    <x v="1"/>
    <s v="RF"/>
    <x v="3"/>
    <n v="27"/>
    <n v="3"/>
    <n v="8"/>
    <n v="5"/>
    <s v="PAST"/>
    <x v="0"/>
    <n v="1"/>
    <n v="1"/>
    <n v="1"/>
    <n v="3.7037037037037035E-2"/>
    <n v="0.125"/>
    <n v="3.7037037037037035E-2"/>
  </r>
  <r>
    <d v="2014-08-07T00:00:00"/>
    <n v="38"/>
    <x v="1"/>
    <s v="RF"/>
    <x v="3"/>
    <n v="27"/>
    <n v="3"/>
    <n v="8"/>
    <n v="5"/>
    <s v="PAST"/>
    <x v="6"/>
    <n v="1"/>
    <s v=""/>
    <s v=""/>
    <s v=""/>
    <n v="0.125"/>
    <n v="3.7037037037037035E-2"/>
  </r>
  <r>
    <d v="2014-08-07T00:00:00"/>
    <n v="38"/>
    <x v="1"/>
    <s v="RF"/>
    <x v="3"/>
    <n v="27"/>
    <n v="3"/>
    <n v="8"/>
    <n v="5"/>
    <s v="PAST"/>
    <x v="2"/>
    <n v="1"/>
    <n v="1"/>
    <n v="1"/>
    <n v="3.7037037037037035E-2"/>
    <n v="0.125"/>
    <n v="3.7037037037037035E-2"/>
  </r>
  <r>
    <d v="2014-08-07T00:00:00"/>
    <n v="38"/>
    <x v="1"/>
    <s v="RF"/>
    <x v="3"/>
    <n v="27"/>
    <n v="3"/>
    <n v="8"/>
    <n v="6"/>
    <s v="SSID"/>
    <x v="6"/>
    <n v="1"/>
    <s v=""/>
    <s v=""/>
    <s v=""/>
    <n v="0.125"/>
    <n v="3.7037037037037035E-2"/>
  </r>
  <r>
    <d v="2014-08-07T00:00:00"/>
    <n v="38"/>
    <x v="1"/>
    <s v="RF"/>
    <x v="3"/>
    <n v="27"/>
    <n v="3"/>
    <n v="8"/>
    <n v="6"/>
    <s v="SSID"/>
    <x v="2"/>
    <n v="1"/>
    <n v="1"/>
    <n v="1"/>
    <n v="3.7037037037037035E-2"/>
    <n v="0.125"/>
    <n v="3.7037037037037035E-2"/>
  </r>
  <r>
    <d v="2014-08-07T00:00:00"/>
    <n v="38"/>
    <x v="1"/>
    <s v="RF"/>
    <x v="3"/>
    <n v="27"/>
    <n v="3"/>
    <n v="8"/>
    <n v="7"/>
    <s v="SBOU"/>
    <x v="1"/>
    <n v="1"/>
    <s v=""/>
    <s v=""/>
    <s v=""/>
    <n v="0.125"/>
    <n v="3.7037037037037035E-2"/>
  </r>
  <r>
    <d v="2014-08-07T00:00:00"/>
    <n v="38"/>
    <x v="1"/>
    <s v="RF"/>
    <x v="3"/>
    <n v="27"/>
    <n v="3"/>
    <n v="8"/>
    <n v="7"/>
    <s v="SBOU"/>
    <x v="11"/>
    <n v="1"/>
    <s v=""/>
    <s v=""/>
    <s v=""/>
    <n v="0.125"/>
    <n v="3.7037037037037035E-2"/>
  </r>
  <r>
    <d v="2014-08-07T00:00:00"/>
    <n v="38"/>
    <x v="1"/>
    <s v="RF"/>
    <x v="3"/>
    <n v="27"/>
    <n v="3"/>
    <n v="8"/>
    <n v="7"/>
    <s v="SBOU"/>
    <x v="2"/>
    <n v="1"/>
    <n v="1"/>
    <n v="1"/>
    <n v="3.7037037037037035E-2"/>
    <n v="0.125"/>
    <n v="3.7037037037037035E-2"/>
  </r>
  <r>
    <d v="2014-08-07T00:00:00"/>
    <n v="38"/>
    <x v="1"/>
    <s v="RF"/>
    <x v="3"/>
    <n v="27"/>
    <n v="3"/>
    <n v="8"/>
    <n v="7"/>
    <s v="SBOU"/>
    <x v="6"/>
    <n v="1"/>
    <s v=""/>
    <s v=""/>
    <s v=""/>
    <n v="0.125"/>
    <n v="3.7037037037037035E-2"/>
  </r>
  <r>
    <d v="2014-08-07T00:00:00"/>
    <n v="38"/>
    <x v="1"/>
    <s v="RF"/>
    <x v="3"/>
    <n v="27"/>
    <n v="3"/>
    <n v="8"/>
    <n v="8"/>
    <s v="SSID"/>
    <x v="6"/>
    <n v="1"/>
    <s v=""/>
    <s v=""/>
    <s v=""/>
    <n v="0.125"/>
    <n v="3.7037037037037035E-2"/>
  </r>
  <r>
    <d v="2014-08-07T00:00:00"/>
    <n v="38"/>
    <x v="1"/>
    <s v="RF"/>
    <x v="3"/>
    <n v="27"/>
    <n v="3"/>
    <n v="8"/>
    <n v="8"/>
    <s v="SSID"/>
    <x v="10"/>
    <n v="1"/>
    <s v=""/>
    <s v=""/>
    <s v=""/>
    <n v="0.125"/>
    <n v="3.7037037037037035E-2"/>
  </r>
  <r>
    <d v="2014-08-07T00:00:00"/>
    <n v="38"/>
    <x v="1"/>
    <s v="RF"/>
    <x v="3"/>
    <n v="27"/>
    <n v="3"/>
    <n v="8"/>
    <n v="8"/>
    <s v="SSID"/>
    <x v="2"/>
    <n v="1"/>
    <n v="1"/>
    <n v="1"/>
    <n v="3.7037037037037035E-2"/>
    <n v="0.125"/>
    <n v="3.7037037037037035E-2"/>
  </r>
  <r>
    <d v="2014-08-07T00:00:00"/>
    <n v="38"/>
    <x v="1"/>
    <s v="RF"/>
    <x v="3"/>
    <n v="27"/>
    <n v="3"/>
    <n v="8"/>
    <n v="9"/>
    <s v="SBOU"/>
    <x v="1"/>
    <n v="1"/>
    <s v=""/>
    <s v=""/>
    <s v=""/>
    <n v="0.125"/>
    <n v="3.7037037037037035E-2"/>
  </r>
  <r>
    <d v="2014-08-07T00:00:00"/>
    <n v="38"/>
    <x v="1"/>
    <s v="RF"/>
    <x v="3"/>
    <n v="27"/>
    <n v="3"/>
    <n v="8"/>
    <n v="9"/>
    <s v="SBOU"/>
    <x v="3"/>
    <n v="1"/>
    <s v=""/>
    <s v=""/>
    <s v=""/>
    <n v="0.125"/>
    <n v="3.7037037037037035E-2"/>
  </r>
  <r>
    <d v="2014-08-07T00:00:00"/>
    <n v="38"/>
    <x v="1"/>
    <s v="RF"/>
    <x v="3"/>
    <n v="27"/>
    <n v="3"/>
    <n v="8"/>
    <n v="9"/>
    <s v="SBOU"/>
    <x v="0"/>
    <n v="1"/>
    <n v="1"/>
    <n v="1"/>
    <n v="3.7037037037037035E-2"/>
    <n v="0.125"/>
    <n v="3.7037037037037035E-2"/>
  </r>
  <r>
    <d v="2014-08-07T00:00:00"/>
    <n v="38"/>
    <x v="1"/>
    <s v="RF"/>
    <x v="0"/>
    <n v="24"/>
    <n v="1"/>
    <n v="8"/>
    <n v="1"/>
    <s v="MCAV"/>
    <x v="0"/>
    <n v="1"/>
    <n v="1"/>
    <n v="1"/>
    <n v="4.1666666666666664E-2"/>
    <n v="0.125"/>
    <n v="4.1666666666666664E-2"/>
  </r>
  <r>
    <d v="2014-08-07T00:00:00"/>
    <n v="38"/>
    <x v="1"/>
    <s v="RF"/>
    <x v="0"/>
    <n v="24"/>
    <n v="1"/>
    <n v="8"/>
    <n v="2"/>
    <s v="MCAV"/>
    <x v="0"/>
    <n v="1"/>
    <n v="1"/>
    <n v="1"/>
    <n v="4.1666666666666664E-2"/>
    <n v="0.125"/>
    <n v="4.1666666666666664E-2"/>
  </r>
  <r>
    <d v="2014-08-07T00:00:00"/>
    <n v="38"/>
    <x v="1"/>
    <s v="RF"/>
    <x v="0"/>
    <n v="24"/>
    <n v="1"/>
    <n v="8"/>
    <n v="3"/>
    <s v="MCAV"/>
    <x v="0"/>
    <n v="1"/>
    <n v="1"/>
    <s v=""/>
    <s v=""/>
    <n v="0.125"/>
    <n v="4.1666666666666664E-2"/>
  </r>
  <r>
    <d v="2014-08-07T00:00:00"/>
    <n v="38"/>
    <x v="1"/>
    <s v="RF"/>
    <x v="0"/>
    <n v="24"/>
    <n v="1"/>
    <n v="8"/>
    <n v="3"/>
    <s v="MCAV"/>
    <x v="2"/>
    <n v="1"/>
    <n v="1"/>
    <n v="1"/>
    <n v="4.1666666666666664E-2"/>
    <n v="0.125"/>
    <n v="4.1666666666666664E-2"/>
  </r>
  <r>
    <d v="2014-08-07T00:00:00"/>
    <n v="38"/>
    <x v="1"/>
    <s v="RF"/>
    <x v="0"/>
    <n v="24"/>
    <n v="1"/>
    <n v="8"/>
    <n v="4"/>
    <s v="CNAT"/>
    <x v="7"/>
    <n v="0"/>
    <s v=""/>
    <s v=""/>
    <s v=""/>
    <n v="0.125"/>
    <n v="4.1666666666666664E-2"/>
  </r>
  <r>
    <d v="2014-08-07T00:00:00"/>
    <n v="38"/>
    <x v="1"/>
    <s v="RF"/>
    <x v="0"/>
    <n v="24"/>
    <n v="1"/>
    <n v="8"/>
    <n v="4"/>
    <s v="CNAT"/>
    <x v="3"/>
    <n v="1"/>
    <s v=""/>
    <s v=""/>
    <s v=""/>
    <n v="0.125"/>
    <n v="4.1666666666666664E-2"/>
  </r>
  <r>
    <d v="2014-08-07T00:00:00"/>
    <n v="38"/>
    <x v="1"/>
    <s v="RF"/>
    <x v="0"/>
    <n v="24"/>
    <n v="1"/>
    <n v="8"/>
    <n v="5"/>
    <s v="MCAV"/>
    <x v="2"/>
    <n v="1"/>
    <n v="1"/>
    <s v=""/>
    <s v=""/>
    <n v="0.125"/>
    <n v="4.1666666666666664E-2"/>
  </r>
  <r>
    <d v="2014-08-07T00:00:00"/>
    <n v="38"/>
    <x v="1"/>
    <s v="RF"/>
    <x v="0"/>
    <n v="24"/>
    <n v="1"/>
    <n v="8"/>
    <n v="5"/>
    <s v="MCAV"/>
    <x v="0"/>
    <n v="1"/>
    <n v="1"/>
    <n v="1"/>
    <n v="4.1666666666666664E-2"/>
    <n v="0.125"/>
    <n v="4.1666666666666664E-2"/>
  </r>
  <r>
    <d v="2014-08-07T00:00:00"/>
    <n v="38"/>
    <x v="1"/>
    <s v="RF"/>
    <x v="0"/>
    <n v="24"/>
    <n v="1"/>
    <n v="8"/>
    <n v="6"/>
    <s v="MCAV"/>
    <x v="1"/>
    <n v="1"/>
    <s v=""/>
    <s v=""/>
    <s v=""/>
    <n v="0.125"/>
    <n v="4.1666666666666664E-2"/>
  </r>
  <r>
    <d v="2014-08-07T00:00:00"/>
    <n v="38"/>
    <x v="1"/>
    <s v="RF"/>
    <x v="0"/>
    <n v="24"/>
    <n v="1"/>
    <n v="8"/>
    <n v="6"/>
    <s v="MCAV"/>
    <x v="2"/>
    <n v="1"/>
    <n v="1"/>
    <n v="1"/>
    <n v="4.1666666666666664E-2"/>
    <n v="0.125"/>
    <n v="4.1666666666666664E-2"/>
  </r>
  <r>
    <d v="2014-08-07T00:00:00"/>
    <n v="38"/>
    <x v="1"/>
    <s v="RF"/>
    <x v="0"/>
    <n v="24"/>
    <n v="1"/>
    <n v="8"/>
    <n v="7"/>
    <s v="SBOU"/>
    <x v="0"/>
    <n v="1"/>
    <n v="1"/>
    <n v="1"/>
    <n v="4.1666666666666664E-2"/>
    <n v="0.125"/>
    <n v="4.1666666666666664E-2"/>
  </r>
  <r>
    <d v="2014-08-07T00:00:00"/>
    <n v="38"/>
    <x v="1"/>
    <s v="RF"/>
    <x v="0"/>
    <n v="24"/>
    <n v="1"/>
    <n v="8"/>
    <n v="8"/>
    <s v="DSTO"/>
    <x v="1"/>
    <n v="1"/>
    <s v=""/>
    <s v=""/>
    <s v=""/>
    <n v="0.125"/>
    <n v="4.1666666666666664E-2"/>
  </r>
  <r>
    <d v="2014-08-07T00:00:00"/>
    <n v="38"/>
    <x v="1"/>
    <s v="RF"/>
    <x v="0"/>
    <n v="24"/>
    <n v="1"/>
    <n v="8"/>
    <n v="8"/>
    <s v="DSTO"/>
    <x v="0"/>
    <n v="1"/>
    <n v="1"/>
    <s v=""/>
    <s v=""/>
    <n v="0.125"/>
    <n v="4.1666666666666664E-2"/>
  </r>
  <r>
    <d v="2014-08-07T00:00:00"/>
    <n v="38"/>
    <x v="1"/>
    <s v="RF"/>
    <x v="0"/>
    <n v="24"/>
    <n v="1"/>
    <n v="8"/>
    <n v="8"/>
    <s v="DSTO"/>
    <x v="2"/>
    <n v="1"/>
    <n v="1"/>
    <n v="1"/>
    <n v="4.1666666666666664E-2"/>
    <n v="0.125"/>
    <n v="4.1666666666666664E-2"/>
  </r>
  <r>
    <d v="2014-08-07T00:00:00"/>
    <n v="38"/>
    <x v="1"/>
    <s v="RF"/>
    <x v="0"/>
    <n v="24"/>
    <n v="2"/>
    <n v="8"/>
    <n v="1"/>
    <s v="MMEA"/>
    <x v="7"/>
    <n v="0"/>
    <s v=""/>
    <s v=""/>
    <s v=""/>
    <n v="0.125"/>
    <n v="4.1666666666666664E-2"/>
  </r>
  <r>
    <d v="2014-08-07T00:00:00"/>
    <n v="38"/>
    <x v="1"/>
    <s v="RF"/>
    <x v="0"/>
    <n v="24"/>
    <n v="2"/>
    <n v="8"/>
    <n v="2"/>
    <s v="PAST"/>
    <x v="5"/>
    <n v="1"/>
    <s v=""/>
    <s v=""/>
    <s v=""/>
    <n v="0.125"/>
    <n v="4.1666666666666664E-2"/>
  </r>
  <r>
    <d v="2014-08-07T00:00:00"/>
    <n v="38"/>
    <x v="1"/>
    <s v="RF"/>
    <x v="0"/>
    <n v="24"/>
    <n v="2"/>
    <n v="8"/>
    <n v="2"/>
    <s v="PAST"/>
    <x v="0"/>
    <n v="1"/>
    <n v="1"/>
    <n v="1"/>
    <n v="4.1666666666666664E-2"/>
    <n v="0.125"/>
    <n v="4.1666666666666664E-2"/>
  </r>
  <r>
    <d v="2014-08-07T00:00:00"/>
    <n v="38"/>
    <x v="1"/>
    <s v="RF"/>
    <x v="0"/>
    <n v="24"/>
    <n v="2"/>
    <n v="8"/>
    <n v="3"/>
    <s v="SINT"/>
    <x v="1"/>
    <n v="1"/>
    <s v=""/>
    <s v=""/>
    <s v=""/>
    <n v="0.125"/>
    <n v="4.1666666666666664E-2"/>
  </r>
  <r>
    <d v="2014-08-07T00:00:00"/>
    <n v="38"/>
    <x v="1"/>
    <s v="RF"/>
    <x v="0"/>
    <n v="24"/>
    <n v="2"/>
    <n v="8"/>
    <n v="3"/>
    <s v="SINT"/>
    <x v="6"/>
    <n v="1"/>
    <s v=""/>
    <s v=""/>
    <s v=""/>
    <n v="0.125"/>
    <n v="4.1666666666666664E-2"/>
  </r>
  <r>
    <d v="2014-08-07T00:00:00"/>
    <n v="38"/>
    <x v="1"/>
    <s v="RF"/>
    <x v="0"/>
    <n v="24"/>
    <n v="2"/>
    <n v="8"/>
    <n v="3"/>
    <s v="SINT"/>
    <x v="10"/>
    <n v="1"/>
    <s v=""/>
    <s v=""/>
    <s v=""/>
    <n v="0.125"/>
    <n v="4.1666666666666664E-2"/>
  </r>
  <r>
    <d v="2014-08-07T00:00:00"/>
    <n v="38"/>
    <x v="1"/>
    <s v="RF"/>
    <x v="0"/>
    <n v="24"/>
    <n v="2"/>
    <n v="8"/>
    <n v="3"/>
    <s v="SINT"/>
    <x v="3"/>
    <n v="1"/>
    <s v=""/>
    <s v=""/>
    <s v=""/>
    <n v="0.125"/>
    <n v="4.1666666666666664E-2"/>
  </r>
  <r>
    <d v="2014-08-07T00:00:00"/>
    <n v="38"/>
    <x v="1"/>
    <s v="RF"/>
    <x v="0"/>
    <n v="24"/>
    <n v="2"/>
    <n v="8"/>
    <n v="4"/>
    <s v="MCAV"/>
    <x v="12"/>
    <n v="0"/>
    <s v=""/>
    <s v=""/>
    <s v=""/>
    <n v="0.125"/>
    <n v="4.1666666666666664E-2"/>
  </r>
  <r>
    <d v="2014-08-07T00:00:00"/>
    <n v="38"/>
    <x v="1"/>
    <s v="RF"/>
    <x v="0"/>
    <n v="24"/>
    <n v="2"/>
    <n v="8"/>
    <n v="5"/>
    <s v="DSTO"/>
    <x v="1"/>
    <n v="1"/>
    <s v=""/>
    <s v=""/>
    <s v=""/>
    <n v="0.125"/>
    <n v="4.1666666666666664E-2"/>
  </r>
  <r>
    <d v="2014-08-07T00:00:00"/>
    <n v="38"/>
    <x v="1"/>
    <s v="RF"/>
    <x v="0"/>
    <n v="24"/>
    <n v="2"/>
    <n v="8"/>
    <n v="5"/>
    <s v="DSTO"/>
    <x v="6"/>
    <n v="1"/>
    <s v=""/>
    <s v=""/>
    <s v=""/>
    <n v="0.125"/>
    <n v="4.1666666666666664E-2"/>
  </r>
  <r>
    <d v="2014-08-07T00:00:00"/>
    <n v="38"/>
    <x v="1"/>
    <s v="RF"/>
    <x v="0"/>
    <n v="24"/>
    <n v="2"/>
    <n v="8"/>
    <n v="5"/>
    <s v="DSTO"/>
    <x v="2"/>
    <n v="1"/>
    <n v="1"/>
    <n v="1"/>
    <n v="4.1666666666666664E-2"/>
    <n v="0.125"/>
    <n v="4.1666666666666664E-2"/>
  </r>
  <r>
    <d v="2014-08-07T00:00:00"/>
    <n v="38"/>
    <x v="1"/>
    <s v="RF"/>
    <x v="0"/>
    <n v="24"/>
    <n v="2"/>
    <n v="8"/>
    <n v="5"/>
    <s v="DSTO"/>
    <x v="3"/>
    <n v="1"/>
    <s v=""/>
    <s v=""/>
    <s v=""/>
    <n v="0.125"/>
    <n v="4.1666666666666664E-2"/>
  </r>
  <r>
    <d v="2014-08-07T00:00:00"/>
    <n v="38"/>
    <x v="1"/>
    <s v="RF"/>
    <x v="0"/>
    <n v="24"/>
    <n v="2"/>
    <n v="8"/>
    <n v="6"/>
    <s v="DSTR"/>
    <x v="2"/>
    <n v="1"/>
    <n v="1"/>
    <n v="1"/>
    <n v="4.1666666666666664E-2"/>
    <n v="0.125"/>
    <n v="4.1666666666666664E-2"/>
  </r>
  <r>
    <d v="2014-08-07T00:00:00"/>
    <n v="38"/>
    <x v="1"/>
    <s v="RF"/>
    <x v="0"/>
    <n v="24"/>
    <n v="2"/>
    <n v="8"/>
    <n v="7"/>
    <s v="PAST"/>
    <x v="1"/>
    <n v="1"/>
    <s v=""/>
    <s v=""/>
    <s v=""/>
    <n v="0.125"/>
    <n v="4.1666666666666664E-2"/>
  </r>
  <r>
    <d v="2014-08-07T00:00:00"/>
    <n v="38"/>
    <x v="1"/>
    <s v="RF"/>
    <x v="0"/>
    <n v="24"/>
    <n v="2"/>
    <n v="8"/>
    <n v="8"/>
    <s v="SBOU"/>
    <x v="1"/>
    <n v="1"/>
    <s v=""/>
    <s v=""/>
    <s v=""/>
    <n v="0.125"/>
    <n v="4.1666666666666664E-2"/>
  </r>
  <r>
    <d v="2014-08-07T00:00:00"/>
    <n v="38"/>
    <x v="1"/>
    <s v="RF"/>
    <x v="0"/>
    <n v="24"/>
    <n v="2"/>
    <n v="8"/>
    <n v="8"/>
    <s v="SBOU"/>
    <x v="14"/>
    <n v="1"/>
    <s v=""/>
    <s v=""/>
    <s v=""/>
    <n v="0.125"/>
    <n v="4.1666666666666664E-2"/>
  </r>
  <r>
    <d v="2014-08-07T00:00:00"/>
    <n v="38"/>
    <x v="1"/>
    <s v="RF"/>
    <x v="0"/>
    <n v="24"/>
    <n v="3"/>
    <n v="8"/>
    <n v="1"/>
    <s v="CNAT"/>
    <x v="12"/>
    <n v="0"/>
    <s v=""/>
    <s v=""/>
    <s v=""/>
    <n v="0.125"/>
    <n v="4.1666666666666664E-2"/>
  </r>
  <r>
    <d v="2014-08-07T00:00:00"/>
    <n v="38"/>
    <x v="1"/>
    <s v="RF"/>
    <x v="0"/>
    <n v="24"/>
    <n v="3"/>
    <n v="8"/>
    <n v="2"/>
    <s v="SINT"/>
    <x v="6"/>
    <n v="1"/>
    <s v=""/>
    <s v=""/>
    <s v=""/>
    <n v="0.125"/>
    <n v="4.1666666666666664E-2"/>
  </r>
  <r>
    <d v="2014-08-07T00:00:00"/>
    <n v="38"/>
    <x v="1"/>
    <s v="RF"/>
    <x v="0"/>
    <n v="24"/>
    <n v="3"/>
    <n v="8"/>
    <n v="3"/>
    <s v="CNAT"/>
    <x v="6"/>
    <n v="1"/>
    <s v=""/>
    <s v=""/>
    <s v=""/>
    <n v="0.125"/>
    <n v="4.1666666666666664E-2"/>
  </r>
  <r>
    <d v="2014-08-07T00:00:00"/>
    <n v="38"/>
    <x v="1"/>
    <s v="RF"/>
    <x v="0"/>
    <n v="24"/>
    <n v="3"/>
    <n v="8"/>
    <n v="3"/>
    <s v="CNAT"/>
    <x v="3"/>
    <n v="1"/>
    <s v=""/>
    <s v=""/>
    <s v=""/>
    <n v="0.125"/>
    <n v="4.1666666666666664E-2"/>
  </r>
  <r>
    <d v="2014-08-07T00:00:00"/>
    <n v="38"/>
    <x v="1"/>
    <s v="RF"/>
    <x v="0"/>
    <n v="24"/>
    <n v="3"/>
    <n v="8"/>
    <n v="4"/>
    <s v="SINT"/>
    <x v="1"/>
    <n v="1"/>
    <s v=""/>
    <s v=""/>
    <s v=""/>
    <n v="0.125"/>
    <n v="4.1666666666666664E-2"/>
  </r>
  <r>
    <d v="2014-08-07T00:00:00"/>
    <n v="38"/>
    <x v="1"/>
    <s v="RF"/>
    <x v="0"/>
    <n v="24"/>
    <n v="3"/>
    <n v="8"/>
    <n v="4"/>
    <s v="SINT"/>
    <x v="6"/>
    <n v="1"/>
    <s v=""/>
    <s v=""/>
    <s v=""/>
    <n v="0.125"/>
    <n v="4.1666666666666664E-2"/>
  </r>
  <r>
    <d v="2014-08-07T00:00:00"/>
    <n v="38"/>
    <x v="1"/>
    <s v="RF"/>
    <x v="0"/>
    <n v="24"/>
    <n v="3"/>
    <n v="8"/>
    <n v="5"/>
    <s v="PAST"/>
    <x v="4"/>
    <n v="1"/>
    <s v=""/>
    <s v=""/>
    <s v=""/>
    <n v="0.125"/>
    <n v="4.1666666666666664E-2"/>
  </r>
  <r>
    <d v="2014-08-07T00:00:00"/>
    <n v="38"/>
    <x v="1"/>
    <s v="RF"/>
    <x v="0"/>
    <n v="24"/>
    <n v="3"/>
    <n v="8"/>
    <n v="5"/>
    <s v="PAST"/>
    <x v="0"/>
    <n v="1"/>
    <n v="1"/>
    <n v="1"/>
    <n v="4.1666666666666664E-2"/>
    <n v="0.125"/>
    <n v="4.1666666666666664E-2"/>
  </r>
  <r>
    <d v="2014-08-07T00:00:00"/>
    <n v="38"/>
    <x v="1"/>
    <s v="RF"/>
    <x v="0"/>
    <n v="24"/>
    <n v="3"/>
    <n v="8"/>
    <n v="6"/>
    <s v="MMEA"/>
    <x v="9"/>
    <n v="1"/>
    <s v=""/>
    <s v=""/>
    <s v=""/>
    <n v="0.125"/>
    <n v="4.1666666666666664E-2"/>
  </r>
  <r>
    <d v="2014-08-07T00:00:00"/>
    <n v="38"/>
    <x v="1"/>
    <s v="RF"/>
    <x v="0"/>
    <n v="24"/>
    <n v="3"/>
    <n v="8"/>
    <n v="7"/>
    <s v="MMEA"/>
    <x v="3"/>
    <n v="1"/>
    <s v=""/>
    <s v=""/>
    <s v=""/>
    <n v="0.125"/>
    <n v="4.1666666666666664E-2"/>
  </r>
  <r>
    <d v="2014-08-07T00:00:00"/>
    <n v="38"/>
    <x v="1"/>
    <s v="RF"/>
    <x v="0"/>
    <n v="24"/>
    <n v="3"/>
    <n v="8"/>
    <n v="8"/>
    <s v="MCAV"/>
    <x v="6"/>
    <n v="1"/>
    <s v=""/>
    <s v=""/>
    <s v=""/>
    <n v="0.125"/>
    <n v="4.1666666666666664E-2"/>
  </r>
  <r>
    <d v="2014-08-07T00:00:00"/>
    <n v="38"/>
    <x v="1"/>
    <s v="RF"/>
    <x v="0"/>
    <n v="24"/>
    <n v="3"/>
    <n v="8"/>
    <n v="8"/>
    <s v="MCAV"/>
    <x v="0"/>
    <n v="1"/>
    <n v="1"/>
    <n v="1"/>
    <n v="4.1666666666666664E-2"/>
    <n v="0.125"/>
    <n v="4.1666666666666664E-2"/>
  </r>
  <r>
    <d v="2014-08-07T00:00:00"/>
    <n v="38"/>
    <x v="1"/>
    <s v="RF"/>
    <x v="1"/>
    <n v="30"/>
    <n v="1"/>
    <n v="10"/>
    <n v="1"/>
    <s v="DCLI"/>
    <x v="8"/>
    <n v="1"/>
    <s v=""/>
    <s v=""/>
    <s v=""/>
    <n v="0.1"/>
    <n v="3.3333333333333333E-2"/>
  </r>
  <r>
    <d v="2014-08-07T00:00:00"/>
    <n v="38"/>
    <x v="1"/>
    <s v="RF"/>
    <x v="1"/>
    <n v="30"/>
    <n v="1"/>
    <n v="10"/>
    <n v="2"/>
    <s v="DSTR"/>
    <x v="7"/>
    <n v="0"/>
    <s v=""/>
    <s v=""/>
    <s v=""/>
    <n v="0.1"/>
    <n v="3.3333333333333333E-2"/>
  </r>
  <r>
    <d v="2014-08-07T00:00:00"/>
    <n v="38"/>
    <x v="1"/>
    <s v="RF"/>
    <x v="1"/>
    <n v="30"/>
    <n v="1"/>
    <n v="10"/>
    <n v="3"/>
    <s v="MMEA"/>
    <x v="12"/>
    <n v="0"/>
    <s v=""/>
    <s v=""/>
    <s v=""/>
    <n v="0.1"/>
    <n v="3.3333333333333333E-2"/>
  </r>
  <r>
    <d v="2014-08-07T00:00:00"/>
    <n v="38"/>
    <x v="1"/>
    <s v="RF"/>
    <x v="1"/>
    <n v="30"/>
    <n v="1"/>
    <n v="10"/>
    <n v="4"/>
    <s v="MCAV"/>
    <x v="0"/>
    <n v="1"/>
    <n v="1"/>
    <n v="1"/>
    <n v="3.3333333333333333E-2"/>
    <n v="0.1"/>
    <n v="3.3333333333333333E-2"/>
  </r>
  <r>
    <d v="2014-08-07T00:00:00"/>
    <n v="38"/>
    <x v="1"/>
    <s v="RF"/>
    <x v="1"/>
    <n v="30"/>
    <n v="1"/>
    <n v="10"/>
    <n v="5"/>
    <s v="SBOU"/>
    <x v="1"/>
    <n v="1"/>
    <s v=""/>
    <s v=""/>
    <s v=""/>
    <n v="0.1"/>
    <n v="3.3333333333333333E-2"/>
  </r>
  <r>
    <d v="2014-08-07T00:00:00"/>
    <n v="38"/>
    <x v="1"/>
    <s v="RF"/>
    <x v="1"/>
    <n v="30"/>
    <n v="1"/>
    <n v="10"/>
    <n v="5"/>
    <s v="SBOU"/>
    <x v="14"/>
    <n v="1"/>
    <s v=""/>
    <s v=""/>
    <s v=""/>
    <n v="0.1"/>
    <n v="3.3333333333333333E-2"/>
  </r>
  <r>
    <d v="2014-08-07T00:00:00"/>
    <n v="38"/>
    <x v="1"/>
    <s v="RF"/>
    <x v="1"/>
    <n v="30"/>
    <n v="1"/>
    <n v="10"/>
    <n v="6"/>
    <s v="DSTO"/>
    <x v="1"/>
    <n v="1"/>
    <s v=""/>
    <s v=""/>
    <s v=""/>
    <n v="0.1"/>
    <n v="3.3333333333333333E-2"/>
  </r>
  <r>
    <d v="2014-08-07T00:00:00"/>
    <n v="38"/>
    <x v="1"/>
    <s v="RF"/>
    <x v="1"/>
    <n v="30"/>
    <n v="1"/>
    <n v="10"/>
    <n v="7"/>
    <s v="OFAV"/>
    <x v="12"/>
    <n v="0"/>
    <s v=""/>
    <s v=""/>
    <s v=""/>
    <n v="0.1"/>
    <n v="3.3333333333333333E-2"/>
  </r>
  <r>
    <d v="2014-08-07T00:00:00"/>
    <n v="38"/>
    <x v="1"/>
    <s v="RF"/>
    <x v="1"/>
    <n v="30"/>
    <n v="1"/>
    <n v="10"/>
    <n v="8"/>
    <s v="ACER"/>
    <x v="1"/>
    <n v="1"/>
    <s v=""/>
    <s v=""/>
    <s v=""/>
    <n v="0.1"/>
    <n v="3.3333333333333333E-2"/>
  </r>
  <r>
    <d v="2014-08-07T00:00:00"/>
    <n v="38"/>
    <x v="1"/>
    <s v="RF"/>
    <x v="1"/>
    <n v="30"/>
    <n v="1"/>
    <n v="10"/>
    <n v="9"/>
    <s v="DSTR"/>
    <x v="7"/>
    <n v="0"/>
    <s v=""/>
    <s v=""/>
    <s v=""/>
    <n v="0.1"/>
    <n v="3.3333333333333333E-2"/>
  </r>
  <r>
    <d v="2014-08-07T00:00:00"/>
    <n v="38"/>
    <x v="1"/>
    <s v="RF"/>
    <x v="1"/>
    <n v="30"/>
    <n v="1"/>
    <n v="10"/>
    <n v="10"/>
    <s v="DCLI"/>
    <x v="7"/>
    <n v="0"/>
    <s v=""/>
    <s v=""/>
    <s v=""/>
    <n v="0.1"/>
    <n v="3.3333333333333333E-2"/>
  </r>
  <r>
    <d v="2014-08-07T00:00:00"/>
    <n v="38"/>
    <x v="1"/>
    <s v="RF"/>
    <x v="1"/>
    <n v="30"/>
    <n v="2"/>
    <n v="10"/>
    <n v="1"/>
    <s v="SBOU"/>
    <x v="1"/>
    <n v="1"/>
    <s v=""/>
    <s v=""/>
    <s v=""/>
    <n v="0.1"/>
    <n v="3.3333333333333333E-2"/>
  </r>
  <r>
    <d v="2014-08-07T00:00:00"/>
    <n v="38"/>
    <x v="1"/>
    <s v="RF"/>
    <x v="1"/>
    <n v="30"/>
    <n v="2"/>
    <n v="10"/>
    <n v="1"/>
    <s v="SBOU"/>
    <x v="10"/>
    <n v="1"/>
    <s v=""/>
    <s v=""/>
    <s v=""/>
    <n v="0.1"/>
    <n v="3.3333333333333333E-2"/>
  </r>
  <r>
    <d v="2014-08-07T00:00:00"/>
    <n v="38"/>
    <x v="1"/>
    <s v="RF"/>
    <x v="1"/>
    <n v="30"/>
    <n v="2"/>
    <n v="10"/>
    <n v="2"/>
    <s v="MCAV"/>
    <x v="12"/>
    <n v="0"/>
    <s v=""/>
    <s v=""/>
    <s v=""/>
    <n v="0.1"/>
    <n v="3.3333333333333333E-2"/>
  </r>
  <r>
    <d v="2014-08-07T00:00:00"/>
    <n v="38"/>
    <x v="1"/>
    <s v="RF"/>
    <x v="1"/>
    <n v="30"/>
    <n v="2"/>
    <n v="10"/>
    <n v="3"/>
    <s v="SBOU"/>
    <x v="1"/>
    <n v="1"/>
    <s v=""/>
    <s v=""/>
    <s v=""/>
    <n v="0.1"/>
    <n v="3.3333333333333333E-2"/>
  </r>
  <r>
    <d v="2014-08-07T00:00:00"/>
    <n v="38"/>
    <x v="1"/>
    <s v="RF"/>
    <x v="1"/>
    <n v="30"/>
    <n v="2"/>
    <n v="10"/>
    <n v="3"/>
    <s v="SBOU"/>
    <x v="10"/>
    <n v="1"/>
    <s v=""/>
    <s v=""/>
    <s v=""/>
    <n v="0.1"/>
    <n v="3.3333333333333333E-2"/>
  </r>
  <r>
    <d v="2014-08-07T00:00:00"/>
    <n v="38"/>
    <x v="1"/>
    <s v="RF"/>
    <x v="1"/>
    <n v="30"/>
    <n v="2"/>
    <n v="10"/>
    <n v="4"/>
    <s v="DCLI"/>
    <x v="8"/>
    <n v="1"/>
    <s v=""/>
    <s v=""/>
    <s v=""/>
    <n v="0.1"/>
    <n v="3.3333333333333333E-2"/>
  </r>
  <r>
    <d v="2014-08-07T00:00:00"/>
    <n v="38"/>
    <x v="1"/>
    <s v="RF"/>
    <x v="1"/>
    <n v="30"/>
    <n v="2"/>
    <n v="10"/>
    <n v="5"/>
    <s v="PAST"/>
    <x v="1"/>
    <n v="1"/>
    <s v=""/>
    <s v=""/>
    <s v=""/>
    <n v="0.1"/>
    <n v="3.3333333333333333E-2"/>
  </r>
  <r>
    <d v="2014-08-07T00:00:00"/>
    <n v="38"/>
    <x v="1"/>
    <s v="RF"/>
    <x v="1"/>
    <n v="30"/>
    <n v="2"/>
    <n v="10"/>
    <n v="5"/>
    <s v="PAST"/>
    <x v="5"/>
    <n v="1"/>
    <s v=""/>
    <s v=""/>
    <s v=""/>
    <n v="0.1"/>
    <n v="3.3333333333333333E-2"/>
  </r>
  <r>
    <d v="2014-08-07T00:00:00"/>
    <n v="38"/>
    <x v="1"/>
    <s v="RF"/>
    <x v="1"/>
    <n v="30"/>
    <n v="2"/>
    <n v="10"/>
    <n v="6"/>
    <s v="MCAV"/>
    <x v="9"/>
    <n v="1"/>
    <s v=""/>
    <s v=""/>
    <s v=""/>
    <n v="0.1"/>
    <n v="3.3333333333333333E-2"/>
  </r>
  <r>
    <d v="2014-08-07T00:00:00"/>
    <n v="38"/>
    <x v="1"/>
    <s v="RF"/>
    <x v="1"/>
    <n v="30"/>
    <n v="2"/>
    <n v="10"/>
    <n v="6"/>
    <s v="MCAV"/>
    <x v="8"/>
    <n v="1"/>
    <s v=""/>
    <s v=""/>
    <s v=""/>
    <n v="0.1"/>
    <n v="3.3333333333333333E-2"/>
  </r>
  <r>
    <d v="2014-08-07T00:00:00"/>
    <n v="38"/>
    <x v="1"/>
    <s v="RF"/>
    <x v="1"/>
    <n v="30"/>
    <n v="2"/>
    <n v="10"/>
    <n v="7"/>
    <s v="SBOU"/>
    <x v="1"/>
    <n v="1"/>
    <s v=""/>
    <s v=""/>
    <s v=""/>
    <n v="0.1"/>
    <n v="3.3333333333333333E-2"/>
  </r>
  <r>
    <d v="2014-08-07T00:00:00"/>
    <n v="38"/>
    <x v="1"/>
    <s v="RF"/>
    <x v="1"/>
    <n v="30"/>
    <n v="2"/>
    <n v="10"/>
    <n v="7"/>
    <s v="SBOU"/>
    <x v="0"/>
    <n v="1"/>
    <n v="1"/>
    <n v="1"/>
    <n v="3.3333333333333333E-2"/>
    <n v="0.1"/>
    <n v="3.3333333333333333E-2"/>
  </r>
  <r>
    <d v="2014-08-07T00:00:00"/>
    <n v="38"/>
    <x v="1"/>
    <s v="RF"/>
    <x v="1"/>
    <n v="30"/>
    <n v="2"/>
    <n v="10"/>
    <n v="7"/>
    <s v="SBOU"/>
    <x v="8"/>
    <n v="1"/>
    <s v=""/>
    <s v=""/>
    <s v=""/>
    <n v="0.1"/>
    <n v="3.3333333333333333E-2"/>
  </r>
  <r>
    <d v="2014-08-07T00:00:00"/>
    <n v="38"/>
    <x v="1"/>
    <s v="RF"/>
    <x v="1"/>
    <n v="30"/>
    <n v="2"/>
    <n v="10"/>
    <n v="8"/>
    <s v="SSID"/>
    <x v="10"/>
    <n v="1"/>
    <s v=""/>
    <s v=""/>
    <s v=""/>
    <n v="0.1"/>
    <n v="3.3333333333333333E-2"/>
  </r>
  <r>
    <d v="2014-08-07T00:00:00"/>
    <n v="38"/>
    <x v="1"/>
    <s v="RF"/>
    <x v="1"/>
    <n v="30"/>
    <n v="2"/>
    <n v="10"/>
    <n v="8"/>
    <s v="SSID"/>
    <x v="6"/>
    <n v="1"/>
    <s v=""/>
    <s v=""/>
    <s v=""/>
    <n v="0.1"/>
    <n v="3.3333333333333333E-2"/>
  </r>
  <r>
    <d v="2014-08-07T00:00:00"/>
    <n v="38"/>
    <x v="1"/>
    <s v="RF"/>
    <x v="1"/>
    <n v="30"/>
    <n v="2"/>
    <n v="10"/>
    <n v="9"/>
    <s v="SBOU"/>
    <x v="1"/>
    <n v="1"/>
    <s v=""/>
    <s v=""/>
    <s v=""/>
    <n v="0.1"/>
    <n v="3.3333333333333333E-2"/>
  </r>
  <r>
    <d v="2014-08-07T00:00:00"/>
    <n v="38"/>
    <x v="1"/>
    <s v="RF"/>
    <x v="1"/>
    <n v="30"/>
    <n v="2"/>
    <n v="10"/>
    <n v="9"/>
    <s v="SBOU"/>
    <x v="11"/>
    <n v="1"/>
    <s v=""/>
    <s v=""/>
    <s v=""/>
    <n v="0.1"/>
    <n v="3.3333333333333333E-2"/>
  </r>
  <r>
    <d v="2014-08-07T00:00:00"/>
    <n v="38"/>
    <x v="1"/>
    <s v="RF"/>
    <x v="1"/>
    <n v="30"/>
    <n v="2"/>
    <n v="10"/>
    <n v="9"/>
    <s v="SBOU"/>
    <x v="8"/>
    <n v="1"/>
    <s v=""/>
    <s v=""/>
    <s v=""/>
    <n v="0.1"/>
    <n v="3.3333333333333333E-2"/>
  </r>
  <r>
    <d v="2014-08-07T00:00:00"/>
    <n v="38"/>
    <x v="1"/>
    <s v="RF"/>
    <x v="1"/>
    <n v="30"/>
    <n v="2"/>
    <n v="10"/>
    <n v="10"/>
    <s v="DCLI"/>
    <x v="8"/>
    <n v="1"/>
    <s v=""/>
    <s v=""/>
    <s v=""/>
    <n v="0.1"/>
    <n v="3.3333333333333333E-2"/>
  </r>
  <r>
    <d v="2014-08-07T00:00:00"/>
    <n v="38"/>
    <x v="1"/>
    <s v="RF"/>
    <x v="1"/>
    <n v="30"/>
    <n v="3"/>
    <n v="10"/>
    <n v="1"/>
    <s v="SBOU"/>
    <x v="1"/>
    <n v="1"/>
    <s v=""/>
    <s v=""/>
    <s v=""/>
    <n v="0.1"/>
    <n v="3.3333333333333333E-2"/>
  </r>
  <r>
    <d v="2014-08-07T00:00:00"/>
    <n v="38"/>
    <x v="1"/>
    <s v="RF"/>
    <x v="1"/>
    <n v="30"/>
    <n v="3"/>
    <n v="10"/>
    <n v="2"/>
    <s v="OFAV"/>
    <x v="12"/>
    <n v="0"/>
    <s v=""/>
    <s v=""/>
    <s v=""/>
    <n v="0.1"/>
    <n v="3.3333333333333333E-2"/>
  </r>
  <r>
    <d v="2014-08-07T00:00:00"/>
    <n v="38"/>
    <x v="1"/>
    <s v="RF"/>
    <x v="1"/>
    <n v="30"/>
    <n v="3"/>
    <n v="10"/>
    <n v="3"/>
    <s v="SSID"/>
    <x v="6"/>
    <n v="1"/>
    <s v=""/>
    <s v=""/>
    <s v=""/>
    <n v="0.1"/>
    <n v="3.3333333333333333E-2"/>
  </r>
  <r>
    <d v="2014-08-07T00:00:00"/>
    <n v="38"/>
    <x v="1"/>
    <s v="RF"/>
    <x v="1"/>
    <n v="30"/>
    <n v="3"/>
    <n v="10"/>
    <n v="3"/>
    <s v="SSID"/>
    <x v="10"/>
    <n v="1"/>
    <s v=""/>
    <s v=""/>
    <s v=""/>
    <n v="0.1"/>
    <n v="3.3333333333333333E-2"/>
  </r>
  <r>
    <d v="2014-08-07T00:00:00"/>
    <n v="38"/>
    <x v="1"/>
    <s v="RF"/>
    <x v="1"/>
    <n v="30"/>
    <n v="3"/>
    <n v="10"/>
    <n v="3"/>
    <s v="SSID"/>
    <x v="8"/>
    <n v="1"/>
    <s v=""/>
    <s v=""/>
    <s v=""/>
    <n v="0.1"/>
    <n v="3.3333333333333333E-2"/>
  </r>
  <r>
    <d v="2014-08-07T00:00:00"/>
    <n v="38"/>
    <x v="1"/>
    <s v="RF"/>
    <x v="1"/>
    <n v="30"/>
    <n v="3"/>
    <n v="10"/>
    <n v="4"/>
    <s v="SBOU"/>
    <x v="1"/>
    <n v="1"/>
    <s v=""/>
    <s v=""/>
    <s v=""/>
    <n v="0.1"/>
    <n v="3.3333333333333333E-2"/>
  </r>
  <r>
    <d v="2014-08-07T00:00:00"/>
    <n v="38"/>
    <x v="1"/>
    <s v="RF"/>
    <x v="1"/>
    <n v="30"/>
    <n v="3"/>
    <n v="10"/>
    <n v="4"/>
    <s v="SBOU"/>
    <x v="6"/>
    <n v="1"/>
    <s v=""/>
    <s v=""/>
    <s v=""/>
    <n v="0.1"/>
    <n v="3.3333333333333333E-2"/>
  </r>
  <r>
    <d v="2014-08-07T00:00:00"/>
    <n v="38"/>
    <x v="1"/>
    <s v="RF"/>
    <x v="1"/>
    <n v="30"/>
    <n v="3"/>
    <n v="10"/>
    <n v="5"/>
    <s v="DSTO"/>
    <x v="1"/>
    <n v="1"/>
    <s v=""/>
    <s v=""/>
    <s v=""/>
    <n v="0.1"/>
    <n v="3.3333333333333333E-2"/>
  </r>
  <r>
    <d v="2014-08-07T00:00:00"/>
    <n v="38"/>
    <x v="1"/>
    <s v="RF"/>
    <x v="1"/>
    <n v="30"/>
    <n v="3"/>
    <n v="10"/>
    <n v="5"/>
    <s v="DSTO"/>
    <x v="11"/>
    <n v="1"/>
    <s v=""/>
    <s v=""/>
    <s v=""/>
    <n v="0.1"/>
    <n v="3.3333333333333333E-2"/>
  </r>
  <r>
    <d v="2014-08-07T00:00:00"/>
    <n v="38"/>
    <x v="1"/>
    <s v="RF"/>
    <x v="1"/>
    <n v="30"/>
    <n v="3"/>
    <n v="10"/>
    <n v="6"/>
    <s v="SBOU"/>
    <x v="11"/>
    <n v="1"/>
    <s v=""/>
    <s v=""/>
    <s v=""/>
    <n v="0.1"/>
    <n v="3.3333333333333333E-2"/>
  </r>
  <r>
    <d v="2014-08-07T00:00:00"/>
    <n v="38"/>
    <x v="1"/>
    <s v="RF"/>
    <x v="1"/>
    <n v="30"/>
    <n v="3"/>
    <n v="10"/>
    <n v="6"/>
    <s v="SBOU"/>
    <x v="6"/>
    <n v="1"/>
    <s v=""/>
    <s v=""/>
    <s v=""/>
    <n v="0.1"/>
    <n v="3.3333333333333333E-2"/>
  </r>
  <r>
    <d v="2014-08-07T00:00:00"/>
    <n v="38"/>
    <x v="1"/>
    <s v="RF"/>
    <x v="1"/>
    <n v="30"/>
    <n v="3"/>
    <n v="10"/>
    <n v="7"/>
    <s v="MCAV"/>
    <x v="12"/>
    <n v="0"/>
    <s v=""/>
    <s v=""/>
    <s v=""/>
    <n v="0.1"/>
    <n v="3.3333333333333333E-2"/>
  </r>
  <r>
    <d v="2014-08-07T00:00:00"/>
    <n v="38"/>
    <x v="1"/>
    <s v="RF"/>
    <x v="1"/>
    <n v="30"/>
    <n v="3"/>
    <n v="10"/>
    <n v="8"/>
    <s v="DSTR"/>
    <x v="7"/>
    <n v="0"/>
    <s v=""/>
    <s v=""/>
    <s v=""/>
    <n v="0.1"/>
    <n v="3.3333333333333333E-2"/>
  </r>
  <r>
    <d v="2014-08-07T00:00:00"/>
    <n v="38"/>
    <x v="1"/>
    <s v="RF"/>
    <x v="1"/>
    <n v="30"/>
    <n v="3"/>
    <n v="10"/>
    <n v="8"/>
    <s v="DSTR"/>
    <x v="8"/>
    <n v="1"/>
    <s v=""/>
    <s v=""/>
    <s v=""/>
    <n v="0.1"/>
    <n v="3.3333333333333333E-2"/>
  </r>
  <r>
    <d v="2014-08-07T00:00:00"/>
    <n v="38"/>
    <x v="1"/>
    <s v="RF"/>
    <x v="1"/>
    <n v="30"/>
    <n v="3"/>
    <n v="10"/>
    <n v="9"/>
    <s v="SBOU"/>
    <x v="1"/>
    <n v="1"/>
    <s v=""/>
    <s v=""/>
    <s v=""/>
    <n v="0.1"/>
    <n v="3.3333333333333333E-2"/>
  </r>
  <r>
    <d v="2014-08-07T00:00:00"/>
    <n v="38"/>
    <x v="1"/>
    <s v="RF"/>
    <x v="1"/>
    <n v="30"/>
    <n v="3"/>
    <n v="10"/>
    <n v="9"/>
    <s v="SBOU"/>
    <x v="6"/>
    <n v="1"/>
    <s v=""/>
    <s v=""/>
    <s v=""/>
    <n v="0.1"/>
    <n v="3.3333333333333333E-2"/>
  </r>
  <r>
    <d v="2014-08-07T00:00:00"/>
    <n v="38"/>
    <x v="1"/>
    <s v="RF"/>
    <x v="1"/>
    <n v="30"/>
    <n v="3"/>
    <n v="10"/>
    <n v="10"/>
    <s v="DSTO"/>
    <x v="6"/>
    <n v="1"/>
    <s v=""/>
    <s v=""/>
    <s v=""/>
    <n v="0.1"/>
    <n v="3.3333333333333333E-2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n v="1"/>
    <s v=""/>
    <s v=""/>
    <s v=""/>
    <e v="#DIV/0!"/>
    <e v="#DIV/0!"/>
  </r>
  <r>
    <m/>
    <m/>
    <x v="2"/>
    <m/>
    <x v="4"/>
    <m/>
    <m/>
    <m/>
    <m/>
    <m/>
    <x v="16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7">
  <r>
    <d v="2014-08-06T00:00:00"/>
    <n v="38"/>
    <x v="0"/>
    <s v="WFP"/>
    <x v="0"/>
    <n v="24"/>
    <x v="0"/>
    <n v="8"/>
    <x v="0"/>
    <s v="MCAV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0"/>
    <n v="8"/>
    <x v="1"/>
    <s v="MCAV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0"/>
    <n v="8"/>
    <x v="2"/>
    <s v="MCAV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0"/>
    <n v="8"/>
    <x v="2"/>
    <s v="MCAV"/>
    <x v="1"/>
    <n v="1"/>
    <s v=""/>
    <s v=""/>
    <s v=""/>
    <n v="0.125"/>
    <n v="4.1666666666666664E-2"/>
  </r>
  <r>
    <d v="2014-08-06T00:00:00"/>
    <n v="38"/>
    <x v="0"/>
    <s v="WFP"/>
    <x v="0"/>
    <n v="24"/>
    <x v="0"/>
    <n v="8"/>
    <x v="2"/>
    <s v="MCAV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x v="0"/>
    <n v="8"/>
    <x v="3"/>
    <s v="CNAT"/>
    <x v="3"/>
    <n v="1"/>
    <s v=""/>
    <s v=""/>
    <s v=""/>
    <n v="0.125"/>
    <n v="4.1666666666666664E-2"/>
  </r>
  <r>
    <d v="2014-08-06T00:00:00"/>
    <n v="38"/>
    <x v="0"/>
    <s v="WFP"/>
    <x v="0"/>
    <n v="24"/>
    <x v="0"/>
    <n v="8"/>
    <x v="4"/>
    <s v="MCAV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0"/>
    <n v="8"/>
    <x v="4"/>
    <s v="MCAV"/>
    <x v="4"/>
    <n v="1"/>
    <s v=""/>
    <s v=""/>
    <s v=""/>
    <n v="0.125"/>
    <n v="4.1666666666666664E-2"/>
  </r>
  <r>
    <d v="2014-08-06T00:00:00"/>
    <n v="38"/>
    <x v="0"/>
    <s v="WFP"/>
    <x v="0"/>
    <n v="24"/>
    <x v="0"/>
    <n v="8"/>
    <x v="4"/>
    <s v="MCAV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x v="0"/>
    <n v="8"/>
    <x v="4"/>
    <s v="MCAV"/>
    <x v="3"/>
    <n v="1"/>
    <s v=""/>
    <s v=""/>
    <s v=""/>
    <n v="0.125"/>
    <n v="4.1666666666666664E-2"/>
  </r>
  <r>
    <d v="2014-08-06T00:00:00"/>
    <n v="38"/>
    <x v="0"/>
    <s v="WFP"/>
    <x v="0"/>
    <n v="24"/>
    <x v="0"/>
    <n v="8"/>
    <x v="5"/>
    <s v="MCAV"/>
    <x v="1"/>
    <n v="1"/>
    <s v=""/>
    <s v=""/>
    <s v=""/>
    <n v="0.125"/>
    <n v="4.1666666666666664E-2"/>
  </r>
  <r>
    <d v="2014-08-06T00:00:00"/>
    <n v="38"/>
    <x v="0"/>
    <s v="WFP"/>
    <x v="0"/>
    <n v="24"/>
    <x v="0"/>
    <n v="8"/>
    <x v="5"/>
    <s v="MCAV"/>
    <x v="0"/>
    <n v="1"/>
    <n v="1"/>
    <s v=""/>
    <s v=""/>
    <n v="0.125"/>
    <n v="4.1666666666666664E-2"/>
  </r>
  <r>
    <d v="2014-08-06T00:00:00"/>
    <n v="38"/>
    <x v="0"/>
    <s v="WFP"/>
    <x v="0"/>
    <n v="24"/>
    <x v="0"/>
    <n v="8"/>
    <x v="5"/>
    <s v="MCAV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x v="0"/>
    <n v="8"/>
    <x v="6"/>
    <s v="SBOU"/>
    <x v="0"/>
    <n v="1"/>
    <n v="1"/>
    <s v=""/>
    <s v=""/>
    <n v="0.125"/>
    <n v="4.1666666666666664E-2"/>
  </r>
  <r>
    <d v="2014-08-06T00:00:00"/>
    <n v="38"/>
    <x v="0"/>
    <s v="WFP"/>
    <x v="0"/>
    <n v="24"/>
    <x v="0"/>
    <n v="8"/>
    <x v="6"/>
    <s v="SBOU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x v="0"/>
    <n v="8"/>
    <x v="7"/>
    <s v="DSTO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x v="1"/>
    <n v="8"/>
    <x v="0"/>
    <s v="MMEA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1"/>
    <n v="8"/>
    <x v="1"/>
    <s v="PAST"/>
    <x v="5"/>
    <n v="1"/>
    <s v=""/>
    <s v=""/>
    <s v=""/>
    <n v="0.125"/>
    <n v="4.1666666666666664E-2"/>
  </r>
  <r>
    <d v="2014-08-06T00:00:00"/>
    <n v="38"/>
    <x v="0"/>
    <s v="WFP"/>
    <x v="0"/>
    <n v="24"/>
    <x v="1"/>
    <n v="8"/>
    <x v="1"/>
    <s v="PAST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1"/>
    <n v="8"/>
    <x v="1"/>
    <s v="PAST"/>
    <x v="6"/>
    <n v="1"/>
    <s v=""/>
    <s v=""/>
    <s v=""/>
    <n v="0.125"/>
    <n v="4.1666666666666664E-2"/>
  </r>
  <r>
    <d v="2014-08-06T00:00:00"/>
    <n v="38"/>
    <x v="0"/>
    <s v="WFP"/>
    <x v="0"/>
    <n v="24"/>
    <x v="1"/>
    <n v="8"/>
    <x v="2"/>
    <s v="SINT"/>
    <x v="3"/>
    <n v="1"/>
    <s v=""/>
    <s v=""/>
    <s v=""/>
    <n v="0.125"/>
    <n v="4.1666666666666664E-2"/>
  </r>
  <r>
    <d v="2014-08-06T00:00:00"/>
    <n v="38"/>
    <x v="0"/>
    <s v="WFP"/>
    <x v="0"/>
    <n v="24"/>
    <x v="1"/>
    <n v="8"/>
    <x v="2"/>
    <s v="SINT"/>
    <x v="6"/>
    <n v="1"/>
    <s v=""/>
    <s v=""/>
    <s v=""/>
    <n v="0.125"/>
    <n v="4.1666666666666664E-2"/>
  </r>
  <r>
    <d v="2014-08-06T00:00:00"/>
    <n v="38"/>
    <x v="0"/>
    <s v="WFP"/>
    <x v="0"/>
    <n v="24"/>
    <x v="1"/>
    <n v="8"/>
    <x v="3"/>
    <s v="MCAV"/>
    <x v="4"/>
    <n v="1"/>
    <s v=""/>
    <s v=""/>
    <s v=""/>
    <n v="0.125"/>
    <n v="4.1666666666666664E-2"/>
  </r>
  <r>
    <d v="2014-08-06T00:00:00"/>
    <n v="38"/>
    <x v="0"/>
    <s v="WFP"/>
    <x v="0"/>
    <n v="24"/>
    <x v="1"/>
    <n v="8"/>
    <x v="3"/>
    <s v="MCAV"/>
    <x v="6"/>
    <n v="1"/>
    <s v=""/>
    <s v=""/>
    <s v=""/>
    <n v="0.125"/>
    <n v="4.1666666666666664E-2"/>
  </r>
  <r>
    <d v="2014-08-06T00:00:00"/>
    <n v="38"/>
    <x v="0"/>
    <s v="WFP"/>
    <x v="0"/>
    <n v="24"/>
    <x v="1"/>
    <n v="8"/>
    <x v="3"/>
    <s v="MCAV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x v="1"/>
    <n v="8"/>
    <x v="4"/>
    <s v="DSTO"/>
    <x v="1"/>
    <n v="1"/>
    <s v=""/>
    <s v=""/>
    <s v=""/>
    <n v="0.125"/>
    <n v="4.1666666666666664E-2"/>
  </r>
  <r>
    <d v="2014-08-06T00:00:00"/>
    <n v="38"/>
    <x v="0"/>
    <s v="WFP"/>
    <x v="0"/>
    <n v="24"/>
    <x v="1"/>
    <n v="8"/>
    <x v="4"/>
    <s v="DSTO"/>
    <x v="0"/>
    <n v="1"/>
    <n v="1"/>
    <s v=""/>
    <s v=""/>
    <n v="0.125"/>
    <n v="4.1666666666666664E-2"/>
  </r>
  <r>
    <d v="2014-08-06T00:00:00"/>
    <n v="38"/>
    <x v="0"/>
    <s v="WFP"/>
    <x v="0"/>
    <n v="24"/>
    <x v="1"/>
    <n v="8"/>
    <x v="4"/>
    <s v="DSTO"/>
    <x v="2"/>
    <n v="1"/>
    <n v="1"/>
    <s v=""/>
    <s v=""/>
    <n v="0.125"/>
    <n v="4.1666666666666664E-2"/>
  </r>
  <r>
    <d v="2014-08-06T00:00:00"/>
    <n v="38"/>
    <x v="0"/>
    <s v="WFP"/>
    <x v="0"/>
    <n v="24"/>
    <x v="1"/>
    <n v="8"/>
    <x v="4"/>
    <s v="DSTO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x v="1"/>
    <n v="8"/>
    <x v="5"/>
    <s v="DSTR"/>
    <x v="0"/>
    <n v="1"/>
    <n v="1"/>
    <s v=""/>
    <s v=""/>
    <n v="0.125"/>
    <n v="4.1666666666666664E-2"/>
  </r>
  <r>
    <d v="2014-08-06T00:00:00"/>
    <n v="38"/>
    <x v="0"/>
    <s v="WFP"/>
    <x v="0"/>
    <n v="24"/>
    <x v="1"/>
    <n v="8"/>
    <x v="5"/>
    <s v="DSTR"/>
    <x v="2"/>
    <n v="1"/>
    <n v="1"/>
    <n v="1"/>
    <n v="4.1666666666666664E-2"/>
    <n v="0.125"/>
    <n v="4.1666666666666664E-2"/>
  </r>
  <r>
    <d v="2014-08-06T00:00:00"/>
    <n v="38"/>
    <x v="0"/>
    <s v="WFP"/>
    <x v="0"/>
    <n v="24"/>
    <x v="1"/>
    <n v="8"/>
    <x v="6"/>
    <s v="PAST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1"/>
    <n v="8"/>
    <x v="7"/>
    <s v="SBOU"/>
    <x v="1"/>
    <n v="1"/>
    <s v=""/>
    <s v=""/>
    <s v=""/>
    <n v="0.125"/>
    <n v="4.1666666666666664E-2"/>
  </r>
  <r>
    <d v="2014-08-06T00:00:00"/>
    <n v="38"/>
    <x v="0"/>
    <s v="WFP"/>
    <x v="0"/>
    <n v="24"/>
    <x v="1"/>
    <n v="8"/>
    <x v="7"/>
    <s v="SBOU"/>
    <x v="6"/>
    <n v="1"/>
    <s v=""/>
    <s v=""/>
    <s v=""/>
    <n v="0.125"/>
    <n v="4.1666666666666664E-2"/>
  </r>
  <r>
    <d v="2014-08-06T00:00:00"/>
    <n v="38"/>
    <x v="0"/>
    <s v="WFP"/>
    <x v="0"/>
    <n v="24"/>
    <x v="1"/>
    <n v="8"/>
    <x v="7"/>
    <s v="SBOU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2"/>
    <n v="8"/>
    <x v="0"/>
    <s v="CNAT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2"/>
    <n v="8"/>
    <x v="1"/>
    <s v="SINT"/>
    <x v="7"/>
    <n v="0"/>
    <s v=""/>
    <s v=""/>
    <s v=""/>
    <n v="0.125"/>
    <n v="4.1666666666666664E-2"/>
  </r>
  <r>
    <d v="2014-08-06T00:00:00"/>
    <n v="38"/>
    <x v="0"/>
    <s v="WFP"/>
    <x v="0"/>
    <n v="24"/>
    <x v="2"/>
    <n v="8"/>
    <x v="1"/>
    <s v="SINT"/>
    <x v="5"/>
    <n v="1"/>
    <s v=""/>
    <s v=""/>
    <s v=""/>
    <n v="0.125"/>
    <n v="4.1666666666666664E-2"/>
  </r>
  <r>
    <d v="2014-08-06T00:00:00"/>
    <n v="38"/>
    <x v="0"/>
    <s v="WFP"/>
    <x v="0"/>
    <n v="24"/>
    <x v="2"/>
    <n v="8"/>
    <x v="2"/>
    <s v="CNAT"/>
    <x v="7"/>
    <n v="0"/>
    <s v=""/>
    <s v=""/>
    <s v=""/>
    <n v="0.125"/>
    <n v="4.1666666666666664E-2"/>
  </r>
  <r>
    <d v="2014-08-06T00:00:00"/>
    <n v="38"/>
    <x v="0"/>
    <s v="WFP"/>
    <x v="0"/>
    <n v="24"/>
    <x v="2"/>
    <n v="8"/>
    <x v="3"/>
    <s v="SINT"/>
    <x v="1"/>
    <n v="1"/>
    <s v=""/>
    <s v=""/>
    <s v=""/>
    <n v="0.125"/>
    <n v="4.1666666666666664E-2"/>
  </r>
  <r>
    <d v="2014-08-06T00:00:00"/>
    <n v="38"/>
    <x v="0"/>
    <s v="WFP"/>
    <x v="0"/>
    <n v="24"/>
    <x v="2"/>
    <n v="8"/>
    <x v="3"/>
    <s v="SINT"/>
    <x v="7"/>
    <n v="0"/>
    <s v=""/>
    <s v=""/>
    <s v=""/>
    <n v="0.125"/>
    <n v="4.1666666666666664E-2"/>
  </r>
  <r>
    <d v="2014-08-06T00:00:00"/>
    <n v="38"/>
    <x v="0"/>
    <s v="WFP"/>
    <x v="0"/>
    <n v="24"/>
    <x v="2"/>
    <n v="8"/>
    <x v="4"/>
    <s v="PAST"/>
    <x v="4"/>
    <n v="1"/>
    <s v=""/>
    <s v=""/>
    <s v=""/>
    <n v="0.125"/>
    <n v="4.1666666666666664E-2"/>
  </r>
  <r>
    <d v="2014-08-06T00:00:00"/>
    <n v="38"/>
    <x v="0"/>
    <s v="WFP"/>
    <x v="0"/>
    <n v="24"/>
    <x v="2"/>
    <n v="8"/>
    <x v="4"/>
    <s v="PAST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2"/>
    <n v="8"/>
    <x v="5"/>
    <s v="MMEA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2"/>
    <n v="8"/>
    <x v="5"/>
    <s v="MMEA"/>
    <x v="8"/>
    <n v="1"/>
    <s v=""/>
    <s v=""/>
    <s v=""/>
    <n v="0.125"/>
    <n v="4.1666666666666664E-2"/>
  </r>
  <r>
    <d v="2014-08-06T00:00:00"/>
    <n v="38"/>
    <x v="0"/>
    <s v="WFP"/>
    <x v="0"/>
    <n v="24"/>
    <x v="2"/>
    <n v="8"/>
    <x v="5"/>
    <s v="MMEA"/>
    <x v="9"/>
    <n v="1"/>
    <s v=""/>
    <s v=""/>
    <s v=""/>
    <n v="0.125"/>
    <n v="4.1666666666666664E-2"/>
  </r>
  <r>
    <d v="2014-08-06T00:00:00"/>
    <n v="38"/>
    <x v="0"/>
    <s v="WFP"/>
    <x v="0"/>
    <n v="24"/>
    <x v="2"/>
    <n v="8"/>
    <x v="6"/>
    <s v="MMEA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2"/>
    <n v="8"/>
    <x v="7"/>
    <s v="MCAV"/>
    <x v="0"/>
    <n v="1"/>
    <n v="1"/>
    <n v="1"/>
    <n v="4.1666666666666664E-2"/>
    <n v="0.125"/>
    <n v="4.1666666666666664E-2"/>
  </r>
  <r>
    <d v="2014-08-06T00:00:00"/>
    <n v="38"/>
    <x v="0"/>
    <s v="WFP"/>
    <x v="0"/>
    <n v="24"/>
    <x v="2"/>
    <n v="8"/>
    <x v="7"/>
    <s v="MCAV"/>
    <x v="6"/>
    <n v="1"/>
    <s v=""/>
    <s v=""/>
    <s v=""/>
    <n v="0.125"/>
    <n v="4.1666666666666664E-2"/>
  </r>
  <r>
    <d v="2014-08-06T00:00:00"/>
    <n v="38"/>
    <x v="0"/>
    <s v="WFP"/>
    <x v="0"/>
    <n v="24"/>
    <x v="2"/>
    <n v="8"/>
    <x v="7"/>
    <s v="MCAV"/>
    <x v="2"/>
    <n v="1"/>
    <n v="1"/>
    <n v="1"/>
    <n v="4.1666666666666664E-2"/>
    <n v="0.125"/>
    <n v="4.1666666666666664E-2"/>
  </r>
  <r>
    <d v="2014-08-06T00:00:00"/>
    <n v="38"/>
    <x v="0"/>
    <s v="WFP"/>
    <x v="1"/>
    <n v="30"/>
    <x v="0"/>
    <n v="10"/>
    <x v="0"/>
    <s v="DCLI"/>
    <x v="8"/>
    <n v="1"/>
    <s v=""/>
    <s v=""/>
    <s v=""/>
    <n v="0.1"/>
    <n v="3.3333333333333333E-2"/>
  </r>
  <r>
    <d v="2014-08-06T00:00:00"/>
    <n v="38"/>
    <x v="0"/>
    <s v="WFP"/>
    <x v="1"/>
    <n v="30"/>
    <x v="0"/>
    <n v="10"/>
    <x v="1"/>
    <s v="DSTR"/>
    <x v="0"/>
    <n v="1"/>
    <n v="1"/>
    <n v="1"/>
    <n v="3.3333333333333333E-2"/>
    <n v="0.1"/>
    <n v="3.3333333333333333E-2"/>
  </r>
  <r>
    <d v="2014-08-06T00:00:00"/>
    <n v="38"/>
    <x v="0"/>
    <s v="WFP"/>
    <x v="1"/>
    <n v="30"/>
    <x v="0"/>
    <n v="10"/>
    <x v="2"/>
    <s v="MMEA"/>
    <x v="6"/>
    <n v="1"/>
    <s v=""/>
    <s v=""/>
    <s v=""/>
    <n v="0.1"/>
    <n v="3.3333333333333333E-2"/>
  </r>
  <r>
    <d v="2014-08-06T00:00:00"/>
    <n v="38"/>
    <x v="0"/>
    <s v="WFP"/>
    <x v="1"/>
    <n v="30"/>
    <x v="0"/>
    <n v="10"/>
    <x v="3"/>
    <s v="MCAV"/>
    <x v="1"/>
    <n v="1"/>
    <s v=""/>
    <s v=""/>
    <s v=""/>
    <n v="0.1"/>
    <n v="3.3333333333333333E-2"/>
  </r>
  <r>
    <d v="2014-08-06T00:00:00"/>
    <n v="38"/>
    <x v="0"/>
    <s v="WFP"/>
    <x v="1"/>
    <n v="30"/>
    <x v="0"/>
    <n v="10"/>
    <x v="3"/>
    <s v="MCAV"/>
    <x v="0"/>
    <n v="1"/>
    <n v="1"/>
    <n v="1"/>
    <n v="3.3333333333333333E-2"/>
    <n v="0.1"/>
    <n v="3.3333333333333333E-2"/>
  </r>
  <r>
    <d v="2014-08-06T00:00:00"/>
    <n v="38"/>
    <x v="0"/>
    <s v="WFP"/>
    <x v="1"/>
    <n v="30"/>
    <x v="0"/>
    <n v="10"/>
    <x v="4"/>
    <s v="SBOU"/>
    <x v="6"/>
    <n v="1"/>
    <s v=""/>
    <s v=""/>
    <s v=""/>
    <n v="0.1"/>
    <n v="3.3333333333333333E-2"/>
  </r>
  <r>
    <d v="2014-08-06T00:00:00"/>
    <n v="38"/>
    <x v="0"/>
    <s v="WFP"/>
    <x v="1"/>
    <n v="30"/>
    <x v="0"/>
    <n v="10"/>
    <x v="4"/>
    <s v="SBOU"/>
    <x v="10"/>
    <n v="1"/>
    <s v=""/>
    <s v=""/>
    <s v=""/>
    <n v="0.1"/>
    <n v="3.3333333333333333E-2"/>
  </r>
  <r>
    <d v="2014-08-06T00:00:00"/>
    <n v="38"/>
    <x v="0"/>
    <s v="WFP"/>
    <x v="1"/>
    <n v="30"/>
    <x v="0"/>
    <n v="10"/>
    <x v="4"/>
    <s v="SBOU"/>
    <x v="0"/>
    <n v="1"/>
    <n v="1"/>
    <n v="1"/>
    <n v="3.3333333333333333E-2"/>
    <n v="0.1"/>
    <n v="3.3333333333333333E-2"/>
  </r>
  <r>
    <d v="2014-08-06T00:00:00"/>
    <n v="38"/>
    <x v="0"/>
    <s v="WFP"/>
    <x v="1"/>
    <n v="30"/>
    <x v="0"/>
    <n v="10"/>
    <x v="4"/>
    <s v="SBOU"/>
    <x v="11"/>
    <n v="1"/>
    <s v=""/>
    <s v=""/>
    <s v=""/>
    <n v="0.1"/>
    <n v="3.3333333333333333E-2"/>
  </r>
  <r>
    <d v="2014-08-06T00:00:00"/>
    <n v="38"/>
    <x v="0"/>
    <s v="WFP"/>
    <x v="1"/>
    <n v="30"/>
    <x v="0"/>
    <n v="10"/>
    <x v="4"/>
    <s v="SBOU"/>
    <x v="8"/>
    <n v="1"/>
    <s v=""/>
    <s v=""/>
    <s v=""/>
    <n v="0.1"/>
    <n v="3.3333333333333333E-2"/>
  </r>
  <r>
    <d v="2014-08-06T00:00:00"/>
    <n v="38"/>
    <x v="0"/>
    <s v="WFP"/>
    <x v="1"/>
    <n v="30"/>
    <x v="0"/>
    <n v="10"/>
    <x v="5"/>
    <s v="DSTO"/>
    <x v="7"/>
    <n v="0"/>
    <s v=""/>
    <s v=""/>
    <s v=""/>
    <n v="0.1"/>
    <n v="3.3333333333333333E-2"/>
  </r>
  <r>
    <d v="2014-08-06T00:00:00"/>
    <n v="38"/>
    <x v="0"/>
    <s v="WFP"/>
    <x v="1"/>
    <n v="30"/>
    <x v="0"/>
    <n v="10"/>
    <x v="6"/>
    <s v="OFAV"/>
    <x v="7"/>
    <n v="0"/>
    <s v=""/>
    <s v=""/>
    <s v=""/>
    <n v="0.1"/>
    <n v="3.3333333333333333E-2"/>
  </r>
  <r>
    <d v="2014-08-06T00:00:00"/>
    <n v="38"/>
    <x v="0"/>
    <s v="WFP"/>
    <x v="1"/>
    <n v="30"/>
    <x v="0"/>
    <n v="10"/>
    <x v="7"/>
    <s v="ACER"/>
    <x v="12"/>
    <n v="0"/>
    <s v=""/>
    <s v=""/>
    <s v=""/>
    <n v="0.1"/>
    <n v="3.3333333333333333E-2"/>
  </r>
  <r>
    <d v="2014-08-06T00:00:00"/>
    <n v="38"/>
    <x v="0"/>
    <s v="WFP"/>
    <x v="1"/>
    <n v="30"/>
    <x v="0"/>
    <n v="10"/>
    <x v="8"/>
    <s v="DSTR"/>
    <x v="12"/>
    <n v="0"/>
    <s v=""/>
    <s v=""/>
    <s v=""/>
    <n v="0.1"/>
    <n v="3.3333333333333333E-2"/>
  </r>
  <r>
    <d v="2014-08-06T00:00:00"/>
    <n v="38"/>
    <x v="0"/>
    <s v="WFP"/>
    <x v="1"/>
    <n v="30"/>
    <x v="0"/>
    <n v="10"/>
    <x v="9"/>
    <s v="DCLI"/>
    <x v="0"/>
    <n v="1"/>
    <n v="1"/>
    <n v="1"/>
    <n v="3.3333333333333333E-2"/>
    <n v="0.1"/>
    <n v="3.3333333333333333E-2"/>
  </r>
  <r>
    <d v="2014-08-06T00:00:00"/>
    <n v="38"/>
    <x v="0"/>
    <s v="WFP"/>
    <x v="1"/>
    <n v="30"/>
    <x v="0"/>
    <n v="10"/>
    <x v="9"/>
    <s v="DCLI"/>
    <x v="8"/>
    <n v="1"/>
    <s v=""/>
    <s v=""/>
    <s v=""/>
    <n v="0.1"/>
    <n v="3.3333333333333333E-2"/>
  </r>
  <r>
    <d v="2014-08-06T00:00:00"/>
    <n v="38"/>
    <x v="0"/>
    <s v="WFP"/>
    <x v="1"/>
    <n v="30"/>
    <x v="1"/>
    <n v="10"/>
    <x v="0"/>
    <s v="SBOU"/>
    <x v="8"/>
    <n v="1"/>
    <s v=""/>
    <s v=""/>
    <s v=""/>
    <n v="0.1"/>
    <n v="3.3333333333333333E-2"/>
  </r>
  <r>
    <d v="2014-08-06T00:00:00"/>
    <n v="38"/>
    <x v="0"/>
    <s v="WFP"/>
    <x v="1"/>
    <n v="30"/>
    <x v="1"/>
    <n v="10"/>
    <x v="0"/>
    <s v="SBOU"/>
    <x v="6"/>
    <n v="1"/>
    <s v=""/>
    <s v=""/>
    <s v=""/>
    <n v="0.1"/>
    <n v="3.3333333333333333E-2"/>
  </r>
  <r>
    <d v="2014-08-06T00:00:00"/>
    <n v="38"/>
    <x v="0"/>
    <s v="WFP"/>
    <x v="1"/>
    <n v="30"/>
    <x v="1"/>
    <n v="10"/>
    <x v="1"/>
    <s v="MCAV"/>
    <x v="7"/>
    <n v="0"/>
    <s v=""/>
    <s v=""/>
    <s v=""/>
    <n v="0.1"/>
    <n v="3.3333333333333333E-2"/>
  </r>
  <r>
    <d v="2014-08-06T00:00:00"/>
    <n v="38"/>
    <x v="0"/>
    <s v="WFP"/>
    <x v="1"/>
    <n v="30"/>
    <x v="1"/>
    <n v="10"/>
    <x v="2"/>
    <s v="SBOU"/>
    <x v="6"/>
    <n v="1"/>
    <s v=""/>
    <s v=""/>
    <s v=""/>
    <n v="0.1"/>
    <n v="3.3333333333333333E-2"/>
  </r>
  <r>
    <d v="2014-08-06T00:00:00"/>
    <n v="38"/>
    <x v="0"/>
    <s v="WFP"/>
    <x v="1"/>
    <n v="30"/>
    <x v="1"/>
    <n v="10"/>
    <x v="3"/>
    <s v="DCLI"/>
    <x v="8"/>
    <n v="1"/>
    <s v=""/>
    <s v=""/>
    <s v=""/>
    <n v="0.1"/>
    <n v="3.3333333333333333E-2"/>
  </r>
  <r>
    <d v="2014-08-06T00:00:00"/>
    <n v="38"/>
    <x v="0"/>
    <s v="WFP"/>
    <x v="1"/>
    <n v="30"/>
    <x v="1"/>
    <n v="10"/>
    <x v="4"/>
    <s v="PAST"/>
    <x v="12"/>
    <n v="0"/>
    <s v=""/>
    <s v=""/>
    <s v=""/>
    <n v="0.1"/>
    <n v="3.3333333333333333E-2"/>
  </r>
  <r>
    <d v="2014-08-06T00:00:00"/>
    <n v="38"/>
    <x v="0"/>
    <s v="WFP"/>
    <x v="1"/>
    <n v="30"/>
    <x v="1"/>
    <n v="10"/>
    <x v="5"/>
    <s v="MCAV"/>
    <x v="1"/>
    <n v="1"/>
    <s v=""/>
    <s v=""/>
    <s v=""/>
    <n v="0.1"/>
    <n v="3.3333333333333333E-2"/>
  </r>
  <r>
    <d v="2014-08-06T00:00:00"/>
    <n v="38"/>
    <x v="0"/>
    <s v="WFP"/>
    <x v="1"/>
    <n v="30"/>
    <x v="1"/>
    <n v="10"/>
    <x v="5"/>
    <s v="MCAV"/>
    <x v="8"/>
    <n v="1"/>
    <s v=""/>
    <s v=""/>
    <s v=""/>
    <n v="0.1"/>
    <n v="3.3333333333333333E-2"/>
  </r>
  <r>
    <d v="2014-08-06T00:00:00"/>
    <n v="38"/>
    <x v="0"/>
    <s v="WFP"/>
    <x v="1"/>
    <n v="30"/>
    <x v="1"/>
    <n v="10"/>
    <x v="5"/>
    <s v="MCAV"/>
    <x v="9"/>
    <n v="1"/>
    <s v=""/>
    <s v=""/>
    <s v=""/>
    <n v="0.1"/>
    <n v="3.3333333333333333E-2"/>
  </r>
  <r>
    <d v="2014-08-06T00:00:00"/>
    <n v="38"/>
    <x v="0"/>
    <s v="WFP"/>
    <x v="1"/>
    <n v="30"/>
    <x v="1"/>
    <n v="10"/>
    <x v="6"/>
    <s v="SBOU"/>
    <x v="1"/>
    <n v="1"/>
    <s v=""/>
    <s v=""/>
    <s v=""/>
    <n v="0.1"/>
    <n v="3.3333333333333333E-2"/>
  </r>
  <r>
    <d v="2014-08-06T00:00:00"/>
    <n v="38"/>
    <x v="0"/>
    <s v="WFP"/>
    <x v="1"/>
    <n v="30"/>
    <x v="1"/>
    <n v="10"/>
    <x v="6"/>
    <s v="SBOU"/>
    <x v="11"/>
    <n v="1"/>
    <s v=""/>
    <s v=""/>
    <s v=""/>
    <n v="0.1"/>
    <n v="3.3333333333333333E-2"/>
  </r>
  <r>
    <d v="2014-08-06T00:00:00"/>
    <n v="38"/>
    <x v="0"/>
    <s v="WFP"/>
    <x v="1"/>
    <n v="30"/>
    <x v="1"/>
    <n v="10"/>
    <x v="7"/>
    <s v="SSID"/>
    <x v="4"/>
    <n v="1"/>
    <s v=""/>
    <s v=""/>
    <s v=""/>
    <n v="0.1"/>
    <n v="3.3333333333333333E-2"/>
  </r>
  <r>
    <d v="2014-08-06T00:00:00"/>
    <n v="38"/>
    <x v="0"/>
    <s v="WFP"/>
    <x v="1"/>
    <n v="30"/>
    <x v="1"/>
    <n v="10"/>
    <x v="7"/>
    <s v="SSID"/>
    <x v="6"/>
    <n v="1"/>
    <s v=""/>
    <s v=""/>
    <s v=""/>
    <n v="0.1"/>
    <n v="3.3333333333333333E-2"/>
  </r>
  <r>
    <d v="2014-08-06T00:00:00"/>
    <n v="38"/>
    <x v="0"/>
    <s v="WFP"/>
    <x v="1"/>
    <n v="30"/>
    <x v="1"/>
    <n v="10"/>
    <x v="7"/>
    <s v="SSID"/>
    <x v="10"/>
    <n v="1"/>
    <s v=""/>
    <s v=""/>
    <s v=""/>
    <n v="0.1"/>
    <n v="3.3333333333333333E-2"/>
  </r>
  <r>
    <d v="2014-08-06T00:00:00"/>
    <n v="38"/>
    <x v="0"/>
    <s v="WFP"/>
    <x v="1"/>
    <n v="30"/>
    <x v="1"/>
    <n v="10"/>
    <x v="8"/>
    <s v="SBOU"/>
    <x v="8"/>
    <n v="1"/>
    <s v=""/>
    <s v=""/>
    <s v=""/>
    <n v="0.1"/>
    <n v="3.3333333333333333E-2"/>
  </r>
  <r>
    <d v="2014-08-06T00:00:00"/>
    <n v="38"/>
    <x v="0"/>
    <s v="WFP"/>
    <x v="1"/>
    <n v="30"/>
    <x v="1"/>
    <n v="10"/>
    <x v="9"/>
    <s v="DCLI"/>
    <x v="8"/>
    <n v="1"/>
    <s v=""/>
    <s v=""/>
    <s v=""/>
    <n v="0.1"/>
    <n v="3.3333333333333333E-2"/>
  </r>
  <r>
    <d v="2014-08-06T00:00:00"/>
    <n v="38"/>
    <x v="0"/>
    <s v="WFP"/>
    <x v="1"/>
    <n v="30"/>
    <x v="2"/>
    <n v="10"/>
    <x v="0"/>
    <s v="SBOU"/>
    <x v="7"/>
    <n v="0"/>
    <s v=""/>
    <s v=""/>
    <s v=""/>
    <n v="0.1"/>
    <n v="3.3333333333333333E-2"/>
  </r>
  <r>
    <d v="2014-08-06T00:00:00"/>
    <n v="38"/>
    <x v="0"/>
    <s v="WFP"/>
    <x v="1"/>
    <n v="30"/>
    <x v="2"/>
    <n v="10"/>
    <x v="1"/>
    <s v="OFAV"/>
    <x v="12"/>
    <n v="0"/>
    <s v=""/>
    <s v=""/>
    <s v=""/>
    <n v="0.1"/>
    <n v="3.3333333333333333E-2"/>
  </r>
  <r>
    <d v="2014-08-06T00:00:00"/>
    <n v="38"/>
    <x v="0"/>
    <s v="WFP"/>
    <x v="1"/>
    <n v="30"/>
    <x v="2"/>
    <n v="10"/>
    <x v="2"/>
    <s v="SSID"/>
    <x v="8"/>
    <n v="1"/>
    <s v=""/>
    <s v=""/>
    <s v=""/>
    <n v="0.1"/>
    <n v="3.3333333333333333E-2"/>
  </r>
  <r>
    <d v="2014-08-06T00:00:00"/>
    <n v="38"/>
    <x v="0"/>
    <s v="WFP"/>
    <x v="1"/>
    <n v="30"/>
    <x v="2"/>
    <n v="10"/>
    <x v="2"/>
    <s v="SSID"/>
    <x v="10"/>
    <n v="1"/>
    <s v=""/>
    <s v=""/>
    <s v=""/>
    <n v="0.1"/>
    <n v="3.3333333333333333E-2"/>
  </r>
  <r>
    <d v="2014-08-06T00:00:00"/>
    <n v="38"/>
    <x v="0"/>
    <s v="WFP"/>
    <x v="1"/>
    <n v="30"/>
    <x v="2"/>
    <n v="10"/>
    <x v="2"/>
    <s v="SSID"/>
    <x v="4"/>
    <n v="1"/>
    <s v=""/>
    <s v=""/>
    <s v=""/>
    <n v="0.1"/>
    <n v="3.3333333333333333E-2"/>
  </r>
  <r>
    <d v="2014-08-06T00:00:00"/>
    <n v="38"/>
    <x v="0"/>
    <s v="WFP"/>
    <x v="1"/>
    <n v="30"/>
    <x v="2"/>
    <n v="10"/>
    <x v="3"/>
    <s v="SBOU"/>
    <x v="6"/>
    <n v="1"/>
    <s v=""/>
    <s v=""/>
    <s v=""/>
    <n v="0.1"/>
    <n v="3.3333333333333333E-2"/>
  </r>
  <r>
    <d v="2014-08-06T00:00:00"/>
    <n v="38"/>
    <x v="0"/>
    <s v="WFP"/>
    <x v="1"/>
    <n v="30"/>
    <x v="2"/>
    <n v="10"/>
    <x v="3"/>
    <s v="SBOU"/>
    <x v="10"/>
    <n v="1"/>
    <s v=""/>
    <s v=""/>
    <s v=""/>
    <n v="0.1"/>
    <n v="3.3333333333333333E-2"/>
  </r>
  <r>
    <d v="2014-08-06T00:00:00"/>
    <n v="38"/>
    <x v="0"/>
    <s v="WFP"/>
    <x v="1"/>
    <n v="30"/>
    <x v="2"/>
    <n v="10"/>
    <x v="4"/>
    <s v="DSTO"/>
    <x v="1"/>
    <n v="1"/>
    <s v=""/>
    <s v=""/>
    <s v=""/>
    <n v="0.1"/>
    <n v="3.3333333333333333E-2"/>
  </r>
  <r>
    <d v="2014-08-06T00:00:00"/>
    <n v="38"/>
    <x v="0"/>
    <s v="WFP"/>
    <x v="1"/>
    <n v="30"/>
    <x v="2"/>
    <n v="10"/>
    <x v="4"/>
    <s v="DSTO"/>
    <x v="0"/>
    <n v="1"/>
    <n v="1"/>
    <n v="1"/>
    <n v="3.3333333333333333E-2"/>
    <n v="0.1"/>
    <n v="3.3333333333333333E-2"/>
  </r>
  <r>
    <d v="2014-08-06T00:00:00"/>
    <n v="38"/>
    <x v="0"/>
    <s v="WFP"/>
    <x v="1"/>
    <n v="30"/>
    <x v="2"/>
    <n v="10"/>
    <x v="5"/>
    <s v="SBOU"/>
    <x v="0"/>
    <n v="1"/>
    <n v="1"/>
    <n v="1"/>
    <n v="3.3333333333333333E-2"/>
    <n v="0.1"/>
    <n v="3.3333333333333333E-2"/>
  </r>
  <r>
    <d v="2014-08-06T00:00:00"/>
    <n v="38"/>
    <x v="0"/>
    <s v="WFP"/>
    <x v="1"/>
    <n v="30"/>
    <x v="2"/>
    <n v="10"/>
    <x v="5"/>
    <s v="SBOU"/>
    <x v="6"/>
    <n v="1"/>
    <s v=""/>
    <s v=""/>
    <s v=""/>
    <n v="0.1"/>
    <n v="3.3333333333333333E-2"/>
  </r>
  <r>
    <d v="2014-08-06T00:00:00"/>
    <n v="38"/>
    <x v="0"/>
    <s v="WFP"/>
    <x v="1"/>
    <n v="30"/>
    <x v="2"/>
    <n v="10"/>
    <x v="6"/>
    <s v="MCAV"/>
    <x v="1"/>
    <n v="1"/>
    <s v=""/>
    <s v=""/>
    <s v=""/>
    <n v="0.1"/>
    <n v="3.3333333333333333E-2"/>
  </r>
  <r>
    <d v="2014-08-06T00:00:00"/>
    <n v="38"/>
    <x v="0"/>
    <s v="WFP"/>
    <x v="1"/>
    <n v="30"/>
    <x v="2"/>
    <n v="10"/>
    <x v="7"/>
    <s v="DSTR"/>
    <x v="8"/>
    <n v="1"/>
    <s v=""/>
    <s v=""/>
    <s v=""/>
    <n v="0.1"/>
    <n v="3.3333333333333333E-2"/>
  </r>
  <r>
    <d v="2014-08-06T00:00:00"/>
    <n v="38"/>
    <x v="0"/>
    <s v="WFP"/>
    <x v="1"/>
    <n v="30"/>
    <x v="2"/>
    <n v="10"/>
    <x v="8"/>
    <s v="SBOU"/>
    <x v="11"/>
    <n v="1"/>
    <s v=""/>
    <s v=""/>
    <s v=""/>
    <n v="0.1"/>
    <n v="3.3333333333333333E-2"/>
  </r>
  <r>
    <d v="2014-08-06T00:00:00"/>
    <n v="38"/>
    <x v="0"/>
    <s v="WFP"/>
    <x v="1"/>
    <n v="30"/>
    <x v="2"/>
    <n v="10"/>
    <x v="8"/>
    <s v="SBOU"/>
    <x v="1"/>
    <n v="1"/>
    <s v=""/>
    <s v=""/>
    <s v=""/>
    <n v="0.1"/>
    <n v="3.3333333333333333E-2"/>
  </r>
  <r>
    <d v="2014-08-06T00:00:00"/>
    <n v="38"/>
    <x v="0"/>
    <s v="WFP"/>
    <x v="1"/>
    <n v="30"/>
    <x v="2"/>
    <n v="10"/>
    <x v="8"/>
    <s v="SBOU"/>
    <x v="6"/>
    <n v="1"/>
    <s v=""/>
    <s v=""/>
    <s v=""/>
    <n v="0.1"/>
    <n v="3.3333333333333333E-2"/>
  </r>
  <r>
    <d v="2014-08-06T00:00:00"/>
    <n v="38"/>
    <x v="0"/>
    <s v="WFP"/>
    <x v="1"/>
    <n v="30"/>
    <x v="2"/>
    <n v="10"/>
    <x v="9"/>
    <s v="DSTO"/>
    <x v="7"/>
    <n v="0"/>
    <s v=""/>
    <s v=""/>
    <s v=""/>
    <n v="0.1"/>
    <n v="3.3333333333333333E-2"/>
  </r>
  <r>
    <d v="2014-08-06T00:00:00"/>
    <n v="38"/>
    <x v="0"/>
    <s v="WFP"/>
    <x v="2"/>
    <n v="24"/>
    <x v="0"/>
    <n v="6"/>
    <x v="0"/>
    <s v="MMEA"/>
    <x v="6"/>
    <n v="1"/>
    <s v=""/>
    <s v=""/>
    <s v=""/>
    <n v="0.16666666666666666"/>
    <n v="4.1666666666666664E-2"/>
  </r>
  <r>
    <d v="2014-08-06T00:00:00"/>
    <n v="38"/>
    <x v="0"/>
    <s v="WFP"/>
    <x v="2"/>
    <n v="24"/>
    <x v="0"/>
    <n v="6"/>
    <x v="0"/>
    <s v="MMEA"/>
    <x v="8"/>
    <n v="1"/>
    <s v=""/>
    <s v=""/>
    <s v=""/>
    <n v="0.16666666666666666"/>
    <n v="4.1666666666666664E-2"/>
  </r>
  <r>
    <d v="2014-08-06T00:00:00"/>
    <n v="38"/>
    <x v="0"/>
    <s v="WFP"/>
    <x v="2"/>
    <n v="24"/>
    <x v="0"/>
    <n v="6"/>
    <x v="1"/>
    <s v="ACER"/>
    <x v="12"/>
    <n v="0"/>
    <s v=""/>
    <s v=""/>
    <s v=""/>
    <n v="0.16666666666666666"/>
    <n v="4.1666666666666664E-2"/>
  </r>
  <r>
    <d v="2014-08-06T00:00:00"/>
    <n v="38"/>
    <x v="0"/>
    <s v="WFP"/>
    <x v="2"/>
    <n v="24"/>
    <x v="0"/>
    <n v="6"/>
    <x v="2"/>
    <s v="ACER"/>
    <x v="13"/>
    <n v="1"/>
    <s v=""/>
    <s v=""/>
    <s v=""/>
    <n v="0.16666666666666666"/>
    <n v="4.1666666666666664E-2"/>
  </r>
  <r>
    <d v="2014-08-06T00:00:00"/>
    <n v="38"/>
    <x v="0"/>
    <s v="WFP"/>
    <x v="2"/>
    <n v="24"/>
    <x v="0"/>
    <n v="6"/>
    <x v="3"/>
    <s v="MMEA"/>
    <x v="6"/>
    <n v="1"/>
    <s v=""/>
    <s v=""/>
    <s v=""/>
    <n v="0.16666666666666666"/>
    <n v="4.1666666666666664E-2"/>
  </r>
  <r>
    <d v="2014-08-06T00:00:00"/>
    <n v="38"/>
    <x v="0"/>
    <s v="WFP"/>
    <x v="2"/>
    <n v="24"/>
    <x v="0"/>
    <n v="6"/>
    <x v="3"/>
    <s v="MMEA"/>
    <x v="8"/>
    <n v="1"/>
    <s v=""/>
    <s v=""/>
    <s v=""/>
    <n v="0.16666666666666666"/>
    <n v="4.1666666666666664E-2"/>
  </r>
  <r>
    <d v="2014-08-06T00:00:00"/>
    <n v="38"/>
    <x v="0"/>
    <s v="WFP"/>
    <x v="2"/>
    <n v="24"/>
    <x v="0"/>
    <n v="6"/>
    <x v="4"/>
    <s v="DSTO"/>
    <x v="8"/>
    <n v="1"/>
    <s v=""/>
    <s v=""/>
    <s v=""/>
    <n v="0.16666666666666666"/>
    <n v="4.1666666666666664E-2"/>
  </r>
  <r>
    <d v="2014-08-06T00:00:00"/>
    <n v="38"/>
    <x v="0"/>
    <s v="WFP"/>
    <x v="2"/>
    <n v="24"/>
    <x v="0"/>
    <n v="6"/>
    <x v="5"/>
    <s v="ACER"/>
    <x v="13"/>
    <n v="1"/>
    <s v=""/>
    <s v=""/>
    <s v=""/>
    <n v="0.16666666666666666"/>
    <n v="4.1666666666666664E-2"/>
  </r>
  <r>
    <d v="2014-08-06T00:00:00"/>
    <n v="38"/>
    <x v="0"/>
    <s v="WFP"/>
    <x v="2"/>
    <n v="24"/>
    <x v="0"/>
    <n v="6"/>
    <x v="6"/>
    <s v="MMEA"/>
    <x v="12"/>
    <n v="0"/>
    <s v=""/>
    <s v=""/>
    <s v=""/>
    <n v="0.16666666666666666"/>
    <n v="4.1666666666666664E-2"/>
  </r>
  <r>
    <d v="2014-08-06T00:00:00"/>
    <n v="38"/>
    <x v="0"/>
    <s v="WFP"/>
    <x v="2"/>
    <n v="24"/>
    <x v="1"/>
    <n v="8"/>
    <x v="0"/>
    <s v="MMEA"/>
    <x v="8"/>
    <n v="1"/>
    <s v=""/>
    <s v=""/>
    <s v=""/>
    <n v="0.125"/>
    <n v="4.1666666666666664E-2"/>
  </r>
  <r>
    <d v="2014-08-06T00:00:00"/>
    <n v="38"/>
    <x v="0"/>
    <s v="WFP"/>
    <x v="2"/>
    <n v="24"/>
    <x v="1"/>
    <n v="8"/>
    <x v="1"/>
    <s v="DSTO"/>
    <x v="6"/>
    <n v="1"/>
    <s v=""/>
    <s v=""/>
    <s v=""/>
    <n v="0.125"/>
    <n v="4.1666666666666664E-2"/>
  </r>
  <r>
    <d v="2014-08-06T00:00:00"/>
    <n v="38"/>
    <x v="0"/>
    <s v="WFP"/>
    <x v="2"/>
    <n v="24"/>
    <x v="1"/>
    <n v="8"/>
    <x v="2"/>
    <s v="MMEA"/>
    <x v="8"/>
    <n v="1"/>
    <s v=""/>
    <s v=""/>
    <s v=""/>
    <n v="0.125"/>
    <n v="4.1666666666666664E-2"/>
  </r>
  <r>
    <d v="2014-08-06T00:00:00"/>
    <n v="38"/>
    <x v="0"/>
    <s v="WFP"/>
    <x v="2"/>
    <n v="24"/>
    <x v="1"/>
    <n v="8"/>
    <x v="3"/>
    <s v="AAGA"/>
    <x v="12"/>
    <n v="0"/>
    <s v=""/>
    <s v=""/>
    <s v=""/>
    <n v="0.125"/>
    <n v="4.1666666666666664E-2"/>
  </r>
  <r>
    <d v="2014-08-06T00:00:00"/>
    <n v="38"/>
    <x v="0"/>
    <s v="WFP"/>
    <x v="2"/>
    <n v="24"/>
    <x v="1"/>
    <n v="8"/>
    <x v="4"/>
    <s v="DCLI"/>
    <x v="8"/>
    <n v="1"/>
    <s v=""/>
    <s v=""/>
    <s v=""/>
    <n v="0.125"/>
    <n v="4.1666666666666664E-2"/>
  </r>
  <r>
    <d v="2014-08-06T00:00:00"/>
    <n v="38"/>
    <x v="0"/>
    <s v="WFP"/>
    <x v="2"/>
    <n v="24"/>
    <x v="1"/>
    <n v="8"/>
    <x v="5"/>
    <s v="SSID"/>
    <x v="6"/>
    <n v="1"/>
    <s v=""/>
    <s v=""/>
    <s v=""/>
    <n v="0.125"/>
    <n v="4.1666666666666664E-2"/>
  </r>
  <r>
    <d v="2014-08-06T00:00:00"/>
    <n v="38"/>
    <x v="0"/>
    <s v="WFP"/>
    <x v="2"/>
    <n v="24"/>
    <x v="1"/>
    <n v="8"/>
    <x v="6"/>
    <s v="MMEA"/>
    <x v="12"/>
    <n v="0"/>
    <s v=""/>
    <s v=""/>
    <s v=""/>
    <n v="0.125"/>
    <n v="4.1666666666666664E-2"/>
  </r>
  <r>
    <d v="2014-08-06T00:00:00"/>
    <n v="38"/>
    <x v="0"/>
    <s v="WFP"/>
    <x v="2"/>
    <n v="24"/>
    <x v="1"/>
    <n v="8"/>
    <x v="7"/>
    <s v="SSID"/>
    <x v="0"/>
    <n v="1"/>
    <n v="1"/>
    <n v="1"/>
    <n v="4.1666666666666664E-2"/>
    <n v="0.125"/>
    <n v="4.1666666666666664E-2"/>
  </r>
  <r>
    <d v="2014-08-06T00:00:00"/>
    <n v="38"/>
    <x v="0"/>
    <s v="WFP"/>
    <x v="2"/>
    <n v="24"/>
    <x v="1"/>
    <n v="8"/>
    <x v="7"/>
    <s v="SSID"/>
    <x v="11"/>
    <n v="1"/>
    <s v=""/>
    <s v=""/>
    <s v=""/>
    <n v="0.125"/>
    <n v="4.1666666666666664E-2"/>
  </r>
  <r>
    <d v="2014-08-06T00:00:00"/>
    <n v="38"/>
    <x v="0"/>
    <s v="WFP"/>
    <x v="2"/>
    <n v="24"/>
    <x v="1"/>
    <n v="8"/>
    <x v="7"/>
    <s v="SSID"/>
    <x v="8"/>
    <n v="1"/>
    <s v=""/>
    <s v=""/>
    <s v=""/>
    <n v="0.125"/>
    <n v="4.1666666666666664E-2"/>
  </r>
  <r>
    <d v="2014-08-06T00:00:00"/>
    <n v="38"/>
    <x v="0"/>
    <s v="WFP"/>
    <x v="2"/>
    <n v="24"/>
    <x v="2"/>
    <n v="10"/>
    <x v="0"/>
    <s v="SSID"/>
    <x v="4"/>
    <n v="1"/>
    <s v=""/>
    <s v=""/>
    <s v=""/>
    <n v="0.1"/>
    <n v="4.1666666666666664E-2"/>
  </r>
  <r>
    <d v="2014-08-06T00:00:00"/>
    <n v="38"/>
    <x v="0"/>
    <s v="WFP"/>
    <x v="2"/>
    <n v="24"/>
    <x v="2"/>
    <n v="10"/>
    <x v="0"/>
    <s v="SSID"/>
    <x v="11"/>
    <n v="1"/>
    <s v=""/>
    <s v=""/>
    <s v=""/>
    <n v="0.1"/>
    <n v="4.1666666666666664E-2"/>
  </r>
  <r>
    <d v="2014-08-06T00:00:00"/>
    <n v="38"/>
    <x v="0"/>
    <s v="WFP"/>
    <x v="2"/>
    <n v="24"/>
    <x v="2"/>
    <n v="10"/>
    <x v="1"/>
    <s v="SSID"/>
    <x v="4"/>
    <n v="1"/>
    <s v=""/>
    <s v=""/>
    <s v=""/>
    <n v="0.1"/>
    <n v="4.1666666666666664E-2"/>
  </r>
  <r>
    <d v="2014-08-06T00:00:00"/>
    <n v="38"/>
    <x v="0"/>
    <s v="WFP"/>
    <x v="2"/>
    <n v="24"/>
    <x v="2"/>
    <n v="10"/>
    <x v="1"/>
    <s v="SSID"/>
    <x v="6"/>
    <n v="1"/>
    <s v=""/>
    <s v=""/>
    <s v=""/>
    <n v="0.1"/>
    <n v="4.1666666666666664E-2"/>
  </r>
  <r>
    <d v="2014-08-06T00:00:00"/>
    <n v="38"/>
    <x v="0"/>
    <s v="WFP"/>
    <x v="2"/>
    <n v="24"/>
    <x v="2"/>
    <n v="10"/>
    <x v="2"/>
    <s v="SSID"/>
    <x v="7"/>
    <n v="0"/>
    <s v=""/>
    <s v=""/>
    <s v=""/>
    <n v="0.1"/>
    <n v="4.1666666666666664E-2"/>
  </r>
  <r>
    <d v="2014-08-06T00:00:00"/>
    <n v="38"/>
    <x v="0"/>
    <s v="WFP"/>
    <x v="2"/>
    <n v="24"/>
    <x v="2"/>
    <n v="10"/>
    <x v="2"/>
    <s v="SSID"/>
    <x v="11"/>
    <n v="1"/>
    <s v=""/>
    <s v=""/>
    <s v=""/>
    <n v="0.1"/>
    <n v="4.1666666666666664E-2"/>
  </r>
  <r>
    <d v="2014-08-06T00:00:00"/>
    <n v="38"/>
    <x v="0"/>
    <s v="WFP"/>
    <x v="2"/>
    <n v="24"/>
    <x v="2"/>
    <n v="10"/>
    <x v="3"/>
    <s v="SSID"/>
    <x v="6"/>
    <n v="1"/>
    <s v=""/>
    <s v=""/>
    <s v=""/>
    <n v="0.1"/>
    <n v="4.1666666666666664E-2"/>
  </r>
  <r>
    <d v="2014-08-06T00:00:00"/>
    <n v="38"/>
    <x v="0"/>
    <s v="WFP"/>
    <x v="2"/>
    <n v="24"/>
    <x v="2"/>
    <n v="10"/>
    <x v="3"/>
    <s v="SSID"/>
    <x v="11"/>
    <n v="1"/>
    <s v=""/>
    <s v=""/>
    <s v=""/>
    <n v="0.1"/>
    <n v="4.1666666666666664E-2"/>
  </r>
  <r>
    <d v="2014-08-06T00:00:00"/>
    <n v="38"/>
    <x v="0"/>
    <s v="WFP"/>
    <x v="2"/>
    <n v="24"/>
    <x v="2"/>
    <n v="10"/>
    <x v="4"/>
    <s v="SSID"/>
    <x v="6"/>
    <n v="1"/>
    <s v=""/>
    <s v=""/>
    <s v=""/>
    <n v="0.1"/>
    <n v="4.1666666666666664E-2"/>
  </r>
  <r>
    <d v="2014-08-06T00:00:00"/>
    <n v="38"/>
    <x v="0"/>
    <s v="WFP"/>
    <x v="2"/>
    <n v="24"/>
    <x v="2"/>
    <n v="10"/>
    <x v="4"/>
    <s v="SSID"/>
    <x v="8"/>
    <n v="1"/>
    <s v=""/>
    <s v=""/>
    <s v=""/>
    <n v="0.1"/>
    <n v="4.1666666666666664E-2"/>
  </r>
  <r>
    <d v="2014-08-06T00:00:00"/>
    <n v="38"/>
    <x v="0"/>
    <s v="WFP"/>
    <x v="2"/>
    <n v="24"/>
    <x v="2"/>
    <n v="10"/>
    <x v="5"/>
    <s v="CNAT"/>
    <x v="12"/>
    <n v="0"/>
    <s v=""/>
    <s v=""/>
    <s v=""/>
    <n v="0.1"/>
    <n v="4.1666666666666664E-2"/>
  </r>
  <r>
    <d v="2014-08-06T00:00:00"/>
    <n v="38"/>
    <x v="0"/>
    <s v="WFP"/>
    <x v="2"/>
    <n v="24"/>
    <x v="2"/>
    <n v="10"/>
    <x v="6"/>
    <s v="MCAV"/>
    <x v="7"/>
    <n v="0"/>
    <s v=""/>
    <s v=""/>
    <s v=""/>
    <n v="0.1"/>
    <n v="4.1666666666666664E-2"/>
  </r>
  <r>
    <d v="2014-08-06T00:00:00"/>
    <n v="38"/>
    <x v="0"/>
    <s v="WFP"/>
    <x v="2"/>
    <n v="24"/>
    <x v="2"/>
    <n v="10"/>
    <x v="7"/>
    <s v="SSID"/>
    <x v="5"/>
    <n v="1"/>
    <s v=""/>
    <s v=""/>
    <s v=""/>
    <n v="0.1"/>
    <n v="4.1666666666666664E-2"/>
  </r>
  <r>
    <d v="2014-08-06T00:00:00"/>
    <n v="38"/>
    <x v="0"/>
    <s v="WFP"/>
    <x v="2"/>
    <n v="24"/>
    <x v="2"/>
    <n v="10"/>
    <x v="8"/>
    <s v="MMEA"/>
    <x v="12"/>
    <n v="0"/>
    <s v=""/>
    <s v=""/>
    <s v=""/>
    <n v="0.1"/>
    <n v="4.1666666666666664E-2"/>
  </r>
  <r>
    <d v="2014-08-06T00:00:00"/>
    <n v="38"/>
    <x v="0"/>
    <s v="WFP"/>
    <x v="2"/>
    <n v="24"/>
    <x v="2"/>
    <n v="10"/>
    <x v="9"/>
    <s v="DSTR"/>
    <x v="6"/>
    <n v="1"/>
    <s v=""/>
    <s v=""/>
    <s v=""/>
    <n v="0.1"/>
    <n v="4.1666666666666664E-2"/>
  </r>
  <r>
    <d v="2014-08-06T00:00:00"/>
    <n v="38"/>
    <x v="0"/>
    <s v="WFP"/>
    <x v="2"/>
    <n v="24"/>
    <x v="2"/>
    <n v="10"/>
    <x v="9"/>
    <s v="DSTR"/>
    <x v="8"/>
    <n v="1"/>
    <s v=""/>
    <s v=""/>
    <s v=""/>
    <n v="0.1"/>
    <n v="4.1666666666666664E-2"/>
  </r>
  <r>
    <d v="2014-08-07T00:00:00"/>
    <n v="38"/>
    <x v="1"/>
    <s v="RF"/>
    <x v="3"/>
    <n v="27"/>
    <x v="0"/>
    <n v="10"/>
    <x v="0"/>
    <s v="MCAV"/>
    <x v="2"/>
    <n v="1"/>
    <n v="1"/>
    <n v="1"/>
    <n v="3.7037037037037035E-2"/>
    <n v="0.1"/>
    <n v="3.7037037037037035E-2"/>
  </r>
  <r>
    <d v="2014-08-07T00:00:00"/>
    <n v="38"/>
    <x v="1"/>
    <s v="RF"/>
    <x v="3"/>
    <n v="27"/>
    <x v="0"/>
    <n v="10"/>
    <x v="1"/>
    <s v="MMEA"/>
    <x v="1"/>
    <n v="1"/>
    <s v=""/>
    <s v=""/>
    <s v=""/>
    <n v="0.1"/>
    <n v="3.7037037037037035E-2"/>
  </r>
  <r>
    <d v="2014-08-07T00:00:00"/>
    <n v="38"/>
    <x v="1"/>
    <s v="RF"/>
    <x v="3"/>
    <n v="27"/>
    <x v="0"/>
    <n v="10"/>
    <x v="1"/>
    <s v="MMEA"/>
    <x v="2"/>
    <n v="1"/>
    <n v="1"/>
    <n v="1"/>
    <n v="3.7037037037037035E-2"/>
    <n v="0.1"/>
    <n v="3.7037037037037035E-2"/>
  </r>
  <r>
    <d v="2014-08-07T00:00:00"/>
    <n v="38"/>
    <x v="1"/>
    <s v="RF"/>
    <x v="3"/>
    <n v="27"/>
    <x v="0"/>
    <n v="10"/>
    <x v="2"/>
    <s v="MCAV"/>
    <x v="1"/>
    <n v="1"/>
    <s v=""/>
    <s v=""/>
    <s v=""/>
    <n v="0.1"/>
    <n v="3.7037037037037035E-2"/>
  </r>
  <r>
    <d v="2014-08-07T00:00:00"/>
    <n v="38"/>
    <x v="1"/>
    <s v="RF"/>
    <x v="3"/>
    <n v="27"/>
    <x v="0"/>
    <n v="10"/>
    <x v="2"/>
    <s v="MCAV"/>
    <x v="0"/>
    <n v="1"/>
    <n v="1"/>
    <s v=""/>
    <s v=""/>
    <n v="0.1"/>
    <n v="3.7037037037037035E-2"/>
  </r>
  <r>
    <d v="2014-08-07T00:00:00"/>
    <n v="38"/>
    <x v="1"/>
    <s v="RF"/>
    <x v="3"/>
    <n v="27"/>
    <x v="0"/>
    <n v="10"/>
    <x v="2"/>
    <s v="MCAV"/>
    <x v="2"/>
    <n v="1"/>
    <n v="1"/>
    <n v="1"/>
    <n v="3.7037037037037035E-2"/>
    <n v="0.1"/>
    <n v="3.7037037037037035E-2"/>
  </r>
  <r>
    <d v="2014-08-07T00:00:00"/>
    <n v="38"/>
    <x v="1"/>
    <s v="RF"/>
    <x v="3"/>
    <n v="27"/>
    <x v="0"/>
    <n v="10"/>
    <x v="3"/>
    <s v="DCLI"/>
    <x v="0"/>
    <n v="1"/>
    <n v="1"/>
    <s v=""/>
    <s v=""/>
    <n v="0.1"/>
    <n v="3.7037037037037035E-2"/>
  </r>
  <r>
    <d v="2014-08-07T00:00:00"/>
    <n v="38"/>
    <x v="1"/>
    <s v="RF"/>
    <x v="3"/>
    <n v="27"/>
    <x v="0"/>
    <n v="10"/>
    <x v="3"/>
    <s v="DCLI"/>
    <x v="2"/>
    <n v="1"/>
    <n v="1"/>
    <n v="1"/>
    <n v="3.7037037037037035E-2"/>
    <n v="0.1"/>
    <n v="3.7037037037037035E-2"/>
  </r>
  <r>
    <d v="2014-08-07T00:00:00"/>
    <n v="38"/>
    <x v="1"/>
    <s v="RF"/>
    <x v="3"/>
    <n v="27"/>
    <x v="0"/>
    <n v="10"/>
    <x v="4"/>
    <s v="DSTO"/>
    <x v="1"/>
    <n v="1"/>
    <s v=""/>
    <s v=""/>
    <s v=""/>
    <n v="0.1"/>
    <n v="3.7037037037037035E-2"/>
  </r>
  <r>
    <d v="2014-08-07T00:00:00"/>
    <n v="38"/>
    <x v="1"/>
    <s v="RF"/>
    <x v="3"/>
    <n v="27"/>
    <x v="0"/>
    <n v="10"/>
    <x v="5"/>
    <s v="PAST"/>
    <x v="6"/>
    <n v="1"/>
    <s v=""/>
    <s v=""/>
    <s v=""/>
    <n v="0.1"/>
    <n v="3.7037037037037035E-2"/>
  </r>
  <r>
    <d v="2014-08-07T00:00:00"/>
    <n v="38"/>
    <x v="1"/>
    <s v="RF"/>
    <x v="3"/>
    <n v="27"/>
    <x v="0"/>
    <n v="10"/>
    <x v="6"/>
    <s v="PAST"/>
    <x v="1"/>
    <n v="1"/>
    <s v=""/>
    <s v=""/>
    <s v=""/>
    <n v="0.1"/>
    <n v="3.7037037037037035E-2"/>
  </r>
  <r>
    <d v="2014-08-07T00:00:00"/>
    <n v="38"/>
    <x v="1"/>
    <s v="RF"/>
    <x v="3"/>
    <n v="27"/>
    <x v="0"/>
    <n v="10"/>
    <x v="6"/>
    <s v="PAST"/>
    <x v="0"/>
    <n v="1"/>
    <n v="1"/>
    <s v=""/>
    <s v=""/>
    <n v="0.1"/>
    <n v="3.7037037037037035E-2"/>
  </r>
  <r>
    <d v="2014-08-07T00:00:00"/>
    <n v="38"/>
    <x v="1"/>
    <s v="RF"/>
    <x v="3"/>
    <n v="27"/>
    <x v="0"/>
    <n v="10"/>
    <x v="6"/>
    <s v="PAST"/>
    <x v="2"/>
    <n v="1"/>
    <n v="1"/>
    <n v="1"/>
    <n v="3.7037037037037035E-2"/>
    <n v="0.1"/>
    <n v="3.7037037037037035E-2"/>
  </r>
  <r>
    <d v="2014-08-07T00:00:00"/>
    <n v="38"/>
    <x v="1"/>
    <s v="RF"/>
    <x v="3"/>
    <n v="27"/>
    <x v="0"/>
    <n v="10"/>
    <x v="7"/>
    <s v="SSID"/>
    <x v="4"/>
    <n v="1"/>
    <s v=""/>
    <s v=""/>
    <s v=""/>
    <n v="0.1"/>
    <n v="3.7037037037037035E-2"/>
  </r>
  <r>
    <d v="2014-08-07T00:00:00"/>
    <n v="38"/>
    <x v="1"/>
    <s v="RF"/>
    <x v="3"/>
    <n v="27"/>
    <x v="0"/>
    <n v="10"/>
    <x v="7"/>
    <s v="SSID"/>
    <x v="0"/>
    <n v="1"/>
    <n v="1"/>
    <n v="1"/>
    <n v="3.7037037037037035E-2"/>
    <n v="0.1"/>
    <n v="3.7037037037037035E-2"/>
  </r>
  <r>
    <d v="2014-08-07T00:00:00"/>
    <n v="38"/>
    <x v="1"/>
    <s v="RF"/>
    <x v="3"/>
    <n v="27"/>
    <x v="0"/>
    <n v="10"/>
    <x v="7"/>
    <s v="SSID"/>
    <x v="10"/>
    <n v="1"/>
    <s v=""/>
    <s v=""/>
    <s v=""/>
    <n v="0.1"/>
    <n v="3.7037037037037035E-2"/>
  </r>
  <r>
    <d v="2014-08-07T00:00:00"/>
    <n v="38"/>
    <x v="1"/>
    <s v="RF"/>
    <x v="3"/>
    <n v="27"/>
    <x v="0"/>
    <n v="10"/>
    <x v="8"/>
    <s v="MMEA"/>
    <x v="1"/>
    <n v="1"/>
    <s v=""/>
    <s v=""/>
    <s v=""/>
    <n v="0.1"/>
    <n v="3.7037037037037035E-2"/>
  </r>
  <r>
    <d v="2014-08-07T00:00:00"/>
    <n v="38"/>
    <x v="1"/>
    <s v="RF"/>
    <x v="3"/>
    <n v="27"/>
    <x v="0"/>
    <n v="10"/>
    <x v="9"/>
    <s v="SBOU"/>
    <x v="1"/>
    <n v="1"/>
    <s v=""/>
    <s v=""/>
    <s v=""/>
    <n v="0.1"/>
    <n v="3.7037037037037035E-2"/>
  </r>
  <r>
    <d v="2014-08-07T00:00:00"/>
    <n v="38"/>
    <x v="1"/>
    <s v="RF"/>
    <x v="3"/>
    <n v="27"/>
    <x v="0"/>
    <n v="10"/>
    <x v="9"/>
    <s v="SBOU"/>
    <x v="14"/>
    <n v="1"/>
    <s v=""/>
    <s v=""/>
    <s v=""/>
    <n v="0.1"/>
    <n v="3.7037037037037035E-2"/>
  </r>
  <r>
    <d v="2014-08-07T00:00:00"/>
    <n v="38"/>
    <x v="1"/>
    <s v="RF"/>
    <x v="3"/>
    <n v="27"/>
    <x v="0"/>
    <n v="10"/>
    <x v="9"/>
    <s v="SBOU"/>
    <x v="0"/>
    <n v="1"/>
    <n v="1"/>
    <n v="1"/>
    <n v="3.7037037037037035E-2"/>
    <n v="0.1"/>
    <n v="3.7037037037037035E-2"/>
  </r>
  <r>
    <d v="2014-08-07T00:00:00"/>
    <n v="38"/>
    <x v="1"/>
    <s v="RF"/>
    <x v="3"/>
    <n v="27"/>
    <x v="1"/>
    <n v="9"/>
    <x v="0"/>
    <s v="DSTO"/>
    <x v="7"/>
    <n v="0"/>
    <s v=""/>
    <s v=""/>
    <s v=""/>
    <n v="0.1111111111111111"/>
    <n v="3.7037037037037035E-2"/>
  </r>
  <r>
    <d v="2014-08-07T00:00:00"/>
    <n v="38"/>
    <x v="1"/>
    <s v="RF"/>
    <x v="3"/>
    <n v="27"/>
    <x v="1"/>
    <n v="9"/>
    <x v="1"/>
    <s v="PAST"/>
    <x v="1"/>
    <n v="1"/>
    <s v=""/>
    <s v=""/>
    <s v=""/>
    <n v="0.1111111111111111"/>
    <n v="3.7037037037037035E-2"/>
  </r>
  <r>
    <d v="2014-08-07T00:00:00"/>
    <n v="38"/>
    <x v="1"/>
    <s v="RF"/>
    <x v="3"/>
    <n v="27"/>
    <x v="1"/>
    <n v="9"/>
    <x v="1"/>
    <s v="PAST"/>
    <x v="5"/>
    <n v="1"/>
    <s v=""/>
    <s v=""/>
    <s v=""/>
    <n v="0.1111111111111111"/>
    <n v="3.7037037037037035E-2"/>
  </r>
  <r>
    <d v="2014-08-07T00:00:00"/>
    <n v="38"/>
    <x v="1"/>
    <s v="RF"/>
    <x v="3"/>
    <n v="27"/>
    <x v="1"/>
    <n v="9"/>
    <x v="1"/>
    <s v="PAST"/>
    <x v="2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x v="1"/>
    <n v="9"/>
    <x v="2"/>
    <s v="DSTO"/>
    <x v="2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x v="1"/>
    <n v="9"/>
    <x v="3"/>
    <s v="PAST"/>
    <x v="0"/>
    <n v="1"/>
    <n v="1"/>
    <s v=""/>
    <s v=""/>
    <n v="0.1111111111111111"/>
    <n v="3.7037037037037035E-2"/>
  </r>
  <r>
    <d v="2014-08-07T00:00:00"/>
    <n v="38"/>
    <x v="1"/>
    <s v="RF"/>
    <x v="3"/>
    <n v="27"/>
    <x v="1"/>
    <n v="9"/>
    <x v="3"/>
    <s v="PAST"/>
    <x v="2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x v="1"/>
    <n v="9"/>
    <x v="4"/>
    <s v="DSTO"/>
    <x v="3"/>
    <n v="1"/>
    <s v=""/>
    <s v=""/>
    <s v=""/>
    <n v="0.1111111111111111"/>
    <n v="3.7037037037037035E-2"/>
  </r>
  <r>
    <d v="2014-08-07T00:00:00"/>
    <n v="38"/>
    <x v="1"/>
    <s v="RF"/>
    <x v="3"/>
    <n v="27"/>
    <x v="1"/>
    <n v="9"/>
    <x v="4"/>
    <s v="DSTO"/>
    <x v="1"/>
    <n v="1"/>
    <s v=""/>
    <s v=""/>
    <s v=""/>
    <n v="0.1111111111111111"/>
    <n v="3.7037037037037035E-2"/>
  </r>
  <r>
    <d v="2014-08-07T00:00:00"/>
    <n v="38"/>
    <x v="1"/>
    <s v="RF"/>
    <x v="3"/>
    <n v="27"/>
    <x v="1"/>
    <n v="9"/>
    <x v="4"/>
    <s v="DSTO"/>
    <x v="2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x v="1"/>
    <n v="9"/>
    <x v="5"/>
    <s v="MMEA"/>
    <x v="10"/>
    <n v="1"/>
    <s v=""/>
    <s v=""/>
    <s v=""/>
    <n v="0.1111111111111111"/>
    <n v="3.7037037037037035E-2"/>
  </r>
  <r>
    <d v="2014-08-07T00:00:00"/>
    <n v="38"/>
    <x v="1"/>
    <s v="RF"/>
    <x v="3"/>
    <n v="27"/>
    <x v="1"/>
    <n v="9"/>
    <x v="5"/>
    <s v="MMEA"/>
    <x v="4"/>
    <n v="1"/>
    <s v=""/>
    <s v=""/>
    <s v=""/>
    <n v="0.1111111111111111"/>
    <n v="3.7037037037037035E-2"/>
  </r>
  <r>
    <d v="2014-08-07T00:00:00"/>
    <n v="38"/>
    <x v="1"/>
    <s v="RF"/>
    <x v="3"/>
    <n v="27"/>
    <x v="1"/>
    <n v="9"/>
    <x v="5"/>
    <s v="MMEA"/>
    <x v="0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x v="1"/>
    <n v="9"/>
    <x v="5"/>
    <s v="MMEA"/>
    <x v="8"/>
    <n v="1"/>
    <s v=""/>
    <s v=""/>
    <s v=""/>
    <n v="0.1111111111111111"/>
    <n v="3.7037037037037035E-2"/>
  </r>
  <r>
    <d v="2014-08-07T00:00:00"/>
    <n v="38"/>
    <x v="1"/>
    <s v="RF"/>
    <x v="3"/>
    <n v="27"/>
    <x v="1"/>
    <n v="9"/>
    <x v="6"/>
    <s v="MCAV"/>
    <x v="1"/>
    <n v="1"/>
    <s v=""/>
    <s v=""/>
    <s v=""/>
    <n v="0.1111111111111111"/>
    <n v="3.7037037037037035E-2"/>
  </r>
  <r>
    <d v="2014-08-07T00:00:00"/>
    <n v="38"/>
    <x v="1"/>
    <s v="RF"/>
    <x v="3"/>
    <n v="27"/>
    <x v="1"/>
    <n v="9"/>
    <x v="7"/>
    <s v="SINT"/>
    <x v="1"/>
    <n v="1"/>
    <s v=""/>
    <s v=""/>
    <s v=""/>
    <n v="0.1111111111111111"/>
    <n v="3.7037037037037035E-2"/>
  </r>
  <r>
    <d v="2014-08-07T00:00:00"/>
    <n v="38"/>
    <x v="1"/>
    <s v="RF"/>
    <x v="3"/>
    <n v="27"/>
    <x v="1"/>
    <n v="9"/>
    <x v="7"/>
    <s v="SINT"/>
    <x v="2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x v="1"/>
    <n v="9"/>
    <x v="8"/>
    <s v="SBOU"/>
    <x v="1"/>
    <n v="1"/>
    <s v=""/>
    <s v=""/>
    <s v=""/>
    <n v="0.1111111111111111"/>
    <n v="3.7037037037037035E-2"/>
  </r>
  <r>
    <d v="2014-08-07T00:00:00"/>
    <n v="38"/>
    <x v="1"/>
    <s v="RF"/>
    <x v="3"/>
    <n v="27"/>
    <x v="1"/>
    <n v="9"/>
    <x v="8"/>
    <s v="SBOU"/>
    <x v="6"/>
    <n v="1"/>
    <s v=""/>
    <s v=""/>
    <s v=""/>
    <n v="0.1111111111111111"/>
    <n v="3.7037037037037035E-2"/>
  </r>
  <r>
    <d v="2014-08-07T00:00:00"/>
    <n v="38"/>
    <x v="1"/>
    <s v="RF"/>
    <x v="3"/>
    <n v="27"/>
    <x v="1"/>
    <n v="9"/>
    <x v="8"/>
    <s v="SBOU"/>
    <x v="2"/>
    <n v="1"/>
    <n v="1"/>
    <s v=""/>
    <s v=""/>
    <n v="0.1111111111111111"/>
    <n v="3.7037037037037035E-2"/>
  </r>
  <r>
    <d v="2014-08-07T00:00:00"/>
    <n v="38"/>
    <x v="1"/>
    <s v="RF"/>
    <x v="3"/>
    <n v="27"/>
    <x v="1"/>
    <n v="9"/>
    <x v="8"/>
    <s v="SBOU"/>
    <x v="0"/>
    <n v="1"/>
    <n v="1"/>
    <n v="1"/>
    <n v="3.7037037037037035E-2"/>
    <n v="0.1111111111111111"/>
    <n v="3.7037037037037035E-2"/>
  </r>
  <r>
    <d v="2014-08-07T00:00:00"/>
    <n v="38"/>
    <x v="1"/>
    <s v="RF"/>
    <x v="3"/>
    <n v="27"/>
    <x v="2"/>
    <n v="8"/>
    <x v="0"/>
    <s v="EFAS"/>
    <x v="15"/>
    <s v=""/>
    <s v=""/>
    <s v=""/>
    <s v=""/>
    <n v="0.125"/>
    <n v="3.7037037037037035E-2"/>
  </r>
  <r>
    <d v="2014-08-07T00:00:00"/>
    <n v="38"/>
    <x v="1"/>
    <s v="RF"/>
    <x v="3"/>
    <n v="27"/>
    <x v="2"/>
    <n v="8"/>
    <x v="1"/>
    <s v="DSTO"/>
    <x v="1"/>
    <n v="1"/>
    <s v=""/>
    <s v=""/>
    <s v=""/>
    <n v="0.125"/>
    <n v="3.7037037037037035E-2"/>
  </r>
  <r>
    <d v="2014-08-07T00:00:00"/>
    <n v="38"/>
    <x v="1"/>
    <s v="RF"/>
    <x v="3"/>
    <n v="27"/>
    <x v="2"/>
    <n v="8"/>
    <x v="2"/>
    <s v="SINT"/>
    <x v="1"/>
    <n v="1"/>
    <s v=""/>
    <s v=""/>
    <s v=""/>
    <n v="0.125"/>
    <n v="3.7037037037037035E-2"/>
  </r>
  <r>
    <d v="2014-08-07T00:00:00"/>
    <n v="38"/>
    <x v="1"/>
    <s v="RF"/>
    <x v="3"/>
    <n v="27"/>
    <x v="2"/>
    <n v="8"/>
    <x v="2"/>
    <s v="SINT"/>
    <x v="2"/>
    <n v="1"/>
    <n v="1"/>
    <n v="1"/>
    <n v="3.7037037037037035E-2"/>
    <n v="0.125"/>
    <n v="3.7037037037037035E-2"/>
  </r>
  <r>
    <d v="2014-08-07T00:00:00"/>
    <n v="38"/>
    <x v="1"/>
    <s v="RF"/>
    <x v="3"/>
    <n v="27"/>
    <x v="2"/>
    <n v="8"/>
    <x v="3"/>
    <s v="SBOU"/>
    <x v="1"/>
    <n v="1"/>
    <s v=""/>
    <s v=""/>
    <s v=""/>
    <n v="0.125"/>
    <n v="3.7037037037037035E-2"/>
  </r>
  <r>
    <d v="2014-08-07T00:00:00"/>
    <n v="38"/>
    <x v="1"/>
    <s v="RF"/>
    <x v="3"/>
    <n v="27"/>
    <x v="2"/>
    <n v="8"/>
    <x v="3"/>
    <s v="SBOU"/>
    <x v="14"/>
    <n v="1"/>
    <s v=""/>
    <s v=""/>
    <s v=""/>
    <n v="0.125"/>
    <n v="3.7037037037037035E-2"/>
  </r>
  <r>
    <d v="2014-08-07T00:00:00"/>
    <n v="38"/>
    <x v="1"/>
    <s v="RF"/>
    <x v="3"/>
    <n v="27"/>
    <x v="2"/>
    <n v="8"/>
    <x v="4"/>
    <s v="PAST"/>
    <x v="1"/>
    <n v="1"/>
    <s v=""/>
    <s v=""/>
    <s v=""/>
    <n v="0.125"/>
    <n v="3.7037037037037035E-2"/>
  </r>
  <r>
    <d v="2014-08-07T00:00:00"/>
    <n v="38"/>
    <x v="1"/>
    <s v="RF"/>
    <x v="3"/>
    <n v="27"/>
    <x v="2"/>
    <n v="8"/>
    <x v="4"/>
    <s v="PAST"/>
    <x v="0"/>
    <n v="1"/>
    <n v="1"/>
    <n v="1"/>
    <n v="3.7037037037037035E-2"/>
    <n v="0.125"/>
    <n v="3.7037037037037035E-2"/>
  </r>
  <r>
    <d v="2014-08-07T00:00:00"/>
    <n v="38"/>
    <x v="1"/>
    <s v="RF"/>
    <x v="3"/>
    <n v="27"/>
    <x v="2"/>
    <n v="8"/>
    <x v="4"/>
    <s v="PAST"/>
    <x v="6"/>
    <n v="1"/>
    <s v=""/>
    <s v=""/>
    <s v=""/>
    <n v="0.125"/>
    <n v="3.7037037037037035E-2"/>
  </r>
  <r>
    <d v="2014-08-07T00:00:00"/>
    <n v="38"/>
    <x v="1"/>
    <s v="RF"/>
    <x v="3"/>
    <n v="27"/>
    <x v="2"/>
    <n v="8"/>
    <x v="4"/>
    <s v="PAST"/>
    <x v="2"/>
    <n v="1"/>
    <n v="1"/>
    <n v="1"/>
    <n v="3.7037037037037035E-2"/>
    <n v="0.125"/>
    <n v="3.7037037037037035E-2"/>
  </r>
  <r>
    <d v="2014-08-07T00:00:00"/>
    <n v="38"/>
    <x v="1"/>
    <s v="RF"/>
    <x v="3"/>
    <n v="27"/>
    <x v="2"/>
    <n v="8"/>
    <x v="5"/>
    <s v="SSID"/>
    <x v="6"/>
    <n v="1"/>
    <s v=""/>
    <s v=""/>
    <s v=""/>
    <n v="0.125"/>
    <n v="3.7037037037037035E-2"/>
  </r>
  <r>
    <d v="2014-08-07T00:00:00"/>
    <n v="38"/>
    <x v="1"/>
    <s v="RF"/>
    <x v="3"/>
    <n v="27"/>
    <x v="2"/>
    <n v="8"/>
    <x v="5"/>
    <s v="SSID"/>
    <x v="2"/>
    <n v="1"/>
    <n v="1"/>
    <n v="1"/>
    <n v="3.7037037037037035E-2"/>
    <n v="0.125"/>
    <n v="3.7037037037037035E-2"/>
  </r>
  <r>
    <d v="2014-08-07T00:00:00"/>
    <n v="38"/>
    <x v="1"/>
    <s v="RF"/>
    <x v="3"/>
    <n v="27"/>
    <x v="2"/>
    <n v="8"/>
    <x v="6"/>
    <s v="SBOU"/>
    <x v="1"/>
    <n v="1"/>
    <s v=""/>
    <s v=""/>
    <s v=""/>
    <n v="0.125"/>
    <n v="3.7037037037037035E-2"/>
  </r>
  <r>
    <d v="2014-08-07T00:00:00"/>
    <n v="38"/>
    <x v="1"/>
    <s v="RF"/>
    <x v="3"/>
    <n v="27"/>
    <x v="2"/>
    <n v="8"/>
    <x v="6"/>
    <s v="SBOU"/>
    <x v="11"/>
    <n v="1"/>
    <s v=""/>
    <s v=""/>
    <s v=""/>
    <n v="0.125"/>
    <n v="3.7037037037037035E-2"/>
  </r>
  <r>
    <d v="2014-08-07T00:00:00"/>
    <n v="38"/>
    <x v="1"/>
    <s v="RF"/>
    <x v="3"/>
    <n v="27"/>
    <x v="2"/>
    <n v="8"/>
    <x v="6"/>
    <s v="SBOU"/>
    <x v="2"/>
    <n v="1"/>
    <n v="1"/>
    <n v="1"/>
    <n v="3.7037037037037035E-2"/>
    <n v="0.125"/>
    <n v="3.7037037037037035E-2"/>
  </r>
  <r>
    <d v="2014-08-07T00:00:00"/>
    <n v="38"/>
    <x v="1"/>
    <s v="RF"/>
    <x v="3"/>
    <n v="27"/>
    <x v="2"/>
    <n v="8"/>
    <x v="6"/>
    <s v="SBOU"/>
    <x v="6"/>
    <n v="1"/>
    <s v=""/>
    <s v=""/>
    <s v=""/>
    <n v="0.125"/>
    <n v="3.7037037037037035E-2"/>
  </r>
  <r>
    <d v="2014-08-07T00:00:00"/>
    <n v="38"/>
    <x v="1"/>
    <s v="RF"/>
    <x v="3"/>
    <n v="27"/>
    <x v="2"/>
    <n v="8"/>
    <x v="7"/>
    <s v="SSID"/>
    <x v="6"/>
    <n v="1"/>
    <s v=""/>
    <s v=""/>
    <s v=""/>
    <n v="0.125"/>
    <n v="3.7037037037037035E-2"/>
  </r>
  <r>
    <d v="2014-08-07T00:00:00"/>
    <n v="38"/>
    <x v="1"/>
    <s v="RF"/>
    <x v="3"/>
    <n v="27"/>
    <x v="2"/>
    <n v="8"/>
    <x v="7"/>
    <s v="SSID"/>
    <x v="10"/>
    <n v="1"/>
    <s v=""/>
    <s v=""/>
    <s v=""/>
    <n v="0.125"/>
    <n v="3.7037037037037035E-2"/>
  </r>
  <r>
    <d v="2014-08-07T00:00:00"/>
    <n v="38"/>
    <x v="1"/>
    <s v="RF"/>
    <x v="3"/>
    <n v="27"/>
    <x v="2"/>
    <n v="8"/>
    <x v="7"/>
    <s v="SSID"/>
    <x v="2"/>
    <n v="1"/>
    <n v="1"/>
    <n v="1"/>
    <n v="3.7037037037037035E-2"/>
    <n v="0.125"/>
    <n v="3.7037037037037035E-2"/>
  </r>
  <r>
    <d v="2014-08-07T00:00:00"/>
    <n v="38"/>
    <x v="1"/>
    <s v="RF"/>
    <x v="3"/>
    <n v="27"/>
    <x v="2"/>
    <n v="8"/>
    <x v="8"/>
    <s v="SBOU"/>
    <x v="1"/>
    <n v="1"/>
    <s v=""/>
    <s v=""/>
    <s v=""/>
    <n v="0.125"/>
    <n v="3.7037037037037035E-2"/>
  </r>
  <r>
    <d v="2014-08-07T00:00:00"/>
    <n v="38"/>
    <x v="1"/>
    <s v="RF"/>
    <x v="3"/>
    <n v="27"/>
    <x v="2"/>
    <n v="8"/>
    <x v="8"/>
    <s v="SBOU"/>
    <x v="3"/>
    <n v="1"/>
    <s v=""/>
    <s v=""/>
    <s v=""/>
    <n v="0.125"/>
    <n v="3.7037037037037035E-2"/>
  </r>
  <r>
    <d v="2014-08-07T00:00:00"/>
    <n v="38"/>
    <x v="1"/>
    <s v="RF"/>
    <x v="3"/>
    <n v="27"/>
    <x v="2"/>
    <n v="8"/>
    <x v="8"/>
    <s v="SBOU"/>
    <x v="0"/>
    <n v="1"/>
    <n v="1"/>
    <n v="1"/>
    <n v="3.7037037037037035E-2"/>
    <n v="0.125"/>
    <n v="3.7037037037037035E-2"/>
  </r>
  <r>
    <d v="2014-08-07T00:00:00"/>
    <n v="38"/>
    <x v="1"/>
    <s v="RF"/>
    <x v="0"/>
    <n v="24"/>
    <x v="0"/>
    <n v="8"/>
    <x v="0"/>
    <s v="MCAV"/>
    <x v="0"/>
    <n v="1"/>
    <n v="1"/>
    <n v="1"/>
    <n v="4.1666666666666664E-2"/>
    <n v="0.125"/>
    <n v="4.1666666666666664E-2"/>
  </r>
  <r>
    <d v="2014-08-07T00:00:00"/>
    <n v="38"/>
    <x v="1"/>
    <s v="RF"/>
    <x v="0"/>
    <n v="24"/>
    <x v="0"/>
    <n v="8"/>
    <x v="1"/>
    <s v="MCAV"/>
    <x v="0"/>
    <n v="1"/>
    <n v="1"/>
    <n v="1"/>
    <n v="4.1666666666666664E-2"/>
    <n v="0.125"/>
    <n v="4.1666666666666664E-2"/>
  </r>
  <r>
    <d v="2014-08-07T00:00:00"/>
    <n v="38"/>
    <x v="1"/>
    <s v="RF"/>
    <x v="0"/>
    <n v="24"/>
    <x v="0"/>
    <n v="8"/>
    <x v="2"/>
    <s v="MCAV"/>
    <x v="0"/>
    <n v="1"/>
    <n v="1"/>
    <s v=""/>
    <s v=""/>
    <n v="0.125"/>
    <n v="4.1666666666666664E-2"/>
  </r>
  <r>
    <d v="2014-08-07T00:00:00"/>
    <n v="38"/>
    <x v="1"/>
    <s v="RF"/>
    <x v="0"/>
    <n v="24"/>
    <x v="0"/>
    <n v="8"/>
    <x v="2"/>
    <s v="MCAV"/>
    <x v="2"/>
    <n v="1"/>
    <n v="1"/>
    <n v="1"/>
    <n v="4.1666666666666664E-2"/>
    <n v="0.125"/>
    <n v="4.1666666666666664E-2"/>
  </r>
  <r>
    <d v="2014-08-07T00:00:00"/>
    <n v="38"/>
    <x v="1"/>
    <s v="RF"/>
    <x v="0"/>
    <n v="24"/>
    <x v="0"/>
    <n v="8"/>
    <x v="3"/>
    <s v="CNAT"/>
    <x v="7"/>
    <n v="0"/>
    <s v=""/>
    <s v=""/>
    <s v=""/>
    <n v="0.125"/>
    <n v="4.1666666666666664E-2"/>
  </r>
  <r>
    <d v="2014-08-07T00:00:00"/>
    <n v="38"/>
    <x v="1"/>
    <s v="RF"/>
    <x v="0"/>
    <n v="24"/>
    <x v="0"/>
    <n v="8"/>
    <x v="3"/>
    <s v="CNAT"/>
    <x v="3"/>
    <n v="1"/>
    <s v=""/>
    <s v=""/>
    <s v=""/>
    <n v="0.125"/>
    <n v="4.1666666666666664E-2"/>
  </r>
  <r>
    <d v="2014-08-07T00:00:00"/>
    <n v="38"/>
    <x v="1"/>
    <s v="RF"/>
    <x v="0"/>
    <n v="24"/>
    <x v="0"/>
    <n v="8"/>
    <x v="4"/>
    <s v="MCAV"/>
    <x v="2"/>
    <n v="1"/>
    <n v="1"/>
    <s v=""/>
    <s v=""/>
    <n v="0.125"/>
    <n v="4.1666666666666664E-2"/>
  </r>
  <r>
    <d v="2014-08-07T00:00:00"/>
    <n v="38"/>
    <x v="1"/>
    <s v="RF"/>
    <x v="0"/>
    <n v="24"/>
    <x v="0"/>
    <n v="8"/>
    <x v="4"/>
    <s v="MCAV"/>
    <x v="0"/>
    <n v="1"/>
    <n v="1"/>
    <n v="1"/>
    <n v="4.1666666666666664E-2"/>
    <n v="0.125"/>
    <n v="4.1666666666666664E-2"/>
  </r>
  <r>
    <d v="2014-08-07T00:00:00"/>
    <n v="38"/>
    <x v="1"/>
    <s v="RF"/>
    <x v="0"/>
    <n v="24"/>
    <x v="0"/>
    <n v="8"/>
    <x v="5"/>
    <s v="MCAV"/>
    <x v="1"/>
    <n v="1"/>
    <s v=""/>
    <s v=""/>
    <s v=""/>
    <n v="0.125"/>
    <n v="4.1666666666666664E-2"/>
  </r>
  <r>
    <d v="2014-08-07T00:00:00"/>
    <n v="38"/>
    <x v="1"/>
    <s v="RF"/>
    <x v="0"/>
    <n v="24"/>
    <x v="0"/>
    <n v="8"/>
    <x v="5"/>
    <s v="MCAV"/>
    <x v="2"/>
    <n v="1"/>
    <n v="1"/>
    <n v="1"/>
    <n v="4.1666666666666664E-2"/>
    <n v="0.125"/>
    <n v="4.1666666666666664E-2"/>
  </r>
  <r>
    <d v="2014-08-07T00:00:00"/>
    <n v="38"/>
    <x v="1"/>
    <s v="RF"/>
    <x v="0"/>
    <n v="24"/>
    <x v="0"/>
    <n v="8"/>
    <x v="6"/>
    <s v="SBOU"/>
    <x v="0"/>
    <n v="1"/>
    <n v="1"/>
    <n v="1"/>
    <n v="4.1666666666666664E-2"/>
    <n v="0.125"/>
    <n v="4.1666666666666664E-2"/>
  </r>
  <r>
    <d v="2014-08-07T00:00:00"/>
    <n v="38"/>
    <x v="1"/>
    <s v="RF"/>
    <x v="0"/>
    <n v="24"/>
    <x v="0"/>
    <n v="8"/>
    <x v="7"/>
    <s v="DSTO"/>
    <x v="1"/>
    <n v="1"/>
    <s v=""/>
    <s v=""/>
    <s v=""/>
    <n v="0.125"/>
    <n v="4.1666666666666664E-2"/>
  </r>
  <r>
    <d v="2014-08-07T00:00:00"/>
    <n v="38"/>
    <x v="1"/>
    <s v="RF"/>
    <x v="0"/>
    <n v="24"/>
    <x v="0"/>
    <n v="8"/>
    <x v="7"/>
    <s v="DSTO"/>
    <x v="0"/>
    <n v="1"/>
    <n v="1"/>
    <s v=""/>
    <s v=""/>
    <n v="0.125"/>
    <n v="4.1666666666666664E-2"/>
  </r>
  <r>
    <d v="2014-08-07T00:00:00"/>
    <n v="38"/>
    <x v="1"/>
    <s v="RF"/>
    <x v="0"/>
    <n v="24"/>
    <x v="0"/>
    <n v="8"/>
    <x v="7"/>
    <s v="DSTO"/>
    <x v="2"/>
    <n v="1"/>
    <n v="1"/>
    <n v="1"/>
    <n v="4.1666666666666664E-2"/>
    <n v="0.125"/>
    <n v="4.1666666666666664E-2"/>
  </r>
  <r>
    <d v="2014-08-07T00:00:00"/>
    <n v="38"/>
    <x v="1"/>
    <s v="RF"/>
    <x v="0"/>
    <n v="24"/>
    <x v="1"/>
    <n v="8"/>
    <x v="0"/>
    <s v="MMEA"/>
    <x v="7"/>
    <n v="0"/>
    <s v=""/>
    <s v=""/>
    <s v=""/>
    <n v="0.125"/>
    <n v="4.1666666666666664E-2"/>
  </r>
  <r>
    <d v="2014-08-07T00:00:00"/>
    <n v="38"/>
    <x v="1"/>
    <s v="RF"/>
    <x v="0"/>
    <n v="24"/>
    <x v="1"/>
    <n v="8"/>
    <x v="1"/>
    <s v="PAST"/>
    <x v="5"/>
    <n v="1"/>
    <s v=""/>
    <s v=""/>
    <s v=""/>
    <n v="0.125"/>
    <n v="4.1666666666666664E-2"/>
  </r>
  <r>
    <d v="2014-08-07T00:00:00"/>
    <n v="38"/>
    <x v="1"/>
    <s v="RF"/>
    <x v="0"/>
    <n v="24"/>
    <x v="1"/>
    <n v="8"/>
    <x v="1"/>
    <s v="PAST"/>
    <x v="0"/>
    <n v="1"/>
    <n v="1"/>
    <n v="1"/>
    <n v="4.1666666666666664E-2"/>
    <n v="0.125"/>
    <n v="4.1666666666666664E-2"/>
  </r>
  <r>
    <d v="2014-08-07T00:00:00"/>
    <n v="38"/>
    <x v="1"/>
    <s v="RF"/>
    <x v="0"/>
    <n v="24"/>
    <x v="1"/>
    <n v="8"/>
    <x v="2"/>
    <s v="SINT"/>
    <x v="1"/>
    <n v="1"/>
    <s v=""/>
    <s v=""/>
    <s v=""/>
    <n v="0.125"/>
    <n v="4.1666666666666664E-2"/>
  </r>
  <r>
    <d v="2014-08-07T00:00:00"/>
    <n v="38"/>
    <x v="1"/>
    <s v="RF"/>
    <x v="0"/>
    <n v="24"/>
    <x v="1"/>
    <n v="8"/>
    <x v="2"/>
    <s v="SINT"/>
    <x v="6"/>
    <n v="1"/>
    <s v=""/>
    <s v=""/>
    <s v=""/>
    <n v="0.125"/>
    <n v="4.1666666666666664E-2"/>
  </r>
  <r>
    <d v="2014-08-07T00:00:00"/>
    <n v="38"/>
    <x v="1"/>
    <s v="RF"/>
    <x v="0"/>
    <n v="24"/>
    <x v="1"/>
    <n v="8"/>
    <x v="2"/>
    <s v="SINT"/>
    <x v="10"/>
    <n v="1"/>
    <s v=""/>
    <s v=""/>
    <s v=""/>
    <n v="0.125"/>
    <n v="4.1666666666666664E-2"/>
  </r>
  <r>
    <d v="2014-08-07T00:00:00"/>
    <n v="38"/>
    <x v="1"/>
    <s v="RF"/>
    <x v="0"/>
    <n v="24"/>
    <x v="1"/>
    <n v="8"/>
    <x v="2"/>
    <s v="SINT"/>
    <x v="3"/>
    <n v="1"/>
    <s v=""/>
    <s v=""/>
    <s v=""/>
    <n v="0.125"/>
    <n v="4.1666666666666664E-2"/>
  </r>
  <r>
    <d v="2014-08-07T00:00:00"/>
    <n v="38"/>
    <x v="1"/>
    <s v="RF"/>
    <x v="0"/>
    <n v="24"/>
    <x v="1"/>
    <n v="8"/>
    <x v="3"/>
    <s v="MCAV"/>
    <x v="12"/>
    <n v="0"/>
    <s v=""/>
    <s v=""/>
    <s v=""/>
    <n v="0.125"/>
    <n v="4.1666666666666664E-2"/>
  </r>
  <r>
    <d v="2014-08-07T00:00:00"/>
    <n v="38"/>
    <x v="1"/>
    <s v="RF"/>
    <x v="0"/>
    <n v="24"/>
    <x v="1"/>
    <n v="8"/>
    <x v="4"/>
    <s v="DSTO"/>
    <x v="1"/>
    <n v="1"/>
    <s v=""/>
    <s v=""/>
    <s v=""/>
    <n v="0.125"/>
    <n v="4.1666666666666664E-2"/>
  </r>
  <r>
    <d v="2014-08-07T00:00:00"/>
    <n v="38"/>
    <x v="1"/>
    <s v="RF"/>
    <x v="0"/>
    <n v="24"/>
    <x v="1"/>
    <n v="8"/>
    <x v="4"/>
    <s v="DSTO"/>
    <x v="6"/>
    <n v="1"/>
    <s v=""/>
    <s v=""/>
    <s v=""/>
    <n v="0.125"/>
    <n v="4.1666666666666664E-2"/>
  </r>
  <r>
    <d v="2014-08-07T00:00:00"/>
    <n v="38"/>
    <x v="1"/>
    <s v="RF"/>
    <x v="0"/>
    <n v="24"/>
    <x v="1"/>
    <n v="8"/>
    <x v="4"/>
    <s v="DSTO"/>
    <x v="2"/>
    <n v="1"/>
    <n v="1"/>
    <n v="1"/>
    <n v="4.1666666666666664E-2"/>
    <n v="0.125"/>
    <n v="4.1666666666666664E-2"/>
  </r>
  <r>
    <d v="2014-08-07T00:00:00"/>
    <n v="38"/>
    <x v="1"/>
    <s v="RF"/>
    <x v="0"/>
    <n v="24"/>
    <x v="1"/>
    <n v="8"/>
    <x v="4"/>
    <s v="DSTO"/>
    <x v="3"/>
    <n v="1"/>
    <s v=""/>
    <s v=""/>
    <s v=""/>
    <n v="0.125"/>
    <n v="4.1666666666666664E-2"/>
  </r>
  <r>
    <d v="2014-08-07T00:00:00"/>
    <n v="38"/>
    <x v="1"/>
    <s v="RF"/>
    <x v="0"/>
    <n v="24"/>
    <x v="1"/>
    <n v="8"/>
    <x v="5"/>
    <s v="DSTR"/>
    <x v="2"/>
    <n v="1"/>
    <n v="1"/>
    <n v="1"/>
    <n v="4.1666666666666664E-2"/>
    <n v="0.125"/>
    <n v="4.1666666666666664E-2"/>
  </r>
  <r>
    <d v="2014-08-07T00:00:00"/>
    <n v="38"/>
    <x v="1"/>
    <s v="RF"/>
    <x v="0"/>
    <n v="24"/>
    <x v="1"/>
    <n v="8"/>
    <x v="6"/>
    <s v="PAST"/>
    <x v="1"/>
    <n v="1"/>
    <s v=""/>
    <s v=""/>
    <s v=""/>
    <n v="0.125"/>
    <n v="4.1666666666666664E-2"/>
  </r>
  <r>
    <d v="2014-08-07T00:00:00"/>
    <n v="38"/>
    <x v="1"/>
    <s v="RF"/>
    <x v="0"/>
    <n v="24"/>
    <x v="1"/>
    <n v="8"/>
    <x v="7"/>
    <s v="SBOU"/>
    <x v="1"/>
    <n v="1"/>
    <s v=""/>
    <s v=""/>
    <s v=""/>
    <n v="0.125"/>
    <n v="4.1666666666666664E-2"/>
  </r>
  <r>
    <d v="2014-08-07T00:00:00"/>
    <n v="38"/>
    <x v="1"/>
    <s v="RF"/>
    <x v="0"/>
    <n v="24"/>
    <x v="1"/>
    <n v="8"/>
    <x v="7"/>
    <s v="SBOU"/>
    <x v="14"/>
    <n v="1"/>
    <s v=""/>
    <s v=""/>
    <s v=""/>
    <n v="0.125"/>
    <n v="4.1666666666666664E-2"/>
  </r>
  <r>
    <d v="2014-08-07T00:00:00"/>
    <n v="38"/>
    <x v="1"/>
    <s v="RF"/>
    <x v="0"/>
    <n v="24"/>
    <x v="2"/>
    <n v="8"/>
    <x v="0"/>
    <s v="CNAT"/>
    <x v="12"/>
    <n v="0"/>
    <s v=""/>
    <s v=""/>
    <s v=""/>
    <n v="0.125"/>
    <n v="4.1666666666666664E-2"/>
  </r>
  <r>
    <d v="2014-08-07T00:00:00"/>
    <n v="38"/>
    <x v="1"/>
    <s v="RF"/>
    <x v="0"/>
    <n v="24"/>
    <x v="2"/>
    <n v="8"/>
    <x v="1"/>
    <s v="SINT"/>
    <x v="6"/>
    <n v="1"/>
    <s v=""/>
    <s v=""/>
    <s v=""/>
    <n v="0.125"/>
    <n v="4.1666666666666664E-2"/>
  </r>
  <r>
    <d v="2014-08-07T00:00:00"/>
    <n v="38"/>
    <x v="1"/>
    <s v="RF"/>
    <x v="0"/>
    <n v="24"/>
    <x v="2"/>
    <n v="8"/>
    <x v="2"/>
    <s v="CNAT"/>
    <x v="6"/>
    <n v="1"/>
    <s v=""/>
    <s v=""/>
    <s v=""/>
    <n v="0.125"/>
    <n v="4.1666666666666664E-2"/>
  </r>
  <r>
    <d v="2014-08-07T00:00:00"/>
    <n v="38"/>
    <x v="1"/>
    <s v="RF"/>
    <x v="0"/>
    <n v="24"/>
    <x v="2"/>
    <n v="8"/>
    <x v="2"/>
    <s v="CNAT"/>
    <x v="3"/>
    <n v="1"/>
    <s v=""/>
    <s v=""/>
    <s v=""/>
    <n v="0.125"/>
    <n v="4.1666666666666664E-2"/>
  </r>
  <r>
    <d v="2014-08-07T00:00:00"/>
    <n v="38"/>
    <x v="1"/>
    <s v="RF"/>
    <x v="0"/>
    <n v="24"/>
    <x v="2"/>
    <n v="8"/>
    <x v="3"/>
    <s v="SINT"/>
    <x v="1"/>
    <n v="1"/>
    <s v=""/>
    <s v=""/>
    <s v=""/>
    <n v="0.125"/>
    <n v="4.1666666666666664E-2"/>
  </r>
  <r>
    <d v="2014-08-07T00:00:00"/>
    <n v="38"/>
    <x v="1"/>
    <s v="RF"/>
    <x v="0"/>
    <n v="24"/>
    <x v="2"/>
    <n v="8"/>
    <x v="3"/>
    <s v="SINT"/>
    <x v="6"/>
    <n v="1"/>
    <s v=""/>
    <s v=""/>
    <s v=""/>
    <n v="0.125"/>
    <n v="4.1666666666666664E-2"/>
  </r>
  <r>
    <d v="2014-08-07T00:00:00"/>
    <n v="38"/>
    <x v="1"/>
    <s v="RF"/>
    <x v="0"/>
    <n v="24"/>
    <x v="2"/>
    <n v="8"/>
    <x v="4"/>
    <s v="PAST"/>
    <x v="4"/>
    <n v="1"/>
    <s v=""/>
    <s v=""/>
    <s v=""/>
    <n v="0.125"/>
    <n v="4.1666666666666664E-2"/>
  </r>
  <r>
    <d v="2014-08-07T00:00:00"/>
    <n v="38"/>
    <x v="1"/>
    <s v="RF"/>
    <x v="0"/>
    <n v="24"/>
    <x v="2"/>
    <n v="8"/>
    <x v="4"/>
    <s v="PAST"/>
    <x v="0"/>
    <n v="1"/>
    <n v="1"/>
    <n v="1"/>
    <n v="4.1666666666666664E-2"/>
    <n v="0.125"/>
    <n v="4.1666666666666664E-2"/>
  </r>
  <r>
    <d v="2014-08-07T00:00:00"/>
    <n v="38"/>
    <x v="1"/>
    <s v="RF"/>
    <x v="0"/>
    <n v="24"/>
    <x v="2"/>
    <n v="8"/>
    <x v="5"/>
    <s v="MMEA"/>
    <x v="9"/>
    <n v="1"/>
    <s v=""/>
    <s v=""/>
    <s v=""/>
    <n v="0.125"/>
    <n v="4.1666666666666664E-2"/>
  </r>
  <r>
    <d v="2014-08-07T00:00:00"/>
    <n v="38"/>
    <x v="1"/>
    <s v="RF"/>
    <x v="0"/>
    <n v="24"/>
    <x v="2"/>
    <n v="8"/>
    <x v="6"/>
    <s v="MMEA"/>
    <x v="3"/>
    <n v="1"/>
    <s v=""/>
    <s v=""/>
    <s v=""/>
    <n v="0.125"/>
    <n v="4.1666666666666664E-2"/>
  </r>
  <r>
    <d v="2014-08-07T00:00:00"/>
    <n v="38"/>
    <x v="1"/>
    <s v="RF"/>
    <x v="0"/>
    <n v="24"/>
    <x v="2"/>
    <n v="8"/>
    <x v="7"/>
    <s v="MCAV"/>
    <x v="6"/>
    <n v="1"/>
    <s v=""/>
    <s v=""/>
    <s v=""/>
    <n v="0.125"/>
    <n v="4.1666666666666664E-2"/>
  </r>
  <r>
    <d v="2014-08-07T00:00:00"/>
    <n v="38"/>
    <x v="1"/>
    <s v="RF"/>
    <x v="0"/>
    <n v="24"/>
    <x v="2"/>
    <n v="8"/>
    <x v="7"/>
    <s v="MCAV"/>
    <x v="0"/>
    <n v="1"/>
    <n v="1"/>
    <n v="1"/>
    <n v="4.1666666666666664E-2"/>
    <n v="0.125"/>
    <n v="4.1666666666666664E-2"/>
  </r>
  <r>
    <d v="2014-08-07T00:00:00"/>
    <n v="38"/>
    <x v="1"/>
    <s v="RF"/>
    <x v="1"/>
    <n v="30"/>
    <x v="0"/>
    <n v="10"/>
    <x v="0"/>
    <s v="DCLI"/>
    <x v="8"/>
    <n v="1"/>
    <s v=""/>
    <s v=""/>
    <s v=""/>
    <n v="0.1"/>
    <n v="3.3333333333333333E-2"/>
  </r>
  <r>
    <d v="2014-08-07T00:00:00"/>
    <n v="38"/>
    <x v="1"/>
    <s v="RF"/>
    <x v="1"/>
    <n v="30"/>
    <x v="0"/>
    <n v="10"/>
    <x v="1"/>
    <s v="DSTR"/>
    <x v="7"/>
    <n v="0"/>
    <s v=""/>
    <s v=""/>
    <s v=""/>
    <n v="0.1"/>
    <n v="3.3333333333333333E-2"/>
  </r>
  <r>
    <d v="2014-08-07T00:00:00"/>
    <n v="38"/>
    <x v="1"/>
    <s v="RF"/>
    <x v="1"/>
    <n v="30"/>
    <x v="0"/>
    <n v="10"/>
    <x v="2"/>
    <s v="MMEA"/>
    <x v="12"/>
    <n v="0"/>
    <s v=""/>
    <s v=""/>
    <s v=""/>
    <n v="0.1"/>
    <n v="3.3333333333333333E-2"/>
  </r>
  <r>
    <d v="2014-08-07T00:00:00"/>
    <n v="38"/>
    <x v="1"/>
    <s v="RF"/>
    <x v="1"/>
    <n v="30"/>
    <x v="0"/>
    <n v="10"/>
    <x v="3"/>
    <s v="MCAV"/>
    <x v="0"/>
    <n v="1"/>
    <n v="1"/>
    <n v="1"/>
    <n v="3.3333333333333333E-2"/>
    <n v="0.1"/>
    <n v="3.3333333333333333E-2"/>
  </r>
  <r>
    <d v="2014-08-07T00:00:00"/>
    <n v="38"/>
    <x v="1"/>
    <s v="RF"/>
    <x v="1"/>
    <n v="30"/>
    <x v="0"/>
    <n v="10"/>
    <x v="4"/>
    <s v="SBOU"/>
    <x v="1"/>
    <n v="1"/>
    <s v=""/>
    <s v=""/>
    <s v=""/>
    <n v="0.1"/>
    <n v="3.3333333333333333E-2"/>
  </r>
  <r>
    <d v="2014-08-07T00:00:00"/>
    <n v="38"/>
    <x v="1"/>
    <s v="RF"/>
    <x v="1"/>
    <n v="30"/>
    <x v="0"/>
    <n v="10"/>
    <x v="4"/>
    <s v="SBOU"/>
    <x v="14"/>
    <n v="1"/>
    <s v=""/>
    <s v=""/>
    <s v=""/>
    <n v="0.1"/>
    <n v="3.3333333333333333E-2"/>
  </r>
  <r>
    <d v="2014-08-07T00:00:00"/>
    <n v="38"/>
    <x v="1"/>
    <s v="RF"/>
    <x v="1"/>
    <n v="30"/>
    <x v="0"/>
    <n v="10"/>
    <x v="5"/>
    <s v="DSTO"/>
    <x v="1"/>
    <n v="1"/>
    <s v=""/>
    <s v=""/>
    <s v=""/>
    <n v="0.1"/>
    <n v="3.3333333333333333E-2"/>
  </r>
  <r>
    <d v="2014-08-07T00:00:00"/>
    <n v="38"/>
    <x v="1"/>
    <s v="RF"/>
    <x v="1"/>
    <n v="30"/>
    <x v="0"/>
    <n v="10"/>
    <x v="6"/>
    <s v="OFAV"/>
    <x v="12"/>
    <n v="0"/>
    <s v=""/>
    <s v=""/>
    <s v=""/>
    <n v="0.1"/>
    <n v="3.3333333333333333E-2"/>
  </r>
  <r>
    <d v="2014-08-07T00:00:00"/>
    <n v="38"/>
    <x v="1"/>
    <s v="RF"/>
    <x v="1"/>
    <n v="30"/>
    <x v="0"/>
    <n v="10"/>
    <x v="7"/>
    <s v="ACER"/>
    <x v="1"/>
    <n v="1"/>
    <s v=""/>
    <s v=""/>
    <s v=""/>
    <n v="0.1"/>
    <n v="3.3333333333333333E-2"/>
  </r>
  <r>
    <d v="2014-08-07T00:00:00"/>
    <n v="38"/>
    <x v="1"/>
    <s v="RF"/>
    <x v="1"/>
    <n v="30"/>
    <x v="0"/>
    <n v="10"/>
    <x v="8"/>
    <s v="DSTR"/>
    <x v="7"/>
    <n v="0"/>
    <s v=""/>
    <s v=""/>
    <s v=""/>
    <n v="0.1"/>
    <n v="3.3333333333333333E-2"/>
  </r>
  <r>
    <d v="2014-08-07T00:00:00"/>
    <n v="38"/>
    <x v="1"/>
    <s v="RF"/>
    <x v="1"/>
    <n v="30"/>
    <x v="0"/>
    <n v="10"/>
    <x v="9"/>
    <s v="DCLI"/>
    <x v="7"/>
    <n v="0"/>
    <s v=""/>
    <s v=""/>
    <s v=""/>
    <n v="0.1"/>
    <n v="3.3333333333333333E-2"/>
  </r>
  <r>
    <d v="2014-08-07T00:00:00"/>
    <n v="38"/>
    <x v="1"/>
    <s v="RF"/>
    <x v="1"/>
    <n v="30"/>
    <x v="1"/>
    <n v="10"/>
    <x v="0"/>
    <s v="SBOU"/>
    <x v="1"/>
    <n v="1"/>
    <s v=""/>
    <s v=""/>
    <s v=""/>
    <n v="0.1"/>
    <n v="3.3333333333333333E-2"/>
  </r>
  <r>
    <d v="2014-08-07T00:00:00"/>
    <n v="38"/>
    <x v="1"/>
    <s v="RF"/>
    <x v="1"/>
    <n v="30"/>
    <x v="1"/>
    <n v="10"/>
    <x v="0"/>
    <s v="SBOU"/>
    <x v="10"/>
    <n v="1"/>
    <s v=""/>
    <s v=""/>
    <s v=""/>
    <n v="0.1"/>
    <n v="3.3333333333333333E-2"/>
  </r>
  <r>
    <d v="2014-08-07T00:00:00"/>
    <n v="38"/>
    <x v="1"/>
    <s v="RF"/>
    <x v="1"/>
    <n v="30"/>
    <x v="1"/>
    <n v="10"/>
    <x v="1"/>
    <s v="MCAV"/>
    <x v="12"/>
    <n v="0"/>
    <s v=""/>
    <s v=""/>
    <s v=""/>
    <n v="0.1"/>
    <n v="3.3333333333333333E-2"/>
  </r>
  <r>
    <d v="2014-08-07T00:00:00"/>
    <n v="38"/>
    <x v="1"/>
    <s v="RF"/>
    <x v="1"/>
    <n v="30"/>
    <x v="1"/>
    <n v="10"/>
    <x v="2"/>
    <s v="SBOU"/>
    <x v="1"/>
    <n v="1"/>
    <s v=""/>
    <s v=""/>
    <s v=""/>
    <n v="0.1"/>
    <n v="3.3333333333333333E-2"/>
  </r>
  <r>
    <d v="2014-08-07T00:00:00"/>
    <n v="38"/>
    <x v="1"/>
    <s v="RF"/>
    <x v="1"/>
    <n v="30"/>
    <x v="1"/>
    <n v="10"/>
    <x v="2"/>
    <s v="SBOU"/>
    <x v="10"/>
    <n v="1"/>
    <s v=""/>
    <s v=""/>
    <s v=""/>
    <n v="0.1"/>
    <n v="3.3333333333333333E-2"/>
  </r>
  <r>
    <d v="2014-08-07T00:00:00"/>
    <n v="38"/>
    <x v="1"/>
    <s v="RF"/>
    <x v="1"/>
    <n v="30"/>
    <x v="1"/>
    <n v="10"/>
    <x v="3"/>
    <s v="DCLI"/>
    <x v="8"/>
    <n v="1"/>
    <s v=""/>
    <s v=""/>
    <s v=""/>
    <n v="0.1"/>
    <n v="3.3333333333333333E-2"/>
  </r>
  <r>
    <d v="2014-08-07T00:00:00"/>
    <n v="38"/>
    <x v="1"/>
    <s v="RF"/>
    <x v="1"/>
    <n v="30"/>
    <x v="1"/>
    <n v="10"/>
    <x v="4"/>
    <s v="PAST"/>
    <x v="1"/>
    <n v="1"/>
    <s v=""/>
    <s v=""/>
    <s v=""/>
    <n v="0.1"/>
    <n v="3.3333333333333333E-2"/>
  </r>
  <r>
    <d v="2014-08-07T00:00:00"/>
    <n v="38"/>
    <x v="1"/>
    <s v="RF"/>
    <x v="1"/>
    <n v="30"/>
    <x v="1"/>
    <n v="10"/>
    <x v="4"/>
    <s v="PAST"/>
    <x v="5"/>
    <n v="1"/>
    <s v=""/>
    <s v=""/>
    <s v=""/>
    <n v="0.1"/>
    <n v="3.3333333333333333E-2"/>
  </r>
  <r>
    <d v="2014-08-07T00:00:00"/>
    <n v="38"/>
    <x v="1"/>
    <s v="RF"/>
    <x v="1"/>
    <n v="30"/>
    <x v="1"/>
    <n v="10"/>
    <x v="5"/>
    <s v="MCAV"/>
    <x v="9"/>
    <n v="1"/>
    <s v=""/>
    <s v=""/>
    <s v=""/>
    <n v="0.1"/>
    <n v="3.3333333333333333E-2"/>
  </r>
  <r>
    <d v="2014-08-07T00:00:00"/>
    <n v="38"/>
    <x v="1"/>
    <s v="RF"/>
    <x v="1"/>
    <n v="30"/>
    <x v="1"/>
    <n v="10"/>
    <x v="5"/>
    <s v="MCAV"/>
    <x v="8"/>
    <n v="1"/>
    <s v=""/>
    <s v=""/>
    <s v=""/>
    <n v="0.1"/>
    <n v="3.3333333333333333E-2"/>
  </r>
  <r>
    <d v="2014-08-07T00:00:00"/>
    <n v="38"/>
    <x v="1"/>
    <s v="RF"/>
    <x v="1"/>
    <n v="30"/>
    <x v="1"/>
    <n v="10"/>
    <x v="6"/>
    <s v="SBOU"/>
    <x v="1"/>
    <n v="1"/>
    <s v=""/>
    <s v=""/>
    <s v=""/>
    <n v="0.1"/>
    <n v="3.3333333333333333E-2"/>
  </r>
  <r>
    <d v="2014-08-07T00:00:00"/>
    <n v="38"/>
    <x v="1"/>
    <s v="RF"/>
    <x v="1"/>
    <n v="30"/>
    <x v="1"/>
    <n v="10"/>
    <x v="6"/>
    <s v="SBOU"/>
    <x v="0"/>
    <n v="1"/>
    <n v="1"/>
    <n v="1"/>
    <n v="3.3333333333333333E-2"/>
    <n v="0.1"/>
    <n v="3.3333333333333333E-2"/>
  </r>
  <r>
    <d v="2014-08-07T00:00:00"/>
    <n v="38"/>
    <x v="1"/>
    <s v="RF"/>
    <x v="1"/>
    <n v="30"/>
    <x v="1"/>
    <n v="10"/>
    <x v="6"/>
    <s v="SBOU"/>
    <x v="8"/>
    <n v="1"/>
    <s v=""/>
    <s v=""/>
    <s v=""/>
    <n v="0.1"/>
    <n v="3.3333333333333333E-2"/>
  </r>
  <r>
    <d v="2014-08-07T00:00:00"/>
    <n v="38"/>
    <x v="1"/>
    <s v="RF"/>
    <x v="1"/>
    <n v="30"/>
    <x v="1"/>
    <n v="10"/>
    <x v="7"/>
    <s v="SSID"/>
    <x v="10"/>
    <n v="1"/>
    <s v=""/>
    <s v=""/>
    <s v=""/>
    <n v="0.1"/>
    <n v="3.3333333333333333E-2"/>
  </r>
  <r>
    <d v="2014-08-07T00:00:00"/>
    <n v="38"/>
    <x v="1"/>
    <s v="RF"/>
    <x v="1"/>
    <n v="30"/>
    <x v="1"/>
    <n v="10"/>
    <x v="7"/>
    <s v="SSID"/>
    <x v="6"/>
    <n v="1"/>
    <s v=""/>
    <s v=""/>
    <s v=""/>
    <n v="0.1"/>
    <n v="3.3333333333333333E-2"/>
  </r>
  <r>
    <d v="2014-08-07T00:00:00"/>
    <n v="38"/>
    <x v="1"/>
    <s v="RF"/>
    <x v="1"/>
    <n v="30"/>
    <x v="1"/>
    <n v="10"/>
    <x v="8"/>
    <s v="SBOU"/>
    <x v="1"/>
    <n v="1"/>
    <s v=""/>
    <s v=""/>
    <s v=""/>
    <n v="0.1"/>
    <n v="3.3333333333333333E-2"/>
  </r>
  <r>
    <d v="2014-08-07T00:00:00"/>
    <n v="38"/>
    <x v="1"/>
    <s v="RF"/>
    <x v="1"/>
    <n v="30"/>
    <x v="1"/>
    <n v="10"/>
    <x v="8"/>
    <s v="SBOU"/>
    <x v="11"/>
    <n v="1"/>
    <s v=""/>
    <s v=""/>
    <s v=""/>
    <n v="0.1"/>
    <n v="3.3333333333333333E-2"/>
  </r>
  <r>
    <d v="2014-08-07T00:00:00"/>
    <n v="38"/>
    <x v="1"/>
    <s v="RF"/>
    <x v="1"/>
    <n v="30"/>
    <x v="1"/>
    <n v="10"/>
    <x v="8"/>
    <s v="SBOU"/>
    <x v="8"/>
    <n v="1"/>
    <s v=""/>
    <s v=""/>
    <s v=""/>
    <n v="0.1"/>
    <n v="3.3333333333333333E-2"/>
  </r>
  <r>
    <d v="2014-08-07T00:00:00"/>
    <n v="38"/>
    <x v="1"/>
    <s v="RF"/>
    <x v="1"/>
    <n v="30"/>
    <x v="1"/>
    <n v="10"/>
    <x v="9"/>
    <s v="DCLI"/>
    <x v="8"/>
    <n v="1"/>
    <s v=""/>
    <s v=""/>
    <s v=""/>
    <n v="0.1"/>
    <n v="3.3333333333333333E-2"/>
  </r>
  <r>
    <d v="2014-08-07T00:00:00"/>
    <n v="38"/>
    <x v="1"/>
    <s v="RF"/>
    <x v="1"/>
    <n v="30"/>
    <x v="2"/>
    <n v="10"/>
    <x v="0"/>
    <s v="SBOU"/>
    <x v="1"/>
    <n v="1"/>
    <s v=""/>
    <s v=""/>
    <s v=""/>
    <n v="0.1"/>
    <n v="3.3333333333333333E-2"/>
  </r>
  <r>
    <d v="2014-08-07T00:00:00"/>
    <n v="38"/>
    <x v="1"/>
    <s v="RF"/>
    <x v="1"/>
    <n v="30"/>
    <x v="2"/>
    <n v="10"/>
    <x v="1"/>
    <s v="OFAV"/>
    <x v="12"/>
    <n v="0"/>
    <s v=""/>
    <s v=""/>
    <s v=""/>
    <n v="0.1"/>
    <n v="3.3333333333333333E-2"/>
  </r>
  <r>
    <d v="2014-08-07T00:00:00"/>
    <n v="38"/>
    <x v="1"/>
    <s v="RF"/>
    <x v="1"/>
    <n v="30"/>
    <x v="2"/>
    <n v="10"/>
    <x v="2"/>
    <s v="SSID"/>
    <x v="6"/>
    <n v="1"/>
    <s v=""/>
    <s v=""/>
    <s v=""/>
    <n v="0.1"/>
    <n v="3.3333333333333333E-2"/>
  </r>
  <r>
    <d v="2014-08-07T00:00:00"/>
    <n v="38"/>
    <x v="1"/>
    <s v="RF"/>
    <x v="1"/>
    <n v="30"/>
    <x v="2"/>
    <n v="10"/>
    <x v="2"/>
    <s v="SSID"/>
    <x v="10"/>
    <n v="1"/>
    <s v=""/>
    <s v=""/>
    <s v=""/>
    <n v="0.1"/>
    <n v="3.3333333333333333E-2"/>
  </r>
  <r>
    <d v="2014-08-07T00:00:00"/>
    <n v="38"/>
    <x v="1"/>
    <s v="RF"/>
    <x v="1"/>
    <n v="30"/>
    <x v="2"/>
    <n v="10"/>
    <x v="2"/>
    <s v="SSID"/>
    <x v="8"/>
    <n v="1"/>
    <s v=""/>
    <s v=""/>
    <s v=""/>
    <n v="0.1"/>
    <n v="3.3333333333333333E-2"/>
  </r>
  <r>
    <d v="2014-08-07T00:00:00"/>
    <n v="38"/>
    <x v="1"/>
    <s v="RF"/>
    <x v="1"/>
    <n v="30"/>
    <x v="2"/>
    <n v="10"/>
    <x v="3"/>
    <s v="SBOU"/>
    <x v="1"/>
    <n v="1"/>
    <s v=""/>
    <s v=""/>
    <s v=""/>
    <n v="0.1"/>
    <n v="3.3333333333333333E-2"/>
  </r>
  <r>
    <d v="2014-08-07T00:00:00"/>
    <n v="38"/>
    <x v="1"/>
    <s v="RF"/>
    <x v="1"/>
    <n v="30"/>
    <x v="2"/>
    <n v="10"/>
    <x v="3"/>
    <s v="SBOU"/>
    <x v="6"/>
    <n v="1"/>
    <s v=""/>
    <s v=""/>
    <s v=""/>
    <n v="0.1"/>
    <n v="3.3333333333333333E-2"/>
  </r>
  <r>
    <d v="2014-08-07T00:00:00"/>
    <n v="38"/>
    <x v="1"/>
    <s v="RF"/>
    <x v="1"/>
    <n v="30"/>
    <x v="2"/>
    <n v="10"/>
    <x v="4"/>
    <s v="DSTO"/>
    <x v="1"/>
    <n v="1"/>
    <s v=""/>
    <s v=""/>
    <s v=""/>
    <n v="0.1"/>
    <n v="3.3333333333333333E-2"/>
  </r>
  <r>
    <d v="2014-08-07T00:00:00"/>
    <n v="38"/>
    <x v="1"/>
    <s v="RF"/>
    <x v="1"/>
    <n v="30"/>
    <x v="2"/>
    <n v="10"/>
    <x v="4"/>
    <s v="DSTO"/>
    <x v="11"/>
    <n v="1"/>
    <s v=""/>
    <s v=""/>
    <s v=""/>
    <n v="0.1"/>
    <n v="3.3333333333333333E-2"/>
  </r>
  <r>
    <d v="2014-08-07T00:00:00"/>
    <n v="38"/>
    <x v="1"/>
    <s v="RF"/>
    <x v="1"/>
    <n v="30"/>
    <x v="2"/>
    <n v="10"/>
    <x v="5"/>
    <s v="SBOU"/>
    <x v="11"/>
    <n v="1"/>
    <s v=""/>
    <s v=""/>
    <s v=""/>
    <n v="0.1"/>
    <n v="3.3333333333333333E-2"/>
  </r>
  <r>
    <d v="2014-08-07T00:00:00"/>
    <n v="38"/>
    <x v="1"/>
    <s v="RF"/>
    <x v="1"/>
    <n v="30"/>
    <x v="2"/>
    <n v="10"/>
    <x v="5"/>
    <s v="SBOU"/>
    <x v="6"/>
    <n v="1"/>
    <s v=""/>
    <s v=""/>
    <s v=""/>
    <n v="0.1"/>
    <n v="3.3333333333333333E-2"/>
  </r>
  <r>
    <d v="2014-08-07T00:00:00"/>
    <n v="38"/>
    <x v="1"/>
    <s v="RF"/>
    <x v="1"/>
    <n v="30"/>
    <x v="2"/>
    <n v="10"/>
    <x v="6"/>
    <s v="MCAV"/>
    <x v="12"/>
    <n v="0"/>
    <s v=""/>
    <s v=""/>
    <s v=""/>
    <n v="0.1"/>
    <n v="3.3333333333333333E-2"/>
  </r>
  <r>
    <d v="2014-08-07T00:00:00"/>
    <n v="38"/>
    <x v="1"/>
    <s v="RF"/>
    <x v="1"/>
    <n v="30"/>
    <x v="2"/>
    <n v="10"/>
    <x v="7"/>
    <s v="DSTR"/>
    <x v="7"/>
    <n v="0"/>
    <s v=""/>
    <s v=""/>
    <s v=""/>
    <n v="0.1"/>
    <n v="3.3333333333333333E-2"/>
  </r>
  <r>
    <d v="2014-08-07T00:00:00"/>
    <n v="38"/>
    <x v="1"/>
    <s v="RF"/>
    <x v="1"/>
    <n v="30"/>
    <x v="2"/>
    <n v="10"/>
    <x v="7"/>
    <s v="DSTR"/>
    <x v="8"/>
    <n v="1"/>
    <s v=""/>
    <s v=""/>
    <s v=""/>
    <n v="0.1"/>
    <n v="3.3333333333333333E-2"/>
  </r>
  <r>
    <d v="2014-08-07T00:00:00"/>
    <n v="38"/>
    <x v="1"/>
    <s v="RF"/>
    <x v="1"/>
    <n v="30"/>
    <x v="2"/>
    <n v="10"/>
    <x v="8"/>
    <s v="SBOU"/>
    <x v="1"/>
    <n v="1"/>
    <s v=""/>
    <s v=""/>
    <s v=""/>
    <n v="0.1"/>
    <n v="3.3333333333333333E-2"/>
  </r>
  <r>
    <d v="2014-08-07T00:00:00"/>
    <n v="38"/>
    <x v="1"/>
    <s v="RF"/>
    <x v="1"/>
    <n v="30"/>
    <x v="2"/>
    <n v="10"/>
    <x v="8"/>
    <s v="SBOU"/>
    <x v="6"/>
    <n v="1"/>
    <s v=""/>
    <s v=""/>
    <s v=""/>
    <n v="0.1"/>
    <n v="3.3333333333333333E-2"/>
  </r>
  <r>
    <d v="2014-08-07T00:00:00"/>
    <n v="38"/>
    <x v="1"/>
    <s v="RF"/>
    <x v="1"/>
    <n v="30"/>
    <x v="2"/>
    <n v="10"/>
    <x v="9"/>
    <s v="DSTO"/>
    <x v="6"/>
    <n v="1"/>
    <s v=""/>
    <s v=""/>
    <s v=""/>
    <n v="0.1"/>
    <n v="3.3333333333333333E-2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  <r>
    <m/>
    <m/>
    <x v="2"/>
    <m/>
    <x v="4"/>
    <m/>
    <x v="3"/>
    <m/>
    <x v="10"/>
    <m/>
    <x v="16"/>
    <n v="1"/>
    <s v=""/>
    <s v=""/>
    <s v=""/>
    <e v="#DIV/0!"/>
    <e v="#DIV/0!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27">
  <r>
    <d v="2015-05-21T00:00:00"/>
    <m/>
    <x v="0"/>
    <s v="AS"/>
    <x v="0"/>
    <n v="29"/>
    <x v="0"/>
    <n v="10"/>
    <x v="0"/>
    <s v="DCLI"/>
    <x v="0"/>
    <n v="1"/>
    <n v="1"/>
    <n v="1"/>
    <n v="3.4482758620689655E-2"/>
    <n v="0.1"/>
    <n v="3.4482758620689655E-2"/>
  </r>
  <r>
    <d v="2015-05-21T00:00:00"/>
    <m/>
    <x v="0"/>
    <s v="AS"/>
    <x v="0"/>
    <n v="29"/>
    <x v="0"/>
    <n v="10"/>
    <x v="0"/>
    <s v="DCLI"/>
    <x v="1"/>
    <n v="1"/>
    <s v=""/>
    <s v=""/>
    <s v=""/>
    <n v="0.1"/>
    <n v="3.4482758620689655E-2"/>
  </r>
  <r>
    <d v="2015-05-21T00:00:00"/>
    <m/>
    <x v="0"/>
    <s v="AS"/>
    <x v="0"/>
    <n v="29"/>
    <x v="0"/>
    <n v="10"/>
    <x v="1"/>
    <s v="PAST"/>
    <x v="2"/>
    <n v="1"/>
    <s v=""/>
    <s v=""/>
    <s v=""/>
    <n v="0.1"/>
    <n v="3.4482758620689655E-2"/>
  </r>
  <r>
    <d v="2015-05-21T00:00:00"/>
    <m/>
    <x v="0"/>
    <s v="AS"/>
    <x v="0"/>
    <n v="29"/>
    <x v="0"/>
    <n v="10"/>
    <x v="1"/>
    <s v="PAST"/>
    <x v="0"/>
    <n v="1"/>
    <n v="1"/>
    <n v="1"/>
    <n v="3.4482758620689655E-2"/>
    <n v="0.1"/>
    <n v="3.4482758620689655E-2"/>
  </r>
  <r>
    <d v="2015-05-21T00:00:00"/>
    <m/>
    <x v="0"/>
    <s v="AS"/>
    <x v="0"/>
    <n v="29"/>
    <x v="0"/>
    <n v="10"/>
    <x v="2"/>
    <s v="SBOU"/>
    <x v="0"/>
    <n v="1"/>
    <n v="1"/>
    <n v="1"/>
    <n v="3.4482758620689655E-2"/>
    <n v="0.1"/>
    <n v="3.4482758620689655E-2"/>
  </r>
  <r>
    <d v="2015-05-21T00:00:00"/>
    <m/>
    <x v="0"/>
    <s v="AS"/>
    <x v="0"/>
    <n v="29"/>
    <x v="0"/>
    <n v="10"/>
    <x v="2"/>
    <s v="SBOU"/>
    <x v="1"/>
    <n v="1"/>
    <s v=""/>
    <s v=""/>
    <s v=""/>
    <n v="0.1"/>
    <n v="3.4482758620689655E-2"/>
  </r>
  <r>
    <d v="2015-05-21T00:00:00"/>
    <m/>
    <x v="0"/>
    <s v="AS"/>
    <x v="0"/>
    <n v="29"/>
    <x v="0"/>
    <n v="10"/>
    <x v="2"/>
    <s v="SBOU"/>
    <x v="2"/>
    <n v="1"/>
    <s v=""/>
    <s v=""/>
    <s v=""/>
    <n v="0.1"/>
    <n v="3.4482758620689655E-2"/>
  </r>
  <r>
    <d v="2015-05-21T00:00:00"/>
    <m/>
    <x v="0"/>
    <s v="AS"/>
    <x v="0"/>
    <n v="29"/>
    <x v="0"/>
    <n v="10"/>
    <x v="2"/>
    <s v="SBOU"/>
    <x v="3"/>
    <n v="1"/>
    <n v="1"/>
    <n v="1"/>
    <n v="3.4482758620689655E-2"/>
    <n v="0.1"/>
    <n v="3.4482758620689655E-2"/>
  </r>
  <r>
    <d v="2015-05-21T00:00:00"/>
    <m/>
    <x v="0"/>
    <s v="AS"/>
    <x v="0"/>
    <n v="29"/>
    <x v="0"/>
    <n v="10"/>
    <x v="3"/>
    <s v="SINT"/>
    <x v="4"/>
    <n v="0"/>
    <s v=""/>
    <s v=""/>
    <s v=""/>
    <n v="0.1"/>
    <n v="3.4482758620689655E-2"/>
  </r>
  <r>
    <d v="2015-05-21T00:00:00"/>
    <m/>
    <x v="0"/>
    <s v="AS"/>
    <x v="0"/>
    <n v="29"/>
    <x v="0"/>
    <n v="10"/>
    <x v="3"/>
    <s v="SINT"/>
    <x v="1"/>
    <n v="1"/>
    <s v=""/>
    <s v=""/>
    <s v=""/>
    <n v="0.1"/>
    <n v="3.4482758620689655E-2"/>
  </r>
  <r>
    <d v="2015-05-21T00:00:00"/>
    <m/>
    <x v="0"/>
    <s v="AS"/>
    <x v="0"/>
    <n v="29"/>
    <x v="0"/>
    <n v="10"/>
    <x v="3"/>
    <s v="SINT"/>
    <x v="3"/>
    <n v="1"/>
    <n v="1"/>
    <n v="1"/>
    <n v="3.4482758620689655E-2"/>
    <n v="0.1"/>
    <n v="3.4482758620689655E-2"/>
  </r>
  <r>
    <d v="2015-05-21T00:00:00"/>
    <m/>
    <x v="0"/>
    <s v="AS"/>
    <x v="0"/>
    <n v="29"/>
    <x v="0"/>
    <n v="10"/>
    <x v="4"/>
    <s v="SINT"/>
    <x v="0"/>
    <n v="1"/>
    <n v="1"/>
    <n v="1"/>
    <n v="3.4482758620689655E-2"/>
    <n v="0.1"/>
    <n v="3.4482758620689655E-2"/>
  </r>
  <r>
    <d v="2015-05-21T00:00:00"/>
    <m/>
    <x v="0"/>
    <s v="AS"/>
    <x v="0"/>
    <n v="29"/>
    <x v="0"/>
    <n v="10"/>
    <x v="5"/>
    <s v="SBOU"/>
    <x v="4"/>
    <n v="0"/>
    <s v=""/>
    <s v=""/>
    <s v=""/>
    <n v="0.1"/>
    <n v="3.4482758620689655E-2"/>
  </r>
  <r>
    <d v="2015-05-21T00:00:00"/>
    <m/>
    <x v="0"/>
    <s v="AS"/>
    <x v="0"/>
    <n v="29"/>
    <x v="0"/>
    <n v="10"/>
    <x v="5"/>
    <s v="SBOU"/>
    <x v="5"/>
    <n v="1"/>
    <s v=""/>
    <s v=""/>
    <s v=""/>
    <n v="0.1"/>
    <n v="3.4482758620689655E-2"/>
  </r>
  <r>
    <d v="2015-05-21T00:00:00"/>
    <m/>
    <x v="0"/>
    <s v="AS"/>
    <x v="0"/>
    <n v="29"/>
    <x v="0"/>
    <n v="10"/>
    <x v="5"/>
    <s v="SBOU"/>
    <x v="1"/>
    <n v="1"/>
    <s v=""/>
    <s v=""/>
    <s v=""/>
    <n v="0.1"/>
    <n v="3.4482758620689655E-2"/>
  </r>
  <r>
    <d v="2015-05-21T00:00:00"/>
    <m/>
    <x v="0"/>
    <s v="AS"/>
    <x v="0"/>
    <n v="29"/>
    <x v="0"/>
    <n v="10"/>
    <x v="6"/>
    <s v="SSID"/>
    <x v="0"/>
    <n v="1"/>
    <n v="1"/>
    <n v="1"/>
    <n v="3.4482758620689655E-2"/>
    <n v="0.1"/>
    <n v="3.4482758620689655E-2"/>
  </r>
  <r>
    <d v="2015-05-21T00:00:00"/>
    <m/>
    <x v="0"/>
    <s v="AS"/>
    <x v="0"/>
    <n v="29"/>
    <x v="0"/>
    <n v="10"/>
    <x v="6"/>
    <s v="SSID"/>
    <x v="6"/>
    <n v="1"/>
    <s v=""/>
    <s v=""/>
    <s v=""/>
    <n v="0.1"/>
    <n v="3.4482758620689655E-2"/>
  </r>
  <r>
    <d v="2015-05-21T00:00:00"/>
    <m/>
    <x v="0"/>
    <s v="AS"/>
    <x v="0"/>
    <n v="29"/>
    <x v="0"/>
    <n v="10"/>
    <x v="7"/>
    <s v="SINT"/>
    <x v="0"/>
    <n v="1"/>
    <n v="1"/>
    <n v="1"/>
    <n v="3.4482758620689655E-2"/>
    <n v="0.1"/>
    <n v="3.4482758620689655E-2"/>
  </r>
  <r>
    <d v="2015-05-21T00:00:00"/>
    <m/>
    <x v="0"/>
    <s v="AS"/>
    <x v="0"/>
    <n v="29"/>
    <x v="0"/>
    <n v="10"/>
    <x v="8"/>
    <s v="DCLI"/>
    <x v="0"/>
    <n v="1"/>
    <n v="1"/>
    <n v="1"/>
    <n v="3.4482758620689655E-2"/>
    <n v="0.1"/>
    <n v="3.4482758620689655E-2"/>
  </r>
  <r>
    <d v="2015-05-21T00:00:00"/>
    <m/>
    <x v="0"/>
    <s v="AS"/>
    <x v="0"/>
    <n v="29"/>
    <x v="0"/>
    <n v="10"/>
    <x v="8"/>
    <s v="DCLI"/>
    <x v="1"/>
    <n v="1"/>
    <s v=""/>
    <s v=""/>
    <s v=""/>
    <n v="0.1"/>
    <n v="3.4482758620689655E-2"/>
  </r>
  <r>
    <d v="2015-05-21T00:00:00"/>
    <m/>
    <x v="0"/>
    <s v="AS"/>
    <x v="0"/>
    <n v="29"/>
    <x v="0"/>
    <n v="10"/>
    <x v="9"/>
    <s v="SBOU"/>
    <x v="7"/>
    <n v="1"/>
    <s v=""/>
    <s v=""/>
    <s v=""/>
    <n v="0.1"/>
    <n v="3.4482758620689655E-2"/>
  </r>
  <r>
    <d v="2015-05-21T00:00:00"/>
    <m/>
    <x v="0"/>
    <s v="AS"/>
    <x v="0"/>
    <n v="29"/>
    <x v="0"/>
    <n v="10"/>
    <x v="9"/>
    <s v="SBOU"/>
    <x v="4"/>
    <n v="0"/>
    <s v=""/>
    <s v=""/>
    <s v=""/>
    <n v="0.1"/>
    <n v="3.4482758620689655E-2"/>
  </r>
  <r>
    <d v="2015-05-21T00:00:00"/>
    <m/>
    <x v="0"/>
    <s v="AS"/>
    <x v="0"/>
    <n v="29"/>
    <x v="1"/>
    <n v="10"/>
    <x v="0"/>
    <s v="SINT"/>
    <x v="4"/>
    <n v="0"/>
    <s v=""/>
    <s v=""/>
    <s v=""/>
    <n v="0.1"/>
    <n v="3.4482758620689655E-2"/>
  </r>
  <r>
    <d v="2015-05-21T00:00:00"/>
    <m/>
    <x v="0"/>
    <s v="AS"/>
    <x v="0"/>
    <n v="29"/>
    <x v="1"/>
    <n v="10"/>
    <x v="0"/>
    <s v="SINT"/>
    <x v="5"/>
    <n v="1"/>
    <s v=""/>
    <s v=""/>
    <s v=""/>
    <n v="0.1"/>
    <n v="3.4482758620689655E-2"/>
  </r>
  <r>
    <d v="2015-05-21T00:00:00"/>
    <m/>
    <x v="0"/>
    <s v="AS"/>
    <x v="0"/>
    <n v="29"/>
    <x v="1"/>
    <n v="10"/>
    <x v="1"/>
    <s v="PAST"/>
    <x v="0"/>
    <n v="1"/>
    <n v="1"/>
    <n v="1"/>
    <n v="3.4482758620689655E-2"/>
    <n v="0.1"/>
    <n v="3.4482758620689655E-2"/>
  </r>
  <r>
    <d v="2015-05-21T00:00:00"/>
    <m/>
    <x v="0"/>
    <s v="AS"/>
    <x v="0"/>
    <n v="29"/>
    <x v="1"/>
    <n v="10"/>
    <x v="2"/>
    <s v="PPOR"/>
    <x v="4"/>
    <n v="0"/>
    <s v=""/>
    <s v=""/>
    <s v=""/>
    <n v="0.1"/>
    <n v="3.4482758620689655E-2"/>
  </r>
  <r>
    <d v="2015-05-21T00:00:00"/>
    <m/>
    <x v="0"/>
    <s v="AS"/>
    <x v="0"/>
    <n v="29"/>
    <x v="1"/>
    <n v="10"/>
    <x v="3"/>
    <s v="SSID"/>
    <x v="4"/>
    <n v="0"/>
    <s v=""/>
    <s v=""/>
    <s v=""/>
    <n v="0.1"/>
    <n v="3.4482758620689655E-2"/>
  </r>
  <r>
    <d v="2015-05-21T00:00:00"/>
    <m/>
    <x v="0"/>
    <s v="AS"/>
    <x v="0"/>
    <n v="29"/>
    <x v="1"/>
    <n v="10"/>
    <x v="3"/>
    <s v="SSID"/>
    <x v="6"/>
    <n v="1"/>
    <s v=""/>
    <s v=""/>
    <s v=""/>
    <n v="0.1"/>
    <n v="3.4482758620689655E-2"/>
  </r>
  <r>
    <d v="2015-05-21T00:00:00"/>
    <m/>
    <x v="0"/>
    <s v="AS"/>
    <x v="0"/>
    <n v="29"/>
    <x v="1"/>
    <n v="10"/>
    <x v="3"/>
    <s v="SSID"/>
    <x v="1"/>
    <n v="1"/>
    <s v=""/>
    <s v=""/>
    <s v=""/>
    <n v="0.1"/>
    <n v="3.4482758620689655E-2"/>
  </r>
  <r>
    <d v="2015-05-21T00:00:00"/>
    <m/>
    <x v="0"/>
    <s v="AS"/>
    <x v="0"/>
    <n v="29"/>
    <x v="1"/>
    <n v="10"/>
    <x v="4"/>
    <s v="SINT"/>
    <x v="8"/>
    <n v="1"/>
    <s v=""/>
    <s v=""/>
    <s v=""/>
    <n v="0.1"/>
    <n v="3.4482758620689655E-2"/>
  </r>
  <r>
    <d v="2015-05-21T00:00:00"/>
    <m/>
    <x v="0"/>
    <s v="AS"/>
    <x v="0"/>
    <n v="29"/>
    <x v="1"/>
    <n v="10"/>
    <x v="4"/>
    <s v="SINT"/>
    <x v="0"/>
    <n v="1"/>
    <n v="1"/>
    <n v="1"/>
    <n v="3.4482758620689655E-2"/>
    <n v="0.1"/>
    <n v="3.4482758620689655E-2"/>
  </r>
  <r>
    <d v="2015-05-21T00:00:00"/>
    <m/>
    <x v="0"/>
    <s v="AS"/>
    <x v="0"/>
    <n v="29"/>
    <x v="1"/>
    <n v="10"/>
    <x v="5"/>
    <s v="SBOU"/>
    <x v="7"/>
    <n v="1"/>
    <s v=""/>
    <s v=""/>
    <s v=""/>
    <n v="0.1"/>
    <n v="3.4482758620689655E-2"/>
  </r>
  <r>
    <d v="2015-05-21T00:00:00"/>
    <m/>
    <x v="0"/>
    <s v="AS"/>
    <x v="0"/>
    <n v="29"/>
    <x v="1"/>
    <n v="10"/>
    <x v="5"/>
    <s v="SBOU"/>
    <x v="9"/>
    <n v="1"/>
    <s v=""/>
    <s v=""/>
    <s v=""/>
    <n v="0.1"/>
    <n v="3.4482758620689655E-2"/>
  </r>
  <r>
    <d v="2015-05-21T00:00:00"/>
    <m/>
    <x v="0"/>
    <s v="AS"/>
    <x v="0"/>
    <n v="29"/>
    <x v="1"/>
    <n v="10"/>
    <x v="6"/>
    <s v="SINT"/>
    <x v="4"/>
    <n v="0"/>
    <s v=""/>
    <s v=""/>
    <s v=""/>
    <n v="0.1"/>
    <n v="3.4482758620689655E-2"/>
  </r>
  <r>
    <d v="2015-05-21T00:00:00"/>
    <m/>
    <x v="0"/>
    <s v="AS"/>
    <x v="0"/>
    <n v="29"/>
    <x v="1"/>
    <n v="10"/>
    <x v="6"/>
    <s v="SINT"/>
    <x v="7"/>
    <n v="1"/>
    <s v=""/>
    <s v=""/>
    <s v=""/>
    <n v="0.1"/>
    <n v="3.4482758620689655E-2"/>
  </r>
  <r>
    <d v="2015-05-21T00:00:00"/>
    <m/>
    <x v="0"/>
    <s v="AS"/>
    <x v="0"/>
    <n v="29"/>
    <x v="1"/>
    <n v="10"/>
    <x v="7"/>
    <s v="SBOU"/>
    <x v="7"/>
    <n v="1"/>
    <s v=""/>
    <s v=""/>
    <s v=""/>
    <n v="0.1"/>
    <n v="3.4482758620689655E-2"/>
  </r>
  <r>
    <d v="2015-05-21T00:00:00"/>
    <m/>
    <x v="0"/>
    <s v="AS"/>
    <x v="0"/>
    <n v="29"/>
    <x v="1"/>
    <n v="10"/>
    <x v="7"/>
    <s v="SBOU"/>
    <x v="10"/>
    <n v="1"/>
    <s v=""/>
    <s v=""/>
    <s v=""/>
    <n v="0.1"/>
    <n v="3.4482758620689655E-2"/>
  </r>
  <r>
    <d v="2015-05-21T00:00:00"/>
    <m/>
    <x v="0"/>
    <s v="AS"/>
    <x v="0"/>
    <n v="29"/>
    <x v="1"/>
    <n v="10"/>
    <x v="7"/>
    <s v="SBOU"/>
    <x v="1"/>
    <n v="1"/>
    <s v=""/>
    <s v=""/>
    <s v=""/>
    <n v="0.1"/>
    <n v="3.4482758620689655E-2"/>
  </r>
  <r>
    <d v="2015-05-21T00:00:00"/>
    <m/>
    <x v="0"/>
    <s v="AS"/>
    <x v="0"/>
    <n v="29"/>
    <x v="1"/>
    <n v="10"/>
    <x v="8"/>
    <s v="SBOU"/>
    <x v="7"/>
    <n v="1"/>
    <s v=""/>
    <s v=""/>
    <s v=""/>
    <n v="0.1"/>
    <n v="3.4482758620689655E-2"/>
  </r>
  <r>
    <d v="2015-05-21T00:00:00"/>
    <m/>
    <x v="0"/>
    <s v="AS"/>
    <x v="0"/>
    <n v="29"/>
    <x v="1"/>
    <n v="10"/>
    <x v="8"/>
    <s v="SBOU"/>
    <x v="9"/>
    <n v="1"/>
    <s v=""/>
    <s v=""/>
    <s v=""/>
    <n v="0.1"/>
    <n v="3.4482758620689655E-2"/>
  </r>
  <r>
    <d v="2015-05-21T00:00:00"/>
    <m/>
    <x v="0"/>
    <s v="AS"/>
    <x v="0"/>
    <n v="29"/>
    <x v="1"/>
    <n v="10"/>
    <x v="8"/>
    <s v="SBOU"/>
    <x v="11"/>
    <n v="1"/>
    <s v=""/>
    <s v=""/>
    <s v=""/>
    <n v="0.1"/>
    <n v="3.4482758620689655E-2"/>
  </r>
  <r>
    <d v="2015-05-21T00:00:00"/>
    <m/>
    <x v="0"/>
    <s v="AS"/>
    <x v="0"/>
    <n v="29"/>
    <x v="1"/>
    <n v="10"/>
    <x v="8"/>
    <s v="SBOU"/>
    <x v="3"/>
    <n v="1"/>
    <n v="1"/>
    <n v="1"/>
    <n v="3.4482758620689655E-2"/>
    <n v="0.1"/>
    <n v="3.4482758620689655E-2"/>
  </r>
  <r>
    <d v="2015-05-21T00:00:00"/>
    <m/>
    <x v="0"/>
    <s v="AS"/>
    <x v="0"/>
    <n v="29"/>
    <x v="1"/>
    <n v="10"/>
    <x v="9"/>
    <s v="SBOU"/>
    <x v="3"/>
    <n v="1"/>
    <n v="1"/>
    <n v="1"/>
    <n v="3.4482758620689655E-2"/>
    <n v="0.1"/>
    <n v="3.4482758620689655E-2"/>
  </r>
  <r>
    <d v="2015-05-21T00:00:00"/>
    <m/>
    <x v="0"/>
    <s v="AS"/>
    <x v="0"/>
    <n v="29"/>
    <x v="2"/>
    <n v="9"/>
    <x v="0"/>
    <s v="SBOU"/>
    <x v="7"/>
    <n v="1"/>
    <s v=""/>
    <s v=""/>
    <s v=""/>
    <n v="0.1111111111111111"/>
    <n v="3.4482758620689655E-2"/>
  </r>
  <r>
    <d v="2015-05-21T00:00:00"/>
    <m/>
    <x v="0"/>
    <s v="AS"/>
    <x v="0"/>
    <n v="29"/>
    <x v="2"/>
    <n v="9"/>
    <x v="1"/>
    <s v="MCAV"/>
    <x v="4"/>
    <n v="0"/>
    <s v=""/>
    <s v=""/>
    <s v=""/>
    <n v="0.1111111111111111"/>
    <n v="3.4482758620689655E-2"/>
  </r>
  <r>
    <d v="2015-05-21T00:00:00"/>
    <m/>
    <x v="0"/>
    <s v="AS"/>
    <x v="0"/>
    <n v="29"/>
    <x v="2"/>
    <n v="9"/>
    <x v="1"/>
    <s v="MCAV"/>
    <x v="12"/>
    <n v="1"/>
    <s v=""/>
    <s v=""/>
    <s v=""/>
    <n v="0.1111111111111111"/>
    <n v="3.4482758620689655E-2"/>
  </r>
  <r>
    <d v="2015-05-21T00:00:00"/>
    <m/>
    <x v="0"/>
    <s v="AS"/>
    <x v="0"/>
    <n v="29"/>
    <x v="2"/>
    <n v="9"/>
    <x v="2"/>
    <s v="SBOU"/>
    <x v="9"/>
    <n v="1"/>
    <s v=""/>
    <s v=""/>
    <s v=""/>
    <n v="0.1111111111111111"/>
    <n v="3.4482758620689655E-2"/>
  </r>
  <r>
    <d v="2015-05-21T00:00:00"/>
    <m/>
    <x v="0"/>
    <s v="AS"/>
    <x v="0"/>
    <n v="29"/>
    <x v="2"/>
    <n v="9"/>
    <x v="2"/>
    <s v="SBOU"/>
    <x v="7"/>
    <n v="1"/>
    <s v=""/>
    <s v=""/>
    <s v=""/>
    <n v="0.1111111111111111"/>
    <n v="3.4482758620689655E-2"/>
  </r>
  <r>
    <d v="2015-05-21T00:00:00"/>
    <m/>
    <x v="0"/>
    <s v="AS"/>
    <x v="0"/>
    <n v="29"/>
    <x v="2"/>
    <n v="9"/>
    <x v="3"/>
    <s v="MCAV"/>
    <x v="0"/>
    <n v="1"/>
    <n v="1"/>
    <s v=""/>
    <s v=""/>
    <n v="0.1111111111111111"/>
    <n v="3.4482758620689655E-2"/>
  </r>
  <r>
    <d v="2015-05-21T00:00:00"/>
    <m/>
    <x v="0"/>
    <s v="AS"/>
    <x v="0"/>
    <n v="29"/>
    <x v="2"/>
    <n v="9"/>
    <x v="3"/>
    <s v="MCAV"/>
    <x v="3"/>
    <n v="1"/>
    <n v="1"/>
    <n v="1"/>
    <n v="3.4482758620689655E-2"/>
    <n v="0.1111111111111111"/>
    <n v="3.4482758620689655E-2"/>
  </r>
  <r>
    <d v="2015-05-21T00:00:00"/>
    <m/>
    <x v="0"/>
    <s v="AS"/>
    <x v="0"/>
    <n v="29"/>
    <x v="2"/>
    <n v="9"/>
    <x v="3"/>
    <s v="MCAV"/>
    <x v="1"/>
    <n v="1"/>
    <s v=""/>
    <s v=""/>
    <s v=""/>
    <n v="0.1111111111111111"/>
    <n v="3.4482758620689655E-2"/>
  </r>
  <r>
    <d v="2015-05-21T00:00:00"/>
    <m/>
    <x v="0"/>
    <s v="AS"/>
    <x v="0"/>
    <n v="29"/>
    <x v="2"/>
    <n v="9"/>
    <x v="4"/>
    <s v="SBOU"/>
    <x v="0"/>
    <n v="1"/>
    <n v="1"/>
    <n v="1"/>
    <n v="3.4482758620689655E-2"/>
    <n v="0.1111111111111111"/>
    <n v="3.4482758620689655E-2"/>
  </r>
  <r>
    <d v="2015-05-21T00:00:00"/>
    <m/>
    <x v="0"/>
    <s v="AS"/>
    <x v="0"/>
    <n v="29"/>
    <x v="2"/>
    <n v="9"/>
    <x v="5"/>
    <s v="SINT"/>
    <x v="4"/>
    <n v="0"/>
    <s v=""/>
    <s v=""/>
    <s v=""/>
    <n v="0.1111111111111111"/>
    <n v="3.4482758620689655E-2"/>
  </r>
  <r>
    <d v="2015-05-21T00:00:00"/>
    <m/>
    <x v="0"/>
    <s v="AS"/>
    <x v="0"/>
    <n v="29"/>
    <x v="2"/>
    <n v="9"/>
    <x v="6"/>
    <s v="MCAV"/>
    <x v="0"/>
    <n v="1"/>
    <n v="1"/>
    <n v="1"/>
    <n v="3.4482758620689655E-2"/>
    <n v="0.1111111111111111"/>
    <n v="3.4482758620689655E-2"/>
  </r>
  <r>
    <d v="2015-05-21T00:00:00"/>
    <m/>
    <x v="0"/>
    <s v="AS"/>
    <x v="0"/>
    <n v="29"/>
    <x v="2"/>
    <n v="9"/>
    <x v="7"/>
    <s v="DCLI"/>
    <x v="0"/>
    <n v="1"/>
    <n v="1"/>
    <s v=""/>
    <s v=""/>
    <n v="0.1111111111111111"/>
    <n v="3.4482758620689655E-2"/>
  </r>
  <r>
    <d v="2015-05-21T00:00:00"/>
    <m/>
    <x v="0"/>
    <s v="AS"/>
    <x v="0"/>
    <n v="29"/>
    <x v="2"/>
    <n v="9"/>
    <x v="7"/>
    <s v="DCLI"/>
    <x v="3"/>
    <n v="1"/>
    <n v="1"/>
    <n v="1"/>
    <n v="3.4482758620689655E-2"/>
    <n v="0.1111111111111111"/>
    <n v="3.4482758620689655E-2"/>
  </r>
  <r>
    <d v="2015-05-21T00:00:00"/>
    <m/>
    <x v="0"/>
    <s v="AS"/>
    <x v="0"/>
    <n v="29"/>
    <x v="2"/>
    <n v="9"/>
    <x v="8"/>
    <s v="DCLI"/>
    <x v="0"/>
    <n v="1"/>
    <n v="1"/>
    <n v="1"/>
    <n v="3.4482758620689655E-2"/>
    <n v="0.1111111111111111"/>
    <n v="3.4482758620689655E-2"/>
  </r>
  <r>
    <d v="2015-05-28T00:00:00"/>
    <m/>
    <x v="0"/>
    <s v="AS"/>
    <x v="1"/>
    <n v="18"/>
    <x v="0"/>
    <n v="6"/>
    <x v="0"/>
    <s v="PPOR"/>
    <x v="4"/>
    <n v="0"/>
    <s v=""/>
    <s v=""/>
    <s v=""/>
    <n v="0.16666666666666666"/>
    <n v="5.5555555555555552E-2"/>
  </r>
  <r>
    <d v="2015-05-28T00:00:00"/>
    <m/>
    <x v="0"/>
    <s v="AS"/>
    <x v="1"/>
    <n v="18"/>
    <x v="0"/>
    <n v="6"/>
    <x v="0"/>
    <s v="PPOR"/>
    <x v="2"/>
    <n v="1"/>
    <s v=""/>
    <s v=""/>
    <s v=""/>
    <n v="0.16666666666666666"/>
    <n v="5.5555555555555552E-2"/>
  </r>
  <r>
    <d v="2015-05-28T00:00:00"/>
    <m/>
    <x v="0"/>
    <s v="AS"/>
    <x v="1"/>
    <n v="18"/>
    <x v="0"/>
    <n v="6"/>
    <x v="1"/>
    <s v="SBOU"/>
    <x v="4"/>
    <n v="0"/>
    <s v=""/>
    <s v=""/>
    <s v=""/>
    <n v="0.16666666666666666"/>
    <n v="5.5555555555555552E-2"/>
  </r>
  <r>
    <d v="2015-05-28T00:00:00"/>
    <m/>
    <x v="0"/>
    <s v="AS"/>
    <x v="1"/>
    <n v="18"/>
    <x v="0"/>
    <n v="6"/>
    <x v="1"/>
    <s v="SBOU"/>
    <x v="13"/>
    <n v="1"/>
    <s v=""/>
    <s v=""/>
    <s v=""/>
    <n v="0.16666666666666666"/>
    <n v="5.5555555555555552E-2"/>
  </r>
  <r>
    <d v="2015-05-28T00:00:00"/>
    <m/>
    <x v="0"/>
    <s v="AS"/>
    <x v="1"/>
    <n v="18"/>
    <x v="0"/>
    <n v="6"/>
    <x v="2"/>
    <s v="SBOU"/>
    <x v="9"/>
    <n v="1"/>
    <s v=""/>
    <s v=""/>
    <s v=""/>
    <n v="0.16666666666666666"/>
    <n v="5.5555555555555552E-2"/>
  </r>
  <r>
    <d v="2015-05-28T00:00:00"/>
    <m/>
    <x v="0"/>
    <s v="AS"/>
    <x v="1"/>
    <n v="18"/>
    <x v="0"/>
    <n v="6"/>
    <x v="3"/>
    <s v="SSID"/>
    <x v="0"/>
    <n v="1"/>
    <n v="1"/>
    <n v="1"/>
    <n v="5.5555555555555552E-2"/>
    <n v="0.16666666666666666"/>
    <n v="5.5555555555555552E-2"/>
  </r>
  <r>
    <d v="2015-05-28T00:00:00"/>
    <m/>
    <x v="0"/>
    <s v="AS"/>
    <x v="1"/>
    <n v="18"/>
    <x v="0"/>
    <n v="6"/>
    <x v="4"/>
    <s v="SSID"/>
    <x v="4"/>
    <n v="0"/>
    <s v=""/>
    <s v=""/>
    <s v=""/>
    <n v="0.16666666666666666"/>
    <n v="5.5555555555555552E-2"/>
  </r>
  <r>
    <d v="2015-05-28T00:00:00"/>
    <m/>
    <x v="0"/>
    <s v="AS"/>
    <x v="1"/>
    <n v="18"/>
    <x v="0"/>
    <n v="6"/>
    <x v="5"/>
    <s v="SBOU"/>
    <x v="7"/>
    <n v="1"/>
    <s v=""/>
    <s v=""/>
    <s v=""/>
    <n v="0.16666666666666666"/>
    <n v="5.5555555555555552E-2"/>
  </r>
  <r>
    <d v="2015-05-28T00:00:00"/>
    <m/>
    <x v="0"/>
    <s v="AS"/>
    <x v="1"/>
    <n v="18"/>
    <x v="0"/>
    <n v="6"/>
    <x v="5"/>
    <s v="SBOU"/>
    <x v="9"/>
    <n v="1"/>
    <s v=""/>
    <s v=""/>
    <s v=""/>
    <n v="0.16666666666666666"/>
    <n v="5.5555555555555552E-2"/>
  </r>
  <r>
    <d v="2015-05-28T00:00:00"/>
    <m/>
    <x v="0"/>
    <s v="AS"/>
    <x v="1"/>
    <n v="18"/>
    <x v="1"/>
    <n v="7"/>
    <x v="0"/>
    <s v="SBOU"/>
    <x v="0"/>
    <n v="1"/>
    <n v="1"/>
    <n v="1"/>
    <n v="5.5555555555555552E-2"/>
    <n v="0.14285714285714285"/>
    <n v="5.5555555555555552E-2"/>
  </r>
  <r>
    <d v="2015-05-28T00:00:00"/>
    <m/>
    <x v="0"/>
    <s v="AS"/>
    <x v="1"/>
    <n v="18"/>
    <x v="1"/>
    <n v="7"/>
    <x v="1"/>
    <s v="SBOU"/>
    <x v="0"/>
    <n v="1"/>
    <n v="1"/>
    <n v="1"/>
    <n v="5.5555555555555552E-2"/>
    <n v="0.14285714285714285"/>
    <n v="5.5555555555555552E-2"/>
  </r>
  <r>
    <d v="2015-05-28T00:00:00"/>
    <m/>
    <x v="0"/>
    <s v="AS"/>
    <x v="1"/>
    <n v="18"/>
    <x v="1"/>
    <n v="7"/>
    <x v="2"/>
    <s v="SSID"/>
    <x v="4"/>
    <n v="0"/>
    <s v=""/>
    <s v=""/>
    <s v=""/>
    <n v="0.14285714285714285"/>
    <n v="5.5555555555555552E-2"/>
  </r>
  <r>
    <d v="2015-05-28T00:00:00"/>
    <m/>
    <x v="0"/>
    <s v="AS"/>
    <x v="1"/>
    <n v="18"/>
    <x v="1"/>
    <n v="7"/>
    <x v="2"/>
    <s v="SSID"/>
    <x v="3"/>
    <n v="1"/>
    <n v="1"/>
    <n v="1"/>
    <n v="5.5555555555555552E-2"/>
    <n v="0.14285714285714285"/>
    <n v="5.5555555555555552E-2"/>
  </r>
  <r>
    <d v="2015-05-28T00:00:00"/>
    <m/>
    <x v="0"/>
    <s v="AS"/>
    <x v="1"/>
    <n v="18"/>
    <x v="1"/>
    <n v="7"/>
    <x v="2"/>
    <s v="SSID"/>
    <x v="1"/>
    <n v="1"/>
    <s v=""/>
    <s v=""/>
    <s v=""/>
    <n v="0.14285714285714285"/>
    <n v="5.5555555555555552E-2"/>
  </r>
  <r>
    <d v="2015-05-28T00:00:00"/>
    <m/>
    <x v="0"/>
    <s v="AS"/>
    <x v="1"/>
    <n v="18"/>
    <x v="1"/>
    <n v="7"/>
    <x v="3"/>
    <s v="SBOU"/>
    <x v="4"/>
    <n v="0"/>
    <s v=""/>
    <s v=""/>
    <s v=""/>
    <n v="0.14285714285714285"/>
    <n v="5.5555555555555552E-2"/>
  </r>
  <r>
    <d v="2015-05-28T00:00:00"/>
    <m/>
    <x v="0"/>
    <s v="AS"/>
    <x v="1"/>
    <n v="18"/>
    <x v="1"/>
    <n v="7"/>
    <x v="3"/>
    <s v="SBOU"/>
    <x v="7"/>
    <n v="1"/>
    <s v=""/>
    <s v=""/>
    <s v=""/>
    <n v="0.14285714285714285"/>
    <n v="5.5555555555555552E-2"/>
  </r>
  <r>
    <d v="2015-05-28T00:00:00"/>
    <m/>
    <x v="0"/>
    <s v="AS"/>
    <x v="1"/>
    <n v="18"/>
    <x v="1"/>
    <n v="7"/>
    <x v="4"/>
    <s v="SBOU"/>
    <x v="4"/>
    <n v="0"/>
    <s v=""/>
    <s v=""/>
    <s v=""/>
    <n v="0.14285714285714285"/>
    <n v="5.5555555555555552E-2"/>
  </r>
  <r>
    <d v="2015-05-28T00:00:00"/>
    <m/>
    <x v="0"/>
    <s v="AS"/>
    <x v="1"/>
    <n v="18"/>
    <x v="1"/>
    <n v="7"/>
    <x v="4"/>
    <s v="SBOU"/>
    <x v="7"/>
    <n v="1"/>
    <s v=""/>
    <s v=""/>
    <s v=""/>
    <n v="0.14285714285714285"/>
    <n v="5.5555555555555552E-2"/>
  </r>
  <r>
    <d v="2015-05-28T00:00:00"/>
    <m/>
    <x v="0"/>
    <s v="AS"/>
    <x v="1"/>
    <n v="18"/>
    <x v="1"/>
    <n v="7"/>
    <x v="5"/>
    <s v="SBOU"/>
    <x v="0"/>
    <n v="1"/>
    <n v="1"/>
    <n v="1"/>
    <n v="5.5555555555555552E-2"/>
    <n v="0.14285714285714285"/>
    <n v="5.5555555555555552E-2"/>
  </r>
  <r>
    <d v="2015-05-28T00:00:00"/>
    <m/>
    <x v="0"/>
    <s v="AS"/>
    <x v="1"/>
    <n v="18"/>
    <x v="1"/>
    <n v="7"/>
    <x v="6"/>
    <s v="SBOU"/>
    <x v="7"/>
    <n v="1"/>
    <s v=""/>
    <s v=""/>
    <s v=""/>
    <n v="0.14285714285714285"/>
    <n v="5.5555555555555552E-2"/>
  </r>
  <r>
    <d v="2015-05-28T00:00:00"/>
    <m/>
    <x v="0"/>
    <s v="AS"/>
    <x v="1"/>
    <n v="18"/>
    <x v="1"/>
    <n v="7"/>
    <x v="6"/>
    <s v="SBOU"/>
    <x v="9"/>
    <n v="1"/>
    <s v=""/>
    <s v=""/>
    <s v=""/>
    <n v="0.14285714285714285"/>
    <n v="5.5555555555555552E-2"/>
  </r>
  <r>
    <d v="2015-05-28T00:00:00"/>
    <m/>
    <x v="0"/>
    <s v="AS"/>
    <x v="1"/>
    <n v="18"/>
    <x v="2"/>
    <n v="5"/>
    <x v="0"/>
    <s v="SINT"/>
    <x v="14"/>
    <n v="0"/>
    <s v=""/>
    <s v=""/>
    <s v=""/>
    <n v="0.2"/>
    <n v="5.5555555555555552E-2"/>
  </r>
  <r>
    <d v="2015-05-28T00:00:00"/>
    <m/>
    <x v="0"/>
    <s v="AS"/>
    <x v="1"/>
    <n v="18"/>
    <x v="2"/>
    <n v="5"/>
    <x v="1"/>
    <s v="SBOU"/>
    <x v="4"/>
    <n v="0"/>
    <s v=""/>
    <s v=""/>
    <s v=""/>
    <n v="0.2"/>
    <n v="5.5555555555555552E-2"/>
  </r>
  <r>
    <d v="2015-05-28T00:00:00"/>
    <m/>
    <x v="0"/>
    <s v="AS"/>
    <x v="1"/>
    <n v="18"/>
    <x v="2"/>
    <n v="5"/>
    <x v="1"/>
    <s v="SBOU"/>
    <x v="3"/>
    <n v="1"/>
    <n v="1"/>
    <n v="1"/>
    <n v="5.5555555555555552E-2"/>
    <n v="0.2"/>
    <n v="5.5555555555555552E-2"/>
  </r>
  <r>
    <d v="2015-05-28T00:00:00"/>
    <m/>
    <x v="0"/>
    <s v="AS"/>
    <x v="1"/>
    <n v="18"/>
    <x v="2"/>
    <n v="5"/>
    <x v="1"/>
    <s v="SBOU"/>
    <x v="1"/>
    <n v="1"/>
    <s v=""/>
    <s v=""/>
    <s v=""/>
    <n v="0.2"/>
    <n v="5.5555555555555552E-2"/>
  </r>
  <r>
    <d v="2015-05-28T00:00:00"/>
    <m/>
    <x v="0"/>
    <s v="AS"/>
    <x v="1"/>
    <n v="18"/>
    <x v="2"/>
    <n v="5"/>
    <x v="2"/>
    <s v="DSTO"/>
    <x v="14"/>
    <n v="0"/>
    <s v=""/>
    <s v=""/>
    <s v=""/>
    <n v="0.2"/>
    <n v="5.5555555555555552E-2"/>
  </r>
  <r>
    <d v="2015-05-28T00:00:00"/>
    <m/>
    <x v="0"/>
    <s v="AS"/>
    <x v="1"/>
    <n v="18"/>
    <x v="2"/>
    <n v="5"/>
    <x v="3"/>
    <s v="SBOU"/>
    <x v="4"/>
    <n v="0"/>
    <s v=""/>
    <s v=""/>
    <s v=""/>
    <n v="0.2"/>
    <n v="5.5555555555555552E-2"/>
  </r>
  <r>
    <d v="2015-05-28T00:00:00"/>
    <m/>
    <x v="0"/>
    <s v="AS"/>
    <x v="1"/>
    <n v="18"/>
    <x v="2"/>
    <n v="5"/>
    <x v="4"/>
    <s v="SBOU"/>
    <x v="4"/>
    <n v="0"/>
    <s v=""/>
    <s v=""/>
    <s v=""/>
    <n v="0.2"/>
    <n v="5.5555555555555552E-2"/>
  </r>
  <r>
    <d v="2015-05-22T00:00:00"/>
    <m/>
    <x v="0"/>
    <s v="AS"/>
    <x v="2"/>
    <n v="30"/>
    <x v="0"/>
    <n v="10"/>
    <x v="0"/>
    <s v="MCAV"/>
    <x v="4"/>
    <n v="0"/>
    <s v=""/>
    <s v=""/>
    <s v=""/>
    <n v="0.1"/>
    <n v="3.3333333333333333E-2"/>
  </r>
  <r>
    <d v="2015-05-22T00:00:00"/>
    <m/>
    <x v="0"/>
    <s v="AS"/>
    <x v="2"/>
    <n v="30"/>
    <x v="0"/>
    <n v="10"/>
    <x v="1"/>
    <s v="SBOU"/>
    <x v="7"/>
    <n v="1"/>
    <s v=""/>
    <s v=""/>
    <s v=""/>
    <n v="0.1"/>
    <n v="3.3333333333333333E-2"/>
  </r>
  <r>
    <d v="2015-05-22T00:00:00"/>
    <m/>
    <x v="0"/>
    <s v="AS"/>
    <x v="2"/>
    <n v="30"/>
    <x v="0"/>
    <n v="10"/>
    <x v="1"/>
    <s v="SBOU"/>
    <x v="9"/>
    <n v="1"/>
    <s v=""/>
    <s v=""/>
    <s v=""/>
    <n v="0.1"/>
    <n v="3.3333333333333333E-2"/>
  </r>
  <r>
    <d v="2015-05-22T00:00:00"/>
    <m/>
    <x v="0"/>
    <s v="AS"/>
    <x v="2"/>
    <n v="30"/>
    <x v="0"/>
    <n v="10"/>
    <x v="2"/>
    <s v="MCAV"/>
    <x v="4"/>
    <n v="0"/>
    <s v=""/>
    <s v=""/>
    <s v=""/>
    <n v="0.1"/>
    <n v="3.3333333333333333E-2"/>
  </r>
  <r>
    <d v="2015-05-22T00:00:00"/>
    <m/>
    <x v="0"/>
    <s v="AS"/>
    <x v="2"/>
    <n v="30"/>
    <x v="0"/>
    <n v="10"/>
    <x v="3"/>
    <s v="SSID"/>
    <x v="6"/>
    <n v="1"/>
    <s v=""/>
    <s v=""/>
    <s v=""/>
    <n v="0.1"/>
    <n v="3.3333333333333333E-2"/>
  </r>
  <r>
    <d v="2015-05-22T00:00:00"/>
    <m/>
    <x v="0"/>
    <s v="AS"/>
    <x v="2"/>
    <n v="30"/>
    <x v="0"/>
    <n v="10"/>
    <x v="3"/>
    <s v="SSID"/>
    <x v="1"/>
    <n v="1"/>
    <s v=""/>
    <s v=""/>
    <s v=""/>
    <n v="0.1"/>
    <n v="3.3333333333333333E-2"/>
  </r>
  <r>
    <d v="2015-05-22T00:00:00"/>
    <m/>
    <x v="0"/>
    <s v="AS"/>
    <x v="2"/>
    <n v="30"/>
    <x v="0"/>
    <n v="10"/>
    <x v="4"/>
    <s v="MCAV"/>
    <x v="12"/>
    <n v="1"/>
    <s v=""/>
    <s v=""/>
    <s v=""/>
    <n v="0.1"/>
    <n v="3.3333333333333333E-2"/>
  </r>
  <r>
    <d v="2015-05-22T00:00:00"/>
    <m/>
    <x v="0"/>
    <s v="AS"/>
    <x v="2"/>
    <n v="30"/>
    <x v="0"/>
    <n v="10"/>
    <x v="5"/>
    <s v="SSID"/>
    <x v="6"/>
    <n v="1"/>
    <s v=""/>
    <s v=""/>
    <s v=""/>
    <n v="0.1"/>
    <n v="3.3333333333333333E-2"/>
  </r>
  <r>
    <d v="2015-05-22T00:00:00"/>
    <m/>
    <x v="0"/>
    <s v="AS"/>
    <x v="2"/>
    <n v="30"/>
    <x v="0"/>
    <n v="10"/>
    <x v="5"/>
    <s v="SSID"/>
    <x v="1"/>
    <n v="1"/>
    <s v=""/>
    <s v=""/>
    <s v=""/>
    <n v="0.1"/>
    <n v="3.3333333333333333E-2"/>
  </r>
  <r>
    <d v="2015-05-22T00:00:00"/>
    <m/>
    <x v="0"/>
    <s v="AS"/>
    <x v="2"/>
    <n v="30"/>
    <x v="0"/>
    <n v="10"/>
    <x v="6"/>
    <s v="MCAV"/>
    <x v="12"/>
    <n v="1"/>
    <s v=""/>
    <s v=""/>
    <s v=""/>
    <n v="0.1"/>
    <n v="3.3333333333333333E-2"/>
  </r>
  <r>
    <d v="2015-05-22T00:00:00"/>
    <m/>
    <x v="0"/>
    <s v="AS"/>
    <x v="2"/>
    <n v="30"/>
    <x v="0"/>
    <n v="10"/>
    <x v="7"/>
    <s v="MCAV"/>
    <x v="1"/>
    <n v="1"/>
    <s v=""/>
    <s v=""/>
    <s v=""/>
    <n v="0.1"/>
    <n v="3.3333333333333333E-2"/>
  </r>
  <r>
    <d v="2015-05-22T00:00:00"/>
    <m/>
    <x v="0"/>
    <s v="AS"/>
    <x v="2"/>
    <n v="30"/>
    <x v="0"/>
    <n v="10"/>
    <x v="8"/>
    <s v="MCAV"/>
    <x v="4"/>
    <n v="0"/>
    <s v=""/>
    <s v=""/>
    <s v=""/>
    <n v="0.1"/>
    <n v="3.3333333333333333E-2"/>
  </r>
  <r>
    <d v="2015-05-22T00:00:00"/>
    <m/>
    <x v="0"/>
    <s v="AS"/>
    <x v="2"/>
    <n v="30"/>
    <x v="0"/>
    <n v="10"/>
    <x v="9"/>
    <s v="SSID"/>
    <x v="6"/>
    <n v="1"/>
    <s v=""/>
    <s v=""/>
    <s v=""/>
    <n v="0.1"/>
    <n v="3.3333333333333333E-2"/>
  </r>
  <r>
    <d v="2015-05-22T00:00:00"/>
    <m/>
    <x v="0"/>
    <s v="AS"/>
    <x v="2"/>
    <n v="30"/>
    <x v="0"/>
    <n v="10"/>
    <x v="9"/>
    <s v="SSID"/>
    <x v="4"/>
    <n v="0"/>
    <s v=""/>
    <s v=""/>
    <s v=""/>
    <n v="0.1"/>
    <n v="3.3333333333333333E-2"/>
  </r>
  <r>
    <d v="2015-05-22T00:00:00"/>
    <m/>
    <x v="0"/>
    <s v="AS"/>
    <x v="2"/>
    <n v="30"/>
    <x v="1"/>
    <n v="10"/>
    <x v="0"/>
    <s v="SSID"/>
    <x v="4"/>
    <n v="0"/>
    <s v=""/>
    <s v=""/>
    <s v=""/>
    <n v="0.1"/>
    <n v="3.3333333333333333E-2"/>
  </r>
  <r>
    <d v="2015-05-22T00:00:00"/>
    <m/>
    <x v="0"/>
    <s v="AS"/>
    <x v="2"/>
    <n v="30"/>
    <x v="1"/>
    <n v="10"/>
    <x v="0"/>
    <s v="SSID"/>
    <x v="1"/>
    <n v="1"/>
    <s v=""/>
    <s v=""/>
    <s v=""/>
    <n v="0.1"/>
    <n v="3.3333333333333333E-2"/>
  </r>
  <r>
    <d v="2015-05-22T00:00:00"/>
    <m/>
    <x v="0"/>
    <s v="AS"/>
    <x v="2"/>
    <n v="30"/>
    <x v="1"/>
    <n v="10"/>
    <x v="1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x v="1"/>
    <n v="10"/>
    <x v="1"/>
    <s v="MCAV"/>
    <x v="13"/>
    <n v="1"/>
    <s v=""/>
    <s v=""/>
    <s v=""/>
    <n v="0.1"/>
    <n v="3.3333333333333333E-2"/>
  </r>
  <r>
    <d v="2015-05-22T00:00:00"/>
    <m/>
    <x v="0"/>
    <s v="AS"/>
    <x v="2"/>
    <n v="30"/>
    <x v="1"/>
    <n v="10"/>
    <x v="2"/>
    <s v="SBOU"/>
    <x v="1"/>
    <n v="1"/>
    <s v=""/>
    <s v=""/>
    <s v=""/>
    <n v="0.1"/>
    <n v="3.3333333333333333E-2"/>
  </r>
  <r>
    <d v="2015-05-22T00:00:00"/>
    <m/>
    <x v="0"/>
    <s v="AS"/>
    <x v="2"/>
    <n v="30"/>
    <x v="1"/>
    <n v="10"/>
    <x v="3"/>
    <s v="SSID"/>
    <x v="4"/>
    <n v="0"/>
    <s v=""/>
    <s v=""/>
    <s v=""/>
    <n v="0.1"/>
    <n v="3.3333333333333333E-2"/>
  </r>
  <r>
    <d v="2015-05-22T00:00:00"/>
    <m/>
    <x v="0"/>
    <s v="AS"/>
    <x v="2"/>
    <n v="30"/>
    <x v="1"/>
    <n v="10"/>
    <x v="3"/>
    <s v="SSID"/>
    <x v="1"/>
    <n v="1"/>
    <s v=""/>
    <s v=""/>
    <s v=""/>
    <n v="0.1"/>
    <n v="3.3333333333333333E-2"/>
  </r>
  <r>
    <d v="2015-05-22T00:00:00"/>
    <m/>
    <x v="0"/>
    <s v="AS"/>
    <x v="2"/>
    <n v="30"/>
    <x v="1"/>
    <n v="10"/>
    <x v="4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x v="1"/>
    <n v="10"/>
    <x v="5"/>
    <s v="SBOU"/>
    <x v="0"/>
    <n v="1"/>
    <n v="1"/>
    <n v="1"/>
    <n v="3.3333333333333333E-2"/>
    <n v="0.1"/>
    <n v="3.3333333333333333E-2"/>
  </r>
  <r>
    <d v="2015-05-22T00:00:00"/>
    <m/>
    <x v="0"/>
    <s v="AS"/>
    <x v="2"/>
    <n v="30"/>
    <x v="1"/>
    <n v="10"/>
    <x v="6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x v="1"/>
    <n v="10"/>
    <x v="6"/>
    <s v="MCAV"/>
    <x v="1"/>
    <n v="1"/>
    <s v=""/>
    <s v=""/>
    <s v=""/>
    <n v="0.1"/>
    <n v="3.3333333333333333E-2"/>
  </r>
  <r>
    <d v="2015-05-22T00:00:00"/>
    <m/>
    <x v="0"/>
    <s v="AS"/>
    <x v="2"/>
    <n v="30"/>
    <x v="1"/>
    <n v="10"/>
    <x v="7"/>
    <s v="MCAV"/>
    <x v="4"/>
    <n v="0"/>
    <s v=""/>
    <s v=""/>
    <s v=""/>
    <n v="0.1"/>
    <n v="3.3333333333333333E-2"/>
  </r>
  <r>
    <d v="2015-05-22T00:00:00"/>
    <m/>
    <x v="0"/>
    <s v="AS"/>
    <x v="2"/>
    <n v="30"/>
    <x v="1"/>
    <n v="10"/>
    <x v="8"/>
    <s v="MCAV"/>
    <x v="4"/>
    <n v="0"/>
    <s v=""/>
    <s v=""/>
    <s v=""/>
    <n v="0.1"/>
    <n v="3.3333333333333333E-2"/>
  </r>
  <r>
    <d v="2015-05-22T00:00:00"/>
    <m/>
    <x v="0"/>
    <s v="AS"/>
    <x v="2"/>
    <n v="30"/>
    <x v="1"/>
    <n v="10"/>
    <x v="9"/>
    <s v="MCAV"/>
    <x v="4"/>
    <n v="0"/>
    <s v=""/>
    <s v=""/>
    <s v=""/>
    <n v="0.1"/>
    <n v="3.3333333333333333E-2"/>
  </r>
  <r>
    <d v="2015-05-22T00:00:00"/>
    <m/>
    <x v="0"/>
    <s v="AS"/>
    <x v="2"/>
    <n v="30"/>
    <x v="1"/>
    <n v="10"/>
    <x v="9"/>
    <s v="MCAV"/>
    <x v="12"/>
    <n v="1"/>
    <s v=""/>
    <s v=""/>
    <s v=""/>
    <n v="0.1"/>
    <n v="3.3333333333333333E-2"/>
  </r>
  <r>
    <d v="2015-05-22T00:00:00"/>
    <m/>
    <x v="0"/>
    <s v="AS"/>
    <x v="2"/>
    <n v="30"/>
    <x v="2"/>
    <n v="10"/>
    <x v="0"/>
    <s v="SSID"/>
    <x v="0"/>
    <n v="1"/>
    <n v="1"/>
    <n v="1"/>
    <n v="3.3333333333333333E-2"/>
    <n v="0.1"/>
    <n v="3.3333333333333333E-2"/>
  </r>
  <r>
    <d v="2015-05-22T00:00:00"/>
    <m/>
    <x v="0"/>
    <s v="AS"/>
    <x v="2"/>
    <n v="30"/>
    <x v="2"/>
    <n v="10"/>
    <x v="0"/>
    <s v="SSID"/>
    <x v="6"/>
    <n v="1"/>
    <s v=""/>
    <s v=""/>
    <s v=""/>
    <n v="0.1"/>
    <n v="3.3333333333333333E-2"/>
  </r>
  <r>
    <d v="2015-05-22T00:00:00"/>
    <m/>
    <x v="0"/>
    <s v="AS"/>
    <x v="2"/>
    <n v="30"/>
    <x v="2"/>
    <n v="10"/>
    <x v="1"/>
    <s v="SSID"/>
    <x v="4"/>
    <n v="0"/>
    <s v=""/>
    <s v=""/>
    <s v=""/>
    <n v="0.1"/>
    <n v="3.3333333333333333E-2"/>
  </r>
  <r>
    <d v="2015-05-22T00:00:00"/>
    <m/>
    <x v="0"/>
    <s v="AS"/>
    <x v="2"/>
    <n v="30"/>
    <x v="2"/>
    <n v="10"/>
    <x v="1"/>
    <s v="SSID"/>
    <x v="6"/>
    <n v="1"/>
    <s v=""/>
    <s v=""/>
    <s v=""/>
    <n v="0.1"/>
    <n v="3.3333333333333333E-2"/>
  </r>
  <r>
    <d v="2015-05-22T00:00:00"/>
    <m/>
    <x v="0"/>
    <s v="AS"/>
    <x v="2"/>
    <n v="30"/>
    <x v="2"/>
    <n v="10"/>
    <x v="1"/>
    <s v="SSID"/>
    <x v="1"/>
    <n v="1"/>
    <s v=""/>
    <s v=""/>
    <s v=""/>
    <n v="0.1"/>
    <n v="3.3333333333333333E-2"/>
  </r>
  <r>
    <d v="2015-05-22T00:00:00"/>
    <m/>
    <x v="0"/>
    <s v="AS"/>
    <x v="2"/>
    <n v="30"/>
    <x v="2"/>
    <n v="10"/>
    <x v="2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x v="2"/>
    <n v="10"/>
    <x v="3"/>
    <s v="MCAV"/>
    <x v="4"/>
    <n v="0"/>
    <s v=""/>
    <s v=""/>
    <s v=""/>
    <n v="0.1"/>
    <n v="3.3333333333333333E-2"/>
  </r>
  <r>
    <d v="2015-05-22T00:00:00"/>
    <m/>
    <x v="0"/>
    <s v="AS"/>
    <x v="2"/>
    <n v="30"/>
    <x v="2"/>
    <n v="10"/>
    <x v="4"/>
    <s v="SSID"/>
    <x v="4"/>
    <n v="0"/>
    <s v=""/>
    <s v=""/>
    <s v=""/>
    <n v="0.1"/>
    <n v="3.3333333333333333E-2"/>
  </r>
  <r>
    <d v="2015-05-22T00:00:00"/>
    <m/>
    <x v="0"/>
    <s v="AS"/>
    <x v="2"/>
    <n v="30"/>
    <x v="2"/>
    <n v="10"/>
    <x v="4"/>
    <s v="SSID"/>
    <x v="1"/>
    <n v="1"/>
    <s v=""/>
    <s v=""/>
    <s v=""/>
    <n v="0.1"/>
    <n v="3.3333333333333333E-2"/>
  </r>
  <r>
    <d v="2015-05-22T00:00:00"/>
    <m/>
    <x v="0"/>
    <s v="AS"/>
    <x v="2"/>
    <n v="30"/>
    <x v="2"/>
    <n v="10"/>
    <x v="5"/>
    <s v="MCAV"/>
    <x v="4"/>
    <n v="0"/>
    <s v=""/>
    <s v=""/>
    <s v=""/>
    <n v="0.1"/>
    <n v="3.3333333333333333E-2"/>
  </r>
  <r>
    <d v="2015-05-22T00:00:00"/>
    <m/>
    <x v="0"/>
    <s v="AS"/>
    <x v="2"/>
    <n v="30"/>
    <x v="2"/>
    <n v="10"/>
    <x v="6"/>
    <s v="MCAV"/>
    <x v="4"/>
    <n v="0"/>
    <s v=""/>
    <s v=""/>
    <s v=""/>
    <n v="0.1"/>
    <n v="3.3333333333333333E-2"/>
  </r>
  <r>
    <d v="2015-05-22T00:00:00"/>
    <m/>
    <x v="0"/>
    <s v="AS"/>
    <x v="2"/>
    <n v="30"/>
    <x v="2"/>
    <n v="10"/>
    <x v="6"/>
    <s v="MCAV"/>
    <x v="8"/>
    <n v="1"/>
    <s v=""/>
    <s v=""/>
    <s v=""/>
    <n v="0.1"/>
    <n v="3.3333333333333333E-2"/>
  </r>
  <r>
    <d v="2015-05-22T00:00:00"/>
    <m/>
    <x v="0"/>
    <s v="AS"/>
    <x v="2"/>
    <n v="30"/>
    <x v="2"/>
    <n v="10"/>
    <x v="7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x v="2"/>
    <n v="10"/>
    <x v="7"/>
    <s v="MCAV"/>
    <x v="1"/>
    <n v="1"/>
    <s v=""/>
    <s v=""/>
    <s v=""/>
    <n v="0.1"/>
    <n v="3.3333333333333333E-2"/>
  </r>
  <r>
    <d v="2015-05-22T00:00:00"/>
    <m/>
    <x v="0"/>
    <s v="AS"/>
    <x v="2"/>
    <n v="30"/>
    <x v="2"/>
    <n v="10"/>
    <x v="8"/>
    <s v="MCAV"/>
    <x v="12"/>
    <n v="1"/>
    <s v=""/>
    <s v=""/>
    <s v=""/>
    <n v="0.1"/>
    <n v="3.3333333333333333E-2"/>
  </r>
  <r>
    <d v="2015-05-22T00:00:00"/>
    <m/>
    <x v="0"/>
    <s v="AS"/>
    <x v="2"/>
    <n v="30"/>
    <x v="2"/>
    <n v="10"/>
    <x v="8"/>
    <s v="MCAV"/>
    <x v="4"/>
    <n v="0"/>
    <s v=""/>
    <s v=""/>
    <s v=""/>
    <n v="0.1"/>
    <n v="3.3333333333333333E-2"/>
  </r>
  <r>
    <d v="2015-05-22T00:00:00"/>
    <m/>
    <x v="0"/>
    <s v="AS"/>
    <x v="2"/>
    <n v="30"/>
    <x v="2"/>
    <n v="10"/>
    <x v="9"/>
    <s v="MCAV"/>
    <x v="4"/>
    <n v="0"/>
    <s v=""/>
    <s v=""/>
    <s v=""/>
    <n v="0.1"/>
    <n v="3.3333333333333333E-2"/>
  </r>
  <r>
    <d v="2015-05-28T00:00:00"/>
    <m/>
    <x v="0"/>
    <s v="AS"/>
    <x v="3"/>
    <n v="16"/>
    <x v="0"/>
    <n v="4"/>
    <x v="0"/>
    <s v="SINT"/>
    <x v="4"/>
    <n v="0"/>
    <s v=""/>
    <s v=""/>
    <s v=""/>
    <n v="0.25"/>
    <n v="6.25E-2"/>
  </r>
  <r>
    <d v="2015-05-28T00:00:00"/>
    <m/>
    <x v="0"/>
    <s v="AS"/>
    <x v="3"/>
    <n v="16"/>
    <x v="0"/>
    <n v="4"/>
    <x v="1"/>
    <s v="SBOU"/>
    <x v="9"/>
    <n v="1"/>
    <s v=""/>
    <s v=""/>
    <s v=""/>
    <n v="0.25"/>
    <n v="6.25E-2"/>
  </r>
  <r>
    <d v="2015-05-28T00:00:00"/>
    <m/>
    <x v="0"/>
    <s v="AS"/>
    <x v="3"/>
    <n v="16"/>
    <x v="0"/>
    <n v="4"/>
    <x v="1"/>
    <s v="SBOU"/>
    <x v="1"/>
    <n v="1"/>
    <s v=""/>
    <s v=""/>
    <s v=""/>
    <n v="0.25"/>
    <n v="6.25E-2"/>
  </r>
  <r>
    <d v="2015-05-28T00:00:00"/>
    <m/>
    <x v="0"/>
    <s v="AS"/>
    <x v="3"/>
    <n v="16"/>
    <x v="0"/>
    <n v="4"/>
    <x v="2"/>
    <s v="SINT"/>
    <x v="4"/>
    <n v="0"/>
    <s v=""/>
    <s v=""/>
    <s v=""/>
    <n v="0.25"/>
    <n v="6.25E-2"/>
  </r>
  <r>
    <d v="2015-05-28T00:00:00"/>
    <m/>
    <x v="0"/>
    <s v="AS"/>
    <x v="3"/>
    <n v="16"/>
    <x v="0"/>
    <n v="4"/>
    <x v="2"/>
    <s v="SINT"/>
    <x v="1"/>
    <n v="1"/>
    <s v=""/>
    <s v=""/>
    <s v=""/>
    <n v="0.25"/>
    <n v="6.25E-2"/>
  </r>
  <r>
    <d v="2015-05-28T00:00:00"/>
    <m/>
    <x v="0"/>
    <s v="AS"/>
    <x v="3"/>
    <n v="16"/>
    <x v="0"/>
    <n v="4"/>
    <x v="3"/>
    <s v="MCAV"/>
    <x v="0"/>
    <n v="1"/>
    <n v="1"/>
    <n v="1"/>
    <n v="6.25E-2"/>
    <n v="0.25"/>
    <n v="6.25E-2"/>
  </r>
  <r>
    <d v="2015-05-28T00:00:00"/>
    <m/>
    <x v="0"/>
    <s v="AS"/>
    <x v="3"/>
    <n v="16"/>
    <x v="1"/>
    <n v="5"/>
    <x v="0"/>
    <s v="SBOU"/>
    <x v="9"/>
    <n v="1"/>
    <s v=""/>
    <s v=""/>
    <s v=""/>
    <n v="0.2"/>
    <n v="6.25E-2"/>
  </r>
  <r>
    <d v="2015-05-28T00:00:00"/>
    <m/>
    <x v="0"/>
    <s v="AS"/>
    <x v="3"/>
    <n v="16"/>
    <x v="1"/>
    <n v="5"/>
    <x v="1"/>
    <s v="SSID"/>
    <x v="4"/>
    <n v="0"/>
    <s v=""/>
    <s v=""/>
    <s v=""/>
    <n v="0.2"/>
    <n v="6.25E-2"/>
  </r>
  <r>
    <d v="2015-05-28T00:00:00"/>
    <m/>
    <x v="0"/>
    <s v="AS"/>
    <x v="3"/>
    <n v="16"/>
    <x v="1"/>
    <n v="5"/>
    <x v="2"/>
    <s v="SBOU"/>
    <x v="7"/>
    <n v="1"/>
    <s v=""/>
    <s v=""/>
    <s v=""/>
    <n v="0.2"/>
    <n v="6.25E-2"/>
  </r>
  <r>
    <d v="2015-05-28T00:00:00"/>
    <m/>
    <x v="0"/>
    <s v="AS"/>
    <x v="3"/>
    <n v="16"/>
    <x v="1"/>
    <n v="5"/>
    <x v="2"/>
    <s v="SBOU"/>
    <x v="9"/>
    <n v="1"/>
    <s v=""/>
    <s v=""/>
    <s v=""/>
    <n v="0.2"/>
    <n v="6.25E-2"/>
  </r>
  <r>
    <d v="2015-05-28T00:00:00"/>
    <m/>
    <x v="0"/>
    <s v="AS"/>
    <x v="3"/>
    <n v="16"/>
    <x v="1"/>
    <n v="5"/>
    <x v="3"/>
    <s v="DSTO"/>
    <x v="14"/>
    <n v="0"/>
    <s v=""/>
    <s v=""/>
    <s v=""/>
    <n v="0.2"/>
    <n v="6.25E-2"/>
  </r>
  <r>
    <d v="2015-05-28T00:00:00"/>
    <m/>
    <x v="0"/>
    <s v="AS"/>
    <x v="3"/>
    <n v="16"/>
    <x v="1"/>
    <n v="5"/>
    <x v="4"/>
    <s v="SBOU"/>
    <x v="7"/>
    <n v="1"/>
    <s v=""/>
    <s v=""/>
    <s v=""/>
    <n v="0.2"/>
    <n v="6.25E-2"/>
  </r>
  <r>
    <d v="2015-05-28T00:00:00"/>
    <m/>
    <x v="0"/>
    <s v="AS"/>
    <x v="3"/>
    <n v="16"/>
    <x v="1"/>
    <n v="5"/>
    <x v="4"/>
    <s v="SBOU"/>
    <x v="1"/>
    <n v="1"/>
    <s v=""/>
    <s v=""/>
    <s v=""/>
    <n v="0.2"/>
    <n v="6.25E-2"/>
  </r>
  <r>
    <d v="2015-05-28T00:00:00"/>
    <m/>
    <x v="0"/>
    <s v="AS"/>
    <x v="3"/>
    <n v="16"/>
    <x v="2"/>
    <n v="7"/>
    <x v="0"/>
    <s v="MCAV"/>
    <x v="0"/>
    <n v="1"/>
    <n v="1"/>
    <n v="1"/>
    <n v="6.25E-2"/>
    <n v="0.14285714285714285"/>
    <n v="6.25E-2"/>
  </r>
  <r>
    <d v="2015-05-28T00:00:00"/>
    <m/>
    <x v="0"/>
    <s v="AS"/>
    <x v="3"/>
    <n v="16"/>
    <x v="2"/>
    <n v="7"/>
    <x v="1"/>
    <s v="SSID"/>
    <x v="6"/>
    <n v="1"/>
    <s v=""/>
    <s v=""/>
    <s v=""/>
    <n v="0.14285714285714285"/>
    <n v="6.25E-2"/>
  </r>
  <r>
    <d v="2015-05-28T00:00:00"/>
    <m/>
    <x v="0"/>
    <s v="AS"/>
    <x v="3"/>
    <n v="16"/>
    <x v="2"/>
    <n v="7"/>
    <x v="1"/>
    <s v="SSID"/>
    <x v="4"/>
    <n v="0"/>
    <s v=""/>
    <s v=""/>
    <s v=""/>
    <n v="0.14285714285714285"/>
    <n v="6.25E-2"/>
  </r>
  <r>
    <d v="2015-05-28T00:00:00"/>
    <m/>
    <x v="0"/>
    <s v="AS"/>
    <x v="3"/>
    <n v="16"/>
    <x v="2"/>
    <n v="7"/>
    <x v="1"/>
    <s v="SSID"/>
    <x v="15"/>
    <n v="1"/>
    <s v=""/>
    <s v=""/>
    <s v=""/>
    <n v="0.14285714285714285"/>
    <n v="6.25E-2"/>
  </r>
  <r>
    <d v="2015-05-28T00:00:00"/>
    <m/>
    <x v="0"/>
    <s v="AS"/>
    <x v="3"/>
    <n v="16"/>
    <x v="2"/>
    <n v="7"/>
    <x v="2"/>
    <s v="SSID"/>
    <x v="13"/>
    <n v="1"/>
    <s v=""/>
    <s v=""/>
    <s v=""/>
    <n v="0.14285714285714285"/>
    <n v="6.25E-2"/>
  </r>
  <r>
    <d v="2015-05-28T00:00:00"/>
    <m/>
    <x v="0"/>
    <s v="AS"/>
    <x v="3"/>
    <n v="16"/>
    <x v="2"/>
    <n v="7"/>
    <x v="2"/>
    <s v="SSID"/>
    <x v="4"/>
    <n v="0"/>
    <s v=""/>
    <s v=""/>
    <s v=""/>
    <n v="0.14285714285714285"/>
    <n v="6.25E-2"/>
  </r>
  <r>
    <d v="2015-05-28T00:00:00"/>
    <m/>
    <x v="0"/>
    <s v="AS"/>
    <x v="3"/>
    <n v="16"/>
    <x v="2"/>
    <n v="7"/>
    <x v="3"/>
    <s v="SSID"/>
    <x v="4"/>
    <n v="0"/>
    <s v=""/>
    <s v=""/>
    <s v=""/>
    <n v="0.14285714285714285"/>
    <n v="6.25E-2"/>
  </r>
  <r>
    <d v="2015-05-28T00:00:00"/>
    <m/>
    <x v="0"/>
    <s v="AS"/>
    <x v="3"/>
    <n v="16"/>
    <x v="2"/>
    <n v="7"/>
    <x v="3"/>
    <s v="SSID"/>
    <x v="15"/>
    <n v="1"/>
    <s v=""/>
    <s v=""/>
    <s v=""/>
    <n v="0.14285714285714285"/>
    <n v="6.25E-2"/>
  </r>
  <r>
    <d v="2015-05-28T00:00:00"/>
    <m/>
    <x v="0"/>
    <s v="AS"/>
    <x v="3"/>
    <n v="16"/>
    <x v="2"/>
    <n v="7"/>
    <x v="4"/>
    <s v="DSTO"/>
    <x v="14"/>
    <n v="0"/>
    <s v=""/>
    <s v=""/>
    <s v=""/>
    <n v="0.14285714285714285"/>
    <n v="6.25E-2"/>
  </r>
  <r>
    <d v="2015-05-28T00:00:00"/>
    <m/>
    <x v="0"/>
    <s v="AS"/>
    <x v="3"/>
    <n v="16"/>
    <x v="2"/>
    <n v="7"/>
    <x v="5"/>
    <s v="MCAV"/>
    <x v="0"/>
    <n v="1"/>
    <n v="1"/>
    <n v="1"/>
    <n v="6.25E-2"/>
    <n v="0.14285714285714285"/>
    <n v="6.25E-2"/>
  </r>
  <r>
    <d v="2015-05-28T00:00:00"/>
    <m/>
    <x v="0"/>
    <s v="AS"/>
    <x v="3"/>
    <n v="16"/>
    <x v="2"/>
    <n v="7"/>
    <x v="6"/>
    <s v="SBOU"/>
    <x v="4"/>
    <n v="0"/>
    <s v=""/>
    <s v=""/>
    <s v=""/>
    <n v="0.14285714285714285"/>
    <n v="6.25E-2"/>
  </r>
  <r>
    <d v="2015-05-14T00:00:00"/>
    <m/>
    <x v="0"/>
    <s v="MLR"/>
    <x v="4"/>
    <n v="26"/>
    <x v="0"/>
    <n v="9"/>
    <x v="0"/>
    <s v="SSID"/>
    <x v="0"/>
    <n v="1"/>
    <n v="1"/>
    <n v="1"/>
    <n v="3.8461538461538464E-2"/>
    <n v="0.1111111111111111"/>
    <n v="3.8461538461538464E-2"/>
  </r>
  <r>
    <d v="2015-05-14T00:00:00"/>
    <m/>
    <x v="0"/>
    <s v="MLR"/>
    <x v="4"/>
    <n v="26"/>
    <x v="0"/>
    <n v="9"/>
    <x v="1"/>
    <s v="SSID"/>
    <x v="14"/>
    <n v="0"/>
    <s v=""/>
    <s v=""/>
    <s v=""/>
    <n v="0.1111111111111111"/>
    <n v="3.8461538461538464E-2"/>
  </r>
  <r>
    <d v="2015-05-14T00:00:00"/>
    <m/>
    <x v="0"/>
    <s v="MLR"/>
    <x v="4"/>
    <n v="26"/>
    <x v="0"/>
    <n v="9"/>
    <x v="2"/>
    <s v="PAST"/>
    <x v="15"/>
    <n v="1"/>
    <s v=""/>
    <s v=""/>
    <s v=""/>
    <n v="0.1111111111111111"/>
    <n v="3.8461538461538464E-2"/>
  </r>
  <r>
    <d v="2015-05-14T00:00:00"/>
    <m/>
    <x v="0"/>
    <s v="MLR"/>
    <x v="4"/>
    <n v="26"/>
    <x v="0"/>
    <n v="9"/>
    <x v="2"/>
    <s v="PAST"/>
    <x v="0"/>
    <n v="1"/>
    <n v="1"/>
    <n v="1"/>
    <n v="3.8461538461538464E-2"/>
    <n v="0.1111111111111111"/>
    <n v="3.8461538461538464E-2"/>
  </r>
  <r>
    <d v="2015-05-14T00:00:00"/>
    <m/>
    <x v="0"/>
    <s v="MLR"/>
    <x v="4"/>
    <n v="26"/>
    <x v="0"/>
    <n v="9"/>
    <x v="3"/>
    <s v="MCAV"/>
    <x v="7"/>
    <n v="1"/>
    <s v=""/>
    <s v=""/>
    <s v=""/>
    <n v="0.1111111111111111"/>
    <n v="3.8461538461538464E-2"/>
  </r>
  <r>
    <d v="2015-05-14T00:00:00"/>
    <m/>
    <x v="0"/>
    <s v="MLR"/>
    <x v="4"/>
    <n v="26"/>
    <x v="0"/>
    <n v="9"/>
    <x v="4"/>
    <s v="MCAV"/>
    <x v="3"/>
    <n v="1"/>
    <n v="1"/>
    <n v="1"/>
    <n v="3.8461538461538464E-2"/>
    <n v="0.1111111111111111"/>
    <n v="3.8461538461538464E-2"/>
  </r>
  <r>
    <d v="2015-05-14T00:00:00"/>
    <m/>
    <x v="0"/>
    <s v="MLR"/>
    <x v="4"/>
    <n v="26"/>
    <x v="0"/>
    <n v="9"/>
    <x v="5"/>
    <s v="SBOU"/>
    <x v="14"/>
    <n v="0"/>
    <s v=""/>
    <s v=""/>
    <s v=""/>
    <n v="0.1111111111111111"/>
    <n v="3.8461538461538464E-2"/>
  </r>
  <r>
    <d v="2015-05-14T00:00:00"/>
    <m/>
    <x v="0"/>
    <s v="MLR"/>
    <x v="4"/>
    <n v="26"/>
    <x v="0"/>
    <n v="9"/>
    <x v="6"/>
    <s v="MCAV"/>
    <x v="14"/>
    <n v="0"/>
    <s v=""/>
    <s v=""/>
    <s v=""/>
    <n v="0.1111111111111111"/>
    <n v="3.8461538461538464E-2"/>
  </r>
  <r>
    <d v="2015-05-14T00:00:00"/>
    <m/>
    <x v="0"/>
    <s v="MLR"/>
    <x v="4"/>
    <n v="26"/>
    <x v="0"/>
    <n v="9"/>
    <x v="7"/>
    <s v="PAST"/>
    <x v="14"/>
    <n v="0"/>
    <s v=""/>
    <s v=""/>
    <s v=""/>
    <n v="0.1111111111111111"/>
    <n v="3.8461538461538464E-2"/>
  </r>
  <r>
    <d v="2015-05-14T00:00:00"/>
    <m/>
    <x v="0"/>
    <s v="MLR"/>
    <x v="4"/>
    <n v="26"/>
    <x v="0"/>
    <n v="9"/>
    <x v="8"/>
    <s v="MCAV"/>
    <x v="14"/>
    <n v="0"/>
    <s v=""/>
    <s v=""/>
    <s v=""/>
    <n v="0.1111111111111111"/>
    <n v="3.8461538461538464E-2"/>
  </r>
  <r>
    <d v="2015-05-14T00:00:00"/>
    <m/>
    <x v="0"/>
    <s v="MLR"/>
    <x v="4"/>
    <n v="26"/>
    <x v="1"/>
    <n v="7"/>
    <x v="0"/>
    <s v="MCAV"/>
    <x v="8"/>
    <n v="1"/>
    <s v=""/>
    <s v=""/>
    <s v=""/>
    <n v="0.14285714285714285"/>
    <n v="3.8461538461538464E-2"/>
  </r>
  <r>
    <d v="2015-05-14T00:00:00"/>
    <m/>
    <x v="0"/>
    <s v="MLR"/>
    <x v="4"/>
    <n v="26"/>
    <x v="1"/>
    <n v="7"/>
    <x v="0"/>
    <s v="MCAV"/>
    <x v="15"/>
    <n v="1"/>
    <s v=""/>
    <s v=""/>
    <s v=""/>
    <n v="0.14285714285714285"/>
    <n v="3.8461538461538464E-2"/>
  </r>
  <r>
    <d v="2015-05-14T00:00:00"/>
    <m/>
    <x v="0"/>
    <s v="MLR"/>
    <x v="4"/>
    <n v="26"/>
    <x v="1"/>
    <n v="7"/>
    <x v="0"/>
    <s v="MCAV"/>
    <x v="0"/>
    <n v="1"/>
    <n v="1"/>
    <n v="1"/>
    <n v="3.8461538461538464E-2"/>
    <n v="0.14285714285714285"/>
    <n v="3.8461538461538464E-2"/>
  </r>
  <r>
    <d v="2015-05-14T00:00:00"/>
    <m/>
    <x v="0"/>
    <s v="MLR"/>
    <x v="4"/>
    <n v="26"/>
    <x v="1"/>
    <n v="7"/>
    <x v="1"/>
    <s v="PAST"/>
    <x v="14"/>
    <n v="0"/>
    <s v=""/>
    <s v=""/>
    <s v=""/>
    <n v="0.14285714285714285"/>
    <n v="3.8461538461538464E-2"/>
  </r>
  <r>
    <d v="2015-05-14T00:00:00"/>
    <m/>
    <x v="0"/>
    <s v="MLR"/>
    <x v="4"/>
    <n v="26"/>
    <x v="1"/>
    <n v="7"/>
    <x v="2"/>
    <s v="ALAM"/>
    <x v="13"/>
    <n v="1"/>
    <s v=""/>
    <s v=""/>
    <s v=""/>
    <n v="0.14285714285714285"/>
    <n v="3.8461538461538464E-2"/>
  </r>
  <r>
    <d v="2015-05-14T00:00:00"/>
    <m/>
    <x v="0"/>
    <s v="MLR"/>
    <x v="4"/>
    <n v="26"/>
    <x v="1"/>
    <n v="7"/>
    <x v="3"/>
    <s v="SSID"/>
    <x v="14"/>
    <n v="0"/>
    <s v=""/>
    <s v=""/>
    <s v=""/>
    <n v="0.14285714285714285"/>
    <n v="3.8461538461538464E-2"/>
  </r>
  <r>
    <d v="2015-05-14T00:00:00"/>
    <m/>
    <x v="0"/>
    <s v="MLR"/>
    <x v="4"/>
    <n v="26"/>
    <x v="1"/>
    <n v="7"/>
    <x v="4"/>
    <s v="PAST"/>
    <x v="15"/>
    <n v="1"/>
    <s v=""/>
    <s v=""/>
    <s v=""/>
    <n v="0.14285714285714285"/>
    <n v="3.8461538461538464E-2"/>
  </r>
  <r>
    <d v="2015-05-14T00:00:00"/>
    <m/>
    <x v="0"/>
    <s v="MLR"/>
    <x v="4"/>
    <n v="26"/>
    <x v="1"/>
    <n v="7"/>
    <x v="4"/>
    <s v="PAST"/>
    <x v="0"/>
    <n v="1"/>
    <n v="1"/>
    <n v="1"/>
    <n v="3.8461538461538464E-2"/>
    <n v="0.14285714285714285"/>
    <n v="3.8461538461538464E-2"/>
  </r>
  <r>
    <d v="2015-05-14T00:00:00"/>
    <m/>
    <x v="0"/>
    <s v="MLR"/>
    <x v="4"/>
    <n v="26"/>
    <x v="1"/>
    <n v="7"/>
    <x v="5"/>
    <s v="PAST"/>
    <x v="15"/>
    <n v="1"/>
    <s v=""/>
    <s v=""/>
    <s v=""/>
    <n v="0.14285714285714285"/>
    <n v="3.8461538461538464E-2"/>
  </r>
  <r>
    <d v="2015-05-14T00:00:00"/>
    <m/>
    <x v="0"/>
    <s v="MLR"/>
    <x v="4"/>
    <n v="26"/>
    <x v="1"/>
    <n v="7"/>
    <x v="5"/>
    <s v="PAST"/>
    <x v="0"/>
    <n v="1"/>
    <n v="1"/>
    <n v="1"/>
    <n v="3.8461538461538464E-2"/>
    <n v="0.14285714285714285"/>
    <n v="3.8461538461538464E-2"/>
  </r>
  <r>
    <d v="2015-05-14T00:00:00"/>
    <m/>
    <x v="0"/>
    <s v="MLR"/>
    <x v="4"/>
    <n v="26"/>
    <x v="1"/>
    <n v="7"/>
    <x v="6"/>
    <s v="MCAV"/>
    <x v="0"/>
    <n v="1"/>
    <n v="1"/>
    <n v="1"/>
    <n v="3.8461538461538464E-2"/>
    <n v="0.14285714285714285"/>
    <n v="3.8461538461538464E-2"/>
  </r>
  <r>
    <d v="2015-05-14T00:00:00"/>
    <m/>
    <x v="0"/>
    <s v="MLR"/>
    <x v="4"/>
    <n v="26"/>
    <x v="2"/>
    <n v="10"/>
    <x v="0"/>
    <s v="MCAV"/>
    <x v="1"/>
    <n v="1"/>
    <s v=""/>
    <s v=""/>
    <s v=""/>
    <n v="0.1"/>
    <n v="3.8461538461538464E-2"/>
  </r>
  <r>
    <d v="2015-05-14T00:00:00"/>
    <m/>
    <x v="0"/>
    <s v="MLR"/>
    <x v="4"/>
    <n v="26"/>
    <x v="2"/>
    <n v="10"/>
    <x v="1"/>
    <s v="SSID"/>
    <x v="14"/>
    <n v="0"/>
    <s v=""/>
    <s v=""/>
    <s v=""/>
    <n v="0.1"/>
    <n v="3.8461538461538464E-2"/>
  </r>
  <r>
    <d v="2015-05-14T00:00:00"/>
    <m/>
    <x v="0"/>
    <s v="MLR"/>
    <x v="4"/>
    <n v="26"/>
    <x v="2"/>
    <n v="10"/>
    <x v="2"/>
    <s v="MCAV"/>
    <x v="14"/>
    <n v="0"/>
    <s v=""/>
    <s v=""/>
    <s v=""/>
    <n v="0.1"/>
    <n v="3.8461538461538464E-2"/>
  </r>
  <r>
    <d v="2015-05-14T00:00:00"/>
    <m/>
    <x v="0"/>
    <s v="MLR"/>
    <x v="4"/>
    <n v="26"/>
    <x v="2"/>
    <n v="10"/>
    <x v="3"/>
    <s v="MCAV"/>
    <x v="14"/>
    <n v="0"/>
    <s v=""/>
    <s v=""/>
    <s v=""/>
    <n v="0.1"/>
    <n v="3.8461538461538464E-2"/>
  </r>
  <r>
    <d v="2015-05-14T00:00:00"/>
    <m/>
    <x v="0"/>
    <s v="MLR"/>
    <x v="4"/>
    <n v="26"/>
    <x v="2"/>
    <n v="10"/>
    <x v="4"/>
    <s v="SINT"/>
    <x v="16"/>
    <n v="1"/>
    <s v=""/>
    <s v=""/>
    <s v=""/>
    <n v="0.1"/>
    <n v="3.8461538461538464E-2"/>
  </r>
  <r>
    <d v="2015-05-14T00:00:00"/>
    <m/>
    <x v="0"/>
    <s v="MLR"/>
    <x v="4"/>
    <n v="26"/>
    <x v="2"/>
    <n v="10"/>
    <x v="5"/>
    <s v="MCAV"/>
    <x v="3"/>
    <n v="1"/>
    <n v="1"/>
    <n v="1"/>
    <n v="3.8461538461538464E-2"/>
    <n v="0.1"/>
    <n v="3.8461538461538464E-2"/>
  </r>
  <r>
    <d v="2015-05-14T00:00:00"/>
    <m/>
    <x v="0"/>
    <s v="MLR"/>
    <x v="4"/>
    <n v="26"/>
    <x v="2"/>
    <n v="10"/>
    <x v="5"/>
    <s v="MCAV"/>
    <x v="1"/>
    <n v="1"/>
    <s v=""/>
    <s v=""/>
    <s v=""/>
    <n v="0.1"/>
    <n v="3.8461538461538464E-2"/>
  </r>
  <r>
    <d v="2015-05-14T00:00:00"/>
    <m/>
    <x v="0"/>
    <s v="MLR"/>
    <x v="4"/>
    <n v="26"/>
    <x v="2"/>
    <n v="10"/>
    <x v="6"/>
    <s v="MCAV"/>
    <x v="14"/>
    <n v="0"/>
    <s v=""/>
    <s v=""/>
    <s v=""/>
    <n v="0.1"/>
    <n v="3.8461538461538464E-2"/>
  </r>
  <r>
    <d v="2015-05-14T00:00:00"/>
    <m/>
    <x v="0"/>
    <s v="MLR"/>
    <x v="4"/>
    <n v="26"/>
    <x v="2"/>
    <n v="10"/>
    <x v="7"/>
    <s v="PAST"/>
    <x v="16"/>
    <n v="1"/>
    <s v=""/>
    <s v=""/>
    <s v=""/>
    <n v="0.1"/>
    <n v="3.8461538461538464E-2"/>
  </r>
  <r>
    <d v="2015-05-14T00:00:00"/>
    <m/>
    <x v="0"/>
    <s v="MLR"/>
    <x v="4"/>
    <n v="26"/>
    <x v="2"/>
    <n v="10"/>
    <x v="8"/>
    <s v="PAST"/>
    <x v="14"/>
    <n v="0"/>
    <s v=""/>
    <s v=""/>
    <s v=""/>
    <n v="0.1"/>
    <n v="3.8461538461538464E-2"/>
  </r>
  <r>
    <d v="2015-05-14T00:00:00"/>
    <m/>
    <x v="0"/>
    <s v="MLR"/>
    <x v="4"/>
    <n v="26"/>
    <x v="2"/>
    <n v="10"/>
    <x v="9"/>
    <s v="PAST"/>
    <x v="14"/>
    <n v="0"/>
    <s v=""/>
    <s v=""/>
    <s v=""/>
    <n v="0.1"/>
    <n v="3.8461538461538464E-2"/>
  </r>
  <r>
    <d v="2015-05-14T00:00:00"/>
    <m/>
    <x v="0"/>
    <s v="MLR"/>
    <x v="5"/>
    <n v="18"/>
    <x v="0"/>
    <n v="10"/>
    <x v="0"/>
    <s v="SINT"/>
    <x v="14"/>
    <n v="0"/>
    <s v=""/>
    <s v=""/>
    <s v=""/>
    <n v="0.1"/>
    <n v="5.5555555555555552E-2"/>
  </r>
  <r>
    <d v="2015-05-14T00:00:00"/>
    <m/>
    <x v="0"/>
    <s v="MLR"/>
    <x v="5"/>
    <n v="18"/>
    <x v="0"/>
    <n v="10"/>
    <x v="1"/>
    <s v="PAST"/>
    <x v="14"/>
    <n v="0"/>
    <s v=""/>
    <s v=""/>
    <s v=""/>
    <n v="0.1"/>
    <n v="5.5555555555555552E-2"/>
  </r>
  <r>
    <d v="2015-05-14T00:00:00"/>
    <m/>
    <x v="0"/>
    <s v="MLR"/>
    <x v="5"/>
    <n v="18"/>
    <x v="0"/>
    <n v="10"/>
    <x v="2"/>
    <s v="PAST"/>
    <x v="2"/>
    <n v="1"/>
    <s v=""/>
    <s v=""/>
    <s v=""/>
    <n v="0.1"/>
    <n v="5.5555555555555552E-2"/>
  </r>
  <r>
    <d v="2015-05-14T00:00:00"/>
    <m/>
    <x v="0"/>
    <s v="MLR"/>
    <x v="5"/>
    <n v="18"/>
    <x v="0"/>
    <n v="10"/>
    <x v="3"/>
    <s v="MDEC"/>
    <x v="11"/>
    <n v="1"/>
    <s v=""/>
    <s v=""/>
    <s v=""/>
    <n v="0.1"/>
    <n v="5.5555555555555552E-2"/>
  </r>
  <r>
    <d v="2015-05-14T00:00:00"/>
    <m/>
    <x v="0"/>
    <s v="MLR"/>
    <x v="5"/>
    <n v="18"/>
    <x v="0"/>
    <n v="10"/>
    <x v="4"/>
    <s v="PAST"/>
    <x v="1"/>
    <n v="1"/>
    <s v=""/>
    <s v=""/>
    <s v=""/>
    <n v="0.1"/>
    <n v="5.5555555555555552E-2"/>
  </r>
  <r>
    <d v="2015-05-14T00:00:00"/>
    <m/>
    <x v="0"/>
    <s v="MLR"/>
    <x v="5"/>
    <n v="18"/>
    <x v="0"/>
    <n v="10"/>
    <x v="5"/>
    <s v="DSTR"/>
    <x v="3"/>
    <n v="1"/>
    <n v="1"/>
    <n v="1"/>
    <n v="5.5555555555555552E-2"/>
    <n v="0.1"/>
    <n v="5.5555555555555552E-2"/>
  </r>
  <r>
    <d v="2015-05-14T00:00:00"/>
    <m/>
    <x v="0"/>
    <s v="MLR"/>
    <x v="5"/>
    <n v="18"/>
    <x v="0"/>
    <n v="10"/>
    <x v="6"/>
    <s v="SINT"/>
    <x v="0"/>
    <n v="1"/>
    <n v="1"/>
    <n v="1"/>
    <n v="5.5555555555555552E-2"/>
    <n v="0.1"/>
    <n v="5.5555555555555552E-2"/>
  </r>
  <r>
    <d v="2015-05-14T00:00:00"/>
    <m/>
    <x v="0"/>
    <s v="MLR"/>
    <x v="5"/>
    <n v="18"/>
    <x v="0"/>
    <n v="10"/>
    <x v="7"/>
    <s v="AHUM"/>
    <x v="14"/>
    <n v="0"/>
    <s v=""/>
    <s v=""/>
    <s v=""/>
    <n v="0.1"/>
    <n v="5.5555555555555552E-2"/>
  </r>
  <r>
    <d v="2015-05-14T00:00:00"/>
    <m/>
    <x v="0"/>
    <s v="MLR"/>
    <x v="5"/>
    <n v="18"/>
    <x v="0"/>
    <n v="10"/>
    <x v="8"/>
    <s v="MMEA"/>
    <x v="4"/>
    <n v="0"/>
    <s v=""/>
    <s v=""/>
    <s v=""/>
    <n v="0.1"/>
    <n v="5.5555555555555552E-2"/>
  </r>
  <r>
    <d v="2015-05-14T00:00:00"/>
    <m/>
    <x v="0"/>
    <s v="MLR"/>
    <x v="5"/>
    <n v="18"/>
    <x v="0"/>
    <n v="10"/>
    <x v="9"/>
    <s v="MCAV"/>
    <x v="8"/>
    <n v="1"/>
    <s v=""/>
    <s v=""/>
    <s v=""/>
    <n v="0.1"/>
    <n v="5.5555555555555552E-2"/>
  </r>
  <r>
    <d v="2015-05-14T00:00:00"/>
    <m/>
    <x v="0"/>
    <s v="MLR"/>
    <x v="5"/>
    <n v="18"/>
    <x v="1"/>
    <n v="6"/>
    <x v="0"/>
    <s v="SINT"/>
    <x v="16"/>
    <n v="1"/>
    <s v=""/>
    <s v=""/>
    <s v=""/>
    <n v="0.16666666666666666"/>
    <n v="5.5555555555555552E-2"/>
  </r>
  <r>
    <d v="2015-05-14T00:00:00"/>
    <m/>
    <x v="0"/>
    <s v="MLR"/>
    <x v="5"/>
    <n v="18"/>
    <x v="1"/>
    <n v="6"/>
    <x v="1"/>
    <s v="MCAV"/>
    <x v="12"/>
    <n v="1"/>
    <s v=""/>
    <s v=""/>
    <s v=""/>
    <n v="0.16666666666666666"/>
    <n v="5.5555555555555552E-2"/>
  </r>
  <r>
    <d v="2015-05-14T00:00:00"/>
    <m/>
    <x v="0"/>
    <s v="MLR"/>
    <x v="5"/>
    <n v="18"/>
    <x v="1"/>
    <n v="6"/>
    <x v="2"/>
    <s v="MCAV"/>
    <x v="14"/>
    <n v="0"/>
    <s v=""/>
    <s v=""/>
    <s v=""/>
    <n v="0.16666666666666666"/>
    <n v="5.5555555555555552E-2"/>
  </r>
  <r>
    <d v="2015-05-14T00:00:00"/>
    <m/>
    <x v="0"/>
    <s v="MLR"/>
    <x v="5"/>
    <n v="18"/>
    <x v="1"/>
    <n v="6"/>
    <x v="3"/>
    <s v="PAST"/>
    <x v="14"/>
    <n v="0"/>
    <s v=""/>
    <s v=""/>
    <s v=""/>
    <n v="0.16666666666666666"/>
    <n v="5.5555555555555552E-2"/>
  </r>
  <r>
    <d v="2015-05-14T00:00:00"/>
    <m/>
    <x v="0"/>
    <s v="MLR"/>
    <x v="5"/>
    <n v="18"/>
    <x v="1"/>
    <n v="6"/>
    <x v="4"/>
    <s v="SSID"/>
    <x v="7"/>
    <n v="1"/>
    <s v=""/>
    <s v=""/>
    <s v=""/>
    <n v="0.16666666666666666"/>
    <n v="5.5555555555555552E-2"/>
  </r>
  <r>
    <d v="2015-05-14T00:00:00"/>
    <m/>
    <x v="0"/>
    <s v="MLR"/>
    <x v="5"/>
    <n v="18"/>
    <x v="1"/>
    <n v="6"/>
    <x v="5"/>
    <s v="PAST"/>
    <x v="13"/>
    <n v="1"/>
    <s v=""/>
    <s v=""/>
    <s v=""/>
    <n v="0.16666666666666666"/>
    <n v="5.5555555555555552E-2"/>
  </r>
  <r>
    <d v="2015-05-14T00:00:00"/>
    <m/>
    <x v="0"/>
    <s v="MLR"/>
    <x v="5"/>
    <n v="18"/>
    <x v="1"/>
    <n v="6"/>
    <x v="5"/>
    <s v="PAST"/>
    <x v="0"/>
    <n v="1"/>
    <n v="1"/>
    <n v="1"/>
    <n v="5.5555555555555552E-2"/>
    <n v="0.16666666666666666"/>
    <n v="5.5555555555555552E-2"/>
  </r>
  <r>
    <d v="2015-05-14T00:00:00"/>
    <m/>
    <x v="0"/>
    <s v="MLR"/>
    <x v="5"/>
    <n v="18"/>
    <x v="1"/>
    <n v="6"/>
    <x v="5"/>
    <s v="PAST"/>
    <x v="15"/>
    <n v="1"/>
    <s v=""/>
    <s v=""/>
    <s v=""/>
    <n v="0.16666666666666666"/>
    <n v="5.5555555555555552E-2"/>
  </r>
  <r>
    <d v="2015-05-14T00:00:00"/>
    <m/>
    <x v="0"/>
    <s v="MLR"/>
    <x v="5"/>
    <n v="18"/>
    <x v="2"/>
    <n v="2"/>
    <x v="0"/>
    <s v="MCAV"/>
    <x v="1"/>
    <n v="1"/>
    <s v=""/>
    <s v=""/>
    <s v=""/>
    <n v="0.5"/>
    <n v="5.5555555555555552E-2"/>
  </r>
  <r>
    <d v="2015-05-14T00:00:00"/>
    <m/>
    <x v="0"/>
    <s v="MLR"/>
    <x v="5"/>
    <n v="18"/>
    <x v="2"/>
    <n v="2"/>
    <x v="1"/>
    <s v="PAST"/>
    <x v="0"/>
    <n v="1"/>
    <n v="1"/>
    <n v="1"/>
    <n v="5.5555555555555552E-2"/>
    <n v="0.5"/>
    <n v="5.5555555555555552E-2"/>
  </r>
  <r>
    <d v="2015-05-13T00:00:00"/>
    <m/>
    <x v="0"/>
    <s v="MLR"/>
    <x v="6"/>
    <n v="24"/>
    <x v="0"/>
    <n v="7"/>
    <x v="0"/>
    <s v="PAST"/>
    <x v="1"/>
    <n v="1"/>
    <s v=""/>
    <s v=""/>
    <s v=""/>
    <n v="0.14285714285714285"/>
    <n v="4.1666666666666664E-2"/>
  </r>
  <r>
    <d v="2015-05-13T00:00:00"/>
    <m/>
    <x v="0"/>
    <s v="MLR"/>
    <x v="6"/>
    <n v="24"/>
    <x v="0"/>
    <n v="7"/>
    <x v="1"/>
    <s v="PAST"/>
    <x v="1"/>
    <n v="1"/>
    <s v=""/>
    <s v=""/>
    <s v=""/>
    <n v="0.14285714285714285"/>
    <n v="4.1666666666666664E-2"/>
  </r>
  <r>
    <d v="2015-05-13T00:00:00"/>
    <m/>
    <x v="0"/>
    <s v="MLR"/>
    <x v="6"/>
    <n v="24"/>
    <x v="0"/>
    <n v="7"/>
    <x v="2"/>
    <s v="PAST"/>
    <x v="14"/>
    <n v="0"/>
    <s v=""/>
    <s v=""/>
    <s v=""/>
    <n v="0.14285714285714285"/>
    <n v="4.1666666666666664E-2"/>
  </r>
  <r>
    <d v="2015-05-13T00:00:00"/>
    <m/>
    <x v="0"/>
    <s v="MLR"/>
    <x v="6"/>
    <n v="24"/>
    <x v="0"/>
    <n v="7"/>
    <x v="3"/>
    <s v="SBOU"/>
    <x v="14"/>
    <n v="0"/>
    <s v=""/>
    <s v=""/>
    <s v=""/>
    <n v="0.14285714285714285"/>
    <n v="4.1666666666666664E-2"/>
  </r>
  <r>
    <d v="2015-05-13T00:00:00"/>
    <m/>
    <x v="0"/>
    <s v="MLR"/>
    <x v="6"/>
    <n v="24"/>
    <x v="0"/>
    <n v="7"/>
    <x v="4"/>
    <s v="PAST"/>
    <x v="15"/>
    <n v="1"/>
    <s v=""/>
    <s v=""/>
    <s v=""/>
    <n v="0.14285714285714285"/>
    <n v="4.1666666666666664E-2"/>
  </r>
  <r>
    <d v="2015-05-13T00:00:00"/>
    <m/>
    <x v="0"/>
    <s v="MLR"/>
    <x v="6"/>
    <n v="24"/>
    <x v="0"/>
    <n v="7"/>
    <x v="4"/>
    <s v="PAST"/>
    <x v="2"/>
    <n v="1"/>
    <s v=""/>
    <s v=""/>
    <s v=""/>
    <n v="0.14285714285714285"/>
    <n v="4.1666666666666664E-2"/>
  </r>
  <r>
    <d v="2015-05-13T00:00:00"/>
    <m/>
    <x v="0"/>
    <s v="MLR"/>
    <x v="6"/>
    <n v="24"/>
    <x v="0"/>
    <n v="7"/>
    <x v="5"/>
    <s v="PAST"/>
    <x v="1"/>
    <n v="1"/>
    <s v=""/>
    <s v=""/>
    <s v=""/>
    <n v="0.14285714285714285"/>
    <n v="4.1666666666666664E-2"/>
  </r>
  <r>
    <d v="2015-05-13T00:00:00"/>
    <m/>
    <x v="0"/>
    <s v="MLR"/>
    <x v="6"/>
    <n v="24"/>
    <x v="0"/>
    <n v="7"/>
    <x v="6"/>
    <s v="SSID"/>
    <x v="14"/>
    <n v="0"/>
    <s v=""/>
    <s v=""/>
    <s v=""/>
    <n v="0.14285714285714285"/>
    <n v="4.1666666666666664E-2"/>
  </r>
  <r>
    <d v="2015-05-13T00:00:00"/>
    <m/>
    <x v="0"/>
    <s v="MLR"/>
    <x v="6"/>
    <n v="24"/>
    <x v="1"/>
    <n v="10"/>
    <x v="0"/>
    <s v="MCAV"/>
    <x v="13"/>
    <n v="1"/>
    <s v=""/>
    <s v=""/>
    <s v=""/>
    <n v="0.1"/>
    <n v="4.1666666666666664E-2"/>
  </r>
  <r>
    <d v="2015-05-13T00:00:00"/>
    <m/>
    <x v="0"/>
    <s v="MLR"/>
    <x v="6"/>
    <n v="24"/>
    <x v="1"/>
    <n v="10"/>
    <x v="0"/>
    <s v="MCAV"/>
    <x v="1"/>
    <n v="1"/>
    <s v=""/>
    <s v=""/>
    <s v=""/>
    <n v="0.1"/>
    <n v="4.1666666666666664E-2"/>
  </r>
  <r>
    <d v="2015-05-13T00:00:00"/>
    <m/>
    <x v="0"/>
    <s v="MLR"/>
    <x v="6"/>
    <n v="24"/>
    <x v="1"/>
    <n v="10"/>
    <x v="0"/>
    <s v="MCAV"/>
    <x v="4"/>
    <n v="0"/>
    <s v=""/>
    <s v=""/>
    <s v=""/>
    <n v="0.1"/>
    <n v="4.1666666666666664E-2"/>
  </r>
  <r>
    <d v="2015-05-13T00:00:00"/>
    <m/>
    <x v="0"/>
    <s v="MLR"/>
    <x v="6"/>
    <n v="24"/>
    <x v="1"/>
    <n v="10"/>
    <x v="1"/>
    <s v="PAST"/>
    <x v="14"/>
    <n v="0"/>
    <s v=""/>
    <s v=""/>
    <s v=""/>
    <n v="0.1"/>
    <n v="4.1666666666666664E-2"/>
  </r>
  <r>
    <d v="2015-05-13T00:00:00"/>
    <m/>
    <x v="0"/>
    <s v="MLR"/>
    <x v="6"/>
    <n v="24"/>
    <x v="1"/>
    <n v="10"/>
    <x v="2"/>
    <s v="PAST"/>
    <x v="14"/>
    <n v="0"/>
    <s v=""/>
    <s v=""/>
    <s v=""/>
    <n v="0.1"/>
    <n v="4.1666666666666664E-2"/>
  </r>
  <r>
    <d v="2015-05-13T00:00:00"/>
    <m/>
    <x v="0"/>
    <s v="MLR"/>
    <x v="6"/>
    <n v="24"/>
    <x v="1"/>
    <n v="10"/>
    <x v="3"/>
    <s v="PAST"/>
    <x v="14"/>
    <n v="0"/>
    <s v=""/>
    <s v=""/>
    <s v=""/>
    <n v="0.1"/>
    <n v="4.1666666666666664E-2"/>
  </r>
  <r>
    <d v="2015-05-13T00:00:00"/>
    <m/>
    <x v="0"/>
    <s v="MLR"/>
    <x v="6"/>
    <n v="24"/>
    <x v="1"/>
    <n v="10"/>
    <x v="4"/>
    <s v="DSTR"/>
    <x v="1"/>
    <n v="1"/>
    <s v=""/>
    <s v=""/>
    <s v=""/>
    <n v="0.1"/>
    <n v="4.1666666666666664E-2"/>
  </r>
  <r>
    <d v="2015-05-13T00:00:00"/>
    <m/>
    <x v="0"/>
    <s v="MLR"/>
    <x v="6"/>
    <n v="24"/>
    <x v="1"/>
    <n v="10"/>
    <x v="5"/>
    <s v="PAST"/>
    <x v="14"/>
    <n v="0"/>
    <s v=""/>
    <s v=""/>
    <s v=""/>
    <n v="0.1"/>
    <n v="4.1666666666666664E-2"/>
  </r>
  <r>
    <d v="2015-05-13T00:00:00"/>
    <m/>
    <x v="0"/>
    <s v="MLR"/>
    <x v="6"/>
    <n v="24"/>
    <x v="1"/>
    <n v="10"/>
    <x v="6"/>
    <s v="CNAT"/>
    <x v="14"/>
    <n v="0"/>
    <s v=""/>
    <s v=""/>
    <s v=""/>
    <n v="0.1"/>
    <n v="4.1666666666666664E-2"/>
  </r>
  <r>
    <d v="2015-05-13T00:00:00"/>
    <m/>
    <x v="0"/>
    <s v="MLR"/>
    <x v="6"/>
    <n v="24"/>
    <x v="1"/>
    <n v="10"/>
    <x v="7"/>
    <s v="SINT"/>
    <x v="15"/>
    <n v="1"/>
    <s v=""/>
    <s v=""/>
    <s v=""/>
    <n v="0.1"/>
    <n v="4.1666666666666664E-2"/>
  </r>
  <r>
    <d v="2015-05-13T00:00:00"/>
    <m/>
    <x v="0"/>
    <s v="MLR"/>
    <x v="6"/>
    <n v="24"/>
    <x v="1"/>
    <n v="10"/>
    <x v="8"/>
    <s v="PAST"/>
    <x v="2"/>
    <n v="1"/>
    <s v=""/>
    <s v=""/>
    <s v=""/>
    <n v="0.1"/>
    <n v="4.1666666666666664E-2"/>
  </r>
  <r>
    <d v="2015-05-13T00:00:00"/>
    <m/>
    <x v="0"/>
    <s v="MLR"/>
    <x v="6"/>
    <n v="24"/>
    <x v="1"/>
    <n v="10"/>
    <x v="8"/>
    <s v="PAST"/>
    <x v="11"/>
    <n v="1"/>
    <s v=""/>
    <s v=""/>
    <s v=""/>
    <n v="0.1"/>
    <n v="4.1666666666666664E-2"/>
  </r>
  <r>
    <d v="2015-05-13T00:00:00"/>
    <m/>
    <x v="0"/>
    <s v="MLR"/>
    <x v="6"/>
    <n v="24"/>
    <x v="1"/>
    <n v="10"/>
    <x v="9"/>
    <s v="PAST"/>
    <x v="14"/>
    <n v="0"/>
    <s v=""/>
    <s v=""/>
    <s v=""/>
    <n v="0.1"/>
    <n v="4.1666666666666664E-2"/>
  </r>
  <r>
    <d v="2015-05-13T00:00:00"/>
    <m/>
    <x v="0"/>
    <s v="MLR"/>
    <x v="6"/>
    <n v="24"/>
    <x v="2"/>
    <n v="7"/>
    <x v="0"/>
    <s v="SSID"/>
    <x v="14"/>
    <n v="0"/>
    <s v=""/>
    <s v=""/>
    <s v=""/>
    <n v="0.14285714285714285"/>
    <n v="4.1666666666666664E-2"/>
  </r>
  <r>
    <d v="2015-05-13T00:00:00"/>
    <m/>
    <x v="0"/>
    <s v="MLR"/>
    <x v="6"/>
    <n v="24"/>
    <x v="2"/>
    <n v="7"/>
    <x v="1"/>
    <s v="PAST"/>
    <x v="2"/>
    <n v="1"/>
    <s v=""/>
    <s v=""/>
    <s v=""/>
    <n v="0.14285714285714285"/>
    <n v="4.1666666666666664E-2"/>
  </r>
  <r>
    <d v="2015-05-13T00:00:00"/>
    <m/>
    <x v="0"/>
    <s v="MLR"/>
    <x v="6"/>
    <n v="24"/>
    <x v="2"/>
    <n v="7"/>
    <x v="2"/>
    <s v="PAST"/>
    <x v="14"/>
    <n v="0"/>
    <s v=""/>
    <s v=""/>
    <s v=""/>
    <n v="0.14285714285714285"/>
    <n v="4.1666666666666664E-2"/>
  </r>
  <r>
    <d v="2015-05-13T00:00:00"/>
    <m/>
    <x v="0"/>
    <s v="MLR"/>
    <x v="6"/>
    <n v="24"/>
    <x v="2"/>
    <n v="7"/>
    <x v="3"/>
    <s v="MCAV"/>
    <x v="14"/>
    <n v="0"/>
    <s v=""/>
    <s v=""/>
    <s v=""/>
    <n v="0.14285714285714285"/>
    <n v="4.1666666666666664E-2"/>
  </r>
  <r>
    <d v="2015-05-13T00:00:00"/>
    <m/>
    <x v="0"/>
    <s v="MLR"/>
    <x v="6"/>
    <n v="24"/>
    <x v="2"/>
    <n v="7"/>
    <x v="4"/>
    <s v="MFAV"/>
    <x v="1"/>
    <n v="1"/>
    <s v=""/>
    <s v=""/>
    <s v=""/>
    <n v="0.14285714285714285"/>
    <n v="4.1666666666666664E-2"/>
  </r>
  <r>
    <d v="2015-05-13T00:00:00"/>
    <m/>
    <x v="0"/>
    <s v="MLR"/>
    <x v="6"/>
    <n v="24"/>
    <x v="2"/>
    <n v="7"/>
    <x v="5"/>
    <s v="PAST"/>
    <x v="14"/>
    <n v="0"/>
    <s v=""/>
    <s v=""/>
    <s v=""/>
    <n v="0.14285714285714285"/>
    <n v="4.1666666666666664E-2"/>
  </r>
  <r>
    <d v="2015-05-13T00:00:00"/>
    <m/>
    <x v="0"/>
    <s v="MLR"/>
    <x v="6"/>
    <n v="24"/>
    <x v="2"/>
    <n v="7"/>
    <x v="6"/>
    <s v="PAST"/>
    <x v="14"/>
    <n v="0"/>
    <s v=""/>
    <s v=""/>
    <s v=""/>
    <n v="0.14285714285714285"/>
    <n v="4.1666666666666664E-2"/>
  </r>
  <r>
    <d v="2015-05-13T00:00:00"/>
    <m/>
    <x v="0"/>
    <s v="MLR"/>
    <x v="7"/>
    <n v="19"/>
    <x v="0"/>
    <n v="10"/>
    <x v="0"/>
    <s v="MFER"/>
    <x v="12"/>
    <n v="1"/>
    <s v=""/>
    <s v=""/>
    <s v=""/>
    <n v="0.1"/>
    <n v="5.2631578947368418E-2"/>
  </r>
  <r>
    <d v="2015-05-13T00:00:00"/>
    <m/>
    <x v="0"/>
    <s v="MLR"/>
    <x v="7"/>
    <n v="19"/>
    <x v="0"/>
    <n v="10"/>
    <x v="1"/>
    <s v="MCAV"/>
    <x v="11"/>
    <n v="1"/>
    <s v=""/>
    <s v=""/>
    <s v=""/>
    <n v="0.1"/>
    <n v="5.2631578947368418E-2"/>
  </r>
  <r>
    <d v="2015-05-13T00:00:00"/>
    <m/>
    <x v="0"/>
    <s v="MLR"/>
    <x v="7"/>
    <n v="19"/>
    <x v="0"/>
    <n v="10"/>
    <x v="2"/>
    <s v="DSTR"/>
    <x v="14"/>
    <n v="0"/>
    <s v=""/>
    <s v=""/>
    <s v=""/>
    <n v="0.1"/>
    <n v="5.2631578947368418E-2"/>
  </r>
  <r>
    <d v="2015-05-13T00:00:00"/>
    <m/>
    <x v="0"/>
    <s v="MLR"/>
    <x v="7"/>
    <n v="19"/>
    <x v="0"/>
    <n v="10"/>
    <x v="3"/>
    <s v="SINT"/>
    <x v="15"/>
    <n v="1"/>
    <s v=""/>
    <s v=""/>
    <s v=""/>
    <n v="0.1"/>
    <n v="5.2631578947368418E-2"/>
  </r>
  <r>
    <d v="2015-05-13T00:00:00"/>
    <m/>
    <x v="0"/>
    <s v="MLR"/>
    <x v="7"/>
    <n v="19"/>
    <x v="0"/>
    <n v="10"/>
    <x v="3"/>
    <s v="SINT"/>
    <x v="0"/>
    <n v="1"/>
    <n v="1"/>
    <n v="1"/>
    <n v="5.2631578947368418E-2"/>
    <n v="0.1"/>
    <n v="5.2631578947368418E-2"/>
  </r>
  <r>
    <d v="2015-05-13T00:00:00"/>
    <m/>
    <x v="0"/>
    <s v="MLR"/>
    <x v="7"/>
    <n v="19"/>
    <x v="0"/>
    <n v="10"/>
    <x v="4"/>
    <s v="PAST"/>
    <x v="1"/>
    <n v="1"/>
    <s v=""/>
    <s v=""/>
    <s v=""/>
    <n v="0.1"/>
    <n v="5.2631578947368418E-2"/>
  </r>
  <r>
    <d v="2015-05-13T00:00:00"/>
    <m/>
    <x v="0"/>
    <s v="MLR"/>
    <x v="7"/>
    <n v="19"/>
    <x v="0"/>
    <n v="10"/>
    <x v="5"/>
    <s v="PAST"/>
    <x v="13"/>
    <n v="1"/>
    <s v=""/>
    <s v=""/>
    <s v=""/>
    <n v="0.1"/>
    <n v="5.2631578947368418E-2"/>
  </r>
  <r>
    <d v="2015-05-13T00:00:00"/>
    <m/>
    <x v="0"/>
    <s v="MLR"/>
    <x v="7"/>
    <n v="19"/>
    <x v="0"/>
    <n v="10"/>
    <x v="5"/>
    <s v="PAST"/>
    <x v="1"/>
    <n v="1"/>
    <s v=""/>
    <s v=""/>
    <s v=""/>
    <n v="0.1"/>
    <n v="5.2631578947368418E-2"/>
  </r>
  <r>
    <d v="2015-05-13T00:00:00"/>
    <m/>
    <x v="0"/>
    <s v="MLR"/>
    <x v="7"/>
    <n v="19"/>
    <x v="0"/>
    <n v="10"/>
    <x v="6"/>
    <s v="PAST"/>
    <x v="14"/>
    <n v="0"/>
    <s v=""/>
    <s v=""/>
    <s v=""/>
    <n v="0.1"/>
    <n v="5.2631578947368418E-2"/>
  </r>
  <r>
    <d v="2015-05-13T00:00:00"/>
    <m/>
    <x v="0"/>
    <s v="MLR"/>
    <x v="7"/>
    <n v="19"/>
    <x v="0"/>
    <n v="10"/>
    <x v="7"/>
    <s v="SINT"/>
    <x v="9"/>
    <n v="1"/>
    <s v=""/>
    <s v=""/>
    <s v=""/>
    <n v="0.1"/>
    <n v="5.2631578947368418E-2"/>
  </r>
  <r>
    <d v="2015-05-13T00:00:00"/>
    <m/>
    <x v="0"/>
    <s v="MLR"/>
    <x v="7"/>
    <n v="19"/>
    <x v="0"/>
    <n v="10"/>
    <x v="7"/>
    <s v="SINT"/>
    <x v="7"/>
    <n v="1"/>
    <s v=""/>
    <s v=""/>
    <s v=""/>
    <n v="0.1"/>
    <n v="5.2631578947368418E-2"/>
  </r>
  <r>
    <d v="2015-05-13T00:00:00"/>
    <m/>
    <x v="0"/>
    <s v="MLR"/>
    <x v="7"/>
    <n v="19"/>
    <x v="0"/>
    <n v="10"/>
    <x v="8"/>
    <s v="SSID"/>
    <x v="3"/>
    <n v="1"/>
    <n v="1"/>
    <n v="1"/>
    <n v="5.2631578947368418E-2"/>
    <n v="0.1"/>
    <n v="5.2631578947368418E-2"/>
  </r>
  <r>
    <d v="2015-05-13T00:00:00"/>
    <m/>
    <x v="0"/>
    <s v="MLR"/>
    <x v="7"/>
    <n v="19"/>
    <x v="0"/>
    <n v="10"/>
    <x v="9"/>
    <s v="SSID"/>
    <x v="14"/>
    <n v="0"/>
    <s v=""/>
    <s v=""/>
    <s v=""/>
    <n v="0.1"/>
    <n v="5.2631578947368418E-2"/>
  </r>
  <r>
    <d v="2015-05-13T00:00:00"/>
    <m/>
    <x v="0"/>
    <s v="MLR"/>
    <x v="7"/>
    <n v="19"/>
    <x v="1"/>
    <n v="5"/>
    <x v="0"/>
    <s v="MCAV"/>
    <x v="12"/>
    <n v="1"/>
    <s v=""/>
    <s v=""/>
    <s v=""/>
    <n v="0.2"/>
    <n v="5.2631578947368418E-2"/>
  </r>
  <r>
    <d v="2015-05-13T00:00:00"/>
    <m/>
    <x v="0"/>
    <s v="MLR"/>
    <x v="7"/>
    <n v="19"/>
    <x v="1"/>
    <n v="5"/>
    <x v="1"/>
    <s v="MCAV"/>
    <x v="5"/>
    <n v="1"/>
    <s v=""/>
    <s v=""/>
    <s v=""/>
    <n v="0.2"/>
    <n v="5.2631578947368418E-2"/>
  </r>
  <r>
    <d v="2015-05-13T00:00:00"/>
    <m/>
    <x v="0"/>
    <s v="MLR"/>
    <x v="7"/>
    <n v="19"/>
    <x v="1"/>
    <n v="5"/>
    <x v="2"/>
    <s v="PAST"/>
    <x v="1"/>
    <n v="1"/>
    <s v=""/>
    <s v=""/>
    <s v=""/>
    <n v="0.2"/>
    <n v="5.2631578947368418E-2"/>
  </r>
  <r>
    <d v="2015-05-13T00:00:00"/>
    <m/>
    <x v="0"/>
    <s v="MLR"/>
    <x v="7"/>
    <n v="19"/>
    <x v="1"/>
    <n v="5"/>
    <x v="3"/>
    <s v="PAST"/>
    <x v="15"/>
    <n v="1"/>
    <s v=""/>
    <s v=""/>
    <s v=""/>
    <n v="0.2"/>
    <n v="5.2631578947368418E-2"/>
  </r>
  <r>
    <d v="2015-05-13T00:00:00"/>
    <m/>
    <x v="0"/>
    <s v="MLR"/>
    <x v="7"/>
    <n v="19"/>
    <x v="1"/>
    <n v="5"/>
    <x v="4"/>
    <s v="PAST"/>
    <x v="14"/>
    <n v="0"/>
    <s v=""/>
    <s v=""/>
    <s v=""/>
    <n v="0.2"/>
    <n v="5.2631578947368418E-2"/>
  </r>
  <r>
    <d v="2015-05-13T00:00:00"/>
    <m/>
    <x v="0"/>
    <s v="MLR"/>
    <x v="7"/>
    <n v="19"/>
    <x v="2"/>
    <n v="4"/>
    <x v="0"/>
    <s v="SSID"/>
    <x v="14"/>
    <n v="0"/>
    <s v=""/>
    <s v=""/>
    <s v=""/>
    <n v="0.25"/>
    <n v="5.2631578947368418E-2"/>
  </r>
  <r>
    <d v="2015-05-13T00:00:00"/>
    <m/>
    <x v="0"/>
    <s v="MLR"/>
    <x v="7"/>
    <n v="19"/>
    <x v="2"/>
    <n v="4"/>
    <x v="1"/>
    <s v="PAST"/>
    <x v="14"/>
    <n v="0"/>
    <s v=""/>
    <s v=""/>
    <s v=""/>
    <n v="0.25"/>
    <n v="5.2631578947368418E-2"/>
  </r>
  <r>
    <d v="2015-05-13T00:00:00"/>
    <m/>
    <x v="0"/>
    <s v="MLR"/>
    <x v="7"/>
    <n v="19"/>
    <x v="2"/>
    <n v="4"/>
    <x v="2"/>
    <s v="MCAV"/>
    <x v="1"/>
    <n v="1"/>
    <s v=""/>
    <s v=""/>
    <s v=""/>
    <n v="0.25"/>
    <n v="5.2631578947368418E-2"/>
  </r>
  <r>
    <d v="2015-05-13T00:00:00"/>
    <m/>
    <x v="0"/>
    <s v="MLR"/>
    <x v="7"/>
    <n v="19"/>
    <x v="2"/>
    <n v="4"/>
    <x v="3"/>
    <s v="PAST"/>
    <x v="14"/>
    <n v="0"/>
    <s v=""/>
    <s v=""/>
    <s v=""/>
    <n v="0.25"/>
    <n v="5.2631578947368418E-2"/>
  </r>
  <r>
    <d v="2015-04-25T00:00:00"/>
    <m/>
    <x v="0"/>
    <s v="AS"/>
    <x v="8"/>
    <n v="25"/>
    <x v="0"/>
    <n v="7"/>
    <x v="0"/>
    <s v="SINT"/>
    <x v="4"/>
    <n v="0"/>
    <s v=""/>
    <s v=""/>
    <s v=""/>
    <n v="0.14285714285714285"/>
    <n v="0.04"/>
  </r>
  <r>
    <d v="2015-04-25T00:00:00"/>
    <m/>
    <x v="0"/>
    <s v="AS"/>
    <x v="8"/>
    <n v="25"/>
    <x v="0"/>
    <n v="7"/>
    <x v="1"/>
    <s v="PAST"/>
    <x v="4"/>
    <n v="0"/>
    <s v=""/>
    <s v=""/>
    <s v=""/>
    <n v="0.14285714285714285"/>
    <n v="0.04"/>
  </r>
  <r>
    <d v="2015-04-25T00:00:00"/>
    <m/>
    <x v="0"/>
    <s v="AS"/>
    <x v="8"/>
    <n v="25"/>
    <x v="0"/>
    <n v="7"/>
    <x v="2"/>
    <s v="SBOU"/>
    <x v="4"/>
    <n v="0"/>
    <s v=""/>
    <s v=""/>
    <s v=""/>
    <n v="0.14285714285714285"/>
    <n v="0.04"/>
  </r>
  <r>
    <d v="2015-04-25T00:00:00"/>
    <m/>
    <x v="0"/>
    <s v="AS"/>
    <x v="8"/>
    <n v="25"/>
    <x v="0"/>
    <n v="7"/>
    <x v="2"/>
    <s v="SBOU"/>
    <x v="9"/>
    <n v="1"/>
    <s v=""/>
    <s v=""/>
    <s v=""/>
    <n v="0.14285714285714285"/>
    <n v="0.04"/>
  </r>
  <r>
    <d v="2015-04-25T00:00:00"/>
    <m/>
    <x v="0"/>
    <s v="AS"/>
    <x v="8"/>
    <n v="25"/>
    <x v="0"/>
    <n v="7"/>
    <x v="3"/>
    <s v="PAST"/>
    <x v="4"/>
    <n v="0"/>
    <s v=""/>
    <s v=""/>
    <s v=""/>
    <n v="0.14285714285714285"/>
    <n v="0.04"/>
  </r>
  <r>
    <d v="2015-04-25T00:00:00"/>
    <m/>
    <x v="0"/>
    <s v="AS"/>
    <x v="8"/>
    <n v="25"/>
    <x v="0"/>
    <n v="7"/>
    <x v="4"/>
    <s v="PAST"/>
    <x v="2"/>
    <n v="1"/>
    <s v=""/>
    <s v=""/>
    <s v=""/>
    <n v="0.14285714285714285"/>
    <n v="0.04"/>
  </r>
  <r>
    <d v="2015-04-25T00:00:00"/>
    <m/>
    <x v="0"/>
    <s v="AS"/>
    <x v="8"/>
    <n v="25"/>
    <x v="0"/>
    <n v="7"/>
    <x v="4"/>
    <s v="PAST"/>
    <x v="4"/>
    <n v="0"/>
    <s v=""/>
    <s v=""/>
    <s v=""/>
    <n v="0.14285714285714285"/>
    <n v="0.04"/>
  </r>
  <r>
    <d v="2015-04-25T00:00:00"/>
    <m/>
    <x v="0"/>
    <s v="AS"/>
    <x v="8"/>
    <n v="25"/>
    <x v="0"/>
    <n v="7"/>
    <x v="5"/>
    <s v="SBOU"/>
    <x v="17"/>
    <n v="1"/>
    <s v=""/>
    <s v=""/>
    <s v=""/>
    <n v="0.14285714285714285"/>
    <n v="0.04"/>
  </r>
  <r>
    <d v="2015-04-25T00:00:00"/>
    <m/>
    <x v="0"/>
    <s v="AS"/>
    <x v="8"/>
    <n v="25"/>
    <x v="0"/>
    <n v="7"/>
    <x v="6"/>
    <s v="SBOU"/>
    <x v="4"/>
    <n v="0"/>
    <s v=""/>
    <s v=""/>
    <s v=""/>
    <n v="0.14285714285714285"/>
    <n v="0.04"/>
  </r>
  <r>
    <d v="2015-04-25T00:00:00"/>
    <m/>
    <x v="0"/>
    <s v="AS"/>
    <x v="8"/>
    <n v="25"/>
    <x v="0"/>
    <n v="7"/>
    <x v="6"/>
    <s v="SBOU"/>
    <x v="13"/>
    <n v="1"/>
    <s v=""/>
    <s v=""/>
    <s v=""/>
    <n v="0.14285714285714285"/>
    <n v="0.04"/>
  </r>
  <r>
    <d v="2015-04-25T00:00:00"/>
    <m/>
    <x v="0"/>
    <s v="AS"/>
    <x v="8"/>
    <n v="25"/>
    <x v="1"/>
    <n v="8"/>
    <x v="0"/>
    <s v="SBOU"/>
    <x v="0"/>
    <n v="1"/>
    <n v="1"/>
    <n v="1"/>
    <n v="0.04"/>
    <n v="0.125"/>
    <n v="0.04"/>
  </r>
  <r>
    <d v="2015-04-25T00:00:00"/>
    <m/>
    <x v="0"/>
    <s v="AS"/>
    <x v="8"/>
    <n v="25"/>
    <x v="1"/>
    <n v="8"/>
    <x v="0"/>
    <s v="SBOU"/>
    <x v="13"/>
    <n v="1"/>
    <s v=""/>
    <s v=""/>
    <s v=""/>
    <n v="0.125"/>
    <n v="0.04"/>
  </r>
  <r>
    <d v="2015-04-25T00:00:00"/>
    <m/>
    <x v="0"/>
    <s v="AS"/>
    <x v="8"/>
    <n v="25"/>
    <x v="1"/>
    <n v="8"/>
    <x v="1"/>
    <s v="PAST"/>
    <x v="15"/>
    <n v="1"/>
    <s v=""/>
    <s v=""/>
    <s v=""/>
    <n v="0.125"/>
    <n v="0.04"/>
  </r>
  <r>
    <d v="2015-04-25T00:00:00"/>
    <m/>
    <x v="0"/>
    <s v="AS"/>
    <x v="8"/>
    <n v="25"/>
    <x v="1"/>
    <n v="8"/>
    <x v="1"/>
    <s v="PAST"/>
    <x v="0"/>
    <n v="1"/>
    <n v="1"/>
    <n v="1"/>
    <n v="0.04"/>
    <n v="0.125"/>
    <n v="0.04"/>
  </r>
  <r>
    <d v="2015-04-25T00:00:00"/>
    <m/>
    <x v="0"/>
    <s v="AS"/>
    <x v="8"/>
    <n v="25"/>
    <x v="1"/>
    <n v="8"/>
    <x v="2"/>
    <s v="PAST"/>
    <x v="15"/>
    <n v="1"/>
    <s v=""/>
    <s v=""/>
    <s v=""/>
    <n v="0.125"/>
    <n v="0.04"/>
  </r>
  <r>
    <d v="2015-04-25T00:00:00"/>
    <m/>
    <x v="0"/>
    <s v="AS"/>
    <x v="8"/>
    <n v="25"/>
    <x v="1"/>
    <n v="8"/>
    <x v="2"/>
    <s v="PAST"/>
    <x v="4"/>
    <n v="0"/>
    <s v=""/>
    <s v=""/>
    <s v=""/>
    <n v="0.125"/>
    <n v="0.04"/>
  </r>
  <r>
    <d v="2015-04-25T00:00:00"/>
    <m/>
    <x v="0"/>
    <s v="AS"/>
    <x v="8"/>
    <n v="25"/>
    <x v="1"/>
    <n v="8"/>
    <x v="2"/>
    <s v="PAST"/>
    <x v="7"/>
    <n v="1"/>
    <s v=""/>
    <s v=""/>
    <s v=""/>
    <n v="0.125"/>
    <n v="0.04"/>
  </r>
  <r>
    <d v="2015-04-25T00:00:00"/>
    <m/>
    <x v="0"/>
    <s v="AS"/>
    <x v="8"/>
    <n v="25"/>
    <x v="1"/>
    <n v="8"/>
    <x v="3"/>
    <s v="SINT"/>
    <x v="4"/>
    <n v="0"/>
    <s v=""/>
    <s v=""/>
    <s v=""/>
    <n v="0.125"/>
    <n v="0.04"/>
  </r>
  <r>
    <d v="2015-04-25T00:00:00"/>
    <m/>
    <x v="0"/>
    <s v="AS"/>
    <x v="8"/>
    <n v="25"/>
    <x v="1"/>
    <n v="8"/>
    <x v="4"/>
    <s v="PAST"/>
    <x v="15"/>
    <n v="1"/>
    <s v=""/>
    <s v=""/>
    <s v=""/>
    <n v="0.125"/>
    <n v="0.04"/>
  </r>
  <r>
    <d v="2015-04-25T00:00:00"/>
    <m/>
    <x v="0"/>
    <s v="AS"/>
    <x v="8"/>
    <n v="25"/>
    <x v="1"/>
    <n v="8"/>
    <x v="4"/>
    <s v="PAST"/>
    <x v="0"/>
    <n v="1"/>
    <n v="1"/>
    <n v="1"/>
    <n v="0.04"/>
    <n v="0.125"/>
    <n v="0.04"/>
  </r>
  <r>
    <d v="2015-04-25T00:00:00"/>
    <m/>
    <x v="0"/>
    <s v="AS"/>
    <x v="8"/>
    <n v="25"/>
    <x v="1"/>
    <n v="8"/>
    <x v="5"/>
    <s v="SBOU"/>
    <x v="4"/>
    <n v="0"/>
    <s v=""/>
    <s v=""/>
    <s v=""/>
    <n v="0.125"/>
    <n v="0.04"/>
  </r>
  <r>
    <d v="2015-04-25T00:00:00"/>
    <m/>
    <x v="0"/>
    <s v="AS"/>
    <x v="8"/>
    <n v="25"/>
    <x v="1"/>
    <n v="8"/>
    <x v="6"/>
    <s v="PAST"/>
    <x v="13"/>
    <n v="1"/>
    <s v=""/>
    <s v=""/>
    <s v=""/>
    <n v="0.125"/>
    <n v="0.04"/>
  </r>
  <r>
    <d v="2015-04-25T00:00:00"/>
    <m/>
    <x v="0"/>
    <s v="AS"/>
    <x v="8"/>
    <n v="25"/>
    <x v="1"/>
    <n v="8"/>
    <x v="6"/>
    <s v="PAST"/>
    <x v="4"/>
    <n v="0"/>
    <s v=""/>
    <s v=""/>
    <s v=""/>
    <n v="0.125"/>
    <n v="0.04"/>
  </r>
  <r>
    <d v="2015-04-25T00:00:00"/>
    <m/>
    <x v="0"/>
    <s v="AS"/>
    <x v="8"/>
    <n v="25"/>
    <x v="1"/>
    <n v="8"/>
    <x v="7"/>
    <s v="MMEA"/>
    <x v="17"/>
    <n v="1"/>
    <s v=""/>
    <s v=""/>
    <s v=""/>
    <n v="0.125"/>
    <n v="0.04"/>
  </r>
  <r>
    <d v="2015-04-25T00:00:00"/>
    <m/>
    <x v="0"/>
    <s v="AS"/>
    <x v="8"/>
    <n v="25"/>
    <x v="2"/>
    <n v="10"/>
    <x v="0"/>
    <s v="PAST"/>
    <x v="4"/>
    <n v="0"/>
    <s v=""/>
    <s v=""/>
    <s v=""/>
    <n v="0.1"/>
    <n v="0.04"/>
  </r>
  <r>
    <d v="2015-04-25T00:00:00"/>
    <m/>
    <x v="0"/>
    <s v="AS"/>
    <x v="8"/>
    <n v="25"/>
    <x v="2"/>
    <n v="10"/>
    <x v="1"/>
    <s v="SBOU"/>
    <x v="0"/>
    <n v="1"/>
    <n v="1"/>
    <n v="1"/>
    <n v="0.04"/>
    <n v="0.1"/>
    <n v="0.04"/>
  </r>
  <r>
    <d v="2015-04-25T00:00:00"/>
    <m/>
    <x v="0"/>
    <s v="AS"/>
    <x v="8"/>
    <n v="25"/>
    <x v="2"/>
    <n v="10"/>
    <x v="1"/>
    <s v="SBOU"/>
    <x v="5"/>
    <n v="1"/>
    <s v=""/>
    <s v=""/>
    <s v=""/>
    <n v="0.1"/>
    <n v="0.04"/>
  </r>
  <r>
    <d v="2015-04-25T00:00:00"/>
    <m/>
    <x v="0"/>
    <s v="AS"/>
    <x v="8"/>
    <n v="25"/>
    <x v="2"/>
    <n v="10"/>
    <x v="2"/>
    <s v="MMEA"/>
    <x v="17"/>
    <n v="1"/>
    <s v=""/>
    <s v=""/>
    <s v=""/>
    <n v="0.1"/>
    <n v="0.04"/>
  </r>
  <r>
    <d v="2015-04-25T00:00:00"/>
    <m/>
    <x v="0"/>
    <s v="AS"/>
    <x v="8"/>
    <n v="25"/>
    <x v="2"/>
    <n v="10"/>
    <x v="3"/>
    <s v="PAST"/>
    <x v="15"/>
    <n v="1"/>
    <s v=""/>
    <s v=""/>
    <s v=""/>
    <n v="0.1"/>
    <n v="0.04"/>
  </r>
  <r>
    <d v="2015-04-25T00:00:00"/>
    <m/>
    <x v="0"/>
    <s v="AS"/>
    <x v="8"/>
    <n v="25"/>
    <x v="2"/>
    <n v="10"/>
    <x v="3"/>
    <s v="PAST"/>
    <x v="0"/>
    <n v="1"/>
    <n v="1"/>
    <n v="1"/>
    <n v="0.04"/>
    <n v="0.1"/>
    <n v="0.04"/>
  </r>
  <r>
    <d v="2015-04-25T00:00:00"/>
    <m/>
    <x v="0"/>
    <s v="AS"/>
    <x v="8"/>
    <n v="25"/>
    <x v="2"/>
    <n v="10"/>
    <x v="4"/>
    <s v="SSID"/>
    <x v="7"/>
    <n v="1"/>
    <s v=""/>
    <s v=""/>
    <s v=""/>
    <n v="0.1"/>
    <n v="0.04"/>
  </r>
  <r>
    <d v="2015-04-25T00:00:00"/>
    <m/>
    <x v="0"/>
    <s v="AS"/>
    <x v="8"/>
    <n v="25"/>
    <x v="2"/>
    <n v="10"/>
    <x v="5"/>
    <s v="PAST"/>
    <x v="4"/>
    <n v="0"/>
    <s v=""/>
    <s v=""/>
    <s v=""/>
    <n v="0.1"/>
    <n v="0.04"/>
  </r>
  <r>
    <d v="2015-04-25T00:00:00"/>
    <m/>
    <x v="0"/>
    <s v="AS"/>
    <x v="8"/>
    <n v="25"/>
    <x v="2"/>
    <n v="10"/>
    <x v="6"/>
    <s v="DLAB"/>
    <x v="17"/>
    <n v="1"/>
    <s v=""/>
    <s v=""/>
    <s v=""/>
    <n v="0.1"/>
    <n v="0.04"/>
  </r>
  <r>
    <d v="2015-04-25T00:00:00"/>
    <m/>
    <x v="0"/>
    <s v="AS"/>
    <x v="8"/>
    <n v="25"/>
    <x v="2"/>
    <n v="10"/>
    <x v="7"/>
    <s v="PAST"/>
    <x v="7"/>
    <n v="1"/>
    <s v=""/>
    <s v=""/>
    <s v=""/>
    <n v="0.1"/>
    <n v="0.04"/>
  </r>
  <r>
    <d v="2015-04-25T00:00:00"/>
    <m/>
    <x v="0"/>
    <s v="AS"/>
    <x v="8"/>
    <n v="25"/>
    <x v="2"/>
    <n v="10"/>
    <x v="7"/>
    <s v="PAST"/>
    <x v="4"/>
    <n v="0"/>
    <s v=""/>
    <s v=""/>
    <s v=""/>
    <n v="0.1"/>
    <n v="0.04"/>
  </r>
  <r>
    <d v="2015-04-25T00:00:00"/>
    <m/>
    <x v="0"/>
    <s v="AS"/>
    <x v="8"/>
    <n v="25"/>
    <x v="2"/>
    <n v="10"/>
    <x v="8"/>
    <s v="PAST"/>
    <x v="15"/>
    <n v="1"/>
    <s v=""/>
    <s v=""/>
    <s v=""/>
    <n v="0.1"/>
    <n v="0.04"/>
  </r>
  <r>
    <d v="2015-04-25T00:00:00"/>
    <m/>
    <x v="0"/>
    <s v="AS"/>
    <x v="8"/>
    <n v="25"/>
    <x v="2"/>
    <n v="10"/>
    <x v="8"/>
    <s v="PAST"/>
    <x v="0"/>
    <n v="1"/>
    <n v="1"/>
    <n v="1"/>
    <n v="0.04"/>
    <n v="0.1"/>
    <n v="0.04"/>
  </r>
  <r>
    <d v="2015-04-25T00:00:00"/>
    <m/>
    <x v="0"/>
    <s v="AS"/>
    <x v="8"/>
    <n v="25"/>
    <x v="2"/>
    <n v="10"/>
    <x v="9"/>
    <s v="PAST"/>
    <x v="15"/>
    <n v="1"/>
    <s v=""/>
    <s v=""/>
    <s v=""/>
    <n v="0.1"/>
    <n v="0.04"/>
  </r>
  <r>
    <d v="2015-04-25T00:00:00"/>
    <m/>
    <x v="0"/>
    <s v="AS"/>
    <x v="8"/>
    <n v="25"/>
    <x v="2"/>
    <n v="10"/>
    <x v="9"/>
    <s v="PAST"/>
    <x v="0"/>
    <n v="1"/>
    <n v="1"/>
    <n v="1"/>
    <n v="0.04"/>
    <n v="0.1"/>
    <n v="0.04"/>
  </r>
  <r>
    <d v="2015-04-25T00:00:00"/>
    <m/>
    <x v="0"/>
    <s v="AS"/>
    <x v="9"/>
    <n v="25"/>
    <x v="0"/>
    <n v="8"/>
    <x v="0"/>
    <s v="SBOU"/>
    <x v="7"/>
    <n v="1"/>
    <s v=""/>
    <s v=""/>
    <s v=""/>
    <n v="0.125"/>
    <n v="0.04"/>
  </r>
  <r>
    <d v="2015-04-25T00:00:00"/>
    <m/>
    <x v="0"/>
    <s v="AS"/>
    <x v="9"/>
    <n v="25"/>
    <x v="0"/>
    <n v="8"/>
    <x v="0"/>
    <s v="SBOU"/>
    <x v="18"/>
    <n v="1"/>
    <s v=""/>
    <s v=""/>
    <s v=""/>
    <n v="0.125"/>
    <n v="0.04"/>
  </r>
  <r>
    <d v="2015-04-25T00:00:00"/>
    <m/>
    <x v="0"/>
    <s v="AS"/>
    <x v="9"/>
    <n v="25"/>
    <x v="0"/>
    <n v="8"/>
    <x v="1"/>
    <s v="PAST"/>
    <x v="15"/>
    <n v="1"/>
    <s v=""/>
    <s v=""/>
    <s v=""/>
    <n v="0.125"/>
    <n v="0.04"/>
  </r>
  <r>
    <d v="2015-04-25T00:00:00"/>
    <m/>
    <x v="0"/>
    <s v="AS"/>
    <x v="9"/>
    <n v="25"/>
    <x v="0"/>
    <n v="8"/>
    <x v="1"/>
    <s v="PAST"/>
    <x v="0"/>
    <n v="1"/>
    <n v="1"/>
    <n v="1"/>
    <n v="0.04"/>
    <n v="0.125"/>
    <n v="0.04"/>
  </r>
  <r>
    <d v="2015-04-25T00:00:00"/>
    <m/>
    <x v="0"/>
    <s v="AS"/>
    <x v="9"/>
    <n v="25"/>
    <x v="0"/>
    <n v="8"/>
    <x v="2"/>
    <s v="SBOU"/>
    <x v="5"/>
    <n v="1"/>
    <s v=""/>
    <s v=""/>
    <s v=""/>
    <n v="0.125"/>
    <n v="0.04"/>
  </r>
  <r>
    <d v="2015-04-25T00:00:00"/>
    <m/>
    <x v="0"/>
    <s v="AS"/>
    <x v="9"/>
    <n v="25"/>
    <x v="0"/>
    <n v="8"/>
    <x v="3"/>
    <s v="SINT"/>
    <x v="0"/>
    <n v="1"/>
    <n v="1"/>
    <n v="1"/>
    <n v="0.04"/>
    <n v="0.125"/>
    <n v="0.04"/>
  </r>
  <r>
    <d v="2015-04-25T00:00:00"/>
    <m/>
    <x v="0"/>
    <s v="AS"/>
    <x v="9"/>
    <n v="25"/>
    <x v="0"/>
    <n v="8"/>
    <x v="4"/>
    <s v="MCAV"/>
    <x v="4"/>
    <n v="0"/>
    <s v=""/>
    <s v=""/>
    <s v=""/>
    <n v="0.125"/>
    <n v="0.04"/>
  </r>
  <r>
    <d v="2015-04-25T00:00:00"/>
    <m/>
    <x v="0"/>
    <s v="AS"/>
    <x v="9"/>
    <n v="25"/>
    <x v="0"/>
    <n v="8"/>
    <x v="5"/>
    <s v="MCAV"/>
    <x v="12"/>
    <n v="1"/>
    <s v=""/>
    <s v=""/>
    <s v=""/>
    <n v="0.125"/>
    <n v="0.04"/>
  </r>
  <r>
    <d v="2015-04-25T00:00:00"/>
    <m/>
    <x v="0"/>
    <s v="AS"/>
    <x v="9"/>
    <n v="25"/>
    <x v="0"/>
    <n v="8"/>
    <x v="6"/>
    <s v="MCAV"/>
    <x v="12"/>
    <n v="1"/>
    <s v=""/>
    <s v=""/>
    <s v=""/>
    <n v="0.125"/>
    <n v="0.04"/>
  </r>
  <r>
    <d v="2015-04-25T00:00:00"/>
    <m/>
    <x v="0"/>
    <s v="AS"/>
    <x v="9"/>
    <n v="25"/>
    <x v="0"/>
    <n v="8"/>
    <x v="7"/>
    <s v="PAST"/>
    <x v="4"/>
    <n v="0"/>
    <s v=""/>
    <s v=""/>
    <s v=""/>
    <n v="0.125"/>
    <n v="0.04"/>
  </r>
  <r>
    <d v="2015-04-25T00:00:00"/>
    <m/>
    <x v="0"/>
    <s v="AS"/>
    <x v="9"/>
    <n v="25"/>
    <x v="1"/>
    <n v="9"/>
    <x v="0"/>
    <s v="SSID"/>
    <x v="7"/>
    <n v="1"/>
    <s v=""/>
    <s v=""/>
    <s v=""/>
    <n v="0.1111111111111111"/>
    <n v="0.04"/>
  </r>
  <r>
    <d v="2015-04-25T00:00:00"/>
    <m/>
    <x v="0"/>
    <s v="AS"/>
    <x v="9"/>
    <n v="25"/>
    <x v="1"/>
    <n v="9"/>
    <x v="0"/>
    <s v="SSID"/>
    <x v="4"/>
    <n v="0"/>
    <s v=""/>
    <s v=""/>
    <s v=""/>
    <n v="0.1111111111111111"/>
    <n v="0.04"/>
  </r>
  <r>
    <d v="2015-04-25T00:00:00"/>
    <m/>
    <x v="0"/>
    <s v="AS"/>
    <x v="9"/>
    <n v="25"/>
    <x v="1"/>
    <n v="9"/>
    <x v="1"/>
    <s v="MCAV"/>
    <x v="4"/>
    <n v="0"/>
    <s v=""/>
    <s v=""/>
    <s v=""/>
    <n v="0.1111111111111111"/>
    <n v="0.04"/>
  </r>
  <r>
    <d v="2015-04-25T00:00:00"/>
    <m/>
    <x v="0"/>
    <s v="AS"/>
    <x v="9"/>
    <n v="25"/>
    <x v="1"/>
    <n v="9"/>
    <x v="1"/>
    <s v="MCAV"/>
    <x v="7"/>
    <n v="1"/>
    <s v=""/>
    <s v=""/>
    <s v=""/>
    <n v="0.1111111111111111"/>
    <n v="0.04"/>
  </r>
  <r>
    <d v="2015-04-25T00:00:00"/>
    <m/>
    <x v="0"/>
    <s v="AS"/>
    <x v="9"/>
    <n v="25"/>
    <x v="1"/>
    <n v="9"/>
    <x v="2"/>
    <s v="OFAV"/>
    <x v="4"/>
    <n v="0"/>
    <s v=""/>
    <s v=""/>
    <s v=""/>
    <n v="0.1111111111111111"/>
    <n v="0.04"/>
  </r>
  <r>
    <d v="2015-04-25T00:00:00"/>
    <m/>
    <x v="0"/>
    <s v="AS"/>
    <x v="9"/>
    <n v="25"/>
    <x v="1"/>
    <n v="9"/>
    <x v="3"/>
    <s v="DSTO"/>
    <x v="12"/>
    <n v="1"/>
    <s v=""/>
    <s v=""/>
    <s v=""/>
    <n v="0.1111111111111111"/>
    <n v="0.04"/>
  </r>
  <r>
    <d v="2015-04-25T00:00:00"/>
    <m/>
    <x v="0"/>
    <s v="AS"/>
    <x v="9"/>
    <n v="25"/>
    <x v="1"/>
    <n v="9"/>
    <x v="4"/>
    <s v="PAST"/>
    <x v="2"/>
    <n v="1"/>
    <s v=""/>
    <s v=""/>
    <s v=""/>
    <n v="0.1111111111111111"/>
    <n v="0.04"/>
  </r>
  <r>
    <d v="2015-04-25T00:00:00"/>
    <m/>
    <x v="0"/>
    <s v="AS"/>
    <x v="9"/>
    <n v="25"/>
    <x v="1"/>
    <n v="9"/>
    <x v="4"/>
    <s v="PAST"/>
    <x v="4"/>
    <n v="0"/>
    <s v=""/>
    <s v=""/>
    <s v=""/>
    <n v="0.1111111111111111"/>
    <n v="0.04"/>
  </r>
  <r>
    <d v="2015-04-25T00:00:00"/>
    <m/>
    <x v="0"/>
    <s v="AS"/>
    <x v="9"/>
    <n v="25"/>
    <x v="1"/>
    <n v="9"/>
    <x v="5"/>
    <s v="MCAV"/>
    <x v="17"/>
    <n v="1"/>
    <s v=""/>
    <s v=""/>
    <s v=""/>
    <n v="0.1111111111111111"/>
    <n v="0.04"/>
  </r>
  <r>
    <d v="2015-04-25T00:00:00"/>
    <m/>
    <x v="0"/>
    <s v="AS"/>
    <x v="9"/>
    <n v="25"/>
    <x v="1"/>
    <n v="9"/>
    <x v="6"/>
    <s v="MCAV"/>
    <x v="17"/>
    <n v="1"/>
    <s v=""/>
    <s v=""/>
    <s v=""/>
    <n v="0.1111111111111111"/>
    <n v="0.04"/>
  </r>
  <r>
    <d v="2015-04-25T00:00:00"/>
    <m/>
    <x v="0"/>
    <s v="AS"/>
    <x v="9"/>
    <n v="25"/>
    <x v="1"/>
    <n v="9"/>
    <x v="7"/>
    <s v="MCAV"/>
    <x v="7"/>
    <n v="1"/>
    <s v=""/>
    <s v=""/>
    <s v=""/>
    <n v="0.1111111111111111"/>
    <n v="0.04"/>
  </r>
  <r>
    <d v="2015-04-25T00:00:00"/>
    <m/>
    <x v="0"/>
    <s v="AS"/>
    <x v="9"/>
    <n v="25"/>
    <x v="1"/>
    <n v="9"/>
    <x v="7"/>
    <s v="MCAV"/>
    <x v="4"/>
    <n v="0"/>
    <s v=""/>
    <s v=""/>
    <s v=""/>
    <n v="0.1111111111111111"/>
    <n v="0.04"/>
  </r>
  <r>
    <d v="2015-04-25T00:00:00"/>
    <m/>
    <x v="0"/>
    <s v="AS"/>
    <x v="9"/>
    <n v="25"/>
    <x v="1"/>
    <n v="9"/>
    <x v="8"/>
    <s v="MMEA"/>
    <x v="17"/>
    <n v="1"/>
    <s v=""/>
    <s v=""/>
    <s v=""/>
    <n v="0.1111111111111111"/>
    <n v="0.04"/>
  </r>
  <r>
    <d v="2015-04-25T00:00:00"/>
    <m/>
    <x v="0"/>
    <s v="AS"/>
    <x v="9"/>
    <n v="25"/>
    <x v="2"/>
    <n v="8"/>
    <x v="0"/>
    <s v="CNAT"/>
    <x v="4"/>
    <n v="0"/>
    <s v=""/>
    <s v=""/>
    <s v=""/>
    <n v="0.125"/>
    <n v="0.04"/>
  </r>
  <r>
    <d v="2015-04-25T00:00:00"/>
    <m/>
    <x v="0"/>
    <s v="AS"/>
    <x v="9"/>
    <n v="25"/>
    <x v="2"/>
    <n v="8"/>
    <x v="1"/>
    <s v="SSID"/>
    <x v="4"/>
    <n v="0"/>
    <s v=""/>
    <s v=""/>
    <s v=""/>
    <n v="0.125"/>
    <n v="0.04"/>
  </r>
  <r>
    <d v="2015-04-25T00:00:00"/>
    <m/>
    <x v="0"/>
    <s v="AS"/>
    <x v="9"/>
    <n v="25"/>
    <x v="2"/>
    <n v="8"/>
    <x v="2"/>
    <s v="DLAB"/>
    <x v="4"/>
    <n v="0"/>
    <s v=""/>
    <s v=""/>
    <s v=""/>
    <n v="0.125"/>
    <n v="0.04"/>
  </r>
  <r>
    <d v="2015-04-25T00:00:00"/>
    <m/>
    <x v="0"/>
    <s v="AS"/>
    <x v="9"/>
    <n v="25"/>
    <x v="2"/>
    <n v="8"/>
    <x v="3"/>
    <s v="PAST"/>
    <x v="4"/>
    <n v="0"/>
    <s v=""/>
    <s v=""/>
    <s v=""/>
    <n v="0.125"/>
    <n v="0.04"/>
  </r>
  <r>
    <d v="2015-04-25T00:00:00"/>
    <m/>
    <x v="0"/>
    <s v="AS"/>
    <x v="9"/>
    <n v="25"/>
    <x v="2"/>
    <n v="8"/>
    <x v="4"/>
    <s v="PAST"/>
    <x v="7"/>
    <n v="1"/>
    <s v=""/>
    <s v=""/>
    <s v=""/>
    <n v="0.125"/>
    <n v="0.04"/>
  </r>
  <r>
    <d v="2015-04-25T00:00:00"/>
    <m/>
    <x v="0"/>
    <s v="AS"/>
    <x v="9"/>
    <n v="25"/>
    <x v="2"/>
    <n v="8"/>
    <x v="4"/>
    <s v="PAST"/>
    <x v="15"/>
    <n v="1"/>
    <s v=""/>
    <s v=""/>
    <s v=""/>
    <n v="0.125"/>
    <n v="0.04"/>
  </r>
  <r>
    <d v="2015-04-25T00:00:00"/>
    <m/>
    <x v="0"/>
    <s v="AS"/>
    <x v="9"/>
    <n v="25"/>
    <x v="2"/>
    <n v="8"/>
    <x v="4"/>
    <s v="PAST"/>
    <x v="0"/>
    <n v="1"/>
    <n v="1"/>
    <n v="1"/>
    <n v="0.04"/>
    <n v="0.125"/>
    <n v="0.04"/>
  </r>
  <r>
    <d v="2015-04-25T00:00:00"/>
    <m/>
    <x v="0"/>
    <s v="AS"/>
    <x v="9"/>
    <n v="25"/>
    <x v="2"/>
    <n v="8"/>
    <x v="5"/>
    <s v="SBOU"/>
    <x v="4"/>
    <n v="0"/>
    <s v=""/>
    <s v=""/>
    <s v=""/>
    <n v="0.125"/>
    <n v="0.04"/>
  </r>
  <r>
    <d v="2015-04-25T00:00:00"/>
    <m/>
    <x v="0"/>
    <s v="AS"/>
    <x v="9"/>
    <n v="25"/>
    <x v="2"/>
    <n v="8"/>
    <x v="5"/>
    <s v="SBOU"/>
    <x v="12"/>
    <n v="1"/>
    <s v=""/>
    <s v=""/>
    <s v=""/>
    <n v="0.125"/>
    <n v="0.04"/>
  </r>
  <r>
    <d v="2015-04-25T00:00:00"/>
    <m/>
    <x v="0"/>
    <s v="AS"/>
    <x v="9"/>
    <n v="25"/>
    <x v="2"/>
    <n v="8"/>
    <x v="6"/>
    <s v="DSTR"/>
    <x v="17"/>
    <n v="1"/>
    <s v=""/>
    <s v=""/>
    <s v=""/>
    <n v="0.125"/>
    <n v="0.04"/>
  </r>
  <r>
    <d v="2015-04-25T00:00:00"/>
    <m/>
    <x v="0"/>
    <s v="AS"/>
    <x v="9"/>
    <n v="25"/>
    <x v="2"/>
    <n v="8"/>
    <x v="7"/>
    <s v="MMEA"/>
    <x v="4"/>
    <n v="0"/>
    <s v=""/>
    <s v=""/>
    <s v=""/>
    <n v="0.125"/>
    <n v="0.04"/>
  </r>
  <r>
    <d v="2015-04-25T00:00:00"/>
    <m/>
    <x v="0"/>
    <s v="AS"/>
    <x v="10"/>
    <n v="20"/>
    <x v="0"/>
    <n v="5"/>
    <x v="0"/>
    <s v="PAST"/>
    <x v="15"/>
    <n v="1"/>
    <s v=""/>
    <s v=""/>
    <s v=""/>
    <n v="0.2"/>
    <n v="0.05"/>
  </r>
  <r>
    <d v="2015-04-25T00:00:00"/>
    <m/>
    <x v="0"/>
    <s v="AS"/>
    <x v="10"/>
    <n v="20"/>
    <x v="0"/>
    <n v="5"/>
    <x v="0"/>
    <s v="PAST"/>
    <x v="0"/>
    <n v="1"/>
    <n v="1"/>
    <n v="1"/>
    <n v="0.05"/>
    <n v="0.2"/>
    <n v="0.05"/>
  </r>
  <r>
    <d v="2015-04-25T00:00:00"/>
    <m/>
    <x v="0"/>
    <s v="AS"/>
    <x v="10"/>
    <n v="20"/>
    <x v="0"/>
    <n v="5"/>
    <x v="1"/>
    <s v="DSTR"/>
    <x v="17"/>
    <n v="1"/>
    <s v=""/>
    <s v=""/>
    <s v=""/>
    <n v="0.2"/>
    <n v="0.05"/>
  </r>
  <r>
    <d v="2015-04-25T00:00:00"/>
    <m/>
    <x v="0"/>
    <s v="AS"/>
    <x v="10"/>
    <n v="20"/>
    <x v="0"/>
    <n v="5"/>
    <x v="2"/>
    <s v="MMEA"/>
    <x v="17"/>
    <n v="1"/>
    <s v=""/>
    <s v=""/>
    <s v=""/>
    <n v="0.2"/>
    <n v="0.05"/>
  </r>
  <r>
    <d v="2015-04-25T00:00:00"/>
    <m/>
    <x v="0"/>
    <s v="AS"/>
    <x v="10"/>
    <n v="20"/>
    <x v="0"/>
    <n v="5"/>
    <x v="3"/>
    <s v="SBOU"/>
    <x v="19"/>
    <s v=""/>
    <s v=""/>
    <s v=""/>
    <s v=""/>
    <n v="0.2"/>
    <n v="0.05"/>
  </r>
  <r>
    <d v="2015-04-25T00:00:00"/>
    <m/>
    <x v="0"/>
    <s v="AS"/>
    <x v="10"/>
    <n v="20"/>
    <x v="0"/>
    <n v="5"/>
    <x v="4"/>
    <s v="PAST"/>
    <x v="19"/>
    <s v=""/>
    <s v=""/>
    <s v=""/>
    <s v=""/>
    <n v="0.2"/>
    <n v="0.05"/>
  </r>
  <r>
    <d v="2015-04-25T00:00:00"/>
    <m/>
    <x v="0"/>
    <s v="AS"/>
    <x v="10"/>
    <n v="20"/>
    <x v="0"/>
    <n v="5"/>
    <x v="5"/>
    <s v="DSTR"/>
    <x v="12"/>
    <n v="1"/>
    <s v=""/>
    <s v=""/>
    <s v=""/>
    <n v="0.2"/>
    <n v="0.05"/>
  </r>
  <r>
    <d v="2015-04-25T00:00:00"/>
    <m/>
    <x v="0"/>
    <s v="AS"/>
    <x v="10"/>
    <n v="20"/>
    <x v="0"/>
    <n v="5"/>
    <x v="6"/>
    <s v="DSTR"/>
    <x v="17"/>
    <n v="1"/>
    <s v=""/>
    <s v=""/>
    <s v=""/>
    <n v="0.2"/>
    <n v="0.05"/>
  </r>
  <r>
    <d v="2015-04-25T00:00:00"/>
    <m/>
    <x v="0"/>
    <s v="AS"/>
    <x v="10"/>
    <n v="20"/>
    <x v="0"/>
    <n v="5"/>
    <x v="7"/>
    <s v="PAST"/>
    <x v="19"/>
    <s v=""/>
    <s v=""/>
    <s v=""/>
    <s v=""/>
    <n v="0.2"/>
    <n v="0.05"/>
  </r>
  <r>
    <d v="2015-04-25T00:00:00"/>
    <m/>
    <x v="0"/>
    <s v="AS"/>
    <x v="10"/>
    <n v="20"/>
    <x v="1"/>
    <n v="7"/>
    <x v="0"/>
    <s v="MMEA"/>
    <x v="17"/>
    <n v="1"/>
    <s v=""/>
    <s v=""/>
    <s v=""/>
    <n v="0.14285714285714285"/>
    <n v="0.05"/>
  </r>
  <r>
    <d v="2015-04-25T00:00:00"/>
    <m/>
    <x v="0"/>
    <s v="AS"/>
    <x v="10"/>
    <n v="20"/>
    <x v="1"/>
    <n v="7"/>
    <x v="1"/>
    <s v="PAST"/>
    <x v="15"/>
    <n v="1"/>
    <s v=""/>
    <s v=""/>
    <s v=""/>
    <n v="0.14285714285714285"/>
    <n v="0.05"/>
  </r>
  <r>
    <d v="2015-04-25T00:00:00"/>
    <m/>
    <x v="0"/>
    <s v="AS"/>
    <x v="10"/>
    <n v="20"/>
    <x v="1"/>
    <n v="7"/>
    <x v="1"/>
    <s v="PAST"/>
    <x v="0"/>
    <n v="1"/>
    <n v="1"/>
    <n v="1"/>
    <n v="0.05"/>
    <n v="0.14285714285714285"/>
    <n v="0.05"/>
  </r>
  <r>
    <d v="2015-04-25T00:00:00"/>
    <m/>
    <x v="0"/>
    <s v="AS"/>
    <x v="10"/>
    <n v="20"/>
    <x v="1"/>
    <n v="7"/>
    <x v="2"/>
    <s v="PAST"/>
    <x v="4"/>
    <n v="0"/>
    <s v=""/>
    <s v=""/>
    <s v=""/>
    <n v="0.14285714285714285"/>
    <n v="0.05"/>
  </r>
  <r>
    <d v="2015-04-25T00:00:00"/>
    <m/>
    <x v="0"/>
    <s v="AS"/>
    <x v="10"/>
    <n v="20"/>
    <x v="1"/>
    <n v="7"/>
    <x v="2"/>
    <s v="PAST"/>
    <x v="13"/>
    <n v="1"/>
    <s v=""/>
    <s v=""/>
    <s v=""/>
    <n v="0.14285714285714285"/>
    <n v="0.05"/>
  </r>
  <r>
    <d v="2015-04-25T00:00:00"/>
    <m/>
    <x v="0"/>
    <s v="AS"/>
    <x v="10"/>
    <n v="20"/>
    <x v="1"/>
    <n v="7"/>
    <x v="3"/>
    <s v="DSTR"/>
    <x v="17"/>
    <n v="1"/>
    <s v=""/>
    <s v=""/>
    <s v=""/>
    <n v="0.14285714285714285"/>
    <n v="0.05"/>
  </r>
  <r>
    <d v="2015-04-25T00:00:00"/>
    <m/>
    <x v="0"/>
    <s v="AS"/>
    <x v="10"/>
    <n v="20"/>
    <x v="1"/>
    <n v="7"/>
    <x v="4"/>
    <s v="PAST"/>
    <x v="13"/>
    <n v="1"/>
    <s v=""/>
    <s v=""/>
    <s v=""/>
    <n v="0.14285714285714285"/>
    <n v="0.05"/>
  </r>
  <r>
    <d v="2015-04-25T00:00:00"/>
    <m/>
    <x v="0"/>
    <s v="AS"/>
    <x v="10"/>
    <n v="20"/>
    <x v="1"/>
    <n v="7"/>
    <x v="5"/>
    <s v="PAST"/>
    <x v="4"/>
    <n v="0"/>
    <s v=""/>
    <s v=""/>
    <s v=""/>
    <n v="0.14285714285714285"/>
    <n v="0.05"/>
  </r>
  <r>
    <d v="2015-04-25T00:00:00"/>
    <m/>
    <x v="0"/>
    <s v="AS"/>
    <x v="10"/>
    <n v="20"/>
    <x v="1"/>
    <n v="7"/>
    <x v="5"/>
    <s v="PAST"/>
    <x v="13"/>
    <n v="1"/>
    <s v=""/>
    <s v=""/>
    <s v=""/>
    <n v="0.14285714285714285"/>
    <n v="0.05"/>
  </r>
  <r>
    <d v="2015-04-25T00:00:00"/>
    <m/>
    <x v="0"/>
    <s v="AS"/>
    <x v="10"/>
    <n v="20"/>
    <x v="1"/>
    <n v="7"/>
    <x v="5"/>
    <s v="PAST"/>
    <x v="2"/>
    <n v="1"/>
    <s v=""/>
    <s v=""/>
    <s v=""/>
    <n v="0.14285714285714285"/>
    <n v="0.05"/>
  </r>
  <r>
    <d v="2015-04-25T00:00:00"/>
    <m/>
    <x v="0"/>
    <s v="AS"/>
    <x v="10"/>
    <n v="20"/>
    <x v="1"/>
    <n v="7"/>
    <x v="6"/>
    <s v="SSID"/>
    <x v="14"/>
    <n v="0"/>
    <s v=""/>
    <s v=""/>
    <s v=""/>
    <n v="0.14285714285714285"/>
    <n v="0.05"/>
  </r>
  <r>
    <d v="2015-04-25T00:00:00"/>
    <m/>
    <x v="0"/>
    <s v="AS"/>
    <x v="10"/>
    <n v="20"/>
    <x v="2"/>
    <n v="8"/>
    <x v="0"/>
    <s v="PAST"/>
    <x v="15"/>
    <n v="1"/>
    <s v=""/>
    <s v=""/>
    <s v=""/>
    <n v="0.125"/>
    <n v="0.05"/>
  </r>
  <r>
    <d v="2015-04-25T00:00:00"/>
    <m/>
    <x v="0"/>
    <s v="AS"/>
    <x v="10"/>
    <n v="20"/>
    <x v="2"/>
    <n v="8"/>
    <x v="0"/>
    <s v="PAST"/>
    <x v="4"/>
    <n v="0"/>
    <s v=""/>
    <s v=""/>
    <s v=""/>
    <n v="0.125"/>
    <n v="0.05"/>
  </r>
  <r>
    <d v="2015-04-25T00:00:00"/>
    <m/>
    <x v="0"/>
    <s v="AS"/>
    <x v="10"/>
    <n v="20"/>
    <x v="2"/>
    <n v="8"/>
    <x v="0"/>
    <s v="PAST"/>
    <x v="13"/>
    <n v="1"/>
    <s v=""/>
    <s v=""/>
    <s v=""/>
    <n v="0.125"/>
    <n v="0.05"/>
  </r>
  <r>
    <d v="2015-04-25T00:00:00"/>
    <m/>
    <x v="0"/>
    <s v="AS"/>
    <x v="10"/>
    <n v="20"/>
    <x v="2"/>
    <n v="8"/>
    <x v="1"/>
    <s v="PAST"/>
    <x v="14"/>
    <n v="0"/>
    <s v=""/>
    <s v=""/>
    <s v=""/>
    <n v="0.125"/>
    <n v="0.05"/>
  </r>
  <r>
    <d v="2015-04-25T00:00:00"/>
    <m/>
    <x v="0"/>
    <s v="AS"/>
    <x v="10"/>
    <n v="20"/>
    <x v="2"/>
    <n v="8"/>
    <x v="2"/>
    <s v="MCAV"/>
    <x v="17"/>
    <n v="1"/>
    <s v=""/>
    <s v=""/>
    <s v=""/>
    <n v="0.125"/>
    <n v="0.05"/>
  </r>
  <r>
    <d v="2015-04-25T00:00:00"/>
    <m/>
    <x v="0"/>
    <s v="AS"/>
    <x v="10"/>
    <n v="20"/>
    <x v="2"/>
    <n v="8"/>
    <x v="3"/>
    <s v="PAST"/>
    <x v="13"/>
    <n v="1"/>
    <s v=""/>
    <s v=""/>
    <s v=""/>
    <n v="0.125"/>
    <n v="0.05"/>
  </r>
  <r>
    <d v="2015-04-25T00:00:00"/>
    <m/>
    <x v="0"/>
    <s v="AS"/>
    <x v="10"/>
    <n v="20"/>
    <x v="2"/>
    <n v="8"/>
    <x v="4"/>
    <s v="SBOU"/>
    <x v="12"/>
    <n v="1"/>
    <s v=""/>
    <s v=""/>
    <s v=""/>
    <n v="0.125"/>
    <n v="0.05"/>
  </r>
  <r>
    <d v="2015-04-25T00:00:00"/>
    <m/>
    <x v="0"/>
    <s v="AS"/>
    <x v="10"/>
    <n v="20"/>
    <x v="2"/>
    <n v="8"/>
    <x v="5"/>
    <s v="PAST"/>
    <x v="4"/>
    <n v="0"/>
    <s v=""/>
    <s v=""/>
    <s v=""/>
    <n v="0.125"/>
    <n v="0.05"/>
  </r>
  <r>
    <d v="2015-04-25T00:00:00"/>
    <m/>
    <x v="0"/>
    <s v="AS"/>
    <x v="10"/>
    <n v="20"/>
    <x v="2"/>
    <n v="8"/>
    <x v="5"/>
    <s v="PAST"/>
    <x v="13"/>
    <n v="1"/>
    <s v=""/>
    <s v=""/>
    <s v=""/>
    <n v="0.125"/>
    <n v="0.05"/>
  </r>
  <r>
    <d v="2015-04-25T00:00:00"/>
    <m/>
    <x v="0"/>
    <s v="AS"/>
    <x v="10"/>
    <n v="20"/>
    <x v="2"/>
    <n v="8"/>
    <x v="6"/>
    <s v="MMEA"/>
    <x v="17"/>
    <n v="1"/>
    <s v=""/>
    <s v=""/>
    <s v=""/>
    <n v="0.125"/>
    <n v="0.05"/>
  </r>
  <r>
    <d v="2015-04-25T00:00:00"/>
    <m/>
    <x v="0"/>
    <s v="AS"/>
    <x v="10"/>
    <n v="20"/>
    <x v="2"/>
    <n v="8"/>
    <x v="7"/>
    <s v="SBOU"/>
    <x v="9"/>
    <n v="1"/>
    <s v=""/>
    <s v=""/>
    <s v=""/>
    <n v="0.125"/>
    <n v="0.05"/>
  </r>
  <r>
    <d v="2015-04-25T00:00:00"/>
    <m/>
    <x v="0"/>
    <s v="AS"/>
    <x v="11"/>
    <n v="24"/>
    <x v="0"/>
    <n v="7"/>
    <x v="0"/>
    <s v="DSTO"/>
    <x v="17"/>
    <n v="1"/>
    <s v=""/>
    <s v=""/>
    <s v=""/>
    <n v="0.14285714285714285"/>
    <n v="4.1666666666666664E-2"/>
  </r>
  <r>
    <d v="2015-04-25T00:00:00"/>
    <m/>
    <x v="0"/>
    <s v="AS"/>
    <x v="11"/>
    <n v="24"/>
    <x v="0"/>
    <n v="7"/>
    <x v="1"/>
    <s v="MMEA"/>
    <x v="17"/>
    <n v="1"/>
    <s v=""/>
    <s v=""/>
    <s v=""/>
    <n v="0.14285714285714285"/>
    <n v="4.1666666666666664E-2"/>
  </r>
  <r>
    <d v="2015-04-25T00:00:00"/>
    <m/>
    <x v="0"/>
    <s v="AS"/>
    <x v="11"/>
    <n v="24"/>
    <x v="0"/>
    <n v="7"/>
    <x v="2"/>
    <s v="PAST"/>
    <x v="4"/>
    <n v="0"/>
    <s v=""/>
    <s v=""/>
    <s v=""/>
    <n v="0.14285714285714285"/>
    <n v="4.1666666666666664E-2"/>
  </r>
  <r>
    <d v="2015-04-25T00:00:00"/>
    <m/>
    <x v="0"/>
    <s v="AS"/>
    <x v="11"/>
    <n v="24"/>
    <x v="0"/>
    <n v="7"/>
    <x v="3"/>
    <s v="PAST"/>
    <x v="4"/>
    <n v="0"/>
    <s v=""/>
    <s v=""/>
    <s v=""/>
    <n v="0.14285714285714285"/>
    <n v="4.1666666666666664E-2"/>
  </r>
  <r>
    <d v="2015-04-25T00:00:00"/>
    <m/>
    <x v="0"/>
    <s v="AS"/>
    <x v="11"/>
    <n v="24"/>
    <x v="0"/>
    <n v="7"/>
    <x v="4"/>
    <s v="PAST"/>
    <x v="4"/>
    <n v="0"/>
    <s v=""/>
    <s v=""/>
    <s v=""/>
    <n v="0.14285714285714285"/>
    <n v="4.1666666666666664E-2"/>
  </r>
  <r>
    <d v="2015-04-25T00:00:00"/>
    <m/>
    <x v="0"/>
    <s v="AS"/>
    <x v="11"/>
    <n v="24"/>
    <x v="0"/>
    <n v="7"/>
    <x v="5"/>
    <s v="SSID"/>
    <x v="15"/>
    <n v="1"/>
    <s v=""/>
    <s v=""/>
    <s v=""/>
    <n v="0.14285714285714285"/>
    <n v="4.1666666666666664E-2"/>
  </r>
  <r>
    <d v="2015-04-25T00:00:00"/>
    <m/>
    <x v="0"/>
    <s v="AS"/>
    <x v="11"/>
    <n v="24"/>
    <x v="0"/>
    <n v="7"/>
    <x v="5"/>
    <s v="SSID"/>
    <x v="4"/>
    <n v="0"/>
    <s v=""/>
    <s v=""/>
    <s v=""/>
    <n v="0.14285714285714285"/>
    <n v="4.1666666666666664E-2"/>
  </r>
  <r>
    <d v="2015-04-25T00:00:00"/>
    <m/>
    <x v="0"/>
    <s v="AS"/>
    <x v="11"/>
    <n v="24"/>
    <x v="0"/>
    <n v="7"/>
    <x v="6"/>
    <s v="SINT"/>
    <x v="15"/>
    <n v="1"/>
    <s v=""/>
    <s v=""/>
    <s v=""/>
    <n v="0.14285714285714285"/>
    <n v="4.1666666666666664E-2"/>
  </r>
  <r>
    <d v="2015-04-25T00:00:00"/>
    <m/>
    <x v="0"/>
    <s v="AS"/>
    <x v="11"/>
    <n v="24"/>
    <x v="0"/>
    <n v="7"/>
    <x v="6"/>
    <s v="SINT"/>
    <x v="4"/>
    <n v="0"/>
    <s v=""/>
    <s v=""/>
    <s v=""/>
    <n v="0.14285714285714285"/>
    <n v="4.1666666666666664E-2"/>
  </r>
  <r>
    <d v="2015-04-25T00:00:00"/>
    <m/>
    <x v="0"/>
    <s v="AS"/>
    <x v="11"/>
    <n v="24"/>
    <x v="0"/>
    <n v="7"/>
    <x v="6"/>
    <s v="SINT"/>
    <x v="13"/>
    <n v="1"/>
    <s v=""/>
    <s v=""/>
    <s v=""/>
    <n v="0.14285714285714285"/>
    <n v="4.1666666666666664E-2"/>
  </r>
  <r>
    <d v="2015-04-25T00:00:00"/>
    <m/>
    <x v="0"/>
    <s v="AS"/>
    <x v="11"/>
    <n v="24"/>
    <x v="1"/>
    <n v="8"/>
    <x v="0"/>
    <s v="PAST"/>
    <x v="15"/>
    <n v="1"/>
    <s v=""/>
    <s v=""/>
    <s v=""/>
    <n v="0.125"/>
    <n v="4.1666666666666664E-2"/>
  </r>
  <r>
    <d v="2015-04-25T00:00:00"/>
    <m/>
    <x v="0"/>
    <s v="AS"/>
    <x v="11"/>
    <n v="24"/>
    <x v="1"/>
    <n v="8"/>
    <x v="0"/>
    <s v="PAST"/>
    <x v="0"/>
    <n v="1"/>
    <n v="1"/>
    <n v="1"/>
    <n v="4.1666666666666664E-2"/>
    <n v="0.125"/>
    <n v="4.1666666666666664E-2"/>
  </r>
  <r>
    <d v="2015-04-25T00:00:00"/>
    <m/>
    <x v="0"/>
    <s v="AS"/>
    <x v="11"/>
    <n v="24"/>
    <x v="1"/>
    <n v="8"/>
    <x v="1"/>
    <s v="SBOU"/>
    <x v="7"/>
    <n v="1"/>
    <s v=""/>
    <s v=""/>
    <s v=""/>
    <n v="0.125"/>
    <n v="4.1666666666666664E-2"/>
  </r>
  <r>
    <d v="2015-04-25T00:00:00"/>
    <m/>
    <x v="0"/>
    <s v="AS"/>
    <x v="11"/>
    <n v="24"/>
    <x v="1"/>
    <n v="8"/>
    <x v="2"/>
    <s v="PAST"/>
    <x v="14"/>
    <n v="0"/>
    <s v=""/>
    <s v=""/>
    <s v=""/>
    <n v="0.125"/>
    <n v="4.1666666666666664E-2"/>
  </r>
  <r>
    <d v="2015-04-25T00:00:00"/>
    <m/>
    <x v="0"/>
    <s v="AS"/>
    <x v="11"/>
    <n v="24"/>
    <x v="1"/>
    <n v="8"/>
    <x v="3"/>
    <s v="PAST"/>
    <x v="4"/>
    <n v="0"/>
    <s v=""/>
    <s v=""/>
    <s v=""/>
    <n v="0.125"/>
    <n v="4.1666666666666664E-2"/>
  </r>
  <r>
    <d v="2015-04-25T00:00:00"/>
    <m/>
    <x v="0"/>
    <s v="AS"/>
    <x v="11"/>
    <n v="24"/>
    <x v="1"/>
    <n v="8"/>
    <x v="3"/>
    <s v="PAST"/>
    <x v="2"/>
    <n v="1"/>
    <s v=""/>
    <s v=""/>
    <s v=""/>
    <n v="0.125"/>
    <n v="4.1666666666666664E-2"/>
  </r>
  <r>
    <d v="2015-04-25T00:00:00"/>
    <m/>
    <x v="0"/>
    <s v="AS"/>
    <x v="11"/>
    <n v="24"/>
    <x v="1"/>
    <n v="8"/>
    <x v="4"/>
    <s v="SINT"/>
    <x v="19"/>
    <s v=""/>
    <s v=""/>
    <s v=""/>
    <s v=""/>
    <n v="0.125"/>
    <n v="4.1666666666666664E-2"/>
  </r>
  <r>
    <d v="2015-04-25T00:00:00"/>
    <m/>
    <x v="0"/>
    <s v="AS"/>
    <x v="11"/>
    <n v="24"/>
    <x v="1"/>
    <n v="8"/>
    <x v="5"/>
    <s v="SBOU"/>
    <x v="13"/>
    <n v="1"/>
    <s v=""/>
    <s v=""/>
    <s v=""/>
    <n v="0.125"/>
    <n v="4.1666666666666664E-2"/>
  </r>
  <r>
    <d v="2015-04-25T00:00:00"/>
    <m/>
    <x v="0"/>
    <s v="AS"/>
    <x v="11"/>
    <n v="24"/>
    <x v="1"/>
    <n v="8"/>
    <x v="5"/>
    <s v="SBOU"/>
    <x v="5"/>
    <n v="1"/>
    <s v=""/>
    <s v=""/>
    <s v=""/>
    <n v="0.125"/>
    <n v="4.1666666666666664E-2"/>
  </r>
  <r>
    <d v="2015-04-25T00:00:00"/>
    <m/>
    <x v="0"/>
    <s v="AS"/>
    <x v="11"/>
    <n v="24"/>
    <x v="1"/>
    <n v="8"/>
    <x v="5"/>
    <s v="SBOU"/>
    <x v="4"/>
    <n v="0"/>
    <s v=""/>
    <s v=""/>
    <s v=""/>
    <n v="0.125"/>
    <n v="4.1666666666666664E-2"/>
  </r>
  <r>
    <d v="2015-04-25T00:00:00"/>
    <m/>
    <x v="0"/>
    <s v="AS"/>
    <x v="11"/>
    <n v="24"/>
    <x v="1"/>
    <n v="8"/>
    <x v="6"/>
    <s v="PAST"/>
    <x v="14"/>
    <n v="0"/>
    <s v=""/>
    <s v=""/>
    <s v=""/>
    <n v="0.125"/>
    <n v="4.1666666666666664E-2"/>
  </r>
  <r>
    <d v="2015-04-25T00:00:00"/>
    <m/>
    <x v="0"/>
    <s v="AS"/>
    <x v="11"/>
    <n v="24"/>
    <x v="1"/>
    <n v="8"/>
    <x v="7"/>
    <s v="PAST"/>
    <x v="15"/>
    <n v="1"/>
    <s v=""/>
    <s v=""/>
    <s v=""/>
    <n v="0.125"/>
    <n v="4.1666666666666664E-2"/>
  </r>
  <r>
    <d v="2015-04-25T00:00:00"/>
    <m/>
    <x v="0"/>
    <s v="AS"/>
    <x v="11"/>
    <n v="24"/>
    <x v="1"/>
    <n v="8"/>
    <x v="7"/>
    <s v="PAST"/>
    <x v="4"/>
    <n v="0"/>
    <s v=""/>
    <s v=""/>
    <s v=""/>
    <n v="0.125"/>
    <n v="4.1666666666666664E-2"/>
  </r>
  <r>
    <d v="2015-04-25T00:00:00"/>
    <m/>
    <x v="0"/>
    <s v="AS"/>
    <x v="11"/>
    <n v="24"/>
    <x v="1"/>
    <n v="8"/>
    <x v="8"/>
    <s v="MMEA"/>
    <x v="17"/>
    <n v="1"/>
    <s v=""/>
    <s v=""/>
    <s v=""/>
    <n v="0.125"/>
    <n v="4.1666666666666664E-2"/>
  </r>
  <r>
    <d v="2015-04-25T00:00:00"/>
    <m/>
    <x v="0"/>
    <s v="AS"/>
    <x v="11"/>
    <n v="24"/>
    <x v="2"/>
    <n v="9"/>
    <x v="0"/>
    <s v="PAST"/>
    <x v="14"/>
    <n v="0"/>
    <s v=""/>
    <s v=""/>
    <s v=""/>
    <n v="0.1111111111111111"/>
    <n v="4.1666666666666664E-2"/>
  </r>
  <r>
    <d v="2015-04-25T00:00:00"/>
    <m/>
    <x v="0"/>
    <s v="AS"/>
    <x v="11"/>
    <n v="24"/>
    <x v="2"/>
    <n v="9"/>
    <x v="1"/>
    <s v="PAST"/>
    <x v="13"/>
    <n v="1"/>
    <s v=""/>
    <s v=""/>
    <s v=""/>
    <n v="0.1111111111111111"/>
    <n v="4.1666666666666664E-2"/>
  </r>
  <r>
    <d v="2015-04-25T00:00:00"/>
    <m/>
    <x v="0"/>
    <s v="AS"/>
    <x v="11"/>
    <n v="24"/>
    <x v="2"/>
    <n v="9"/>
    <x v="1"/>
    <s v="PAST"/>
    <x v="0"/>
    <n v="1"/>
    <n v="1"/>
    <n v="1"/>
    <n v="4.1666666666666664E-2"/>
    <n v="0.1111111111111111"/>
    <n v="4.1666666666666664E-2"/>
  </r>
  <r>
    <d v="2015-04-25T00:00:00"/>
    <m/>
    <x v="0"/>
    <s v="AS"/>
    <x v="11"/>
    <n v="24"/>
    <x v="2"/>
    <n v="9"/>
    <x v="1"/>
    <s v="PAST"/>
    <x v="7"/>
    <n v="1"/>
    <s v=""/>
    <s v=""/>
    <s v=""/>
    <n v="0.1111111111111111"/>
    <n v="4.1666666666666664E-2"/>
  </r>
  <r>
    <d v="2015-04-25T00:00:00"/>
    <m/>
    <x v="0"/>
    <s v="AS"/>
    <x v="11"/>
    <n v="24"/>
    <x v="2"/>
    <n v="9"/>
    <x v="2"/>
    <s v="MMEA"/>
    <x v="17"/>
    <n v="1"/>
    <s v=""/>
    <s v=""/>
    <s v=""/>
    <n v="0.1111111111111111"/>
    <n v="4.1666666666666664E-2"/>
  </r>
  <r>
    <d v="2015-04-25T00:00:00"/>
    <m/>
    <x v="0"/>
    <s v="AS"/>
    <x v="11"/>
    <n v="24"/>
    <x v="2"/>
    <n v="9"/>
    <x v="3"/>
    <s v="CNAT"/>
    <x v="12"/>
    <n v="1"/>
    <s v=""/>
    <s v=""/>
    <s v=""/>
    <n v="0.1111111111111111"/>
    <n v="4.1666666666666664E-2"/>
  </r>
  <r>
    <d v="2015-04-25T00:00:00"/>
    <m/>
    <x v="0"/>
    <s v="AS"/>
    <x v="11"/>
    <n v="24"/>
    <x v="2"/>
    <n v="9"/>
    <x v="4"/>
    <s v="DSTR"/>
    <x v="12"/>
    <n v="1"/>
    <s v=""/>
    <s v=""/>
    <s v=""/>
    <n v="0.1111111111111111"/>
    <n v="4.1666666666666664E-2"/>
  </r>
  <r>
    <d v="2015-04-25T00:00:00"/>
    <m/>
    <x v="0"/>
    <s v="AS"/>
    <x v="11"/>
    <n v="24"/>
    <x v="2"/>
    <n v="9"/>
    <x v="5"/>
    <s v="MCAV"/>
    <x v="14"/>
    <n v="0"/>
    <s v=""/>
    <s v=""/>
    <s v=""/>
    <n v="0.1111111111111111"/>
    <n v="4.1666666666666664E-2"/>
  </r>
  <r>
    <d v="2015-04-25T00:00:00"/>
    <m/>
    <x v="0"/>
    <s v="AS"/>
    <x v="11"/>
    <n v="24"/>
    <x v="2"/>
    <n v="9"/>
    <x v="6"/>
    <s v="DSTR"/>
    <x v="17"/>
    <n v="1"/>
    <s v=""/>
    <s v=""/>
    <s v=""/>
    <n v="0.1111111111111111"/>
    <n v="4.1666666666666664E-2"/>
  </r>
  <r>
    <d v="2015-04-25T00:00:00"/>
    <m/>
    <x v="0"/>
    <s v="AS"/>
    <x v="11"/>
    <n v="24"/>
    <x v="2"/>
    <n v="9"/>
    <x v="7"/>
    <s v="MCAV"/>
    <x v="17"/>
    <n v="1"/>
    <s v=""/>
    <s v=""/>
    <s v=""/>
    <n v="0.1111111111111111"/>
    <n v="4.1666666666666664E-2"/>
  </r>
  <r>
    <d v="2015-04-25T00:00:00"/>
    <m/>
    <x v="0"/>
    <s v="AS"/>
    <x v="11"/>
    <n v="24"/>
    <x v="2"/>
    <n v="9"/>
    <x v="8"/>
    <s v="DSTR"/>
    <x v="7"/>
    <n v="1"/>
    <s v=""/>
    <s v=""/>
    <s v=""/>
    <n v="0.1111111111111111"/>
    <n v="4.1666666666666664E-2"/>
  </r>
  <r>
    <d v="2015-04-25T00:00:00"/>
    <m/>
    <x v="0"/>
    <s v="AS"/>
    <x v="11"/>
    <n v="24"/>
    <x v="2"/>
    <n v="9"/>
    <x v="8"/>
    <s v="DSTR"/>
    <x v="4"/>
    <n v="0"/>
    <s v=""/>
    <s v=""/>
    <s v=""/>
    <n v="0.1111111111111111"/>
    <n v="4.1666666666666664E-2"/>
  </r>
  <r>
    <d v="2015-04-25T00:00:00"/>
    <m/>
    <x v="0"/>
    <s v="AS"/>
    <x v="12"/>
    <n v="24"/>
    <x v="0"/>
    <n v="10"/>
    <x v="0"/>
    <s v="SBOU"/>
    <x v="13"/>
    <n v="1"/>
    <s v=""/>
    <s v=""/>
    <s v=""/>
    <n v="0.1"/>
    <n v="4.1666666666666664E-2"/>
  </r>
  <r>
    <d v="2015-04-25T00:00:00"/>
    <m/>
    <x v="0"/>
    <s v="AS"/>
    <x v="12"/>
    <n v="24"/>
    <x v="0"/>
    <n v="10"/>
    <x v="0"/>
    <s v="SBOU"/>
    <x v="5"/>
    <n v="1"/>
    <s v=""/>
    <s v=""/>
    <s v=""/>
    <n v="0.1"/>
    <n v="4.1666666666666664E-2"/>
  </r>
  <r>
    <d v="2015-04-25T00:00:00"/>
    <m/>
    <x v="0"/>
    <s v="AS"/>
    <x v="12"/>
    <n v="24"/>
    <x v="0"/>
    <n v="10"/>
    <x v="1"/>
    <s v="MCAV"/>
    <x v="0"/>
    <n v="1"/>
    <n v="1"/>
    <n v="1"/>
    <n v="4.1666666666666664E-2"/>
    <n v="0.1"/>
    <n v="4.1666666666666664E-2"/>
  </r>
  <r>
    <d v="2015-04-25T00:00:00"/>
    <m/>
    <x v="0"/>
    <s v="AS"/>
    <x v="12"/>
    <n v="24"/>
    <x v="0"/>
    <n v="10"/>
    <x v="1"/>
    <s v="MCAV"/>
    <x v="12"/>
    <n v="1"/>
    <s v=""/>
    <s v=""/>
    <s v=""/>
    <n v="0.1"/>
    <n v="4.1666666666666664E-2"/>
  </r>
  <r>
    <d v="2015-04-25T00:00:00"/>
    <m/>
    <x v="0"/>
    <s v="AS"/>
    <x v="12"/>
    <n v="24"/>
    <x v="0"/>
    <n v="10"/>
    <x v="2"/>
    <s v="MCAV"/>
    <x v="4"/>
    <n v="0"/>
    <s v=""/>
    <s v=""/>
    <s v=""/>
    <n v="0.1"/>
    <n v="4.1666666666666664E-2"/>
  </r>
  <r>
    <d v="2015-04-25T00:00:00"/>
    <m/>
    <x v="0"/>
    <s v="AS"/>
    <x v="12"/>
    <n v="24"/>
    <x v="0"/>
    <n v="10"/>
    <x v="3"/>
    <s v="PAST"/>
    <x v="0"/>
    <n v="1"/>
    <n v="1"/>
    <n v="1"/>
    <n v="4.1666666666666664E-2"/>
    <n v="0.1"/>
    <n v="4.1666666666666664E-2"/>
  </r>
  <r>
    <d v="2015-04-25T00:00:00"/>
    <m/>
    <x v="0"/>
    <s v="AS"/>
    <x v="12"/>
    <n v="24"/>
    <x v="0"/>
    <n v="10"/>
    <x v="4"/>
    <s v="PAST"/>
    <x v="4"/>
    <n v="0"/>
    <s v=""/>
    <s v=""/>
    <s v=""/>
    <n v="0.1"/>
    <n v="4.1666666666666664E-2"/>
  </r>
  <r>
    <d v="2015-04-25T00:00:00"/>
    <m/>
    <x v="0"/>
    <s v="AS"/>
    <x v="12"/>
    <n v="24"/>
    <x v="0"/>
    <n v="10"/>
    <x v="5"/>
    <s v="MCAV"/>
    <x v="4"/>
    <n v="0"/>
    <s v=""/>
    <s v=""/>
    <s v=""/>
    <n v="0.1"/>
    <n v="4.1666666666666664E-2"/>
  </r>
  <r>
    <d v="2015-04-25T00:00:00"/>
    <m/>
    <x v="0"/>
    <s v="AS"/>
    <x v="12"/>
    <n v="24"/>
    <x v="0"/>
    <n v="10"/>
    <x v="6"/>
    <s v="PPOR"/>
    <x v="17"/>
    <n v="1"/>
    <s v=""/>
    <s v=""/>
    <s v=""/>
    <n v="0.1"/>
    <n v="4.1666666666666664E-2"/>
  </r>
  <r>
    <d v="2015-04-25T00:00:00"/>
    <m/>
    <x v="0"/>
    <s v="AS"/>
    <x v="12"/>
    <n v="24"/>
    <x v="0"/>
    <n v="10"/>
    <x v="7"/>
    <s v="SBOU"/>
    <x v="13"/>
    <n v="1"/>
    <s v=""/>
    <s v=""/>
    <s v=""/>
    <n v="0.1"/>
    <n v="4.1666666666666664E-2"/>
  </r>
  <r>
    <d v="2015-04-25T00:00:00"/>
    <m/>
    <x v="0"/>
    <s v="AS"/>
    <x v="12"/>
    <n v="24"/>
    <x v="0"/>
    <n v="10"/>
    <x v="8"/>
    <s v="SBOU"/>
    <x v="5"/>
    <n v="1"/>
    <s v=""/>
    <s v=""/>
    <s v=""/>
    <n v="0.1"/>
    <n v="4.1666666666666664E-2"/>
  </r>
  <r>
    <d v="2015-04-25T00:00:00"/>
    <m/>
    <x v="0"/>
    <s v="AS"/>
    <x v="12"/>
    <n v="24"/>
    <x v="0"/>
    <n v="10"/>
    <x v="9"/>
    <s v="SBOU"/>
    <x v="14"/>
    <n v="0"/>
    <s v=""/>
    <s v=""/>
    <s v=""/>
    <n v="0.1"/>
    <n v="4.1666666666666664E-2"/>
  </r>
  <r>
    <d v="2015-04-25T00:00:00"/>
    <m/>
    <x v="0"/>
    <s v="AS"/>
    <x v="12"/>
    <n v="24"/>
    <x v="1"/>
    <n v="8"/>
    <x v="0"/>
    <s v="ALAM"/>
    <x v="13"/>
    <n v="1"/>
    <s v=""/>
    <s v=""/>
    <s v=""/>
    <n v="0.125"/>
    <n v="4.1666666666666664E-2"/>
  </r>
  <r>
    <d v="2015-04-25T00:00:00"/>
    <m/>
    <x v="0"/>
    <s v="AS"/>
    <x v="12"/>
    <n v="24"/>
    <x v="1"/>
    <n v="8"/>
    <x v="1"/>
    <s v="MMEA"/>
    <x v="17"/>
    <n v="1"/>
    <s v=""/>
    <s v=""/>
    <s v=""/>
    <n v="0.125"/>
    <n v="4.1666666666666664E-2"/>
  </r>
  <r>
    <d v="2015-04-25T00:00:00"/>
    <m/>
    <x v="0"/>
    <s v="AS"/>
    <x v="12"/>
    <n v="24"/>
    <x v="1"/>
    <n v="8"/>
    <x v="2"/>
    <s v="PAST"/>
    <x v="4"/>
    <n v="0"/>
    <s v=""/>
    <s v=""/>
    <s v=""/>
    <n v="0.125"/>
    <n v="4.1666666666666664E-2"/>
  </r>
  <r>
    <d v="2015-04-25T00:00:00"/>
    <m/>
    <x v="0"/>
    <s v="AS"/>
    <x v="12"/>
    <n v="24"/>
    <x v="1"/>
    <n v="8"/>
    <x v="2"/>
    <s v="PAST"/>
    <x v="5"/>
    <n v="1"/>
    <s v=""/>
    <s v=""/>
    <s v=""/>
    <n v="0.125"/>
    <n v="4.1666666666666664E-2"/>
  </r>
  <r>
    <d v="2015-04-25T00:00:00"/>
    <m/>
    <x v="0"/>
    <s v="AS"/>
    <x v="12"/>
    <n v="24"/>
    <x v="1"/>
    <n v="8"/>
    <x v="3"/>
    <s v="MCAV"/>
    <x v="4"/>
    <n v="0"/>
    <s v=""/>
    <s v=""/>
    <s v=""/>
    <n v="0.125"/>
    <n v="4.1666666666666664E-2"/>
  </r>
  <r>
    <d v="2015-04-25T00:00:00"/>
    <m/>
    <x v="0"/>
    <s v="AS"/>
    <x v="12"/>
    <n v="24"/>
    <x v="1"/>
    <n v="8"/>
    <x v="4"/>
    <s v="PAST"/>
    <x v="0"/>
    <n v="1"/>
    <n v="1"/>
    <n v="1"/>
    <n v="4.1666666666666664E-2"/>
    <n v="0.125"/>
    <n v="4.1666666666666664E-2"/>
  </r>
  <r>
    <d v="2015-04-25T00:00:00"/>
    <m/>
    <x v="0"/>
    <s v="AS"/>
    <x v="12"/>
    <n v="24"/>
    <x v="1"/>
    <n v="8"/>
    <x v="5"/>
    <s v="MCAV"/>
    <x v="14"/>
    <n v="0"/>
    <s v=""/>
    <s v=""/>
    <s v=""/>
    <n v="0.125"/>
    <n v="4.1666666666666664E-2"/>
  </r>
  <r>
    <d v="2015-04-25T00:00:00"/>
    <m/>
    <x v="0"/>
    <s v="AS"/>
    <x v="12"/>
    <n v="24"/>
    <x v="1"/>
    <n v="8"/>
    <x v="6"/>
    <s v="DSTO"/>
    <x v="17"/>
    <n v="1"/>
    <s v=""/>
    <s v=""/>
    <s v=""/>
    <n v="0.125"/>
    <n v="4.1666666666666664E-2"/>
  </r>
  <r>
    <d v="2015-04-25T00:00:00"/>
    <m/>
    <x v="0"/>
    <s v="AS"/>
    <x v="12"/>
    <n v="24"/>
    <x v="1"/>
    <n v="8"/>
    <x v="7"/>
    <s v="SBOU"/>
    <x v="13"/>
    <n v="1"/>
    <s v=""/>
    <s v=""/>
    <s v=""/>
    <n v="0.125"/>
    <n v="4.1666666666666664E-2"/>
  </r>
  <r>
    <d v="2015-04-25T00:00:00"/>
    <m/>
    <x v="0"/>
    <s v="AS"/>
    <x v="12"/>
    <n v="24"/>
    <x v="2"/>
    <n v="6"/>
    <x v="0"/>
    <s v="SSID"/>
    <x v="4"/>
    <n v="0"/>
    <s v=""/>
    <s v=""/>
    <s v=""/>
    <n v="0.16666666666666666"/>
    <n v="4.1666666666666664E-2"/>
  </r>
  <r>
    <d v="2015-04-25T00:00:00"/>
    <m/>
    <x v="0"/>
    <s v="AS"/>
    <x v="12"/>
    <n v="24"/>
    <x v="2"/>
    <n v="6"/>
    <x v="1"/>
    <s v="MFER"/>
    <x v="4"/>
    <n v="0"/>
    <s v=""/>
    <s v=""/>
    <s v=""/>
    <n v="0.16666666666666666"/>
    <n v="4.1666666666666664E-2"/>
  </r>
  <r>
    <d v="2015-04-25T00:00:00"/>
    <m/>
    <x v="0"/>
    <s v="AS"/>
    <x v="12"/>
    <n v="24"/>
    <x v="2"/>
    <n v="6"/>
    <x v="2"/>
    <s v="PPOR"/>
    <x v="15"/>
    <n v="1"/>
    <s v=""/>
    <s v=""/>
    <s v=""/>
    <n v="0.16666666666666666"/>
    <n v="4.1666666666666664E-2"/>
  </r>
  <r>
    <d v="2015-04-25T00:00:00"/>
    <m/>
    <x v="0"/>
    <s v="AS"/>
    <x v="12"/>
    <n v="24"/>
    <x v="2"/>
    <n v="6"/>
    <x v="2"/>
    <s v="PPOR"/>
    <x v="16"/>
    <n v="1"/>
    <s v=""/>
    <s v=""/>
    <s v=""/>
    <n v="0.16666666666666666"/>
    <n v="4.1666666666666664E-2"/>
  </r>
  <r>
    <d v="2015-04-25T00:00:00"/>
    <m/>
    <x v="0"/>
    <s v="AS"/>
    <x v="12"/>
    <n v="24"/>
    <x v="2"/>
    <n v="6"/>
    <x v="3"/>
    <s v="SINT"/>
    <x v="4"/>
    <n v="0"/>
    <s v=""/>
    <s v=""/>
    <s v=""/>
    <n v="0.16666666666666666"/>
    <n v="4.1666666666666664E-2"/>
  </r>
  <r>
    <d v="2015-04-25T00:00:00"/>
    <m/>
    <x v="0"/>
    <s v="AS"/>
    <x v="12"/>
    <n v="24"/>
    <x v="2"/>
    <n v="6"/>
    <x v="4"/>
    <s v="SSID"/>
    <x v="14"/>
    <n v="0"/>
    <s v=""/>
    <s v=""/>
    <s v=""/>
    <n v="0.16666666666666666"/>
    <n v="4.1666666666666664E-2"/>
  </r>
  <r>
    <d v="2015-04-25T00:00:00"/>
    <m/>
    <x v="0"/>
    <s v="AS"/>
    <x v="12"/>
    <n v="24"/>
    <x v="2"/>
    <n v="6"/>
    <x v="5"/>
    <s v="PPOR"/>
    <x v="19"/>
    <s v=""/>
    <s v=""/>
    <s v=""/>
    <s v=""/>
    <n v="0.16666666666666666"/>
    <n v="4.1666666666666664E-2"/>
  </r>
  <r>
    <d v="2015-04-25T00:00:00"/>
    <m/>
    <x v="0"/>
    <s v="AS"/>
    <x v="12"/>
    <n v="24"/>
    <x v="2"/>
    <n v="6"/>
    <x v="6"/>
    <s v="PAST"/>
    <x v="17"/>
    <n v="1"/>
    <s v=""/>
    <s v=""/>
    <s v=""/>
    <n v="0.16666666666666666"/>
    <n v="4.1666666666666664E-2"/>
  </r>
  <r>
    <d v="2015-04-26T00:00:00"/>
    <m/>
    <x v="0"/>
    <s v="AS"/>
    <x v="13"/>
    <n v="24"/>
    <x v="0"/>
    <n v="7"/>
    <x v="0"/>
    <s v="SSID"/>
    <x v="4"/>
    <n v="0"/>
    <s v=""/>
    <s v=""/>
    <s v=""/>
    <n v="0.14285714285714285"/>
    <n v="4.1666666666666664E-2"/>
  </r>
  <r>
    <d v="2015-04-26T00:00:00"/>
    <m/>
    <x v="0"/>
    <s v="AS"/>
    <x v="13"/>
    <n v="24"/>
    <x v="0"/>
    <n v="7"/>
    <x v="1"/>
    <s v="SINT"/>
    <x v="4"/>
    <n v="0"/>
    <s v=""/>
    <s v=""/>
    <s v=""/>
    <n v="0.14285714285714285"/>
    <n v="4.1666666666666664E-2"/>
  </r>
  <r>
    <d v="2015-04-25T00:00:00"/>
    <m/>
    <x v="0"/>
    <s v="AS"/>
    <x v="13"/>
    <n v="24"/>
    <x v="0"/>
    <n v="7"/>
    <x v="2"/>
    <s v="SINT"/>
    <x v="4"/>
    <m/>
    <m/>
    <m/>
    <m/>
    <m/>
    <m/>
  </r>
  <r>
    <d v="2015-04-26T00:00:00"/>
    <m/>
    <x v="0"/>
    <s v="AS"/>
    <x v="13"/>
    <n v="24"/>
    <x v="0"/>
    <n v="7"/>
    <x v="2"/>
    <s v="SINT"/>
    <x v="13"/>
    <n v="1"/>
    <s v=""/>
    <s v=""/>
    <s v=""/>
    <n v="0.14285714285714285"/>
    <n v="4.1666666666666664E-2"/>
  </r>
  <r>
    <d v="2015-04-26T00:00:00"/>
    <m/>
    <x v="0"/>
    <s v="AS"/>
    <x v="13"/>
    <n v="24"/>
    <x v="0"/>
    <n v="7"/>
    <x v="3"/>
    <s v="DSTR"/>
    <x v="4"/>
    <n v="0"/>
    <s v=""/>
    <s v=""/>
    <s v=""/>
    <n v="0.14285714285714285"/>
    <n v="4.1666666666666664E-2"/>
  </r>
  <r>
    <d v="2015-04-26T00:00:00"/>
    <m/>
    <x v="0"/>
    <s v="AS"/>
    <x v="13"/>
    <n v="24"/>
    <x v="0"/>
    <n v="7"/>
    <x v="3"/>
    <s v="DSTR"/>
    <x v="12"/>
    <n v="1"/>
    <s v=""/>
    <s v=""/>
    <s v=""/>
    <n v="0.14285714285714285"/>
    <n v="4.1666666666666664E-2"/>
  </r>
  <r>
    <d v="2015-04-26T00:00:00"/>
    <m/>
    <x v="0"/>
    <s v="AS"/>
    <x v="13"/>
    <n v="24"/>
    <x v="0"/>
    <n v="7"/>
    <x v="4"/>
    <s v="MMEA"/>
    <x v="17"/>
    <n v="1"/>
    <s v=""/>
    <s v=""/>
    <s v=""/>
    <n v="0.14285714285714285"/>
    <n v="4.1666666666666664E-2"/>
  </r>
  <r>
    <d v="2015-04-26T00:00:00"/>
    <m/>
    <x v="0"/>
    <s v="AS"/>
    <x v="13"/>
    <n v="24"/>
    <x v="0"/>
    <n v="7"/>
    <x v="5"/>
    <s v="MMEA"/>
    <x v="17"/>
    <n v="1"/>
    <s v=""/>
    <s v=""/>
    <s v=""/>
    <n v="0.14285714285714285"/>
    <n v="4.1666666666666664E-2"/>
  </r>
  <r>
    <d v="2015-04-26T00:00:00"/>
    <m/>
    <x v="0"/>
    <s v="AS"/>
    <x v="13"/>
    <n v="24"/>
    <x v="0"/>
    <n v="7"/>
    <x v="6"/>
    <s v="SBOU"/>
    <x v="13"/>
    <n v="1"/>
    <s v=""/>
    <s v=""/>
    <s v=""/>
    <n v="0.14285714285714285"/>
    <n v="4.1666666666666664E-2"/>
  </r>
  <r>
    <d v="2015-04-26T00:00:00"/>
    <m/>
    <x v="0"/>
    <s v="AS"/>
    <x v="13"/>
    <n v="24"/>
    <x v="1"/>
    <n v="7"/>
    <x v="0"/>
    <s v="SBOU"/>
    <x v="4"/>
    <n v="0"/>
    <s v=""/>
    <s v=""/>
    <s v=""/>
    <n v="0.14285714285714285"/>
    <n v="4.1666666666666664E-2"/>
  </r>
  <r>
    <d v="2015-04-26T00:00:00"/>
    <m/>
    <x v="0"/>
    <s v="AS"/>
    <x v="13"/>
    <n v="24"/>
    <x v="1"/>
    <n v="7"/>
    <x v="0"/>
    <s v="SBOU"/>
    <x v="5"/>
    <n v="1"/>
    <s v=""/>
    <s v=""/>
    <s v=""/>
    <n v="0.14285714285714285"/>
    <n v="4.1666666666666664E-2"/>
  </r>
  <r>
    <d v="2015-04-26T00:00:00"/>
    <m/>
    <x v="0"/>
    <s v="AS"/>
    <x v="13"/>
    <n v="24"/>
    <x v="1"/>
    <n v="7"/>
    <x v="0"/>
    <s v="SBOU"/>
    <x v="11"/>
    <n v="1"/>
    <s v=""/>
    <s v=""/>
    <s v=""/>
    <n v="0.14285714285714285"/>
    <n v="4.1666666666666664E-2"/>
  </r>
  <r>
    <d v="2015-04-26T00:00:00"/>
    <m/>
    <x v="0"/>
    <s v="AS"/>
    <x v="13"/>
    <n v="24"/>
    <x v="1"/>
    <n v="7"/>
    <x v="1"/>
    <s v="PAST"/>
    <x v="0"/>
    <n v="1"/>
    <n v="1"/>
    <n v="1"/>
    <n v="4.1666666666666664E-2"/>
    <n v="0.14285714285714285"/>
    <n v="4.1666666666666664E-2"/>
  </r>
  <r>
    <d v="2015-04-26T00:00:00"/>
    <m/>
    <x v="0"/>
    <s v="AS"/>
    <x v="13"/>
    <n v="24"/>
    <x v="1"/>
    <n v="7"/>
    <x v="2"/>
    <s v="SBOU"/>
    <x v="13"/>
    <n v="1"/>
    <s v=""/>
    <s v=""/>
    <s v=""/>
    <n v="0.14285714285714285"/>
    <n v="4.1666666666666664E-2"/>
  </r>
  <r>
    <d v="2015-04-26T00:00:00"/>
    <m/>
    <x v="0"/>
    <s v="AS"/>
    <x v="13"/>
    <n v="24"/>
    <x v="1"/>
    <n v="7"/>
    <x v="3"/>
    <s v="SINT"/>
    <x v="4"/>
    <n v="0"/>
    <s v=""/>
    <s v=""/>
    <s v=""/>
    <n v="0.14285714285714285"/>
    <n v="4.1666666666666664E-2"/>
  </r>
  <r>
    <d v="2015-04-26T00:00:00"/>
    <m/>
    <x v="0"/>
    <s v="AS"/>
    <x v="13"/>
    <n v="24"/>
    <x v="1"/>
    <n v="7"/>
    <x v="4"/>
    <s v="PAST"/>
    <x v="15"/>
    <n v="1"/>
    <s v=""/>
    <s v=""/>
    <s v=""/>
    <n v="0.14285714285714285"/>
    <n v="4.1666666666666664E-2"/>
  </r>
  <r>
    <d v="2015-04-26T00:00:00"/>
    <m/>
    <x v="0"/>
    <s v="AS"/>
    <x v="13"/>
    <n v="24"/>
    <x v="1"/>
    <n v="7"/>
    <x v="4"/>
    <s v="PAST"/>
    <x v="4"/>
    <n v="0"/>
    <s v=""/>
    <s v=""/>
    <s v=""/>
    <n v="0.14285714285714285"/>
    <n v="4.1666666666666664E-2"/>
  </r>
  <r>
    <d v="2015-04-26T00:00:00"/>
    <m/>
    <x v="0"/>
    <s v="AS"/>
    <x v="13"/>
    <n v="24"/>
    <x v="1"/>
    <n v="7"/>
    <x v="4"/>
    <s v="PAST"/>
    <x v="2"/>
    <n v="1"/>
    <s v=""/>
    <s v=""/>
    <s v=""/>
    <n v="0.14285714285714285"/>
    <n v="4.1666666666666664E-2"/>
  </r>
  <r>
    <d v="2015-04-26T00:00:00"/>
    <m/>
    <x v="0"/>
    <s v="AS"/>
    <x v="13"/>
    <n v="24"/>
    <x v="1"/>
    <n v="7"/>
    <x v="5"/>
    <s v="SSID"/>
    <x v="4"/>
    <n v="0"/>
    <s v=""/>
    <s v=""/>
    <s v=""/>
    <n v="0.14285714285714285"/>
    <n v="4.1666666666666664E-2"/>
  </r>
  <r>
    <d v="2015-04-26T00:00:00"/>
    <m/>
    <x v="0"/>
    <s v="AS"/>
    <x v="13"/>
    <n v="24"/>
    <x v="1"/>
    <n v="7"/>
    <x v="5"/>
    <s v="SSID"/>
    <x v="11"/>
    <n v="1"/>
    <s v=""/>
    <s v=""/>
    <s v=""/>
    <n v="0.14285714285714285"/>
    <n v="4.1666666666666664E-2"/>
  </r>
  <r>
    <d v="2015-04-26T00:00:00"/>
    <m/>
    <x v="0"/>
    <s v="AS"/>
    <x v="13"/>
    <n v="24"/>
    <x v="1"/>
    <n v="7"/>
    <x v="6"/>
    <s v="MMEA"/>
    <x v="17"/>
    <n v="1"/>
    <s v=""/>
    <s v=""/>
    <s v=""/>
    <n v="0.14285714285714285"/>
    <n v="4.1666666666666664E-2"/>
  </r>
  <r>
    <d v="2015-04-26T00:00:00"/>
    <m/>
    <x v="0"/>
    <s v="AS"/>
    <x v="13"/>
    <n v="24"/>
    <x v="2"/>
    <n v="10"/>
    <x v="0"/>
    <s v="SSID"/>
    <x v="4"/>
    <n v="0"/>
    <s v=""/>
    <s v=""/>
    <s v=""/>
    <n v="0.1"/>
    <n v="4.1666666666666664E-2"/>
  </r>
  <r>
    <d v="2015-04-26T00:00:00"/>
    <m/>
    <x v="0"/>
    <s v="AS"/>
    <x v="13"/>
    <n v="24"/>
    <x v="2"/>
    <n v="10"/>
    <x v="0"/>
    <s v="SSID"/>
    <x v="7"/>
    <n v="1"/>
    <s v=""/>
    <s v=""/>
    <s v=""/>
    <n v="0.1"/>
    <n v="4.1666666666666664E-2"/>
  </r>
  <r>
    <d v="2015-04-26T00:00:00"/>
    <m/>
    <x v="0"/>
    <s v="AS"/>
    <x v="13"/>
    <n v="24"/>
    <x v="2"/>
    <n v="10"/>
    <x v="1"/>
    <s v="SINT"/>
    <x v="4"/>
    <n v="0"/>
    <s v=""/>
    <s v=""/>
    <s v=""/>
    <n v="0.1"/>
    <n v="4.1666666666666664E-2"/>
  </r>
  <r>
    <d v="2015-04-26T00:00:00"/>
    <m/>
    <x v="0"/>
    <s v="AS"/>
    <x v="13"/>
    <n v="24"/>
    <x v="2"/>
    <n v="10"/>
    <x v="2"/>
    <s v="SBOU"/>
    <x v="17"/>
    <n v="1"/>
    <s v=""/>
    <s v=""/>
    <s v=""/>
    <n v="0.1"/>
    <n v="4.1666666666666664E-2"/>
  </r>
  <r>
    <d v="2015-04-26T00:00:00"/>
    <m/>
    <x v="0"/>
    <s v="AS"/>
    <x v="13"/>
    <n v="24"/>
    <x v="2"/>
    <n v="10"/>
    <x v="3"/>
    <s v="CNAT"/>
    <x v="4"/>
    <n v="0"/>
    <s v=""/>
    <s v=""/>
    <s v=""/>
    <n v="0.1"/>
    <n v="4.1666666666666664E-2"/>
  </r>
  <r>
    <d v="2015-04-26T00:00:00"/>
    <m/>
    <x v="0"/>
    <s v="AS"/>
    <x v="13"/>
    <n v="24"/>
    <x v="2"/>
    <n v="10"/>
    <x v="3"/>
    <s v="CNAT"/>
    <x v="12"/>
    <n v="1"/>
    <s v=""/>
    <s v=""/>
    <s v=""/>
    <n v="0.1"/>
    <n v="4.1666666666666664E-2"/>
  </r>
  <r>
    <d v="2015-04-26T00:00:00"/>
    <m/>
    <x v="0"/>
    <s v="AS"/>
    <x v="13"/>
    <n v="24"/>
    <x v="2"/>
    <n v="10"/>
    <x v="4"/>
    <s v="MMEA"/>
    <x v="13"/>
    <n v="1"/>
    <s v=""/>
    <s v=""/>
    <s v=""/>
    <n v="0.1"/>
    <n v="4.1666666666666664E-2"/>
  </r>
  <r>
    <d v="2015-04-26T00:00:00"/>
    <m/>
    <x v="0"/>
    <s v="AS"/>
    <x v="13"/>
    <n v="24"/>
    <x v="2"/>
    <n v="10"/>
    <x v="5"/>
    <s v="PAST"/>
    <x v="4"/>
    <n v="0"/>
    <s v=""/>
    <s v=""/>
    <s v=""/>
    <n v="0.1"/>
    <n v="4.1666666666666664E-2"/>
  </r>
  <r>
    <d v="2015-04-26T00:00:00"/>
    <m/>
    <x v="0"/>
    <s v="AS"/>
    <x v="13"/>
    <n v="24"/>
    <x v="2"/>
    <n v="10"/>
    <x v="6"/>
    <s v="SSID"/>
    <x v="4"/>
    <n v="0"/>
    <s v=""/>
    <s v=""/>
    <s v=""/>
    <n v="0.1"/>
    <n v="4.1666666666666664E-2"/>
  </r>
  <r>
    <d v="2015-04-26T00:00:00"/>
    <m/>
    <x v="0"/>
    <s v="AS"/>
    <x v="13"/>
    <n v="24"/>
    <x v="2"/>
    <n v="10"/>
    <x v="6"/>
    <s v="SSID"/>
    <x v="13"/>
    <n v="1"/>
    <s v=""/>
    <s v=""/>
    <s v=""/>
    <n v="0.1"/>
    <n v="4.1666666666666664E-2"/>
  </r>
  <r>
    <d v="2015-04-26T00:00:00"/>
    <m/>
    <x v="0"/>
    <s v="AS"/>
    <x v="13"/>
    <n v="24"/>
    <x v="2"/>
    <n v="10"/>
    <x v="7"/>
    <s v="SINT"/>
    <x v="4"/>
    <n v="0"/>
    <s v=""/>
    <s v=""/>
    <s v=""/>
    <n v="0.1"/>
    <n v="4.1666666666666664E-2"/>
  </r>
  <r>
    <d v="2015-04-26T00:00:00"/>
    <m/>
    <x v="0"/>
    <s v="AS"/>
    <x v="13"/>
    <n v="24"/>
    <x v="2"/>
    <n v="10"/>
    <x v="8"/>
    <s v="PPOR"/>
    <x v="4"/>
    <n v="0"/>
    <s v=""/>
    <s v=""/>
    <s v=""/>
    <n v="0.1"/>
    <n v="4.1666666666666664E-2"/>
  </r>
  <r>
    <d v="2015-04-26T00:00:00"/>
    <m/>
    <x v="0"/>
    <s v="AS"/>
    <x v="13"/>
    <n v="24"/>
    <x v="2"/>
    <n v="10"/>
    <x v="9"/>
    <s v="SINT"/>
    <x v="4"/>
    <n v="0"/>
    <s v=""/>
    <s v=""/>
    <s v=""/>
    <n v="0.1"/>
    <n v="4.1666666666666664E-2"/>
  </r>
  <r>
    <d v="2015-04-26T00:00:00"/>
    <m/>
    <x v="0"/>
    <s v="AS"/>
    <x v="14"/>
    <n v="19"/>
    <x v="0"/>
    <n v="6"/>
    <x v="0"/>
    <s v="SBOU"/>
    <x v="17"/>
    <n v="1"/>
    <s v=""/>
    <s v=""/>
    <s v=""/>
    <n v="0.16666666666666666"/>
    <n v="5.2631578947368418E-2"/>
  </r>
  <r>
    <d v="2015-04-26T00:00:00"/>
    <m/>
    <x v="0"/>
    <s v="AS"/>
    <x v="14"/>
    <n v="19"/>
    <x v="0"/>
    <n v="6"/>
    <x v="1"/>
    <s v="SSID"/>
    <x v="4"/>
    <n v="0"/>
    <s v=""/>
    <s v=""/>
    <s v=""/>
    <n v="0.16666666666666666"/>
    <n v="5.2631578947368418E-2"/>
  </r>
  <r>
    <d v="2015-04-26T00:00:00"/>
    <m/>
    <x v="0"/>
    <s v="AS"/>
    <x v="14"/>
    <n v="19"/>
    <x v="0"/>
    <n v="6"/>
    <x v="2"/>
    <s v="SSID"/>
    <x v="4"/>
    <n v="0"/>
    <s v=""/>
    <s v=""/>
    <s v=""/>
    <n v="0.16666666666666666"/>
    <n v="5.2631578947368418E-2"/>
  </r>
  <r>
    <d v="2015-04-26T00:00:00"/>
    <m/>
    <x v="0"/>
    <s v="AS"/>
    <x v="14"/>
    <n v="19"/>
    <x v="0"/>
    <n v="6"/>
    <x v="3"/>
    <s v="PAST"/>
    <x v="4"/>
    <n v="0"/>
    <s v=""/>
    <s v=""/>
    <s v=""/>
    <n v="0.16666666666666666"/>
    <n v="5.2631578947368418E-2"/>
  </r>
  <r>
    <d v="2015-04-26T00:00:00"/>
    <m/>
    <x v="0"/>
    <s v="AS"/>
    <x v="14"/>
    <n v="19"/>
    <x v="0"/>
    <n v="6"/>
    <x v="3"/>
    <s v="PAST"/>
    <x v="13"/>
    <n v="1"/>
    <s v=""/>
    <s v=""/>
    <s v=""/>
    <n v="0.16666666666666666"/>
    <n v="5.2631578947368418E-2"/>
  </r>
  <r>
    <d v="2015-04-26T00:00:00"/>
    <m/>
    <x v="0"/>
    <s v="AS"/>
    <x v="14"/>
    <n v="19"/>
    <x v="0"/>
    <n v="6"/>
    <x v="4"/>
    <s v="PAST"/>
    <x v="15"/>
    <n v="1"/>
    <s v=""/>
    <s v=""/>
    <s v=""/>
    <n v="0.16666666666666666"/>
    <n v="5.2631578947368418E-2"/>
  </r>
  <r>
    <d v="2015-04-26T00:00:00"/>
    <m/>
    <x v="0"/>
    <s v="AS"/>
    <x v="14"/>
    <n v="19"/>
    <x v="0"/>
    <n v="6"/>
    <x v="4"/>
    <s v="PAST"/>
    <x v="4"/>
    <n v="0"/>
    <s v=""/>
    <s v=""/>
    <s v=""/>
    <n v="0.16666666666666666"/>
    <n v="5.2631578947368418E-2"/>
  </r>
  <r>
    <d v="2015-04-26T00:00:00"/>
    <m/>
    <x v="0"/>
    <s v="AS"/>
    <x v="14"/>
    <n v="19"/>
    <x v="0"/>
    <n v="6"/>
    <x v="5"/>
    <s v="PAST"/>
    <x v="4"/>
    <n v="0"/>
    <s v=""/>
    <s v=""/>
    <s v=""/>
    <n v="0.16666666666666666"/>
    <n v="5.2631578947368418E-2"/>
  </r>
  <r>
    <d v="2015-04-26T00:00:00"/>
    <m/>
    <x v="0"/>
    <s v="AS"/>
    <x v="14"/>
    <n v="19"/>
    <x v="1"/>
    <n v="6"/>
    <x v="0"/>
    <s v="DSTO"/>
    <x v="17"/>
    <n v="1"/>
    <s v=""/>
    <s v=""/>
    <s v=""/>
    <n v="0.16666666666666666"/>
    <n v="5.2631578947368418E-2"/>
  </r>
  <r>
    <d v="2015-04-26T00:00:00"/>
    <m/>
    <x v="0"/>
    <s v="AS"/>
    <x v="14"/>
    <n v="19"/>
    <x v="1"/>
    <n v="6"/>
    <x v="1"/>
    <s v="SSID"/>
    <x v="4"/>
    <n v="0"/>
    <s v=""/>
    <s v=""/>
    <s v=""/>
    <n v="0.16666666666666666"/>
    <n v="5.2631578947368418E-2"/>
  </r>
  <r>
    <d v="2015-04-26T00:00:00"/>
    <m/>
    <x v="0"/>
    <s v="AS"/>
    <x v="14"/>
    <n v="19"/>
    <x v="1"/>
    <n v="6"/>
    <x v="2"/>
    <s v="MMEA"/>
    <x v="17"/>
    <n v="1"/>
    <s v=""/>
    <s v=""/>
    <s v=""/>
    <n v="0.16666666666666666"/>
    <n v="5.2631578947368418E-2"/>
  </r>
  <r>
    <d v="2015-04-26T00:00:00"/>
    <m/>
    <x v="0"/>
    <s v="AS"/>
    <x v="14"/>
    <n v="19"/>
    <x v="1"/>
    <n v="6"/>
    <x v="3"/>
    <s v="MCAV"/>
    <x v="4"/>
    <n v="0"/>
    <s v=""/>
    <s v=""/>
    <s v=""/>
    <n v="0.16666666666666666"/>
    <n v="5.2631578947368418E-2"/>
  </r>
  <r>
    <d v="2015-04-26T00:00:00"/>
    <m/>
    <x v="0"/>
    <s v="AS"/>
    <x v="14"/>
    <n v="19"/>
    <x v="1"/>
    <n v="6"/>
    <x v="3"/>
    <s v="MCAV"/>
    <x v="7"/>
    <n v="1"/>
    <s v=""/>
    <s v=""/>
    <s v=""/>
    <n v="0.16666666666666666"/>
    <n v="5.2631578947368418E-2"/>
  </r>
  <r>
    <d v="2015-04-26T00:00:00"/>
    <m/>
    <x v="0"/>
    <s v="AS"/>
    <x v="14"/>
    <n v="19"/>
    <x v="1"/>
    <n v="6"/>
    <x v="3"/>
    <s v="MCAV"/>
    <x v="13"/>
    <n v="1"/>
    <s v=""/>
    <s v=""/>
    <s v=""/>
    <n v="0.16666666666666666"/>
    <n v="5.2631578947368418E-2"/>
  </r>
  <r>
    <d v="2015-04-26T00:00:00"/>
    <m/>
    <x v="0"/>
    <s v="AS"/>
    <x v="14"/>
    <n v="19"/>
    <x v="1"/>
    <n v="6"/>
    <x v="4"/>
    <s v="MMEA"/>
    <x v="13"/>
    <n v="1"/>
    <s v=""/>
    <s v=""/>
    <s v=""/>
    <n v="0.16666666666666666"/>
    <n v="5.2631578947368418E-2"/>
  </r>
  <r>
    <d v="2015-04-26T00:00:00"/>
    <m/>
    <x v="0"/>
    <s v="AS"/>
    <x v="14"/>
    <n v="19"/>
    <x v="1"/>
    <n v="6"/>
    <x v="5"/>
    <s v="MCAV"/>
    <x v="7"/>
    <n v="1"/>
    <s v=""/>
    <s v=""/>
    <s v=""/>
    <n v="0.16666666666666666"/>
    <n v="5.2631578947368418E-2"/>
  </r>
  <r>
    <d v="2015-04-26T00:00:00"/>
    <m/>
    <x v="0"/>
    <s v="AS"/>
    <x v="14"/>
    <n v="19"/>
    <x v="1"/>
    <n v="6"/>
    <x v="5"/>
    <s v="MCAV"/>
    <x v="4"/>
    <n v="0"/>
    <s v=""/>
    <s v=""/>
    <s v=""/>
    <n v="0.16666666666666666"/>
    <n v="5.2631578947368418E-2"/>
  </r>
  <r>
    <d v="2015-04-26T00:00:00"/>
    <m/>
    <x v="0"/>
    <s v="AS"/>
    <x v="14"/>
    <n v="19"/>
    <x v="1"/>
    <n v="6"/>
    <x v="5"/>
    <s v="MCAV"/>
    <x v="13"/>
    <n v="1"/>
    <s v=""/>
    <s v=""/>
    <s v=""/>
    <n v="0.16666666666666666"/>
    <n v="5.2631578947368418E-2"/>
  </r>
  <r>
    <d v="2015-04-26T00:00:00"/>
    <m/>
    <x v="0"/>
    <s v="AS"/>
    <x v="14"/>
    <n v="19"/>
    <x v="2"/>
    <n v="7"/>
    <x v="0"/>
    <s v="PAST"/>
    <x v="15"/>
    <n v="1"/>
    <s v=""/>
    <s v=""/>
    <s v=""/>
    <n v="0.14285714285714285"/>
    <n v="5.2631578947368418E-2"/>
  </r>
  <r>
    <d v="2015-04-26T00:00:00"/>
    <m/>
    <x v="0"/>
    <s v="AS"/>
    <x v="14"/>
    <n v="19"/>
    <x v="2"/>
    <n v="7"/>
    <x v="0"/>
    <s v="PAST"/>
    <x v="0"/>
    <n v="1"/>
    <n v="1"/>
    <n v="1"/>
    <n v="5.2631578947368418E-2"/>
    <n v="0.14285714285714285"/>
    <n v="5.2631578947368418E-2"/>
  </r>
  <r>
    <d v="2015-04-26T00:00:00"/>
    <m/>
    <x v="0"/>
    <s v="AS"/>
    <x v="14"/>
    <n v="19"/>
    <x v="2"/>
    <n v="7"/>
    <x v="1"/>
    <s v="MMEA"/>
    <x v="17"/>
    <n v="1"/>
    <s v=""/>
    <s v=""/>
    <s v=""/>
    <n v="0.14285714285714285"/>
    <n v="5.2631578947368418E-2"/>
  </r>
  <r>
    <d v="2015-04-26T00:00:00"/>
    <m/>
    <x v="0"/>
    <s v="AS"/>
    <x v="14"/>
    <n v="19"/>
    <x v="2"/>
    <n v="7"/>
    <x v="2"/>
    <s v="PAST"/>
    <x v="13"/>
    <n v="1"/>
    <s v=""/>
    <s v=""/>
    <s v=""/>
    <n v="0.14285714285714285"/>
    <n v="5.2631578947368418E-2"/>
  </r>
  <r>
    <d v="2015-04-26T00:00:00"/>
    <m/>
    <x v="0"/>
    <s v="AS"/>
    <x v="14"/>
    <n v="19"/>
    <x v="2"/>
    <n v="7"/>
    <x v="3"/>
    <s v="PAST"/>
    <x v="15"/>
    <n v="1"/>
    <s v=""/>
    <s v=""/>
    <s v=""/>
    <n v="0.14285714285714285"/>
    <n v="5.2631578947368418E-2"/>
  </r>
  <r>
    <d v="2015-04-26T00:00:00"/>
    <m/>
    <x v="0"/>
    <s v="AS"/>
    <x v="14"/>
    <n v="19"/>
    <x v="2"/>
    <n v="7"/>
    <x v="3"/>
    <s v="PAST"/>
    <x v="0"/>
    <n v="1"/>
    <n v="1"/>
    <n v="1"/>
    <n v="5.2631578947368418E-2"/>
    <n v="0.14285714285714285"/>
    <n v="5.2631578947368418E-2"/>
  </r>
  <r>
    <d v="2015-04-26T00:00:00"/>
    <m/>
    <x v="0"/>
    <s v="AS"/>
    <x v="14"/>
    <n v="19"/>
    <x v="2"/>
    <n v="7"/>
    <x v="4"/>
    <s v="SSID"/>
    <x v="15"/>
    <n v="1"/>
    <s v=""/>
    <s v=""/>
    <s v=""/>
    <n v="0.14285714285714285"/>
    <n v="5.2631578947368418E-2"/>
  </r>
  <r>
    <d v="2015-04-26T00:00:00"/>
    <m/>
    <x v="0"/>
    <s v="AS"/>
    <x v="14"/>
    <n v="19"/>
    <x v="2"/>
    <n v="7"/>
    <x v="4"/>
    <s v="SSID"/>
    <x v="0"/>
    <n v="1"/>
    <n v="1"/>
    <n v="1"/>
    <n v="5.2631578947368418E-2"/>
    <n v="0.14285714285714285"/>
    <n v="5.2631578947368418E-2"/>
  </r>
  <r>
    <d v="2015-04-26T00:00:00"/>
    <m/>
    <x v="0"/>
    <s v="AS"/>
    <x v="14"/>
    <n v="19"/>
    <x v="2"/>
    <n v="7"/>
    <x v="5"/>
    <s v="PAST"/>
    <x v="15"/>
    <n v="1"/>
    <s v=""/>
    <s v=""/>
    <s v=""/>
    <n v="0.14285714285714285"/>
    <n v="5.2631578947368418E-2"/>
  </r>
  <r>
    <d v="2015-04-26T00:00:00"/>
    <m/>
    <x v="0"/>
    <s v="AS"/>
    <x v="14"/>
    <n v="19"/>
    <x v="2"/>
    <n v="7"/>
    <x v="5"/>
    <s v="PAST"/>
    <x v="0"/>
    <n v="1"/>
    <n v="1"/>
    <n v="1"/>
    <n v="5.2631578947368418E-2"/>
    <n v="0.14285714285714285"/>
    <n v="5.2631578947368418E-2"/>
  </r>
  <r>
    <d v="2015-04-26T00:00:00"/>
    <m/>
    <x v="0"/>
    <s v="AS"/>
    <x v="14"/>
    <n v="19"/>
    <x v="2"/>
    <n v="7"/>
    <x v="5"/>
    <s v="PAST"/>
    <x v="8"/>
    <n v="1"/>
    <s v=""/>
    <s v=""/>
    <s v=""/>
    <n v="0.14285714285714285"/>
    <n v="5.2631578947368418E-2"/>
  </r>
  <r>
    <d v="2015-04-26T00:00:00"/>
    <m/>
    <x v="0"/>
    <s v="AS"/>
    <x v="14"/>
    <n v="19"/>
    <x v="2"/>
    <n v="7"/>
    <x v="6"/>
    <s v="PAST"/>
    <x v="14"/>
    <n v="0"/>
    <s v=""/>
    <s v=""/>
    <s v=""/>
    <n v="0.14285714285714285"/>
    <n v="5.2631578947368418E-2"/>
  </r>
  <r>
    <d v="2015-05-19T00:00:00"/>
    <m/>
    <x v="0"/>
    <s v="AS"/>
    <x v="15"/>
    <n v="25"/>
    <x v="0"/>
    <n v="7"/>
    <x v="0"/>
    <s v="MMEA"/>
    <x v="17"/>
    <n v="1"/>
    <s v=""/>
    <s v=""/>
    <s v=""/>
    <n v="0.14285714285714285"/>
    <n v="0.04"/>
  </r>
  <r>
    <d v="2015-05-19T00:00:00"/>
    <m/>
    <x v="0"/>
    <s v="AS"/>
    <x v="15"/>
    <n v="25"/>
    <x v="0"/>
    <n v="7"/>
    <x v="1"/>
    <s v="ACER"/>
    <x v="20"/>
    <n v="1"/>
    <s v=""/>
    <s v=""/>
    <s v=""/>
    <n v="0.14285714285714285"/>
    <n v="0.04"/>
  </r>
  <r>
    <d v="2015-05-19T00:00:00"/>
    <m/>
    <x v="0"/>
    <s v="AS"/>
    <x v="15"/>
    <n v="25"/>
    <x v="0"/>
    <n v="7"/>
    <x v="2"/>
    <s v="ACER"/>
    <x v="17"/>
    <n v="1"/>
    <s v=""/>
    <s v=""/>
    <s v=""/>
    <n v="0.14285714285714285"/>
    <n v="0.04"/>
  </r>
  <r>
    <d v="2015-05-19T00:00:00"/>
    <m/>
    <x v="0"/>
    <s v="AS"/>
    <x v="15"/>
    <n v="25"/>
    <x v="0"/>
    <n v="7"/>
    <x v="3"/>
    <s v="MMEA"/>
    <x v="17"/>
    <n v="1"/>
    <s v=""/>
    <s v=""/>
    <s v=""/>
    <n v="0.14285714285714285"/>
    <n v="0.04"/>
  </r>
  <r>
    <d v="2015-05-19T00:00:00"/>
    <m/>
    <x v="0"/>
    <s v="AS"/>
    <x v="15"/>
    <n v="25"/>
    <x v="0"/>
    <n v="7"/>
    <x v="4"/>
    <s v="DSTO"/>
    <x v="17"/>
    <n v="1"/>
    <s v=""/>
    <s v=""/>
    <s v=""/>
    <n v="0.14285714285714285"/>
    <n v="0.04"/>
  </r>
  <r>
    <d v="2015-05-19T00:00:00"/>
    <m/>
    <x v="0"/>
    <s v="AS"/>
    <x v="15"/>
    <n v="25"/>
    <x v="0"/>
    <n v="7"/>
    <x v="5"/>
    <s v="ACER"/>
    <x v="17"/>
    <n v="1"/>
    <s v=""/>
    <s v=""/>
    <s v=""/>
    <n v="0.14285714285714285"/>
    <n v="0.04"/>
  </r>
  <r>
    <d v="2015-05-19T00:00:00"/>
    <m/>
    <x v="0"/>
    <s v="AS"/>
    <x v="15"/>
    <n v="25"/>
    <x v="0"/>
    <n v="7"/>
    <x v="6"/>
    <s v="MMEA"/>
    <x v="17"/>
    <n v="1"/>
    <s v=""/>
    <s v=""/>
    <s v=""/>
    <n v="0.14285714285714285"/>
    <n v="0.04"/>
  </r>
  <r>
    <d v="2015-05-19T00:00:00"/>
    <m/>
    <x v="0"/>
    <s v="AS"/>
    <x v="15"/>
    <n v="25"/>
    <x v="1"/>
    <n v="8"/>
    <x v="0"/>
    <s v="MMEA"/>
    <x v="17"/>
    <n v="1"/>
    <s v=""/>
    <s v=""/>
    <s v=""/>
    <n v="0.125"/>
    <n v="0.04"/>
  </r>
  <r>
    <d v="2015-05-19T00:00:00"/>
    <m/>
    <x v="0"/>
    <s v="AS"/>
    <x v="15"/>
    <n v="25"/>
    <x v="1"/>
    <n v="8"/>
    <x v="1"/>
    <s v="DSTO"/>
    <x v="17"/>
    <n v="1"/>
    <s v=""/>
    <s v=""/>
    <s v=""/>
    <n v="0.125"/>
    <n v="0.04"/>
  </r>
  <r>
    <d v="2015-05-19T00:00:00"/>
    <m/>
    <x v="0"/>
    <s v="AS"/>
    <x v="15"/>
    <n v="25"/>
    <x v="1"/>
    <n v="8"/>
    <x v="2"/>
    <s v="MMEA"/>
    <x v="17"/>
    <n v="1"/>
    <s v=""/>
    <s v=""/>
    <s v=""/>
    <n v="0.125"/>
    <n v="0.04"/>
  </r>
  <r>
    <d v="2015-05-19T00:00:00"/>
    <m/>
    <x v="0"/>
    <s v="AS"/>
    <x v="15"/>
    <n v="25"/>
    <x v="1"/>
    <n v="8"/>
    <x v="3"/>
    <s v="AAGA"/>
    <x v="18"/>
    <n v="1"/>
    <s v=""/>
    <s v=""/>
    <s v=""/>
    <n v="0.125"/>
    <n v="0.04"/>
  </r>
  <r>
    <d v="2015-05-19T00:00:00"/>
    <m/>
    <x v="0"/>
    <s v="AS"/>
    <x v="15"/>
    <n v="25"/>
    <x v="1"/>
    <n v="8"/>
    <x v="4"/>
    <s v="DCLI"/>
    <x v="8"/>
    <n v="1"/>
    <s v=""/>
    <s v=""/>
    <s v=""/>
    <n v="0.125"/>
    <n v="0.04"/>
  </r>
  <r>
    <d v="2015-05-19T00:00:00"/>
    <m/>
    <x v="0"/>
    <s v="AS"/>
    <x v="15"/>
    <n v="25"/>
    <x v="1"/>
    <n v="8"/>
    <x v="5"/>
    <s v="SSID"/>
    <x v="13"/>
    <n v="1"/>
    <s v=""/>
    <s v=""/>
    <s v=""/>
    <n v="0.125"/>
    <n v="0.04"/>
  </r>
  <r>
    <d v="2015-05-19T00:00:00"/>
    <m/>
    <x v="0"/>
    <s v="AS"/>
    <x v="15"/>
    <n v="25"/>
    <x v="1"/>
    <n v="8"/>
    <x v="6"/>
    <s v="MMEA"/>
    <x v="17"/>
    <n v="1"/>
    <s v=""/>
    <s v=""/>
    <s v=""/>
    <n v="0.125"/>
    <n v="0.04"/>
  </r>
  <r>
    <d v="2015-05-19T00:00:00"/>
    <m/>
    <x v="0"/>
    <s v="AS"/>
    <x v="15"/>
    <n v="25"/>
    <x v="1"/>
    <n v="8"/>
    <x v="7"/>
    <s v="SSID"/>
    <x v="4"/>
    <n v="0"/>
    <s v=""/>
    <s v=""/>
    <s v=""/>
    <n v="0.125"/>
    <n v="0.04"/>
  </r>
  <r>
    <d v="2015-05-19T00:00:00"/>
    <m/>
    <x v="0"/>
    <s v="AS"/>
    <x v="15"/>
    <n v="25"/>
    <x v="1"/>
    <n v="8"/>
    <x v="7"/>
    <s v="SSID"/>
    <x v="13"/>
    <n v="1"/>
    <s v=""/>
    <s v=""/>
    <s v=""/>
    <n v="0.125"/>
    <n v="0.04"/>
  </r>
  <r>
    <d v="2015-05-19T00:00:00"/>
    <m/>
    <x v="0"/>
    <s v="AS"/>
    <x v="15"/>
    <n v="25"/>
    <x v="2"/>
    <n v="10"/>
    <x v="0"/>
    <s v="SSID"/>
    <x v="6"/>
    <n v="1"/>
    <s v=""/>
    <s v=""/>
    <s v=""/>
    <n v="0.1"/>
    <n v="0.04"/>
  </r>
  <r>
    <d v="2015-05-19T00:00:00"/>
    <m/>
    <x v="0"/>
    <s v="AS"/>
    <x v="15"/>
    <n v="25"/>
    <x v="2"/>
    <n v="10"/>
    <x v="1"/>
    <s v="SSID"/>
    <x v="0"/>
    <n v="1"/>
    <n v="1"/>
    <n v="1"/>
    <n v="0.04"/>
    <n v="0.1"/>
    <n v="0.04"/>
  </r>
  <r>
    <d v="2015-05-19T00:00:00"/>
    <m/>
    <x v="0"/>
    <s v="AS"/>
    <x v="15"/>
    <n v="25"/>
    <x v="2"/>
    <n v="10"/>
    <x v="1"/>
    <s v="SSID"/>
    <x v="13"/>
    <n v="1"/>
    <s v=""/>
    <s v=""/>
    <s v=""/>
    <n v="0.1"/>
    <n v="0.04"/>
  </r>
  <r>
    <d v="2015-05-19T00:00:00"/>
    <m/>
    <x v="0"/>
    <s v="AS"/>
    <x v="15"/>
    <n v="25"/>
    <x v="2"/>
    <n v="10"/>
    <x v="2"/>
    <s v="SSID"/>
    <x v="4"/>
    <n v="0"/>
    <s v=""/>
    <s v=""/>
    <s v=""/>
    <n v="0.1"/>
    <n v="0.04"/>
  </r>
  <r>
    <d v="2015-05-19T00:00:00"/>
    <m/>
    <x v="0"/>
    <s v="AS"/>
    <x v="15"/>
    <n v="25"/>
    <x v="2"/>
    <n v="10"/>
    <x v="2"/>
    <s v="SSID"/>
    <x v="13"/>
    <n v="1"/>
    <s v=""/>
    <s v=""/>
    <s v=""/>
    <n v="0.1"/>
    <n v="0.04"/>
  </r>
  <r>
    <d v="2015-05-19T00:00:00"/>
    <m/>
    <x v="0"/>
    <s v="AS"/>
    <x v="15"/>
    <n v="25"/>
    <x v="2"/>
    <n v="10"/>
    <x v="3"/>
    <s v="SSID"/>
    <x v="13"/>
    <n v="1"/>
    <s v=""/>
    <s v=""/>
    <s v=""/>
    <n v="0.1"/>
    <n v="0.04"/>
  </r>
  <r>
    <d v="2015-05-19T00:00:00"/>
    <m/>
    <x v="0"/>
    <s v="AS"/>
    <x v="15"/>
    <n v="25"/>
    <x v="2"/>
    <n v="10"/>
    <x v="4"/>
    <s v="SSID"/>
    <x v="0"/>
    <n v="1"/>
    <n v="1"/>
    <n v="1"/>
    <n v="0.04"/>
    <n v="0.1"/>
    <n v="0.04"/>
  </r>
  <r>
    <d v="2015-05-19T00:00:00"/>
    <m/>
    <x v="0"/>
    <s v="AS"/>
    <x v="15"/>
    <n v="25"/>
    <x v="2"/>
    <n v="10"/>
    <x v="4"/>
    <s v="SSID"/>
    <x v="13"/>
    <n v="1"/>
    <s v=""/>
    <s v=""/>
    <s v=""/>
    <n v="0.1"/>
    <n v="0.04"/>
  </r>
  <r>
    <d v="2015-05-19T00:00:00"/>
    <m/>
    <x v="0"/>
    <s v="AS"/>
    <x v="15"/>
    <n v="25"/>
    <x v="2"/>
    <n v="10"/>
    <x v="5"/>
    <s v="CNAT"/>
    <x v="17"/>
    <n v="1"/>
    <s v=""/>
    <s v=""/>
    <s v=""/>
    <n v="0.1"/>
    <n v="0.04"/>
  </r>
  <r>
    <d v="2015-05-19T00:00:00"/>
    <m/>
    <x v="0"/>
    <s v="AS"/>
    <x v="15"/>
    <n v="25"/>
    <x v="2"/>
    <n v="10"/>
    <x v="6"/>
    <s v="MCAV"/>
    <x v="14"/>
    <n v="0"/>
    <s v=""/>
    <s v=""/>
    <s v=""/>
    <n v="0.1"/>
    <n v="0.04"/>
  </r>
  <r>
    <d v="2015-05-19T00:00:00"/>
    <m/>
    <x v="0"/>
    <s v="AS"/>
    <x v="15"/>
    <n v="25"/>
    <x v="2"/>
    <n v="10"/>
    <x v="7"/>
    <s v="SSID"/>
    <x v="4"/>
    <n v="0"/>
    <s v=""/>
    <s v=""/>
    <s v=""/>
    <n v="0.1"/>
    <n v="0.04"/>
  </r>
  <r>
    <d v="2015-05-19T00:00:00"/>
    <m/>
    <x v="0"/>
    <s v="AS"/>
    <x v="15"/>
    <n v="25"/>
    <x v="2"/>
    <n v="10"/>
    <x v="7"/>
    <s v="SSID"/>
    <x v="13"/>
    <n v="1"/>
    <s v=""/>
    <s v=""/>
    <s v=""/>
    <n v="0.1"/>
    <n v="0.04"/>
  </r>
  <r>
    <d v="2015-05-19T00:00:00"/>
    <m/>
    <x v="0"/>
    <s v="AS"/>
    <x v="15"/>
    <n v="25"/>
    <x v="2"/>
    <n v="10"/>
    <x v="8"/>
    <s v="MMEA"/>
    <x v="17"/>
    <n v="1"/>
    <s v=""/>
    <s v=""/>
    <s v=""/>
    <n v="0.1"/>
    <n v="0.04"/>
  </r>
  <r>
    <d v="2015-05-19T00:00:00"/>
    <m/>
    <x v="0"/>
    <s v="AS"/>
    <x v="15"/>
    <n v="25"/>
    <x v="2"/>
    <n v="10"/>
    <x v="9"/>
    <s v="DSTR"/>
    <x v="17"/>
    <n v="1"/>
    <s v=""/>
    <s v=""/>
    <s v=""/>
    <n v="0.1"/>
    <n v="0.04"/>
  </r>
  <r>
    <d v="2015-05-19T00:00:00"/>
    <m/>
    <x v="0"/>
    <s v="AS"/>
    <x v="16"/>
    <n v="30"/>
    <x v="0"/>
    <n v="10"/>
    <x v="0"/>
    <s v="DCLI"/>
    <x v="4"/>
    <n v="0"/>
    <s v=""/>
    <s v=""/>
    <s v=""/>
    <n v="0.1"/>
    <n v="3.3333333333333333E-2"/>
  </r>
  <r>
    <d v="2015-05-19T00:00:00"/>
    <m/>
    <x v="0"/>
    <s v="AS"/>
    <x v="16"/>
    <n v="30"/>
    <x v="0"/>
    <n v="10"/>
    <x v="1"/>
    <s v="DSTR"/>
    <x v="12"/>
    <n v="1"/>
    <s v=""/>
    <s v=""/>
    <s v=""/>
    <n v="0.1"/>
    <n v="3.3333333333333333E-2"/>
  </r>
  <r>
    <d v="2015-05-19T00:00:00"/>
    <m/>
    <x v="0"/>
    <s v="AS"/>
    <x v="16"/>
    <n v="30"/>
    <x v="0"/>
    <n v="10"/>
    <x v="2"/>
    <s v="MMEA"/>
    <x v="17"/>
    <n v="1"/>
    <s v=""/>
    <s v=""/>
    <s v=""/>
    <n v="0.1"/>
    <n v="3.3333333333333333E-2"/>
  </r>
  <r>
    <d v="2015-05-19T00:00:00"/>
    <m/>
    <x v="0"/>
    <s v="AS"/>
    <x v="16"/>
    <n v="30"/>
    <x v="0"/>
    <n v="10"/>
    <x v="3"/>
    <s v="MCAV"/>
    <x v="12"/>
    <n v="1"/>
    <s v=""/>
    <s v=""/>
    <s v=""/>
    <n v="0.1"/>
    <n v="3.3333333333333333E-2"/>
  </r>
  <r>
    <d v="2015-05-19T00:00:00"/>
    <m/>
    <x v="0"/>
    <s v="AS"/>
    <x v="16"/>
    <n v="30"/>
    <x v="0"/>
    <n v="10"/>
    <x v="4"/>
    <s v="SBOU"/>
    <x v="17"/>
    <n v="1"/>
    <s v=""/>
    <s v=""/>
    <s v=""/>
    <n v="0.1"/>
    <n v="3.3333333333333333E-2"/>
  </r>
  <r>
    <d v="2015-05-19T00:00:00"/>
    <m/>
    <x v="0"/>
    <s v="AS"/>
    <x v="16"/>
    <n v="30"/>
    <x v="0"/>
    <n v="10"/>
    <x v="5"/>
    <s v="DSTO"/>
    <x v="17"/>
    <n v="1"/>
    <s v=""/>
    <s v=""/>
    <s v=""/>
    <n v="0.1"/>
    <n v="3.3333333333333333E-2"/>
  </r>
  <r>
    <d v="2015-05-19T00:00:00"/>
    <m/>
    <x v="0"/>
    <s v="AS"/>
    <x v="16"/>
    <n v="30"/>
    <x v="0"/>
    <n v="10"/>
    <x v="6"/>
    <s v="OFAV"/>
    <x v="4"/>
    <n v="0"/>
    <s v=""/>
    <s v=""/>
    <s v=""/>
    <n v="0.1"/>
    <n v="3.3333333333333333E-2"/>
  </r>
  <r>
    <d v="2015-05-19T00:00:00"/>
    <m/>
    <x v="0"/>
    <s v="AS"/>
    <x v="16"/>
    <n v="30"/>
    <x v="0"/>
    <n v="10"/>
    <x v="7"/>
    <s v="ACER"/>
    <x v="7"/>
    <n v="1"/>
    <s v=""/>
    <s v=""/>
    <s v=""/>
    <n v="0.1"/>
    <n v="3.3333333333333333E-2"/>
  </r>
  <r>
    <d v="2015-05-19T00:00:00"/>
    <m/>
    <x v="0"/>
    <s v="AS"/>
    <x v="16"/>
    <n v="30"/>
    <x v="0"/>
    <n v="10"/>
    <x v="8"/>
    <s v="DSTR"/>
    <x v="12"/>
    <n v="1"/>
    <s v=""/>
    <s v=""/>
    <s v=""/>
    <n v="0.1"/>
    <n v="3.3333333333333333E-2"/>
  </r>
  <r>
    <d v="2015-05-19T00:00:00"/>
    <m/>
    <x v="0"/>
    <s v="AS"/>
    <x v="16"/>
    <n v="30"/>
    <x v="0"/>
    <n v="10"/>
    <x v="9"/>
    <s v="DCLI"/>
    <x v="0"/>
    <n v="1"/>
    <n v="1"/>
    <n v="1"/>
    <n v="3.3333333333333333E-2"/>
    <n v="0.1"/>
    <n v="3.3333333333333333E-2"/>
  </r>
  <r>
    <d v="2015-05-19T00:00:00"/>
    <m/>
    <x v="0"/>
    <s v="AS"/>
    <x v="16"/>
    <n v="30"/>
    <x v="1"/>
    <n v="10"/>
    <x v="0"/>
    <s v="SBOU"/>
    <x v="7"/>
    <n v="1"/>
    <s v=""/>
    <s v=""/>
    <s v=""/>
    <n v="0.1"/>
    <n v="3.3333333333333333E-2"/>
  </r>
  <r>
    <d v="2015-05-19T00:00:00"/>
    <m/>
    <x v="0"/>
    <s v="AS"/>
    <x v="16"/>
    <n v="30"/>
    <x v="1"/>
    <n v="10"/>
    <x v="0"/>
    <s v="SBOU"/>
    <x v="9"/>
    <n v="1"/>
    <s v=""/>
    <s v=""/>
    <s v=""/>
    <n v="0.1"/>
    <n v="3.3333333333333333E-2"/>
  </r>
  <r>
    <d v="2015-05-19T00:00:00"/>
    <m/>
    <x v="0"/>
    <s v="AS"/>
    <x v="16"/>
    <n v="30"/>
    <x v="1"/>
    <n v="10"/>
    <x v="1"/>
    <s v="MCAV"/>
    <x v="4"/>
    <n v="0"/>
    <s v=""/>
    <s v=""/>
    <s v=""/>
    <n v="0.1"/>
    <n v="3.3333333333333333E-2"/>
  </r>
  <r>
    <d v="2015-05-19T00:00:00"/>
    <m/>
    <x v="0"/>
    <s v="AS"/>
    <x v="16"/>
    <n v="30"/>
    <x v="1"/>
    <n v="10"/>
    <x v="2"/>
    <s v="SBOU"/>
    <x v="9"/>
    <n v="1"/>
    <s v=""/>
    <s v=""/>
    <s v=""/>
    <n v="0.1"/>
    <n v="3.3333333333333333E-2"/>
  </r>
  <r>
    <d v="2015-05-19T00:00:00"/>
    <m/>
    <x v="0"/>
    <s v="AS"/>
    <x v="16"/>
    <n v="30"/>
    <x v="1"/>
    <n v="10"/>
    <x v="3"/>
    <s v="DCLI"/>
    <x v="0"/>
    <n v="1"/>
    <n v="1"/>
    <n v="1"/>
    <n v="3.3333333333333333E-2"/>
    <n v="0.1"/>
    <n v="3.3333333333333333E-2"/>
  </r>
  <r>
    <d v="2015-05-19T00:00:00"/>
    <m/>
    <x v="0"/>
    <s v="AS"/>
    <x v="16"/>
    <n v="30"/>
    <x v="1"/>
    <n v="10"/>
    <x v="4"/>
    <s v="PAST"/>
    <x v="14"/>
    <n v="0"/>
    <s v=""/>
    <s v=""/>
    <s v=""/>
    <n v="0.1"/>
    <n v="3.3333333333333333E-2"/>
  </r>
  <r>
    <d v="2015-05-19T00:00:00"/>
    <m/>
    <x v="0"/>
    <s v="AS"/>
    <x v="16"/>
    <n v="30"/>
    <x v="1"/>
    <n v="10"/>
    <x v="5"/>
    <s v="MCAV"/>
    <x v="17"/>
    <n v="1"/>
    <s v=""/>
    <s v=""/>
    <s v=""/>
    <n v="0.1"/>
    <n v="3.3333333333333333E-2"/>
  </r>
  <r>
    <d v="2015-05-18T00:00:00"/>
    <m/>
    <x v="0"/>
    <s v="AS"/>
    <x v="16"/>
    <n v="30"/>
    <x v="1"/>
    <n v="10"/>
    <x v="6"/>
    <s v="SBOU"/>
    <x v="4"/>
    <n v="0"/>
    <s v=""/>
    <s v=""/>
    <s v=""/>
    <n v="0.1"/>
    <n v="3.3333333333333333E-2"/>
  </r>
  <r>
    <d v="2015-05-19T00:00:00"/>
    <m/>
    <x v="0"/>
    <s v="AS"/>
    <x v="16"/>
    <n v="30"/>
    <x v="1"/>
    <n v="10"/>
    <x v="6"/>
    <s v="SBOU"/>
    <x v="9"/>
    <n v="1"/>
    <s v=""/>
    <s v=""/>
    <s v=""/>
    <n v="0.1"/>
    <n v="3.3333333333333333E-2"/>
  </r>
  <r>
    <d v="2015-05-19T00:00:00"/>
    <m/>
    <x v="0"/>
    <s v="AS"/>
    <x v="16"/>
    <n v="30"/>
    <x v="1"/>
    <n v="10"/>
    <x v="7"/>
    <s v="SSID"/>
    <x v="4"/>
    <n v="0"/>
    <s v=""/>
    <s v=""/>
    <s v=""/>
    <n v="0.1"/>
    <n v="3.3333333333333333E-2"/>
  </r>
  <r>
    <d v="2015-05-19T00:00:00"/>
    <m/>
    <x v="0"/>
    <s v="AS"/>
    <x v="16"/>
    <n v="30"/>
    <x v="1"/>
    <n v="10"/>
    <x v="7"/>
    <s v="SSID"/>
    <x v="15"/>
    <n v="1"/>
    <s v=""/>
    <s v=""/>
    <s v=""/>
    <n v="0.1"/>
    <n v="3.3333333333333333E-2"/>
  </r>
  <r>
    <d v="2015-05-19T00:00:00"/>
    <m/>
    <x v="0"/>
    <s v="AS"/>
    <x v="16"/>
    <n v="30"/>
    <x v="1"/>
    <n v="10"/>
    <x v="7"/>
    <s v="SSID"/>
    <x v="6"/>
    <n v="1"/>
    <s v=""/>
    <s v=""/>
    <s v=""/>
    <n v="0.1"/>
    <n v="3.3333333333333333E-2"/>
  </r>
  <r>
    <d v="2015-05-19T00:00:00"/>
    <m/>
    <x v="0"/>
    <s v="AS"/>
    <x v="16"/>
    <n v="30"/>
    <x v="1"/>
    <n v="10"/>
    <x v="7"/>
    <s v="SSID"/>
    <x v="7"/>
    <n v="1"/>
    <s v=""/>
    <s v=""/>
    <s v=""/>
    <n v="0.1"/>
    <n v="3.3333333333333333E-2"/>
  </r>
  <r>
    <d v="2015-05-19T00:00:00"/>
    <m/>
    <x v="0"/>
    <s v="AS"/>
    <x v="16"/>
    <n v="30"/>
    <x v="1"/>
    <n v="10"/>
    <x v="8"/>
    <s v="SBOU"/>
    <x v="7"/>
    <n v="1"/>
    <s v=""/>
    <s v=""/>
    <s v=""/>
    <n v="0.1"/>
    <n v="3.3333333333333333E-2"/>
  </r>
  <r>
    <d v="2015-05-19T00:00:00"/>
    <m/>
    <x v="0"/>
    <s v="AS"/>
    <x v="16"/>
    <n v="30"/>
    <x v="1"/>
    <n v="10"/>
    <x v="8"/>
    <s v="SBOU"/>
    <x v="9"/>
    <n v="1"/>
    <s v=""/>
    <s v=""/>
    <s v=""/>
    <n v="0.1"/>
    <n v="3.3333333333333333E-2"/>
  </r>
  <r>
    <d v="2015-05-19T00:00:00"/>
    <m/>
    <x v="0"/>
    <s v="AS"/>
    <x v="16"/>
    <n v="30"/>
    <x v="1"/>
    <n v="10"/>
    <x v="9"/>
    <s v="DCLI"/>
    <x v="0"/>
    <n v="1"/>
    <n v="1"/>
    <n v="1"/>
    <n v="3.3333333333333333E-2"/>
    <n v="0.1"/>
    <n v="3.3333333333333333E-2"/>
  </r>
  <r>
    <d v="2015-05-19T00:00:00"/>
    <m/>
    <x v="0"/>
    <s v="AS"/>
    <x v="16"/>
    <n v="30"/>
    <x v="2"/>
    <n v="10"/>
    <x v="0"/>
    <s v="SBOU"/>
    <x v="13"/>
    <n v="1"/>
    <s v=""/>
    <s v=""/>
    <s v=""/>
    <n v="0.1"/>
    <n v="3.3333333333333333E-2"/>
  </r>
  <r>
    <d v="2015-05-19T00:00:00"/>
    <m/>
    <x v="0"/>
    <s v="AS"/>
    <x v="16"/>
    <n v="30"/>
    <x v="2"/>
    <n v="10"/>
    <x v="0"/>
    <s v="SBOU"/>
    <x v="7"/>
    <n v="1"/>
    <m/>
    <s v=""/>
    <s v=""/>
    <n v="0.1"/>
    <n v="3.3333333333333333E-2"/>
  </r>
  <r>
    <d v="2015-05-19T00:00:00"/>
    <m/>
    <x v="0"/>
    <s v="AS"/>
    <x v="16"/>
    <n v="30"/>
    <x v="2"/>
    <n v="10"/>
    <x v="0"/>
    <s v="SBOU"/>
    <x v="9"/>
    <n v="1"/>
    <s v=""/>
    <s v=""/>
    <s v=""/>
    <n v="0.1"/>
    <n v="3.3333333333333333E-2"/>
  </r>
  <r>
    <d v="2015-05-19T00:00:00"/>
    <m/>
    <x v="0"/>
    <s v="AS"/>
    <x v="16"/>
    <n v="30"/>
    <x v="2"/>
    <n v="10"/>
    <x v="1"/>
    <s v="OFAV"/>
    <x v="14"/>
    <n v="0"/>
    <s v=""/>
    <s v=""/>
    <s v=""/>
    <n v="0.1"/>
    <n v="3.3333333333333333E-2"/>
  </r>
  <r>
    <d v="2015-05-19T00:00:00"/>
    <m/>
    <x v="0"/>
    <s v="AS"/>
    <x v="16"/>
    <n v="30"/>
    <x v="2"/>
    <n v="10"/>
    <x v="2"/>
    <s v="SSID"/>
    <x v="0"/>
    <n v="1"/>
    <n v="1"/>
    <n v="1"/>
    <n v="3.3333333333333333E-2"/>
    <n v="0.1"/>
    <n v="3.3333333333333333E-2"/>
  </r>
  <r>
    <d v="2015-05-19T00:00:00"/>
    <m/>
    <x v="0"/>
    <s v="AS"/>
    <x v="16"/>
    <n v="30"/>
    <x v="2"/>
    <n v="10"/>
    <x v="2"/>
    <s v="SSID"/>
    <x v="8"/>
    <n v="1"/>
    <s v=""/>
    <s v=""/>
    <s v=""/>
    <n v="0.1"/>
    <n v="3.3333333333333333E-2"/>
  </r>
  <r>
    <d v="2015-05-19T00:00:00"/>
    <m/>
    <x v="0"/>
    <s v="AS"/>
    <x v="16"/>
    <n v="30"/>
    <x v="2"/>
    <n v="10"/>
    <x v="2"/>
    <s v="SSID"/>
    <x v="6"/>
    <n v="1"/>
    <s v=""/>
    <s v=""/>
    <s v=""/>
    <n v="0.1"/>
    <n v="3.3333333333333333E-2"/>
  </r>
  <r>
    <d v="2015-05-19T00:00:00"/>
    <m/>
    <x v="0"/>
    <s v="AS"/>
    <x v="16"/>
    <n v="30"/>
    <x v="2"/>
    <n v="10"/>
    <x v="3"/>
    <s v="SBOU"/>
    <x v="7"/>
    <n v="1"/>
    <s v=""/>
    <s v=""/>
    <s v=""/>
    <n v="0.1"/>
    <n v="3.3333333333333333E-2"/>
  </r>
  <r>
    <d v="2015-05-19T00:00:00"/>
    <m/>
    <x v="0"/>
    <s v="AS"/>
    <x v="16"/>
    <n v="30"/>
    <x v="2"/>
    <n v="10"/>
    <x v="3"/>
    <s v="SBOU"/>
    <x v="9"/>
    <n v="1"/>
    <s v=""/>
    <s v=""/>
    <s v=""/>
    <n v="0.1"/>
    <n v="3.3333333333333333E-2"/>
  </r>
  <r>
    <d v="2015-05-19T00:00:00"/>
    <m/>
    <x v="0"/>
    <s v="AS"/>
    <x v="16"/>
    <n v="30"/>
    <x v="2"/>
    <n v="10"/>
    <x v="3"/>
    <s v="SBOU"/>
    <x v="4"/>
    <n v="0"/>
    <s v=""/>
    <s v=""/>
    <s v=""/>
    <n v="0.1"/>
    <n v="3.3333333333333333E-2"/>
  </r>
  <r>
    <d v="2015-05-19T00:00:00"/>
    <m/>
    <x v="0"/>
    <s v="AS"/>
    <x v="16"/>
    <n v="30"/>
    <x v="2"/>
    <n v="10"/>
    <x v="4"/>
    <s v="DSTO"/>
    <x v="17"/>
    <n v="1"/>
    <s v=""/>
    <s v=""/>
    <s v=""/>
    <n v="0.1"/>
    <n v="3.3333333333333333E-2"/>
  </r>
  <r>
    <d v="2015-05-19T00:00:00"/>
    <m/>
    <x v="0"/>
    <s v="AS"/>
    <x v="16"/>
    <n v="30"/>
    <x v="2"/>
    <n v="10"/>
    <x v="5"/>
    <s v="SBOU"/>
    <x v="7"/>
    <n v="1"/>
    <s v=""/>
    <s v=""/>
    <s v=""/>
    <n v="0.1"/>
    <n v="3.3333333333333333E-2"/>
  </r>
  <r>
    <d v="2015-05-19T00:00:00"/>
    <m/>
    <x v="0"/>
    <s v="AS"/>
    <x v="16"/>
    <n v="30"/>
    <x v="2"/>
    <n v="10"/>
    <x v="5"/>
    <s v="SBOU"/>
    <x v="9"/>
    <n v="1"/>
    <s v=""/>
    <s v=""/>
    <s v=""/>
    <n v="0.1"/>
    <n v="3.3333333333333333E-2"/>
  </r>
  <r>
    <d v="2015-05-19T00:00:00"/>
    <m/>
    <x v="0"/>
    <s v="AS"/>
    <x v="16"/>
    <n v="30"/>
    <x v="2"/>
    <n v="10"/>
    <x v="6"/>
    <s v="MCAV"/>
    <x v="4"/>
    <n v="0"/>
    <s v=""/>
    <s v=""/>
    <s v=""/>
    <n v="0.1"/>
    <n v="3.3333333333333333E-2"/>
  </r>
  <r>
    <d v="2015-05-19T00:00:00"/>
    <m/>
    <x v="0"/>
    <s v="AS"/>
    <x v="16"/>
    <n v="30"/>
    <x v="2"/>
    <n v="10"/>
    <x v="6"/>
    <s v="MCAV"/>
    <x v="16"/>
    <n v="1"/>
    <s v=""/>
    <s v=""/>
    <s v=""/>
    <n v="0.1"/>
    <n v="3.3333333333333333E-2"/>
  </r>
  <r>
    <d v="2015-05-19T00:00:00"/>
    <m/>
    <x v="0"/>
    <s v="AS"/>
    <x v="16"/>
    <n v="30"/>
    <x v="2"/>
    <n v="10"/>
    <x v="7"/>
    <s v="DSTR"/>
    <x v="17"/>
    <n v="1"/>
    <s v=""/>
    <s v=""/>
    <s v=""/>
    <n v="0.1"/>
    <n v="3.3333333333333333E-2"/>
  </r>
  <r>
    <d v="2015-05-19T00:00:00"/>
    <m/>
    <x v="0"/>
    <s v="AS"/>
    <x v="16"/>
    <n v="30"/>
    <x v="2"/>
    <n v="10"/>
    <x v="8"/>
    <s v="SBOU"/>
    <x v="13"/>
    <n v="1"/>
    <s v=""/>
    <s v=""/>
    <s v=""/>
    <n v="0.1"/>
    <n v="3.3333333333333333E-2"/>
  </r>
  <r>
    <d v="2015-05-19T00:00:00"/>
    <m/>
    <x v="0"/>
    <s v="AS"/>
    <x v="16"/>
    <n v="30"/>
    <x v="2"/>
    <n v="10"/>
    <x v="9"/>
    <s v="DSTO"/>
    <x v="17"/>
    <n v="1"/>
    <s v=""/>
    <s v=""/>
    <s v=""/>
    <n v="0.1"/>
    <n v="3.3333333333333333E-2"/>
  </r>
  <r>
    <d v="2015-05-20T00:00:00"/>
    <m/>
    <x v="0"/>
    <s v="AS"/>
    <x v="17"/>
    <n v="24"/>
    <x v="0"/>
    <n v="8"/>
    <x v="0"/>
    <s v="MCAV"/>
    <x v="0"/>
    <n v="1"/>
    <n v="1"/>
    <s v=""/>
    <s v=""/>
    <n v="0.125"/>
    <n v="4.1666666666666664E-2"/>
  </r>
  <r>
    <d v="2015-05-20T00:00:00"/>
    <m/>
    <x v="0"/>
    <s v="AS"/>
    <x v="17"/>
    <n v="24"/>
    <x v="0"/>
    <n v="8"/>
    <x v="0"/>
    <s v="MCAV"/>
    <x v="3"/>
    <n v="1"/>
    <n v="1"/>
    <n v="1"/>
    <n v="4.1666666666666664E-2"/>
    <n v="0.125"/>
    <n v="4.1666666666666664E-2"/>
  </r>
  <r>
    <d v="2015-05-20T00:00:00"/>
    <m/>
    <x v="0"/>
    <s v="AS"/>
    <x v="17"/>
    <n v="24"/>
    <x v="0"/>
    <n v="8"/>
    <x v="1"/>
    <s v="MCAV"/>
    <x v="0"/>
    <n v="1"/>
    <n v="1"/>
    <n v="1"/>
    <n v="4.1666666666666664E-2"/>
    <n v="0.125"/>
    <n v="4.1666666666666664E-2"/>
  </r>
  <r>
    <d v="2015-05-20T00:00:00"/>
    <m/>
    <x v="0"/>
    <s v="AS"/>
    <x v="17"/>
    <n v="24"/>
    <x v="0"/>
    <n v="8"/>
    <x v="1"/>
    <s v="MCAV"/>
    <x v="12"/>
    <n v="1"/>
    <s v=""/>
    <s v=""/>
    <s v=""/>
    <n v="0.125"/>
    <n v="4.1666666666666664E-2"/>
  </r>
  <r>
    <d v="2015-05-20T00:00:00"/>
    <m/>
    <x v="0"/>
    <s v="AS"/>
    <x v="17"/>
    <n v="24"/>
    <x v="0"/>
    <n v="8"/>
    <x v="2"/>
    <s v="MCAV"/>
    <x v="17"/>
    <n v="1"/>
    <s v=""/>
    <s v=""/>
    <s v=""/>
    <n v="0.125"/>
    <n v="4.1666666666666664E-2"/>
  </r>
  <r>
    <d v="2015-05-20T00:00:00"/>
    <m/>
    <x v="0"/>
    <s v="AS"/>
    <x v="17"/>
    <n v="24"/>
    <x v="0"/>
    <n v="8"/>
    <x v="3"/>
    <s v="CNAT"/>
    <x v="12"/>
    <n v="1"/>
    <s v=""/>
    <s v=""/>
    <s v=""/>
    <n v="0.125"/>
    <n v="4.1666666666666664E-2"/>
  </r>
  <r>
    <d v="2015-05-20T00:00:00"/>
    <m/>
    <x v="0"/>
    <s v="AS"/>
    <x v="17"/>
    <n v="24"/>
    <x v="0"/>
    <n v="8"/>
    <x v="4"/>
    <s v="MCAV"/>
    <x v="4"/>
    <n v="0"/>
    <s v=""/>
    <s v=""/>
    <s v=""/>
    <n v="0.125"/>
    <n v="4.1666666666666664E-2"/>
  </r>
  <r>
    <d v="2015-05-20T00:00:00"/>
    <m/>
    <x v="0"/>
    <s v="AS"/>
    <x v="17"/>
    <n v="24"/>
    <x v="0"/>
    <n v="8"/>
    <x v="4"/>
    <s v="MCAV"/>
    <x v="3"/>
    <n v="1"/>
    <n v="1"/>
    <n v="1"/>
    <n v="4.1666666666666664E-2"/>
    <n v="0.125"/>
    <n v="4.1666666666666664E-2"/>
  </r>
  <r>
    <d v="2015-05-20T00:00:00"/>
    <m/>
    <x v="0"/>
    <s v="AS"/>
    <x v="17"/>
    <n v="24"/>
    <x v="0"/>
    <n v="8"/>
    <x v="5"/>
    <s v="MCAV"/>
    <x v="12"/>
    <n v="1"/>
    <s v=""/>
    <s v=""/>
    <s v=""/>
    <n v="0.125"/>
    <n v="4.1666666666666664E-2"/>
  </r>
  <r>
    <d v="2015-05-20T00:00:00"/>
    <m/>
    <x v="0"/>
    <s v="AS"/>
    <x v="17"/>
    <n v="24"/>
    <x v="0"/>
    <n v="8"/>
    <x v="5"/>
    <s v="MCAV"/>
    <x v="0"/>
    <n v="1"/>
    <n v="1"/>
    <n v="1"/>
    <n v="4.1666666666666664E-2"/>
    <n v="0.125"/>
    <n v="4.1666666666666664E-2"/>
  </r>
  <r>
    <d v="2015-05-20T00:00:00"/>
    <m/>
    <x v="0"/>
    <s v="AS"/>
    <x v="17"/>
    <n v="24"/>
    <x v="0"/>
    <n v="8"/>
    <x v="5"/>
    <s v="MCAV"/>
    <x v="16"/>
    <n v="1"/>
    <s v=""/>
    <s v=""/>
    <s v=""/>
    <n v="0.125"/>
    <n v="4.1666666666666664E-2"/>
  </r>
  <r>
    <d v="2015-05-20T00:00:00"/>
    <m/>
    <x v="0"/>
    <s v="AS"/>
    <x v="17"/>
    <n v="24"/>
    <x v="0"/>
    <n v="8"/>
    <x v="6"/>
    <s v="SBOU"/>
    <x v="7"/>
    <n v="1"/>
    <s v=""/>
    <s v=""/>
    <s v=""/>
    <n v="0.125"/>
    <n v="4.1666666666666664E-2"/>
  </r>
  <r>
    <d v="2015-05-20T00:00:00"/>
    <m/>
    <x v="0"/>
    <s v="AS"/>
    <x v="17"/>
    <n v="24"/>
    <x v="0"/>
    <n v="8"/>
    <x v="6"/>
    <s v="SBOU"/>
    <x v="4"/>
    <n v="0"/>
    <s v=""/>
    <s v=""/>
    <s v=""/>
    <n v="0.125"/>
    <n v="4.1666666666666664E-2"/>
  </r>
  <r>
    <d v="2015-05-20T00:00:00"/>
    <m/>
    <x v="0"/>
    <s v="AS"/>
    <x v="17"/>
    <n v="24"/>
    <x v="0"/>
    <n v="8"/>
    <x v="7"/>
    <s v="DSTO"/>
    <x v="17"/>
    <n v="1"/>
    <s v=""/>
    <s v=""/>
    <s v=""/>
    <n v="0.125"/>
    <n v="4.1666666666666664E-2"/>
  </r>
  <r>
    <d v="2015-05-20T00:00:00"/>
    <m/>
    <x v="0"/>
    <s v="AS"/>
    <x v="17"/>
    <n v="24"/>
    <x v="1"/>
    <n v="8"/>
    <x v="0"/>
    <s v="MMEA"/>
    <x v="17"/>
    <n v="1"/>
    <s v=""/>
    <s v=""/>
    <s v=""/>
    <n v="0.125"/>
    <n v="4.1666666666666664E-2"/>
  </r>
  <r>
    <d v="2015-05-20T00:00:00"/>
    <m/>
    <x v="0"/>
    <s v="AS"/>
    <x v="17"/>
    <n v="24"/>
    <x v="1"/>
    <n v="8"/>
    <x v="1"/>
    <s v="PAST"/>
    <x v="0"/>
    <n v="1"/>
    <n v="1"/>
    <n v="1"/>
    <n v="4.1666666666666664E-2"/>
    <n v="0.125"/>
    <n v="4.1666666666666664E-2"/>
  </r>
  <r>
    <d v="2015-05-20T00:00:00"/>
    <m/>
    <x v="0"/>
    <s v="AS"/>
    <x v="17"/>
    <n v="24"/>
    <x v="1"/>
    <n v="8"/>
    <x v="1"/>
    <s v="PAST"/>
    <x v="2"/>
    <n v="1"/>
    <s v=""/>
    <s v=""/>
    <s v=""/>
    <n v="0.125"/>
    <n v="4.1666666666666664E-2"/>
  </r>
  <r>
    <d v="2015-05-20T00:00:00"/>
    <m/>
    <x v="0"/>
    <s v="AS"/>
    <x v="17"/>
    <n v="24"/>
    <x v="1"/>
    <n v="8"/>
    <x v="2"/>
    <s v="SINT"/>
    <x v="4"/>
    <n v="0"/>
    <s v=""/>
    <s v=""/>
    <s v=""/>
    <n v="0.125"/>
    <n v="4.1666666666666664E-2"/>
  </r>
  <r>
    <d v="2015-05-20T00:00:00"/>
    <m/>
    <x v="0"/>
    <s v="AS"/>
    <x v="17"/>
    <n v="24"/>
    <x v="1"/>
    <n v="8"/>
    <x v="3"/>
    <s v="MCAV"/>
    <x v="12"/>
    <n v="1"/>
    <s v=""/>
    <s v=""/>
    <s v=""/>
    <n v="0.125"/>
    <n v="4.1666666666666664E-2"/>
  </r>
  <r>
    <d v="2015-05-20T00:00:00"/>
    <m/>
    <x v="0"/>
    <s v="AS"/>
    <x v="17"/>
    <n v="24"/>
    <x v="1"/>
    <n v="8"/>
    <x v="4"/>
    <s v="DSTO"/>
    <x v="17"/>
    <n v="1"/>
    <s v=""/>
    <s v=""/>
    <s v=""/>
    <n v="0.125"/>
    <n v="4.1666666666666664E-2"/>
  </r>
  <r>
    <d v="2015-05-20T00:00:00"/>
    <m/>
    <x v="0"/>
    <s v="AS"/>
    <x v="17"/>
    <n v="24"/>
    <x v="1"/>
    <n v="8"/>
    <x v="5"/>
    <s v="DSTR"/>
    <x v="17"/>
    <n v="1"/>
    <s v=""/>
    <s v=""/>
    <s v=""/>
    <n v="0.125"/>
    <n v="4.1666666666666664E-2"/>
  </r>
  <r>
    <d v="2015-05-20T00:00:00"/>
    <m/>
    <x v="0"/>
    <s v="AS"/>
    <x v="17"/>
    <n v="24"/>
    <x v="1"/>
    <n v="8"/>
    <x v="6"/>
    <s v="PAST"/>
    <x v="4"/>
    <n v="0"/>
    <s v=""/>
    <s v=""/>
    <s v=""/>
    <n v="0.125"/>
    <n v="4.1666666666666664E-2"/>
  </r>
  <r>
    <d v="2015-05-20T00:00:00"/>
    <m/>
    <x v="0"/>
    <s v="AS"/>
    <x v="17"/>
    <n v="24"/>
    <x v="1"/>
    <n v="8"/>
    <x v="7"/>
    <s v="SBOU"/>
    <x v="7"/>
    <n v="1"/>
    <s v=""/>
    <s v=""/>
    <s v=""/>
    <n v="0.125"/>
    <n v="4.1666666666666664E-2"/>
  </r>
  <r>
    <d v="2015-05-20T00:00:00"/>
    <m/>
    <x v="0"/>
    <s v="AS"/>
    <x v="17"/>
    <n v="24"/>
    <x v="2"/>
    <n v="8"/>
    <x v="0"/>
    <s v="CNAT"/>
    <x v="17"/>
    <n v="1"/>
    <s v=""/>
    <s v=""/>
    <s v=""/>
    <n v="0.125"/>
    <n v="4.1666666666666664E-2"/>
  </r>
  <r>
    <d v="2015-05-20T00:00:00"/>
    <m/>
    <x v="0"/>
    <s v="AS"/>
    <x v="17"/>
    <n v="24"/>
    <x v="2"/>
    <n v="8"/>
    <x v="1"/>
    <s v="SINT"/>
    <x v="4"/>
    <n v="0"/>
    <s v=""/>
    <s v=""/>
    <s v=""/>
    <n v="0.125"/>
    <n v="4.1666666666666664E-2"/>
  </r>
  <r>
    <d v="2015-05-20T00:00:00"/>
    <m/>
    <x v="0"/>
    <s v="AS"/>
    <x v="17"/>
    <n v="24"/>
    <x v="2"/>
    <n v="8"/>
    <x v="2"/>
    <s v="CNAT"/>
    <x v="17"/>
    <n v="1"/>
    <s v=""/>
    <s v=""/>
    <s v=""/>
    <n v="0.125"/>
    <n v="4.1666666666666664E-2"/>
  </r>
  <r>
    <d v="2015-05-20T00:00:00"/>
    <m/>
    <x v="0"/>
    <s v="AS"/>
    <x v="17"/>
    <n v="24"/>
    <x v="2"/>
    <n v="8"/>
    <x v="3"/>
    <s v="SINT"/>
    <x v="0"/>
    <n v="1"/>
    <n v="1"/>
    <n v="1"/>
    <n v="4.1666666666666664E-2"/>
    <n v="0.125"/>
    <n v="4.1666666666666664E-2"/>
  </r>
  <r>
    <d v="2015-05-20T00:00:00"/>
    <m/>
    <x v="0"/>
    <s v="AS"/>
    <x v="17"/>
    <n v="24"/>
    <x v="2"/>
    <n v="8"/>
    <x v="3"/>
    <s v="SINT"/>
    <x v="7"/>
    <n v="1"/>
    <s v=""/>
    <s v=""/>
    <s v=""/>
    <n v="0.125"/>
    <n v="4.1666666666666664E-2"/>
  </r>
  <r>
    <d v="2015-05-20T00:00:00"/>
    <m/>
    <x v="0"/>
    <s v="AS"/>
    <x v="17"/>
    <n v="24"/>
    <x v="2"/>
    <n v="8"/>
    <x v="3"/>
    <s v="SINT"/>
    <x v="5"/>
    <n v="1"/>
    <s v=""/>
    <s v=""/>
    <s v=""/>
    <n v="0.125"/>
    <n v="4.1666666666666664E-2"/>
  </r>
  <r>
    <d v="2015-05-20T00:00:00"/>
    <m/>
    <x v="0"/>
    <s v="AS"/>
    <x v="17"/>
    <n v="24"/>
    <x v="2"/>
    <n v="8"/>
    <x v="4"/>
    <s v="PAST"/>
    <x v="15"/>
    <n v="1"/>
    <s v=""/>
    <s v=""/>
    <s v=""/>
    <n v="0.125"/>
    <n v="4.1666666666666664E-2"/>
  </r>
  <r>
    <d v="2015-05-20T00:00:00"/>
    <m/>
    <x v="0"/>
    <s v="AS"/>
    <x v="17"/>
    <n v="24"/>
    <x v="2"/>
    <n v="8"/>
    <x v="4"/>
    <s v="PAST"/>
    <x v="4"/>
    <n v="0"/>
    <s v=""/>
    <s v=""/>
    <s v=""/>
    <n v="0.125"/>
    <n v="4.1666666666666664E-2"/>
  </r>
  <r>
    <d v="2015-05-20T00:00:00"/>
    <m/>
    <x v="0"/>
    <s v="AS"/>
    <x v="17"/>
    <n v="24"/>
    <x v="2"/>
    <n v="8"/>
    <x v="5"/>
    <s v="MMEA"/>
    <x v="17"/>
    <n v="1"/>
    <s v=""/>
    <s v=""/>
    <s v=""/>
    <n v="0.125"/>
    <n v="4.1666666666666664E-2"/>
  </r>
  <r>
    <d v="2015-05-20T00:00:00"/>
    <m/>
    <x v="0"/>
    <s v="AS"/>
    <x v="17"/>
    <n v="24"/>
    <x v="2"/>
    <n v="8"/>
    <x v="6"/>
    <s v="MMEA"/>
    <x v="17"/>
    <n v="1"/>
    <s v=""/>
    <s v=""/>
    <s v=""/>
    <n v="0.125"/>
    <n v="4.1666666666666664E-2"/>
  </r>
  <r>
    <d v="2015-05-20T00:00:00"/>
    <m/>
    <x v="0"/>
    <s v="AS"/>
    <x v="17"/>
    <n v="24"/>
    <x v="2"/>
    <n v="8"/>
    <x v="7"/>
    <s v="MCAV"/>
    <x v="0"/>
    <n v="1"/>
    <n v="1"/>
    <n v="1"/>
    <n v="4.1666666666666664E-2"/>
    <n v="0.125"/>
    <n v="4.1666666666666664E-2"/>
  </r>
  <r>
    <d v="2015-05-20T00:00:00"/>
    <m/>
    <x v="0"/>
    <s v="AS"/>
    <x v="18"/>
    <n v="27"/>
    <x v="0"/>
    <n v="10"/>
    <x v="0"/>
    <s v="MCAV"/>
    <x v="0"/>
    <n v="1"/>
    <n v="1"/>
    <s v=""/>
    <s v=""/>
    <n v="0.1"/>
    <n v="3.7037037037037035E-2"/>
  </r>
  <r>
    <d v="2015-05-20T00:00:00"/>
    <m/>
    <x v="0"/>
    <s v="AS"/>
    <x v="18"/>
    <n v="27"/>
    <x v="0"/>
    <n v="10"/>
    <x v="0"/>
    <s v="MCAV"/>
    <x v="3"/>
    <n v="1"/>
    <n v="1"/>
    <n v="1"/>
    <n v="3.7037037037037035E-2"/>
    <n v="0.1"/>
    <n v="3.7037037037037035E-2"/>
  </r>
  <r>
    <d v="2015-05-20T00:00:00"/>
    <m/>
    <x v="0"/>
    <s v="AS"/>
    <x v="18"/>
    <n v="27"/>
    <x v="0"/>
    <n v="10"/>
    <x v="1"/>
    <s v="MMEA"/>
    <x v="17"/>
    <n v="1"/>
    <s v=""/>
    <s v=""/>
    <s v=""/>
    <n v="0.1"/>
    <n v="3.7037037037037035E-2"/>
  </r>
  <r>
    <d v="2015-05-20T00:00:00"/>
    <m/>
    <x v="0"/>
    <s v="AS"/>
    <x v="18"/>
    <n v="27"/>
    <x v="0"/>
    <n v="10"/>
    <x v="2"/>
    <s v="MCAV"/>
    <x v="0"/>
    <n v="1"/>
    <n v="1"/>
    <n v="1"/>
    <n v="3.7037037037037035E-2"/>
    <n v="0.1"/>
    <n v="3.7037037037037035E-2"/>
  </r>
  <r>
    <d v="2015-05-20T00:00:00"/>
    <m/>
    <x v="0"/>
    <s v="AS"/>
    <x v="18"/>
    <n v="27"/>
    <x v="0"/>
    <n v="10"/>
    <x v="3"/>
    <s v="DCLI"/>
    <x v="0"/>
    <n v="1"/>
    <n v="1"/>
    <s v=""/>
    <s v=""/>
    <n v="0.1"/>
    <n v="3.7037037037037035E-2"/>
  </r>
  <r>
    <d v="2015-05-20T00:00:00"/>
    <m/>
    <x v="0"/>
    <s v="AS"/>
    <x v="18"/>
    <n v="27"/>
    <x v="0"/>
    <n v="10"/>
    <x v="3"/>
    <s v="DCLI"/>
    <x v="3"/>
    <n v="1"/>
    <n v="1"/>
    <n v="1"/>
    <n v="3.7037037037037035E-2"/>
    <n v="0.1"/>
    <n v="3.7037037037037035E-2"/>
  </r>
  <r>
    <d v="2015-05-20T00:00:00"/>
    <m/>
    <x v="0"/>
    <s v="AS"/>
    <x v="18"/>
    <n v="27"/>
    <x v="0"/>
    <n v="10"/>
    <x v="4"/>
    <s v="DSTO"/>
    <x v="17"/>
    <n v="1"/>
    <s v=""/>
    <s v=""/>
    <s v=""/>
    <n v="0.1"/>
    <n v="3.7037037037037035E-2"/>
  </r>
  <r>
    <d v="2015-05-20T00:00:00"/>
    <m/>
    <x v="0"/>
    <s v="AS"/>
    <x v="18"/>
    <n v="27"/>
    <x v="0"/>
    <n v="10"/>
    <x v="5"/>
    <s v="PAST"/>
    <x v="0"/>
    <n v="1"/>
    <n v="1"/>
    <n v="1"/>
    <n v="3.7037037037037035E-2"/>
    <n v="0.1"/>
    <n v="3.7037037037037035E-2"/>
  </r>
  <r>
    <d v="2015-05-20T00:00:00"/>
    <m/>
    <x v="0"/>
    <s v="AS"/>
    <x v="18"/>
    <n v="27"/>
    <x v="0"/>
    <n v="10"/>
    <x v="5"/>
    <s v="PAST"/>
    <x v="2"/>
    <n v="1"/>
    <s v=""/>
    <s v=""/>
    <s v=""/>
    <n v="0.1"/>
    <n v="3.7037037037037035E-2"/>
  </r>
  <r>
    <d v="2015-05-20T00:00:00"/>
    <m/>
    <x v="0"/>
    <s v="AS"/>
    <x v="18"/>
    <n v="27"/>
    <x v="0"/>
    <n v="10"/>
    <x v="6"/>
    <s v="PAST"/>
    <x v="0"/>
    <n v="1"/>
    <n v="1"/>
    <n v="1"/>
    <n v="3.7037037037037035E-2"/>
    <n v="0.1"/>
    <n v="3.7037037037037035E-2"/>
  </r>
  <r>
    <d v="2015-05-20T00:00:00"/>
    <m/>
    <x v="0"/>
    <s v="AS"/>
    <x v="18"/>
    <n v="27"/>
    <x v="0"/>
    <n v="10"/>
    <x v="7"/>
    <s v="SSID"/>
    <x v="0"/>
    <n v="1"/>
    <n v="1"/>
    <n v="1"/>
    <n v="3.7037037037037035E-2"/>
    <n v="0.1"/>
    <n v="3.7037037037037035E-2"/>
  </r>
  <r>
    <d v="2015-05-20T00:00:00"/>
    <m/>
    <x v="0"/>
    <s v="AS"/>
    <x v="18"/>
    <n v="27"/>
    <x v="0"/>
    <n v="10"/>
    <x v="7"/>
    <s v="SSID"/>
    <x v="6"/>
    <n v="1"/>
    <s v=""/>
    <s v=""/>
    <s v=""/>
    <n v="0.1"/>
    <n v="3.7037037037037035E-2"/>
  </r>
  <r>
    <d v="2015-05-20T00:00:00"/>
    <m/>
    <x v="0"/>
    <s v="AS"/>
    <x v="18"/>
    <n v="27"/>
    <x v="0"/>
    <n v="10"/>
    <x v="8"/>
    <s v="MMEA"/>
    <x v="17"/>
    <n v="1"/>
    <s v=""/>
    <s v=""/>
    <s v=""/>
    <n v="0.1"/>
    <n v="3.7037037037037035E-2"/>
  </r>
  <r>
    <d v="2015-05-20T00:00:00"/>
    <m/>
    <x v="0"/>
    <s v="AS"/>
    <x v="18"/>
    <n v="27"/>
    <x v="0"/>
    <n v="10"/>
    <x v="9"/>
    <s v="SBOU"/>
    <x v="4"/>
    <n v="0"/>
    <s v=""/>
    <s v=""/>
    <s v=""/>
    <n v="0.1"/>
    <n v="3.7037037037037035E-2"/>
  </r>
  <r>
    <d v="2015-05-20T00:00:00"/>
    <m/>
    <x v="0"/>
    <s v="AS"/>
    <x v="18"/>
    <n v="27"/>
    <x v="0"/>
    <n v="10"/>
    <x v="9"/>
    <s v="SBOU"/>
    <x v="9"/>
    <n v="1"/>
    <s v=""/>
    <s v=""/>
    <s v=""/>
    <n v="0.1"/>
    <n v="3.7037037037037035E-2"/>
  </r>
  <r>
    <d v="2015-05-20T00:00:00"/>
    <m/>
    <x v="0"/>
    <s v="AS"/>
    <x v="18"/>
    <n v="27"/>
    <x v="1"/>
    <n v="9"/>
    <x v="0"/>
    <s v="DSTO"/>
    <x v="17"/>
    <n v="1"/>
    <s v=""/>
    <s v=""/>
    <s v=""/>
    <n v="0.1111111111111111"/>
    <n v="3.7037037037037035E-2"/>
  </r>
  <r>
    <d v="2015-05-20T00:00:00"/>
    <m/>
    <x v="0"/>
    <s v="AS"/>
    <x v="18"/>
    <n v="27"/>
    <x v="1"/>
    <n v="9"/>
    <x v="1"/>
    <s v="PAST"/>
    <x v="0"/>
    <n v="1"/>
    <n v="1"/>
    <n v="1"/>
    <n v="3.7037037037037035E-2"/>
    <n v="0.1111111111111111"/>
    <n v="3.7037037037037035E-2"/>
  </r>
  <r>
    <d v="2015-05-20T00:00:00"/>
    <m/>
    <x v="0"/>
    <s v="AS"/>
    <x v="18"/>
    <n v="27"/>
    <x v="1"/>
    <n v="9"/>
    <x v="2"/>
    <s v="DSTO"/>
    <x v="17"/>
    <n v="1"/>
    <s v=""/>
    <s v=""/>
    <s v=""/>
    <n v="0.1111111111111111"/>
    <n v="3.7037037037037035E-2"/>
  </r>
  <r>
    <d v="2015-05-20T00:00:00"/>
    <m/>
    <x v="0"/>
    <s v="AS"/>
    <x v="18"/>
    <n v="27"/>
    <x v="1"/>
    <n v="9"/>
    <x v="3"/>
    <s v="PAST"/>
    <x v="4"/>
    <n v="0"/>
    <s v=""/>
    <s v=""/>
    <s v=""/>
    <n v="0.1111111111111111"/>
    <n v="3.7037037037037035E-2"/>
  </r>
  <r>
    <d v="2015-05-20T00:00:00"/>
    <m/>
    <x v="0"/>
    <s v="AS"/>
    <x v="18"/>
    <n v="27"/>
    <x v="1"/>
    <n v="9"/>
    <x v="3"/>
    <s v="PAST"/>
    <x v="2"/>
    <n v="1"/>
    <s v=""/>
    <s v=""/>
    <s v=""/>
    <n v="0.1111111111111111"/>
    <n v="3.7037037037037035E-2"/>
  </r>
  <r>
    <d v="2015-05-20T00:00:00"/>
    <m/>
    <x v="0"/>
    <s v="AS"/>
    <x v="18"/>
    <n v="27"/>
    <x v="1"/>
    <n v="9"/>
    <x v="4"/>
    <s v="DSTO"/>
    <x v="4"/>
    <n v="0"/>
    <s v=""/>
    <s v=""/>
    <s v=""/>
    <n v="0.1111111111111111"/>
    <n v="3.7037037037037035E-2"/>
  </r>
  <r>
    <d v="2015-05-20T00:00:00"/>
    <m/>
    <x v="0"/>
    <s v="AS"/>
    <x v="18"/>
    <n v="27"/>
    <x v="1"/>
    <n v="9"/>
    <x v="5"/>
    <s v="MMEA"/>
    <x v="17"/>
    <n v="1"/>
    <s v=""/>
    <s v=""/>
    <s v=""/>
    <n v="0.1111111111111111"/>
    <n v="3.7037037037037035E-2"/>
  </r>
  <r>
    <d v="2015-05-20T00:00:00"/>
    <m/>
    <x v="0"/>
    <s v="AS"/>
    <x v="18"/>
    <n v="27"/>
    <x v="1"/>
    <n v="9"/>
    <x v="6"/>
    <s v="MCAV"/>
    <x v="0"/>
    <n v="1"/>
    <n v="1"/>
    <n v="1"/>
    <n v="3.7037037037037035E-2"/>
    <n v="0.1111111111111111"/>
    <n v="3.7037037037037035E-2"/>
  </r>
  <r>
    <d v="2015-05-20T00:00:00"/>
    <m/>
    <x v="0"/>
    <s v="AS"/>
    <x v="18"/>
    <n v="27"/>
    <x v="1"/>
    <n v="9"/>
    <x v="7"/>
    <s v="SINT"/>
    <x v="0"/>
    <n v="1"/>
    <n v="1"/>
    <s v=""/>
    <s v=""/>
    <n v="0.1111111111111111"/>
    <n v="3.7037037037037035E-2"/>
  </r>
  <r>
    <d v="2015-05-20T00:00:00"/>
    <m/>
    <x v="0"/>
    <s v="AS"/>
    <x v="18"/>
    <n v="27"/>
    <x v="1"/>
    <n v="9"/>
    <x v="7"/>
    <s v="SINT"/>
    <x v="3"/>
    <n v="1"/>
    <n v="1"/>
    <n v="1"/>
    <n v="3.7037037037037035E-2"/>
    <n v="0.1111111111111111"/>
    <n v="3.7037037037037035E-2"/>
  </r>
  <r>
    <d v="2015-05-20T00:00:00"/>
    <m/>
    <x v="0"/>
    <s v="AS"/>
    <x v="18"/>
    <n v="27"/>
    <x v="1"/>
    <n v="9"/>
    <x v="8"/>
    <s v="SBOU"/>
    <x v="7"/>
    <n v="1"/>
    <s v=""/>
    <s v=""/>
    <s v=""/>
    <n v="0.1111111111111111"/>
    <n v="3.7037037037037035E-2"/>
  </r>
  <r>
    <d v="2015-05-20T00:00:00"/>
    <m/>
    <x v="0"/>
    <s v="AS"/>
    <x v="18"/>
    <n v="27"/>
    <x v="1"/>
    <n v="9"/>
    <x v="8"/>
    <s v="SBOU"/>
    <x v="3"/>
    <n v="1"/>
    <n v="1"/>
    <n v="1"/>
    <n v="3.7037037037037035E-2"/>
    <n v="0.1111111111111111"/>
    <n v="3.7037037037037035E-2"/>
  </r>
  <r>
    <d v="2015-05-20T00:00:00"/>
    <m/>
    <x v="0"/>
    <s v="AS"/>
    <x v="18"/>
    <n v="27"/>
    <x v="2"/>
    <n v="8"/>
    <x v="0"/>
    <s v="EFAS"/>
    <x v="19"/>
    <s v=""/>
    <s v=""/>
    <s v=""/>
    <s v=""/>
    <n v="0.125"/>
    <n v="3.7037037037037035E-2"/>
  </r>
  <r>
    <d v="2015-05-20T00:00:00"/>
    <m/>
    <x v="0"/>
    <s v="AS"/>
    <x v="18"/>
    <n v="27"/>
    <x v="2"/>
    <n v="8"/>
    <x v="1"/>
    <s v="DSTO"/>
    <x v="17"/>
    <n v="1"/>
    <s v=""/>
    <s v=""/>
    <s v=""/>
    <n v="0.125"/>
    <n v="3.7037037037037035E-2"/>
  </r>
  <r>
    <d v="2015-05-20T00:00:00"/>
    <m/>
    <x v="0"/>
    <s v="AS"/>
    <x v="18"/>
    <n v="27"/>
    <x v="2"/>
    <n v="8"/>
    <x v="2"/>
    <s v="SINT"/>
    <x v="0"/>
    <n v="1"/>
    <n v="1"/>
    <s v=""/>
    <s v=""/>
    <n v="0.125"/>
    <n v="3.7037037037037035E-2"/>
  </r>
  <r>
    <d v="2015-05-20T00:00:00"/>
    <m/>
    <x v="0"/>
    <s v="AS"/>
    <x v="18"/>
    <n v="27"/>
    <x v="2"/>
    <n v="8"/>
    <x v="2"/>
    <s v="SINT"/>
    <x v="3"/>
    <n v="1"/>
    <n v="1"/>
    <n v="1"/>
    <n v="3.7037037037037035E-2"/>
    <n v="0.125"/>
    <n v="3.7037037037037035E-2"/>
  </r>
  <r>
    <d v="2015-05-20T00:00:00"/>
    <m/>
    <x v="0"/>
    <s v="AS"/>
    <x v="18"/>
    <n v="27"/>
    <x v="2"/>
    <n v="8"/>
    <x v="3"/>
    <s v="SBOU"/>
    <x v="4"/>
    <n v="0"/>
    <s v=""/>
    <s v=""/>
    <s v=""/>
    <n v="0.125"/>
    <n v="3.7037037037037035E-2"/>
  </r>
  <r>
    <d v="2015-05-20T00:00:00"/>
    <m/>
    <x v="0"/>
    <s v="AS"/>
    <x v="18"/>
    <n v="27"/>
    <x v="2"/>
    <n v="8"/>
    <x v="3"/>
    <s v="SBOU"/>
    <x v="5"/>
    <n v="1"/>
    <s v=""/>
    <s v=""/>
    <s v=""/>
    <n v="0.125"/>
    <n v="3.7037037037037035E-2"/>
  </r>
  <r>
    <d v="2015-05-20T00:00:00"/>
    <m/>
    <x v="0"/>
    <s v="AS"/>
    <x v="18"/>
    <n v="27"/>
    <x v="2"/>
    <n v="8"/>
    <x v="4"/>
    <s v="PAST"/>
    <x v="0"/>
    <n v="1"/>
    <n v="1"/>
    <n v="1"/>
    <n v="3.7037037037037035E-2"/>
    <n v="0.125"/>
    <n v="3.7037037037037035E-2"/>
  </r>
  <r>
    <d v="2015-05-20T00:00:00"/>
    <m/>
    <x v="0"/>
    <s v="AS"/>
    <x v="18"/>
    <n v="27"/>
    <x v="2"/>
    <n v="8"/>
    <x v="5"/>
    <s v="SSID"/>
    <x v="4"/>
    <n v="0"/>
    <s v=""/>
    <s v=""/>
    <s v=""/>
    <n v="0.125"/>
    <n v="3.7037037037037035E-2"/>
  </r>
  <r>
    <d v="2015-05-20T00:00:00"/>
    <m/>
    <x v="0"/>
    <s v="AS"/>
    <x v="18"/>
    <n v="27"/>
    <x v="2"/>
    <n v="8"/>
    <x v="5"/>
    <s v="SSID"/>
    <x v="15"/>
    <n v="1"/>
    <s v=""/>
    <s v=""/>
    <s v=""/>
    <n v="0.125"/>
    <n v="3.7037037037037035E-2"/>
  </r>
  <r>
    <d v="2015-05-20T00:00:00"/>
    <m/>
    <x v="0"/>
    <s v="AS"/>
    <x v="18"/>
    <n v="27"/>
    <x v="2"/>
    <n v="8"/>
    <x v="6"/>
    <s v="SBOU"/>
    <x v="3"/>
    <n v="1"/>
    <n v="1"/>
    <n v="1"/>
    <n v="3.7037037037037035E-2"/>
    <n v="0.125"/>
    <n v="3.7037037037037035E-2"/>
  </r>
  <r>
    <d v="2015-05-20T00:00:00"/>
    <m/>
    <x v="0"/>
    <s v="AS"/>
    <x v="18"/>
    <n v="27"/>
    <x v="2"/>
    <n v="8"/>
    <x v="6"/>
    <s v="SBOU"/>
    <x v="5"/>
    <n v="1"/>
    <s v=""/>
    <s v=""/>
    <s v=""/>
    <n v="0.125"/>
    <n v="3.7037037037037035E-2"/>
  </r>
  <r>
    <d v="2015-05-20T00:00:00"/>
    <m/>
    <x v="0"/>
    <s v="AS"/>
    <x v="18"/>
    <n v="27"/>
    <x v="2"/>
    <n v="8"/>
    <x v="7"/>
    <s v="SSID"/>
    <x v="4"/>
    <n v="0"/>
    <s v=""/>
    <s v=""/>
    <s v=""/>
    <n v="0.125"/>
    <n v="3.7037037037037035E-2"/>
  </r>
  <r>
    <d v="2015-05-20T00:00:00"/>
    <m/>
    <x v="0"/>
    <s v="AS"/>
    <x v="18"/>
    <n v="27"/>
    <x v="2"/>
    <n v="8"/>
    <x v="7"/>
    <s v="SSID"/>
    <x v="13"/>
    <n v="1"/>
    <s v=""/>
    <s v=""/>
    <s v=""/>
    <n v="0.125"/>
    <n v="3.7037037037037035E-2"/>
  </r>
  <r>
    <d v="2015-05-20T00:00:00"/>
    <m/>
    <x v="0"/>
    <s v="AS"/>
    <x v="18"/>
    <n v="27"/>
    <x v="2"/>
    <n v="8"/>
    <x v="8"/>
    <s v="SBOU"/>
    <x v="7"/>
    <n v="1"/>
    <s v=""/>
    <s v=""/>
    <s v=""/>
    <n v="0.125"/>
    <n v="3.7037037037037035E-2"/>
  </r>
  <r>
    <d v="2015-05-19T00:00:00"/>
    <m/>
    <x v="0"/>
    <s v="AS"/>
    <x v="19"/>
    <n v="30"/>
    <x v="0"/>
    <n v="10"/>
    <x v="0"/>
    <s v="MCAV"/>
    <x v="16"/>
    <n v="1"/>
    <s v=""/>
    <s v=""/>
    <s v=""/>
    <n v="0.1"/>
    <n v="3.3333333333333333E-2"/>
  </r>
  <r>
    <d v="2015-05-19T00:00:00"/>
    <m/>
    <x v="0"/>
    <s v="AS"/>
    <x v="19"/>
    <n v="30"/>
    <x v="0"/>
    <n v="10"/>
    <x v="1"/>
    <s v="MCAV"/>
    <x v="4"/>
    <n v="0"/>
    <s v=""/>
    <s v=""/>
    <s v=""/>
    <n v="0.1"/>
    <n v="3.3333333333333333E-2"/>
  </r>
  <r>
    <d v="2015-05-19T00:00:00"/>
    <m/>
    <x v="0"/>
    <s v="AS"/>
    <x v="19"/>
    <n v="30"/>
    <x v="0"/>
    <n v="10"/>
    <x v="2"/>
    <s v="MCAV"/>
    <x v="12"/>
    <n v="1"/>
    <s v=""/>
    <s v=""/>
    <s v=""/>
    <n v="0.1"/>
    <n v="3.3333333333333333E-2"/>
  </r>
  <r>
    <d v="2015-05-19T00:00:00"/>
    <m/>
    <x v="0"/>
    <s v="AS"/>
    <x v="19"/>
    <n v="30"/>
    <x v="0"/>
    <n v="10"/>
    <x v="3"/>
    <s v="DSTO"/>
    <x v="12"/>
    <n v="1"/>
    <s v=""/>
    <s v=""/>
    <s v=""/>
    <n v="0.1"/>
    <n v="3.3333333333333333E-2"/>
  </r>
  <r>
    <d v="2015-05-19T00:00:00"/>
    <m/>
    <x v="0"/>
    <s v="AS"/>
    <x v="19"/>
    <n v="30"/>
    <x v="0"/>
    <n v="10"/>
    <x v="4"/>
    <s v="MCAV"/>
    <x v="4"/>
    <n v="0"/>
    <s v=""/>
    <s v=""/>
    <s v=""/>
    <n v="0.1"/>
    <n v="3.3333333333333333E-2"/>
  </r>
  <r>
    <d v="2015-05-19T00:00:00"/>
    <m/>
    <x v="0"/>
    <s v="AS"/>
    <x v="19"/>
    <n v="30"/>
    <x v="0"/>
    <n v="10"/>
    <x v="5"/>
    <s v="DSTO"/>
    <x v="14"/>
    <n v="0"/>
    <s v=""/>
    <s v=""/>
    <s v=""/>
    <n v="0.1"/>
    <n v="3.3333333333333333E-2"/>
  </r>
  <r>
    <d v="2015-05-19T00:00:00"/>
    <m/>
    <x v="0"/>
    <s v="AS"/>
    <x v="19"/>
    <n v="30"/>
    <x v="0"/>
    <n v="10"/>
    <x v="6"/>
    <s v="SINT"/>
    <x v="0"/>
    <n v="1"/>
    <n v="1"/>
    <n v="1"/>
    <n v="3.3333333333333333E-2"/>
    <n v="0.1"/>
    <n v="3.3333333333333333E-2"/>
  </r>
  <r>
    <d v="2015-05-19T00:00:00"/>
    <m/>
    <x v="0"/>
    <s v="AS"/>
    <x v="19"/>
    <n v="30"/>
    <x v="0"/>
    <n v="10"/>
    <x v="6"/>
    <s v="SINT"/>
    <x v="13"/>
    <n v="1"/>
    <s v=""/>
    <s v=""/>
    <s v=""/>
    <n v="0.1"/>
    <n v="3.3333333333333333E-2"/>
  </r>
  <r>
    <d v="2015-05-19T00:00:00"/>
    <m/>
    <x v="0"/>
    <s v="AS"/>
    <x v="19"/>
    <n v="30"/>
    <x v="0"/>
    <n v="10"/>
    <x v="7"/>
    <s v="MCAV"/>
    <x v="13"/>
    <n v="1"/>
    <s v=""/>
    <s v=""/>
    <s v=""/>
    <n v="0.1"/>
    <n v="3.3333333333333333E-2"/>
  </r>
  <r>
    <d v="2015-05-19T00:00:00"/>
    <m/>
    <x v="0"/>
    <s v="AS"/>
    <x v="19"/>
    <n v="30"/>
    <x v="0"/>
    <n v="10"/>
    <x v="8"/>
    <s v="DSTO"/>
    <x v="0"/>
    <n v="1"/>
    <n v="1"/>
    <s v=""/>
    <s v=""/>
    <n v="0.1"/>
    <n v="3.3333333333333333E-2"/>
  </r>
  <r>
    <d v="2015-05-19T00:00:00"/>
    <m/>
    <x v="0"/>
    <s v="AS"/>
    <x v="19"/>
    <n v="30"/>
    <x v="0"/>
    <n v="10"/>
    <x v="8"/>
    <s v="DSTO"/>
    <x v="3"/>
    <n v="1"/>
    <n v="1"/>
    <n v="1"/>
    <n v="3.3333333333333333E-2"/>
    <n v="0.1"/>
    <n v="3.3333333333333333E-2"/>
  </r>
  <r>
    <d v="2015-05-19T00:00:00"/>
    <m/>
    <x v="0"/>
    <s v="AS"/>
    <x v="19"/>
    <n v="30"/>
    <x v="0"/>
    <n v="10"/>
    <x v="9"/>
    <s v="MCAV"/>
    <x v="15"/>
    <n v="1"/>
    <s v=""/>
    <s v=""/>
    <s v=""/>
    <n v="0.1"/>
    <n v="3.3333333333333333E-2"/>
  </r>
  <r>
    <d v="2015-05-19T00:00:00"/>
    <m/>
    <x v="0"/>
    <s v="AS"/>
    <x v="19"/>
    <n v="30"/>
    <x v="1"/>
    <n v="10"/>
    <x v="0"/>
    <s v="SBOU"/>
    <x v="4"/>
    <n v="0"/>
    <s v=""/>
    <s v=""/>
    <s v=""/>
    <n v="0.1"/>
    <n v="3.3333333333333333E-2"/>
  </r>
  <r>
    <d v="2015-05-19T00:00:00"/>
    <m/>
    <x v="0"/>
    <s v="AS"/>
    <x v="19"/>
    <n v="30"/>
    <x v="1"/>
    <n v="10"/>
    <x v="0"/>
    <s v="SBOU"/>
    <x v="3"/>
    <n v="1"/>
    <n v="1"/>
    <n v="1"/>
    <n v="3.3333333333333333E-2"/>
    <n v="0.1"/>
    <n v="3.3333333333333333E-2"/>
  </r>
  <r>
    <d v="2015-05-19T00:00:00"/>
    <m/>
    <x v="0"/>
    <s v="AS"/>
    <x v="19"/>
    <n v="30"/>
    <x v="1"/>
    <n v="10"/>
    <x v="0"/>
    <s v="SBOU"/>
    <x v="13"/>
    <n v="1"/>
    <s v=""/>
    <s v=""/>
    <s v=""/>
    <n v="0.1"/>
    <n v="3.3333333333333333E-2"/>
  </r>
  <r>
    <d v="2015-05-19T00:00:00"/>
    <m/>
    <x v="0"/>
    <s v="AS"/>
    <x v="19"/>
    <n v="30"/>
    <x v="1"/>
    <n v="10"/>
    <x v="1"/>
    <s v="SBOU"/>
    <x v="11"/>
    <n v="1"/>
    <s v=""/>
    <s v=""/>
    <s v=""/>
    <n v="0.1"/>
    <n v="3.3333333333333333E-2"/>
  </r>
  <r>
    <d v="2015-05-19T00:00:00"/>
    <m/>
    <x v="0"/>
    <s v="AS"/>
    <x v="19"/>
    <n v="30"/>
    <x v="1"/>
    <n v="10"/>
    <x v="1"/>
    <s v="SBOU"/>
    <x v="5"/>
    <n v="1"/>
    <s v=""/>
    <s v=""/>
    <s v=""/>
    <n v="0.1"/>
    <n v="3.3333333333333333E-2"/>
  </r>
  <r>
    <d v="2015-05-19T00:00:00"/>
    <m/>
    <x v="0"/>
    <s v="AS"/>
    <x v="19"/>
    <n v="30"/>
    <x v="1"/>
    <n v="10"/>
    <x v="2"/>
    <s v="SSID"/>
    <x v="4"/>
    <n v="0"/>
    <s v=""/>
    <s v=""/>
    <s v=""/>
    <n v="0.1"/>
    <n v="3.3333333333333333E-2"/>
  </r>
  <r>
    <d v="2015-05-19T00:00:00"/>
    <m/>
    <x v="0"/>
    <s v="AS"/>
    <x v="19"/>
    <n v="30"/>
    <x v="1"/>
    <n v="10"/>
    <x v="3"/>
    <s v="MCAV"/>
    <x v="16"/>
    <n v="1"/>
    <s v=""/>
    <s v=""/>
    <s v=""/>
    <n v="0.1"/>
    <n v="3.3333333333333333E-2"/>
  </r>
  <r>
    <d v="2015-05-19T00:00:00"/>
    <m/>
    <x v="0"/>
    <s v="AS"/>
    <x v="19"/>
    <n v="30"/>
    <x v="1"/>
    <n v="10"/>
    <x v="4"/>
    <s v="MCAV"/>
    <x v="4"/>
    <n v="0"/>
    <s v=""/>
    <s v=""/>
    <s v=""/>
    <n v="0.1"/>
    <n v="3.3333333333333333E-2"/>
  </r>
  <r>
    <d v="2015-05-19T00:00:00"/>
    <m/>
    <x v="0"/>
    <s v="AS"/>
    <x v="19"/>
    <n v="30"/>
    <x v="1"/>
    <n v="10"/>
    <x v="4"/>
    <s v="MCAV"/>
    <x v="16"/>
    <n v="1"/>
    <s v=""/>
    <s v=""/>
    <s v=""/>
    <n v="0.1"/>
    <n v="3.3333333333333333E-2"/>
  </r>
  <r>
    <d v="2015-05-19T00:00:00"/>
    <m/>
    <x v="0"/>
    <s v="AS"/>
    <x v="19"/>
    <n v="30"/>
    <x v="1"/>
    <n v="10"/>
    <x v="5"/>
    <s v="MCAV"/>
    <x v="14"/>
    <n v="0"/>
    <s v=""/>
    <s v=""/>
    <s v=""/>
    <n v="0.1"/>
    <n v="3.3333333333333333E-2"/>
  </r>
  <r>
    <d v="2015-05-19T00:00:00"/>
    <m/>
    <x v="0"/>
    <s v="AS"/>
    <x v="19"/>
    <n v="30"/>
    <x v="1"/>
    <n v="10"/>
    <x v="6"/>
    <s v="MCAV"/>
    <x v="14"/>
    <n v="0"/>
    <s v=""/>
    <s v=""/>
    <s v=""/>
    <n v="0.1"/>
    <n v="3.3333333333333333E-2"/>
  </r>
  <r>
    <d v="2015-05-19T00:00:00"/>
    <m/>
    <x v="0"/>
    <s v="AS"/>
    <x v="19"/>
    <n v="30"/>
    <x v="1"/>
    <n v="10"/>
    <x v="7"/>
    <s v="MCAV"/>
    <x v="12"/>
    <n v="1"/>
    <s v=""/>
    <s v=""/>
    <s v=""/>
    <n v="0.1"/>
    <n v="3.3333333333333333E-2"/>
  </r>
  <r>
    <d v="2015-05-19T00:00:00"/>
    <m/>
    <x v="0"/>
    <s v="AS"/>
    <x v="19"/>
    <n v="30"/>
    <x v="1"/>
    <n v="10"/>
    <x v="8"/>
    <s v="MCAV"/>
    <x v="14"/>
    <n v="0"/>
    <s v=""/>
    <s v=""/>
    <s v=""/>
    <n v="0.1"/>
    <n v="3.3333333333333333E-2"/>
  </r>
  <r>
    <d v="2015-05-19T00:00:00"/>
    <m/>
    <x v="0"/>
    <s v="AS"/>
    <x v="19"/>
    <n v="30"/>
    <x v="1"/>
    <n v="10"/>
    <x v="9"/>
    <s v="MCAV"/>
    <x v="4"/>
    <n v="0"/>
    <s v=""/>
    <s v=""/>
    <s v=""/>
    <n v="0.1"/>
    <n v="3.3333333333333333E-2"/>
  </r>
  <r>
    <d v="2015-05-19T00:00:00"/>
    <m/>
    <x v="0"/>
    <s v="AS"/>
    <x v="19"/>
    <n v="30"/>
    <x v="2"/>
    <n v="10"/>
    <x v="0"/>
    <s v="MCAV"/>
    <x v="16"/>
    <n v="1"/>
    <s v=""/>
    <s v=""/>
    <s v=""/>
    <n v="0.1"/>
    <n v="3.3333333333333333E-2"/>
  </r>
  <r>
    <d v="2015-05-19T00:00:00"/>
    <m/>
    <x v="0"/>
    <s v="AS"/>
    <x v="19"/>
    <n v="30"/>
    <x v="2"/>
    <n v="10"/>
    <x v="1"/>
    <s v="MCAV"/>
    <x v="16"/>
    <n v="1"/>
    <s v=""/>
    <s v=""/>
    <s v=""/>
    <n v="0.1"/>
    <n v="3.3333333333333333E-2"/>
  </r>
  <r>
    <d v="2015-05-19T00:00:00"/>
    <m/>
    <x v="0"/>
    <s v="AS"/>
    <x v="19"/>
    <n v="30"/>
    <x v="2"/>
    <n v="10"/>
    <x v="2"/>
    <s v="SSID"/>
    <x v="4"/>
    <n v="0"/>
    <s v=""/>
    <s v=""/>
    <s v=""/>
    <n v="0.1"/>
    <n v="3.3333333333333333E-2"/>
  </r>
  <r>
    <d v="2015-05-19T00:00:00"/>
    <m/>
    <x v="0"/>
    <s v="AS"/>
    <x v="19"/>
    <n v="30"/>
    <x v="2"/>
    <n v="10"/>
    <x v="2"/>
    <s v="SSID"/>
    <x v="2"/>
    <n v="1"/>
    <s v=""/>
    <s v=""/>
    <s v=""/>
    <n v="0.1"/>
    <n v="3.3333333333333333E-2"/>
  </r>
  <r>
    <d v="2015-05-19T00:00:00"/>
    <m/>
    <x v="0"/>
    <s v="AS"/>
    <x v="19"/>
    <n v="30"/>
    <x v="2"/>
    <n v="10"/>
    <x v="3"/>
    <s v="MCAV"/>
    <x v="4"/>
    <n v="0"/>
    <s v=""/>
    <s v=""/>
    <s v=""/>
    <n v="0.1"/>
    <n v="3.3333333333333333E-2"/>
  </r>
  <r>
    <d v="2015-05-19T00:00:00"/>
    <m/>
    <x v="0"/>
    <s v="AS"/>
    <x v="19"/>
    <n v="30"/>
    <x v="2"/>
    <n v="10"/>
    <x v="4"/>
    <s v="SINT"/>
    <x v="4"/>
    <n v="0"/>
    <s v=""/>
    <s v=""/>
    <s v=""/>
    <n v="0.1"/>
    <n v="3.3333333333333333E-2"/>
  </r>
  <r>
    <d v="2015-05-19T00:00:00"/>
    <m/>
    <x v="0"/>
    <s v="AS"/>
    <x v="19"/>
    <n v="30"/>
    <x v="2"/>
    <n v="10"/>
    <x v="5"/>
    <s v="SINT"/>
    <x v="4"/>
    <n v="0"/>
    <s v=""/>
    <s v=""/>
    <s v=""/>
    <n v="0.1"/>
    <n v="3.3333333333333333E-2"/>
  </r>
  <r>
    <d v="2015-05-19T00:00:00"/>
    <m/>
    <x v="0"/>
    <s v="AS"/>
    <x v="19"/>
    <n v="30"/>
    <x v="2"/>
    <n v="10"/>
    <x v="5"/>
    <s v="SINT"/>
    <x v="13"/>
    <n v="1"/>
    <s v=""/>
    <s v=""/>
    <s v=""/>
    <n v="0.1"/>
    <n v="3.3333333333333333E-2"/>
  </r>
  <r>
    <d v="2015-05-19T00:00:00"/>
    <m/>
    <x v="0"/>
    <s v="AS"/>
    <x v="19"/>
    <n v="30"/>
    <x v="2"/>
    <n v="10"/>
    <x v="6"/>
    <s v="MCAV"/>
    <x v="0"/>
    <n v="1"/>
    <n v="1"/>
    <n v="1"/>
    <n v="3.3333333333333333E-2"/>
    <n v="0.1"/>
    <n v="3.3333333333333333E-2"/>
  </r>
  <r>
    <d v="2015-05-19T00:00:00"/>
    <m/>
    <x v="0"/>
    <s v="AS"/>
    <x v="19"/>
    <n v="30"/>
    <x v="2"/>
    <n v="10"/>
    <x v="7"/>
    <s v="SINT"/>
    <x v="4"/>
    <n v="0"/>
    <s v=""/>
    <s v=""/>
    <s v=""/>
    <n v="0.1"/>
    <n v="3.3333333333333333E-2"/>
  </r>
  <r>
    <d v="2015-05-19T00:00:00"/>
    <m/>
    <x v="0"/>
    <s v="AS"/>
    <x v="19"/>
    <n v="30"/>
    <x v="2"/>
    <n v="10"/>
    <x v="8"/>
    <s v="SSID"/>
    <x v="4"/>
    <n v="0"/>
    <s v=""/>
    <s v=""/>
    <s v=""/>
    <n v="0.1"/>
    <n v="3.3333333333333333E-2"/>
  </r>
  <r>
    <d v="2015-05-19T00:00:00"/>
    <m/>
    <x v="0"/>
    <s v="AS"/>
    <x v="19"/>
    <n v="30"/>
    <x v="2"/>
    <n v="10"/>
    <x v="9"/>
    <s v="MCAV"/>
    <x v="4"/>
    <n v="0"/>
    <s v=""/>
    <s v=""/>
    <s v=""/>
    <n v="0.1"/>
    <n v="3.3333333333333333E-2"/>
  </r>
  <r>
    <d v="2015-05-19T00:00:00"/>
    <m/>
    <x v="0"/>
    <s v="AS"/>
    <x v="20"/>
    <n v="28"/>
    <x v="0"/>
    <n v="10"/>
    <x v="0"/>
    <s v="PAST"/>
    <x v="14"/>
    <n v="0"/>
    <s v=""/>
    <s v=""/>
    <s v=""/>
    <n v="0.1"/>
    <n v="3.5714285714285712E-2"/>
  </r>
  <r>
    <d v="2015-05-19T00:00:00"/>
    <m/>
    <x v="0"/>
    <s v="AS"/>
    <x v="20"/>
    <n v="28"/>
    <x v="0"/>
    <n v="10"/>
    <x v="1"/>
    <s v="DSTO"/>
    <x v="17"/>
    <n v="1"/>
    <s v=""/>
    <s v=""/>
    <s v=""/>
    <n v="0.1"/>
    <n v="3.5714285714285712E-2"/>
  </r>
  <r>
    <d v="2015-05-19T00:00:00"/>
    <m/>
    <x v="0"/>
    <s v="AS"/>
    <x v="20"/>
    <n v="28"/>
    <x v="0"/>
    <n v="10"/>
    <x v="2"/>
    <s v="SSID"/>
    <x v="4"/>
    <n v="0"/>
    <s v=""/>
    <s v=""/>
    <s v=""/>
    <n v="0.1"/>
    <n v="3.5714285714285712E-2"/>
  </r>
  <r>
    <d v="2015-05-19T00:00:00"/>
    <m/>
    <x v="0"/>
    <s v="AS"/>
    <x v="20"/>
    <n v="28"/>
    <x v="0"/>
    <n v="10"/>
    <x v="2"/>
    <s v="SSID"/>
    <x v="13"/>
    <n v="1"/>
    <s v=""/>
    <s v=""/>
    <s v=""/>
    <n v="0.1"/>
    <n v="3.5714285714285712E-2"/>
  </r>
  <r>
    <d v="2015-05-19T00:00:00"/>
    <m/>
    <x v="0"/>
    <s v="AS"/>
    <x v="20"/>
    <n v="28"/>
    <x v="0"/>
    <n v="10"/>
    <x v="3"/>
    <s v="MCAV"/>
    <x v="14"/>
    <n v="0"/>
    <s v=""/>
    <s v=""/>
    <s v=""/>
    <n v="0.1"/>
    <n v="3.5714285714285712E-2"/>
  </r>
  <r>
    <d v="2015-05-19T00:00:00"/>
    <m/>
    <x v="0"/>
    <s v="AS"/>
    <x v="20"/>
    <n v="28"/>
    <x v="0"/>
    <n v="10"/>
    <x v="4"/>
    <s v="PAST"/>
    <x v="4"/>
    <n v="0"/>
    <s v=""/>
    <s v=""/>
    <s v=""/>
    <n v="0.1"/>
    <n v="3.5714285714285712E-2"/>
  </r>
  <r>
    <d v="2015-05-19T00:00:00"/>
    <m/>
    <x v="0"/>
    <s v="AS"/>
    <x v="20"/>
    <n v="28"/>
    <x v="0"/>
    <n v="10"/>
    <x v="4"/>
    <s v="PAST"/>
    <x v="2"/>
    <n v="1"/>
    <s v=""/>
    <s v=""/>
    <s v=""/>
    <n v="0.1"/>
    <n v="3.5714285714285712E-2"/>
  </r>
  <r>
    <d v="2015-05-19T00:00:00"/>
    <m/>
    <x v="0"/>
    <s v="AS"/>
    <x v="20"/>
    <n v="28"/>
    <x v="0"/>
    <n v="10"/>
    <x v="5"/>
    <s v="PAST"/>
    <x v="15"/>
    <n v="1"/>
    <s v=""/>
    <s v=""/>
    <s v=""/>
    <n v="0.1"/>
    <n v="3.5714285714285712E-2"/>
  </r>
  <r>
    <d v="2015-05-19T00:00:00"/>
    <m/>
    <x v="0"/>
    <s v="AS"/>
    <x v="20"/>
    <n v="28"/>
    <x v="0"/>
    <n v="10"/>
    <x v="6"/>
    <s v="SSID"/>
    <x v="0"/>
    <n v="1"/>
    <n v="1"/>
    <n v="1"/>
    <n v="3.5714285714285712E-2"/>
    <n v="0.1"/>
    <n v="3.5714285714285712E-2"/>
  </r>
  <r>
    <d v="2015-05-19T00:00:00"/>
    <m/>
    <x v="0"/>
    <s v="AS"/>
    <x v="20"/>
    <n v="28"/>
    <x v="0"/>
    <n v="10"/>
    <x v="6"/>
    <s v="SSID"/>
    <x v="13"/>
    <n v="1"/>
    <s v=""/>
    <s v=""/>
    <s v=""/>
    <n v="0.1"/>
    <n v="3.5714285714285712E-2"/>
  </r>
  <r>
    <d v="2015-05-19T00:00:00"/>
    <m/>
    <x v="0"/>
    <s v="AS"/>
    <x v="20"/>
    <n v="28"/>
    <x v="0"/>
    <n v="10"/>
    <x v="7"/>
    <s v="PAST"/>
    <x v="4"/>
    <n v="0"/>
    <s v=""/>
    <s v=""/>
    <s v=""/>
    <n v="0.1"/>
    <n v="3.5714285714285712E-2"/>
  </r>
  <r>
    <d v="2015-05-19T00:00:00"/>
    <m/>
    <x v="0"/>
    <s v="AS"/>
    <x v="20"/>
    <n v="28"/>
    <x v="0"/>
    <n v="10"/>
    <x v="8"/>
    <s v="PAST"/>
    <x v="14"/>
    <n v="0"/>
    <s v=""/>
    <s v=""/>
    <s v=""/>
    <n v="0.1"/>
    <n v="3.5714285714285712E-2"/>
  </r>
  <r>
    <d v="2015-05-19T00:00:00"/>
    <m/>
    <x v="0"/>
    <s v="AS"/>
    <x v="20"/>
    <n v="28"/>
    <x v="0"/>
    <n v="10"/>
    <x v="9"/>
    <s v="SSID"/>
    <x v="0"/>
    <n v="1"/>
    <n v="1"/>
    <n v="1"/>
    <n v="3.5714285714285712E-2"/>
    <n v="0.1"/>
    <n v="3.5714285714285712E-2"/>
  </r>
  <r>
    <d v="2015-05-19T00:00:00"/>
    <m/>
    <x v="0"/>
    <s v="AS"/>
    <x v="20"/>
    <n v="28"/>
    <x v="1"/>
    <n v="9"/>
    <x v="0"/>
    <s v="MCAV"/>
    <x v="16"/>
    <n v="1"/>
    <s v=""/>
    <s v=""/>
    <s v=""/>
    <n v="0.1111111111111111"/>
    <n v="3.5714285714285712E-2"/>
  </r>
  <r>
    <d v="2015-05-19T00:00:00"/>
    <m/>
    <x v="0"/>
    <s v="AS"/>
    <x v="20"/>
    <n v="28"/>
    <x v="1"/>
    <n v="9"/>
    <x v="1"/>
    <s v="PAST"/>
    <x v="2"/>
    <n v="1"/>
    <s v=""/>
    <s v=""/>
    <s v=""/>
    <n v="0.1111111111111111"/>
    <n v="3.5714285714285712E-2"/>
  </r>
  <r>
    <d v="2015-05-19T00:00:00"/>
    <m/>
    <x v="0"/>
    <s v="AS"/>
    <x v="20"/>
    <n v="28"/>
    <x v="1"/>
    <n v="9"/>
    <x v="2"/>
    <s v="SBOU"/>
    <x v="4"/>
    <n v="0"/>
    <s v=""/>
    <s v=""/>
    <s v=""/>
    <n v="0.1111111111111111"/>
    <n v="3.5714285714285712E-2"/>
  </r>
  <r>
    <d v="2015-05-19T00:00:00"/>
    <m/>
    <x v="0"/>
    <s v="AS"/>
    <x v="20"/>
    <n v="28"/>
    <x v="1"/>
    <n v="9"/>
    <x v="2"/>
    <s v="SBOU"/>
    <x v="3"/>
    <n v="1"/>
    <n v="1"/>
    <n v="1"/>
    <n v="3.5714285714285712E-2"/>
    <n v="0.1111111111111111"/>
    <n v="3.5714285714285712E-2"/>
  </r>
  <r>
    <d v="2015-05-19T00:00:00"/>
    <m/>
    <x v="0"/>
    <s v="AS"/>
    <x v="20"/>
    <n v="28"/>
    <x v="1"/>
    <n v="9"/>
    <x v="2"/>
    <s v="SBOU"/>
    <x v="13"/>
    <n v="1"/>
    <s v=""/>
    <s v=""/>
    <s v=""/>
    <n v="0.1111111111111111"/>
    <n v="3.5714285714285712E-2"/>
  </r>
  <r>
    <d v="2015-05-19T00:00:00"/>
    <m/>
    <x v="0"/>
    <s v="AS"/>
    <x v="20"/>
    <n v="28"/>
    <x v="1"/>
    <n v="9"/>
    <x v="3"/>
    <s v="PAST"/>
    <x v="14"/>
    <n v="0"/>
    <s v=""/>
    <s v=""/>
    <s v=""/>
    <n v="0.1111111111111111"/>
    <n v="3.5714285714285712E-2"/>
  </r>
  <r>
    <d v="2015-05-19T00:00:00"/>
    <m/>
    <x v="0"/>
    <s v="AS"/>
    <x v="20"/>
    <n v="28"/>
    <x v="1"/>
    <n v="9"/>
    <x v="4"/>
    <s v="PAST"/>
    <x v="2"/>
    <n v="1"/>
    <s v=""/>
    <s v=""/>
    <s v=""/>
    <n v="0.1111111111111111"/>
    <n v="3.5714285714285712E-2"/>
  </r>
  <r>
    <d v="2015-05-19T00:00:00"/>
    <m/>
    <x v="0"/>
    <s v="AS"/>
    <x v="20"/>
    <n v="28"/>
    <x v="1"/>
    <n v="9"/>
    <x v="5"/>
    <s v="PAST"/>
    <x v="14"/>
    <n v="0"/>
    <s v=""/>
    <s v=""/>
    <s v=""/>
    <n v="0.1111111111111111"/>
    <n v="3.5714285714285712E-2"/>
  </r>
  <r>
    <d v="2015-05-19T00:00:00"/>
    <m/>
    <x v="0"/>
    <s v="AS"/>
    <x v="20"/>
    <n v="28"/>
    <x v="1"/>
    <n v="9"/>
    <x v="6"/>
    <s v="PAST"/>
    <x v="14"/>
    <n v="0"/>
    <s v=""/>
    <s v=""/>
    <s v=""/>
    <n v="0.1111111111111111"/>
    <n v="3.5714285714285712E-2"/>
  </r>
  <r>
    <d v="2015-05-19T00:00:00"/>
    <m/>
    <x v="0"/>
    <s v="AS"/>
    <x v="20"/>
    <n v="28"/>
    <x v="1"/>
    <n v="9"/>
    <x v="7"/>
    <s v="SSID"/>
    <x v="4"/>
    <n v="0"/>
    <s v=""/>
    <s v=""/>
    <s v=""/>
    <n v="0.1111111111111111"/>
    <n v="3.5714285714285712E-2"/>
  </r>
  <r>
    <d v="2015-05-19T00:00:00"/>
    <m/>
    <x v="0"/>
    <s v="AS"/>
    <x v="20"/>
    <n v="28"/>
    <x v="1"/>
    <n v="9"/>
    <x v="8"/>
    <s v="PAST"/>
    <x v="19"/>
    <s v=""/>
    <s v=""/>
    <s v=""/>
    <s v=""/>
    <n v="0.1111111111111111"/>
    <n v="3.5714285714285712E-2"/>
  </r>
  <r>
    <d v="2015-05-19T00:00:00"/>
    <m/>
    <x v="0"/>
    <s v="AS"/>
    <x v="20"/>
    <n v="28"/>
    <x v="1"/>
    <n v="9"/>
    <x v="9"/>
    <s v="PAST"/>
    <x v="0"/>
    <n v="1"/>
    <n v="1"/>
    <n v="1"/>
    <n v="3.5714285714285712E-2"/>
    <n v="0.1111111111111111"/>
    <n v="3.5714285714285712E-2"/>
  </r>
  <r>
    <d v="2015-05-19T00:00:00"/>
    <m/>
    <x v="0"/>
    <s v="AS"/>
    <x v="20"/>
    <n v="28"/>
    <x v="2"/>
    <n v="9"/>
    <x v="0"/>
    <s v="MMEA"/>
    <x v="12"/>
    <n v="1"/>
    <s v=""/>
    <s v=""/>
    <s v=""/>
    <n v="0.1111111111111111"/>
    <n v="3.5714285714285712E-2"/>
  </r>
  <r>
    <d v="2015-05-19T00:00:00"/>
    <m/>
    <x v="0"/>
    <s v="AS"/>
    <x v="20"/>
    <n v="28"/>
    <x v="2"/>
    <n v="9"/>
    <x v="1"/>
    <s v="SINT"/>
    <x v="4"/>
    <n v="0"/>
    <s v=""/>
    <s v=""/>
    <s v=""/>
    <n v="0.1111111111111111"/>
    <n v="3.5714285714285712E-2"/>
  </r>
  <r>
    <d v="2015-05-19T00:00:00"/>
    <m/>
    <x v="0"/>
    <s v="AS"/>
    <x v="20"/>
    <n v="28"/>
    <x v="2"/>
    <n v="9"/>
    <x v="2"/>
    <s v="MCAV"/>
    <x v="19"/>
    <s v=""/>
    <s v=""/>
    <s v=""/>
    <s v=""/>
    <n v="0.1111111111111111"/>
    <n v="3.5714285714285712E-2"/>
  </r>
  <r>
    <d v="2015-05-19T00:00:00"/>
    <m/>
    <x v="0"/>
    <s v="AS"/>
    <x v="20"/>
    <n v="28"/>
    <x v="2"/>
    <n v="9"/>
    <x v="3"/>
    <s v="PAST"/>
    <x v="2"/>
    <n v="1"/>
    <s v=""/>
    <s v=""/>
    <s v=""/>
    <n v="0.1111111111111111"/>
    <n v="3.5714285714285712E-2"/>
  </r>
  <r>
    <d v="2015-05-19T00:00:00"/>
    <m/>
    <x v="0"/>
    <s v="AS"/>
    <x v="20"/>
    <n v="28"/>
    <x v="2"/>
    <n v="9"/>
    <x v="4"/>
    <s v="DCLI"/>
    <x v="4"/>
    <n v="0"/>
    <s v=""/>
    <s v=""/>
    <s v=""/>
    <n v="0.1111111111111111"/>
    <n v="3.5714285714285712E-2"/>
  </r>
  <r>
    <d v="2015-05-19T00:00:00"/>
    <m/>
    <x v="0"/>
    <s v="AS"/>
    <x v="20"/>
    <n v="28"/>
    <x v="2"/>
    <n v="9"/>
    <x v="4"/>
    <s v="DCLI"/>
    <x v="13"/>
    <n v="1"/>
    <s v=""/>
    <s v=""/>
    <s v=""/>
    <n v="0.1111111111111111"/>
    <n v="3.5714285714285712E-2"/>
  </r>
  <r>
    <d v="2015-05-19T00:00:00"/>
    <m/>
    <x v="0"/>
    <s v="AS"/>
    <x v="20"/>
    <n v="28"/>
    <x v="2"/>
    <n v="9"/>
    <x v="5"/>
    <s v="MCAV"/>
    <x v="14"/>
    <n v="0"/>
    <s v=""/>
    <s v=""/>
    <s v=""/>
    <n v="0.1111111111111111"/>
    <n v="3.5714285714285712E-2"/>
  </r>
  <r>
    <d v="2015-05-19T00:00:00"/>
    <m/>
    <x v="0"/>
    <s v="AS"/>
    <x v="20"/>
    <n v="28"/>
    <x v="2"/>
    <n v="9"/>
    <x v="6"/>
    <s v="PAST"/>
    <x v="2"/>
    <n v="1"/>
    <s v=""/>
    <s v=""/>
    <s v=""/>
    <n v="0.1111111111111111"/>
    <n v="3.5714285714285712E-2"/>
  </r>
  <r>
    <d v="2015-05-19T00:00:00"/>
    <m/>
    <x v="0"/>
    <s v="AS"/>
    <x v="20"/>
    <n v="28"/>
    <x v="2"/>
    <n v="9"/>
    <x v="7"/>
    <s v="DSTO"/>
    <x v="7"/>
    <n v="1"/>
    <s v=""/>
    <s v=""/>
    <s v=""/>
    <n v="0.1111111111111111"/>
    <n v="3.5714285714285712E-2"/>
  </r>
  <r>
    <d v="2015-05-19T00:00:00"/>
    <m/>
    <x v="0"/>
    <s v="AS"/>
    <x v="20"/>
    <n v="28"/>
    <x v="2"/>
    <n v="9"/>
    <x v="8"/>
    <s v="PAST"/>
    <x v="14"/>
    <n v="0"/>
    <s v=""/>
    <s v=""/>
    <s v=""/>
    <n v="0.1111111111111111"/>
    <n v="3.5714285714285712E-2"/>
  </r>
  <r>
    <d v="2015-05-19T00:00:00"/>
    <m/>
    <x v="0"/>
    <s v="AS"/>
    <x v="20"/>
    <n v="28"/>
    <x v="2"/>
    <n v="9"/>
    <x v="9"/>
    <s v="PAST"/>
    <x v="2"/>
    <n v="1"/>
    <s v=""/>
    <s v=""/>
    <s v=""/>
    <n v="0.1111111111111111"/>
    <n v="3.5714285714285712E-2"/>
  </r>
  <r>
    <d v="2015-05-19T00:00:00"/>
    <m/>
    <x v="0"/>
    <s v="AS"/>
    <x v="21"/>
    <n v="24"/>
    <x v="0"/>
    <n v="9"/>
    <x v="0"/>
    <s v="SINT"/>
    <x v="13"/>
    <n v="1"/>
    <s v=""/>
    <s v=""/>
    <s v=""/>
    <n v="0.1111111111111111"/>
    <n v="4.1666666666666664E-2"/>
  </r>
  <r>
    <d v="2015-05-19T00:00:00"/>
    <m/>
    <x v="0"/>
    <s v="AS"/>
    <x v="21"/>
    <n v="24"/>
    <x v="0"/>
    <n v="9"/>
    <x v="0"/>
    <s v="SINT"/>
    <x v="4"/>
    <n v="0"/>
    <s v=""/>
    <s v=""/>
    <s v=""/>
    <n v="0.1111111111111111"/>
    <n v="4.1666666666666664E-2"/>
  </r>
  <r>
    <d v="2015-05-19T00:00:00"/>
    <m/>
    <x v="0"/>
    <s v="AS"/>
    <x v="21"/>
    <n v="24"/>
    <x v="0"/>
    <n v="9"/>
    <x v="0"/>
    <s v="SINT"/>
    <x v="7"/>
    <n v="1"/>
    <s v=""/>
    <s v=""/>
    <s v=""/>
    <n v="0.1111111111111111"/>
    <n v="4.1666666666666664E-2"/>
  </r>
  <r>
    <d v="2015-05-19T00:00:00"/>
    <m/>
    <x v="0"/>
    <s v="AS"/>
    <x v="21"/>
    <n v="24"/>
    <x v="0"/>
    <n v="9"/>
    <x v="1"/>
    <s v="MCAV"/>
    <x v="0"/>
    <n v="1"/>
    <n v="1"/>
    <n v="1"/>
    <n v="4.1666666666666664E-2"/>
    <n v="0.1111111111111111"/>
    <n v="4.1666666666666664E-2"/>
  </r>
  <r>
    <d v="2015-05-19T00:00:00"/>
    <m/>
    <x v="0"/>
    <s v="AS"/>
    <x v="21"/>
    <n v="24"/>
    <x v="0"/>
    <n v="9"/>
    <x v="2"/>
    <s v="MCAV"/>
    <x v="4"/>
    <n v="0"/>
    <s v=""/>
    <s v=""/>
    <s v=""/>
    <n v="0.1111111111111111"/>
    <n v="4.1666666666666664E-2"/>
  </r>
  <r>
    <d v="2015-05-19T00:00:00"/>
    <m/>
    <x v="0"/>
    <s v="AS"/>
    <x v="21"/>
    <n v="24"/>
    <x v="0"/>
    <n v="9"/>
    <x v="3"/>
    <s v="SSID"/>
    <x v="17"/>
    <n v="1"/>
    <s v=""/>
    <s v=""/>
    <s v=""/>
    <n v="0.1111111111111111"/>
    <n v="4.1666666666666664E-2"/>
  </r>
  <r>
    <d v="2015-05-19T00:00:00"/>
    <m/>
    <x v="0"/>
    <s v="AS"/>
    <x v="21"/>
    <n v="24"/>
    <x v="0"/>
    <n v="9"/>
    <x v="4"/>
    <s v="DSTO"/>
    <x v="17"/>
    <n v="1"/>
    <s v=""/>
    <s v=""/>
    <s v=""/>
    <n v="0.1111111111111111"/>
    <n v="4.1666666666666664E-2"/>
  </r>
  <r>
    <d v="2015-05-19T00:00:00"/>
    <m/>
    <x v="0"/>
    <s v="AS"/>
    <x v="21"/>
    <n v="24"/>
    <x v="0"/>
    <n v="9"/>
    <x v="5"/>
    <s v="SBOU"/>
    <x v="0"/>
    <n v="1"/>
    <n v="1"/>
    <n v="1"/>
    <n v="4.1666666666666664E-2"/>
    <n v="0.1111111111111111"/>
    <n v="4.1666666666666664E-2"/>
  </r>
  <r>
    <d v="2015-05-19T00:00:00"/>
    <m/>
    <x v="0"/>
    <s v="AS"/>
    <x v="21"/>
    <n v="24"/>
    <x v="0"/>
    <n v="9"/>
    <x v="5"/>
    <s v="SBOU"/>
    <x v="9"/>
    <n v="1"/>
    <s v=""/>
    <s v=""/>
    <s v=""/>
    <n v="0.1111111111111111"/>
    <n v="4.1666666666666664E-2"/>
  </r>
  <r>
    <d v="2015-05-19T00:00:00"/>
    <m/>
    <x v="0"/>
    <s v="AS"/>
    <x v="21"/>
    <n v="24"/>
    <x v="0"/>
    <n v="9"/>
    <x v="5"/>
    <s v="SBOU"/>
    <x v="5"/>
    <n v="1"/>
    <s v=""/>
    <s v=""/>
    <s v=""/>
    <n v="0.1111111111111111"/>
    <n v="4.1666666666666664E-2"/>
  </r>
  <r>
    <d v="2015-05-19T00:00:00"/>
    <m/>
    <x v="0"/>
    <s v="AS"/>
    <x v="21"/>
    <n v="24"/>
    <x v="0"/>
    <n v="9"/>
    <x v="6"/>
    <s v="SSID"/>
    <x v="4"/>
    <n v="0"/>
    <s v=""/>
    <s v=""/>
    <s v=""/>
    <n v="0.1111111111111111"/>
    <n v="4.1666666666666664E-2"/>
  </r>
  <r>
    <d v="2015-05-19T00:00:00"/>
    <m/>
    <x v="0"/>
    <s v="AS"/>
    <x v="21"/>
    <n v="24"/>
    <x v="0"/>
    <n v="9"/>
    <x v="6"/>
    <s v="SSID"/>
    <x v="7"/>
    <n v="1"/>
    <s v=""/>
    <s v=""/>
    <s v=""/>
    <n v="0.1111111111111111"/>
    <n v="4.1666666666666664E-2"/>
  </r>
  <r>
    <d v="2015-05-19T00:00:00"/>
    <m/>
    <x v="0"/>
    <s v="AS"/>
    <x v="21"/>
    <n v="24"/>
    <x v="0"/>
    <n v="9"/>
    <x v="7"/>
    <s v="SBOU"/>
    <x v="7"/>
    <n v="1"/>
    <s v=""/>
    <s v=""/>
    <s v=""/>
    <n v="0.1111111111111111"/>
    <n v="4.1666666666666664E-2"/>
  </r>
  <r>
    <d v="2015-05-19T00:00:00"/>
    <m/>
    <x v="0"/>
    <s v="AS"/>
    <x v="21"/>
    <n v="24"/>
    <x v="0"/>
    <n v="9"/>
    <x v="7"/>
    <s v="SBOU"/>
    <x v="9"/>
    <n v="1"/>
    <s v=""/>
    <s v=""/>
    <s v=""/>
    <n v="0.1111111111111111"/>
    <n v="4.1666666666666664E-2"/>
  </r>
  <r>
    <d v="2015-05-19T00:00:00"/>
    <m/>
    <x v="0"/>
    <s v="AS"/>
    <x v="21"/>
    <n v="24"/>
    <x v="0"/>
    <n v="9"/>
    <x v="7"/>
    <s v="SBOU"/>
    <x v="0"/>
    <n v="1"/>
    <n v="1"/>
    <n v="1"/>
    <n v="4.1666666666666664E-2"/>
    <n v="0.1111111111111111"/>
    <n v="4.1666666666666664E-2"/>
  </r>
  <r>
    <d v="2015-05-19T00:00:00"/>
    <m/>
    <x v="0"/>
    <s v="AS"/>
    <x v="21"/>
    <n v="24"/>
    <x v="0"/>
    <n v="9"/>
    <x v="8"/>
    <s v="SSID"/>
    <x v="4"/>
    <n v="0"/>
    <s v=""/>
    <s v=""/>
    <s v=""/>
    <n v="0.1111111111111111"/>
    <n v="4.1666666666666664E-2"/>
  </r>
  <r>
    <d v="2015-05-19T00:00:00"/>
    <m/>
    <x v="0"/>
    <s v="AS"/>
    <x v="21"/>
    <n v="24"/>
    <x v="0"/>
    <n v="9"/>
    <x v="8"/>
    <s v="SSID"/>
    <x v="13"/>
    <n v="1"/>
    <s v=""/>
    <s v=""/>
    <s v=""/>
    <n v="0.1111111111111111"/>
    <n v="4.1666666666666664E-2"/>
  </r>
  <r>
    <d v="2015-05-19T00:00:00"/>
    <m/>
    <x v="0"/>
    <s v="AS"/>
    <x v="21"/>
    <n v="24"/>
    <x v="0"/>
    <n v="9"/>
    <x v="9"/>
    <s v="SSID"/>
    <x v="19"/>
    <s v=""/>
    <s v=""/>
    <s v=""/>
    <s v=""/>
    <n v="0.1111111111111111"/>
    <n v="4.1666666666666664E-2"/>
  </r>
  <r>
    <d v="2015-05-19T00:00:00"/>
    <m/>
    <x v="0"/>
    <s v="AS"/>
    <x v="21"/>
    <n v="24"/>
    <x v="1"/>
    <n v="6"/>
    <x v="0"/>
    <s v="SINT"/>
    <x v="4"/>
    <n v="0"/>
    <s v=""/>
    <s v=""/>
    <s v=""/>
    <n v="0.16666666666666666"/>
    <n v="4.1666666666666664E-2"/>
  </r>
  <r>
    <d v="2015-05-19T00:00:00"/>
    <m/>
    <x v="0"/>
    <s v="AS"/>
    <x v="21"/>
    <n v="24"/>
    <x v="1"/>
    <n v="6"/>
    <x v="0"/>
    <s v="SINT"/>
    <x v="3"/>
    <n v="1"/>
    <n v="1"/>
    <n v="1"/>
    <n v="4.1666666666666664E-2"/>
    <n v="0.16666666666666666"/>
    <n v="4.1666666666666664E-2"/>
  </r>
  <r>
    <d v="2015-05-19T00:00:00"/>
    <m/>
    <x v="0"/>
    <s v="AS"/>
    <x v="21"/>
    <n v="24"/>
    <x v="1"/>
    <n v="6"/>
    <x v="1"/>
    <s v="MCAV"/>
    <x v="4"/>
    <n v="0"/>
    <s v=""/>
    <s v=""/>
    <s v=""/>
    <n v="0.16666666666666666"/>
    <n v="4.1666666666666664E-2"/>
  </r>
  <r>
    <d v="2015-05-19T00:00:00"/>
    <m/>
    <x v="0"/>
    <s v="AS"/>
    <x v="21"/>
    <n v="24"/>
    <x v="1"/>
    <n v="6"/>
    <x v="2"/>
    <s v="MCAV"/>
    <x v="4"/>
    <n v="0"/>
    <s v=""/>
    <s v=""/>
    <s v=""/>
    <n v="0.16666666666666666"/>
    <n v="4.1666666666666664E-2"/>
  </r>
  <r>
    <d v="2015-05-19T00:00:00"/>
    <m/>
    <x v="0"/>
    <s v="AS"/>
    <x v="21"/>
    <n v="24"/>
    <x v="1"/>
    <n v="6"/>
    <x v="2"/>
    <s v="MCAV"/>
    <x v="13"/>
    <n v="1"/>
    <s v=""/>
    <s v=""/>
    <s v=""/>
    <n v="0.16666666666666666"/>
    <n v="4.1666666666666664E-2"/>
  </r>
  <r>
    <d v="2015-05-19T00:00:00"/>
    <m/>
    <x v="0"/>
    <s v="AS"/>
    <x v="21"/>
    <n v="24"/>
    <x v="1"/>
    <n v="6"/>
    <x v="3"/>
    <s v="MCAV"/>
    <x v="17"/>
    <n v="1"/>
    <s v=""/>
    <s v=""/>
    <s v=""/>
    <n v="0.16666666666666666"/>
    <n v="4.1666666666666664E-2"/>
  </r>
  <r>
    <d v="2015-05-19T00:00:00"/>
    <m/>
    <x v="0"/>
    <s v="AS"/>
    <x v="21"/>
    <n v="24"/>
    <x v="1"/>
    <n v="6"/>
    <x v="4"/>
    <s v="SBOU"/>
    <x v="7"/>
    <n v="1"/>
    <s v=""/>
    <s v=""/>
    <s v=""/>
    <n v="0.16666666666666666"/>
    <n v="4.1666666666666664E-2"/>
  </r>
  <r>
    <d v="2015-05-19T00:00:00"/>
    <m/>
    <x v="0"/>
    <s v="AS"/>
    <x v="21"/>
    <n v="24"/>
    <x v="1"/>
    <n v="6"/>
    <x v="4"/>
    <s v="SBOU"/>
    <x v="9"/>
    <n v="1"/>
    <s v=""/>
    <s v=""/>
    <s v=""/>
    <n v="0.16666666666666666"/>
    <n v="4.1666666666666664E-2"/>
  </r>
  <r>
    <d v="2015-05-19T00:00:00"/>
    <m/>
    <x v="0"/>
    <s v="AS"/>
    <x v="21"/>
    <n v="24"/>
    <x v="1"/>
    <n v="6"/>
    <x v="4"/>
    <s v="SBOU"/>
    <x v="0"/>
    <n v="1"/>
    <n v="1"/>
    <n v="1"/>
    <n v="4.1666666666666664E-2"/>
    <n v="0.16666666666666666"/>
    <n v="4.1666666666666664E-2"/>
  </r>
  <r>
    <d v="2015-05-19T00:00:00"/>
    <m/>
    <x v="0"/>
    <s v="AS"/>
    <x v="21"/>
    <n v="24"/>
    <x v="1"/>
    <n v="6"/>
    <x v="5"/>
    <s v="ALAM"/>
    <x v="4"/>
    <n v="0"/>
    <s v=""/>
    <s v=""/>
    <s v=""/>
    <n v="0.16666666666666666"/>
    <n v="4.1666666666666664E-2"/>
  </r>
  <r>
    <d v="2015-05-19T00:00:00"/>
    <m/>
    <x v="0"/>
    <s v="AS"/>
    <x v="21"/>
    <n v="24"/>
    <x v="2"/>
    <n v="9"/>
    <x v="0"/>
    <s v="MDEC"/>
    <x v="4"/>
    <n v="0"/>
    <s v=""/>
    <s v=""/>
    <s v=""/>
    <n v="0.1111111111111111"/>
    <n v="4.1666666666666664E-2"/>
  </r>
  <r>
    <d v="2015-05-19T00:00:00"/>
    <m/>
    <x v="0"/>
    <s v="AS"/>
    <x v="21"/>
    <n v="24"/>
    <x v="2"/>
    <n v="9"/>
    <x v="0"/>
    <s v="MDEC"/>
    <x v="7"/>
    <n v="1"/>
    <s v=""/>
    <s v=""/>
    <s v=""/>
    <n v="0.1111111111111111"/>
    <n v="4.1666666666666664E-2"/>
  </r>
  <r>
    <d v="2015-05-19T00:00:00"/>
    <m/>
    <x v="0"/>
    <s v="AS"/>
    <x v="21"/>
    <n v="24"/>
    <x v="2"/>
    <n v="9"/>
    <x v="0"/>
    <s v="MDEC"/>
    <x v="13"/>
    <n v="1"/>
    <s v=""/>
    <s v=""/>
    <s v=""/>
    <n v="0.1111111111111111"/>
    <n v="4.1666666666666664E-2"/>
  </r>
  <r>
    <d v="2015-05-19T00:00:00"/>
    <m/>
    <x v="0"/>
    <s v="AS"/>
    <x v="21"/>
    <n v="24"/>
    <x v="2"/>
    <n v="9"/>
    <x v="1"/>
    <s v="MCAV"/>
    <x v="4"/>
    <n v="0"/>
    <s v=""/>
    <s v=""/>
    <s v=""/>
    <n v="0.1111111111111111"/>
    <n v="4.1666666666666664E-2"/>
  </r>
  <r>
    <d v="2015-05-19T00:00:00"/>
    <m/>
    <x v="0"/>
    <s v="AS"/>
    <x v="21"/>
    <n v="24"/>
    <x v="2"/>
    <n v="9"/>
    <x v="2"/>
    <s v="SBOU"/>
    <x v="0"/>
    <n v="1"/>
    <n v="1"/>
    <n v="1"/>
    <n v="4.1666666666666664E-2"/>
    <n v="0.1111111111111111"/>
    <n v="4.1666666666666664E-2"/>
  </r>
  <r>
    <d v="2015-05-19T00:00:00"/>
    <m/>
    <x v="0"/>
    <s v="AS"/>
    <x v="21"/>
    <n v="24"/>
    <x v="2"/>
    <n v="9"/>
    <x v="3"/>
    <s v="MCAV"/>
    <x v="12"/>
    <n v="1"/>
    <s v=""/>
    <s v=""/>
    <s v=""/>
    <n v="0.1111111111111111"/>
    <n v="4.1666666666666664E-2"/>
  </r>
  <r>
    <d v="2015-05-19T00:00:00"/>
    <m/>
    <x v="0"/>
    <s v="AS"/>
    <x v="21"/>
    <n v="24"/>
    <x v="2"/>
    <n v="9"/>
    <x v="4"/>
    <s v="MCAV"/>
    <x v="4"/>
    <n v="0"/>
    <s v=""/>
    <s v=""/>
    <s v=""/>
    <n v="0.1111111111111111"/>
    <n v="4.1666666666666664E-2"/>
  </r>
  <r>
    <d v="2015-05-19T00:00:00"/>
    <m/>
    <x v="0"/>
    <s v="AS"/>
    <x v="21"/>
    <n v="24"/>
    <x v="2"/>
    <n v="9"/>
    <x v="5"/>
    <s v="SSID"/>
    <x v="17"/>
    <n v="1"/>
    <s v=""/>
    <s v=""/>
    <s v=""/>
    <n v="0.1111111111111111"/>
    <n v="4.1666666666666664E-2"/>
  </r>
  <r>
    <d v="2015-05-19T00:00:00"/>
    <m/>
    <x v="0"/>
    <s v="AS"/>
    <x v="21"/>
    <n v="24"/>
    <x v="2"/>
    <n v="9"/>
    <x v="6"/>
    <s v="SINT"/>
    <x v="11"/>
    <n v="1"/>
    <s v=""/>
    <s v=""/>
    <s v=""/>
    <n v="0.1111111111111111"/>
    <n v="4.1666666666666664E-2"/>
  </r>
  <r>
    <d v="2015-05-19T00:00:00"/>
    <m/>
    <x v="0"/>
    <s v="AS"/>
    <x v="21"/>
    <n v="24"/>
    <x v="2"/>
    <n v="9"/>
    <x v="6"/>
    <s v="SINT"/>
    <x v="0"/>
    <n v="1"/>
    <n v="1"/>
    <n v="1"/>
    <n v="4.1666666666666664E-2"/>
    <n v="0.1111111111111111"/>
    <n v="4.1666666666666664E-2"/>
  </r>
  <r>
    <d v="2015-05-19T00:00:00"/>
    <m/>
    <x v="0"/>
    <s v="AS"/>
    <x v="21"/>
    <n v="24"/>
    <x v="2"/>
    <n v="9"/>
    <x v="7"/>
    <s v="MCAV"/>
    <x v="0"/>
    <n v="1"/>
    <n v="1"/>
    <n v="1"/>
    <n v="4.1666666666666664E-2"/>
    <n v="0.1111111111111111"/>
    <n v="4.1666666666666664E-2"/>
  </r>
  <r>
    <d v="2015-05-19T00:00:00"/>
    <m/>
    <x v="0"/>
    <s v="AS"/>
    <x v="21"/>
    <n v="24"/>
    <x v="2"/>
    <n v="9"/>
    <x v="8"/>
    <s v="DSTO"/>
    <x v="14"/>
    <n v="0"/>
    <s v=""/>
    <s v=""/>
    <s v=""/>
    <n v="0.1111111111111111"/>
    <n v="4.1666666666666664E-2"/>
  </r>
  <r>
    <d v="2015-05-19T00:00:00"/>
    <m/>
    <x v="0"/>
    <s v="AS"/>
    <x v="22"/>
    <n v="30"/>
    <x v="0"/>
    <n v="10"/>
    <x v="0"/>
    <s v="SINT"/>
    <x v="0"/>
    <n v="1"/>
    <n v="1"/>
    <n v="1"/>
    <n v="3.3333333333333333E-2"/>
    <n v="0.1"/>
    <n v="3.3333333333333333E-2"/>
  </r>
  <r>
    <d v="2015-05-19T00:00:00"/>
    <m/>
    <x v="0"/>
    <s v="AS"/>
    <x v="22"/>
    <n v="30"/>
    <x v="0"/>
    <n v="10"/>
    <x v="0"/>
    <s v="SINT"/>
    <x v="13"/>
    <n v="1"/>
    <s v=""/>
    <s v=""/>
    <s v=""/>
    <n v="0.1"/>
    <n v="3.3333333333333333E-2"/>
  </r>
  <r>
    <d v="2015-05-19T00:00:00"/>
    <m/>
    <x v="0"/>
    <s v="AS"/>
    <x v="22"/>
    <n v="30"/>
    <x v="0"/>
    <n v="10"/>
    <x v="0"/>
    <s v="SINT"/>
    <x v="3"/>
    <n v="1"/>
    <n v="1"/>
    <n v="1"/>
    <n v="3.3333333333333333E-2"/>
    <n v="0.1"/>
    <n v="3.3333333333333333E-2"/>
  </r>
  <r>
    <d v="2015-05-19T00:00:00"/>
    <m/>
    <x v="0"/>
    <s v="AS"/>
    <x v="22"/>
    <n v="30"/>
    <x v="0"/>
    <n v="10"/>
    <x v="1"/>
    <s v="DSTR"/>
    <x v="17"/>
    <n v="1"/>
    <s v=""/>
    <s v=""/>
    <s v=""/>
    <n v="0.1"/>
    <n v="3.3333333333333333E-2"/>
  </r>
  <r>
    <d v="2015-05-19T00:00:00"/>
    <m/>
    <x v="0"/>
    <s v="AS"/>
    <x v="22"/>
    <n v="30"/>
    <x v="0"/>
    <n v="10"/>
    <x v="2"/>
    <s v="DSTR"/>
    <x v="17"/>
    <n v="1"/>
    <s v=""/>
    <s v=""/>
    <s v=""/>
    <n v="0.1"/>
    <n v="3.3333333333333333E-2"/>
  </r>
  <r>
    <d v="2015-05-19T00:00:00"/>
    <m/>
    <x v="0"/>
    <s v="AS"/>
    <x v="22"/>
    <n v="30"/>
    <x v="0"/>
    <n v="10"/>
    <x v="3"/>
    <s v="DSTO"/>
    <x v="17"/>
    <n v="1"/>
    <s v=""/>
    <s v=""/>
    <s v=""/>
    <n v="0.1"/>
    <n v="3.3333333333333333E-2"/>
  </r>
  <r>
    <d v="2015-05-19T00:00:00"/>
    <m/>
    <x v="0"/>
    <s v="AS"/>
    <x v="22"/>
    <n v="30"/>
    <x v="0"/>
    <n v="10"/>
    <x v="4"/>
    <s v="SBOU"/>
    <x v="4"/>
    <n v="0"/>
    <s v=""/>
    <s v=""/>
    <s v=""/>
    <n v="0.1"/>
    <n v="3.3333333333333333E-2"/>
  </r>
  <r>
    <d v="2015-05-19T00:00:00"/>
    <m/>
    <x v="0"/>
    <s v="AS"/>
    <x v="22"/>
    <n v="30"/>
    <x v="0"/>
    <n v="10"/>
    <x v="4"/>
    <s v="SBOU"/>
    <x v="3"/>
    <n v="1"/>
    <n v="1"/>
    <n v="1"/>
    <n v="3.3333333333333333E-2"/>
    <n v="0.1"/>
    <n v="3.3333333333333333E-2"/>
  </r>
  <r>
    <d v="2015-05-19T00:00:00"/>
    <m/>
    <x v="0"/>
    <s v="AS"/>
    <x v="22"/>
    <n v="30"/>
    <x v="0"/>
    <n v="10"/>
    <x v="5"/>
    <s v="MCAV"/>
    <x v="0"/>
    <n v="1"/>
    <n v="1"/>
    <n v="1"/>
    <n v="3.3333333333333333E-2"/>
    <n v="0.1"/>
    <n v="3.3333333333333333E-2"/>
  </r>
  <r>
    <d v="2015-05-19T00:00:00"/>
    <m/>
    <x v="0"/>
    <s v="AS"/>
    <x v="22"/>
    <n v="30"/>
    <x v="0"/>
    <n v="10"/>
    <x v="6"/>
    <s v="SBOU"/>
    <x v="0"/>
    <n v="1"/>
    <n v="1"/>
    <n v="1"/>
    <n v="3.3333333333333333E-2"/>
    <n v="0.1"/>
    <n v="3.3333333333333333E-2"/>
  </r>
  <r>
    <d v="2015-05-19T00:00:00"/>
    <m/>
    <x v="0"/>
    <s v="AS"/>
    <x v="22"/>
    <n v="30"/>
    <x v="0"/>
    <n v="10"/>
    <x v="6"/>
    <s v="SBOU"/>
    <x v="7"/>
    <n v="1"/>
    <s v=""/>
    <s v=""/>
    <s v=""/>
    <n v="0.1"/>
    <n v="3.3333333333333333E-2"/>
  </r>
  <r>
    <d v="2015-05-19T00:00:00"/>
    <m/>
    <x v="0"/>
    <s v="AS"/>
    <x v="22"/>
    <n v="30"/>
    <x v="0"/>
    <n v="10"/>
    <x v="6"/>
    <s v="SBOU"/>
    <x v="9"/>
    <n v="1"/>
    <s v=""/>
    <s v=""/>
    <s v=""/>
    <n v="0.1"/>
    <n v="3.3333333333333333E-2"/>
  </r>
  <r>
    <d v="2015-05-19T00:00:00"/>
    <m/>
    <x v="0"/>
    <s v="AS"/>
    <x v="22"/>
    <n v="30"/>
    <x v="0"/>
    <n v="10"/>
    <x v="7"/>
    <s v="SSID"/>
    <x v="0"/>
    <n v="1"/>
    <n v="1"/>
    <n v="1"/>
    <n v="3.3333333333333333E-2"/>
    <n v="0.1"/>
    <n v="3.3333333333333333E-2"/>
  </r>
  <r>
    <d v="2015-05-19T00:00:00"/>
    <m/>
    <x v="0"/>
    <s v="AS"/>
    <x v="22"/>
    <n v="30"/>
    <x v="0"/>
    <n v="10"/>
    <x v="8"/>
    <s v="MCAV"/>
    <x v="0"/>
    <n v="1"/>
    <n v="1"/>
    <n v="1"/>
    <n v="3.3333333333333333E-2"/>
    <n v="0.1"/>
    <n v="3.3333333333333333E-2"/>
  </r>
  <r>
    <d v="2015-05-19T00:00:00"/>
    <m/>
    <x v="0"/>
    <s v="AS"/>
    <x v="22"/>
    <n v="30"/>
    <x v="0"/>
    <n v="10"/>
    <x v="8"/>
    <s v="MCAV"/>
    <x v="16"/>
    <n v="1"/>
    <s v=""/>
    <s v=""/>
    <s v=""/>
    <n v="0.1"/>
    <n v="3.3333333333333333E-2"/>
  </r>
  <r>
    <d v="2015-05-19T00:00:00"/>
    <m/>
    <x v="0"/>
    <s v="AS"/>
    <x v="22"/>
    <n v="30"/>
    <x v="0"/>
    <n v="10"/>
    <x v="9"/>
    <s v="MMEA"/>
    <x v="17"/>
    <n v="1"/>
    <s v=""/>
    <s v=""/>
    <s v=""/>
    <n v="0.1"/>
    <n v="3.3333333333333333E-2"/>
  </r>
  <r>
    <d v="2015-05-19T00:00:00"/>
    <m/>
    <x v="0"/>
    <s v="AS"/>
    <x v="22"/>
    <n v="30"/>
    <x v="1"/>
    <n v="10"/>
    <x v="0"/>
    <s v="SBOU"/>
    <x v="7"/>
    <n v="1"/>
    <s v=""/>
    <s v=""/>
    <s v=""/>
    <n v="0.1"/>
    <n v="3.3333333333333333E-2"/>
  </r>
  <r>
    <d v="2015-05-19T00:00:00"/>
    <m/>
    <x v="0"/>
    <s v="AS"/>
    <x v="22"/>
    <n v="30"/>
    <x v="1"/>
    <n v="10"/>
    <x v="0"/>
    <s v="SBOU"/>
    <x v="9"/>
    <n v="1"/>
    <s v=""/>
    <s v=""/>
    <s v=""/>
    <n v="0.1"/>
    <n v="3.3333333333333333E-2"/>
  </r>
  <r>
    <d v="2015-05-19T00:00:00"/>
    <m/>
    <x v="0"/>
    <s v="AS"/>
    <x v="22"/>
    <n v="30"/>
    <x v="1"/>
    <n v="10"/>
    <x v="0"/>
    <s v="SBOU"/>
    <x v="4"/>
    <n v="0"/>
    <s v=""/>
    <s v=""/>
    <s v=""/>
    <n v="0.1"/>
    <n v="3.3333333333333333E-2"/>
  </r>
  <r>
    <d v="2015-05-19T00:00:00"/>
    <m/>
    <x v="0"/>
    <s v="AS"/>
    <x v="22"/>
    <n v="30"/>
    <x v="1"/>
    <n v="10"/>
    <x v="1"/>
    <s v="SSID"/>
    <x v="0"/>
    <n v="1"/>
    <n v="1"/>
    <n v="1"/>
    <n v="3.3333333333333333E-2"/>
    <n v="0.1"/>
    <n v="3.3333333333333333E-2"/>
  </r>
  <r>
    <d v="2015-05-19T00:00:00"/>
    <m/>
    <x v="0"/>
    <s v="AS"/>
    <x v="22"/>
    <n v="30"/>
    <x v="1"/>
    <n v="10"/>
    <x v="1"/>
    <s v="SSID"/>
    <x v="1"/>
    <n v="1"/>
    <s v=""/>
    <s v=""/>
    <s v=""/>
    <n v="0.1"/>
    <n v="3.3333333333333333E-2"/>
  </r>
  <r>
    <d v="2015-05-19T00:00:00"/>
    <m/>
    <x v="0"/>
    <s v="AS"/>
    <x v="22"/>
    <n v="30"/>
    <x v="1"/>
    <n v="10"/>
    <x v="2"/>
    <s v="SBOU"/>
    <x v="0"/>
    <n v="1"/>
    <n v="1"/>
    <n v="1"/>
    <n v="3.3333333333333333E-2"/>
    <n v="0.1"/>
    <n v="3.3333333333333333E-2"/>
  </r>
  <r>
    <d v="2015-05-19T00:00:00"/>
    <m/>
    <x v="0"/>
    <s v="AS"/>
    <x v="22"/>
    <n v="30"/>
    <x v="1"/>
    <n v="10"/>
    <x v="2"/>
    <s v="SBOU"/>
    <x v="13"/>
    <n v="1"/>
    <s v=""/>
    <s v=""/>
    <s v=""/>
    <n v="0.1"/>
    <n v="3.3333333333333333E-2"/>
  </r>
  <r>
    <d v="2015-05-19T00:00:00"/>
    <m/>
    <x v="0"/>
    <s v="AS"/>
    <x v="22"/>
    <n v="30"/>
    <x v="1"/>
    <n v="10"/>
    <x v="3"/>
    <s v="MMEA"/>
    <x v="17"/>
    <n v="1"/>
    <s v=""/>
    <s v=""/>
    <s v=""/>
    <n v="0.1"/>
    <n v="3.3333333333333333E-2"/>
  </r>
  <r>
    <d v="2015-05-19T00:00:00"/>
    <m/>
    <x v="0"/>
    <s v="AS"/>
    <x v="22"/>
    <n v="30"/>
    <x v="1"/>
    <n v="10"/>
    <x v="4"/>
    <s v="SBOU"/>
    <x v="7"/>
    <n v="1"/>
    <s v=""/>
    <s v=""/>
    <s v=""/>
    <n v="0.1"/>
    <n v="3.3333333333333333E-2"/>
  </r>
  <r>
    <d v="2015-05-19T00:00:00"/>
    <m/>
    <x v="0"/>
    <s v="AS"/>
    <x v="22"/>
    <n v="30"/>
    <x v="1"/>
    <n v="10"/>
    <x v="4"/>
    <s v="SBOU"/>
    <x v="9"/>
    <n v="1"/>
    <s v=""/>
    <s v=""/>
    <s v=""/>
    <n v="0.1"/>
    <n v="3.3333333333333333E-2"/>
  </r>
  <r>
    <d v="2015-05-19T00:00:00"/>
    <m/>
    <x v="0"/>
    <s v="AS"/>
    <x v="22"/>
    <n v="30"/>
    <x v="1"/>
    <n v="10"/>
    <x v="5"/>
    <s v="SBOU"/>
    <x v="0"/>
    <n v="1"/>
    <n v="1"/>
    <n v="1"/>
    <n v="3.3333333333333333E-2"/>
    <n v="0.1"/>
    <n v="3.3333333333333333E-2"/>
  </r>
  <r>
    <d v="2015-05-19T00:00:00"/>
    <m/>
    <x v="0"/>
    <s v="AS"/>
    <x v="22"/>
    <n v="30"/>
    <x v="1"/>
    <n v="10"/>
    <x v="5"/>
    <s v="SBOU"/>
    <x v="7"/>
    <n v="1"/>
    <s v=""/>
    <s v=""/>
    <s v=""/>
    <n v="0.1"/>
    <n v="3.3333333333333333E-2"/>
  </r>
  <r>
    <d v="2015-05-19T00:00:00"/>
    <m/>
    <x v="0"/>
    <s v="AS"/>
    <x v="22"/>
    <n v="30"/>
    <x v="1"/>
    <n v="10"/>
    <x v="6"/>
    <s v="SINT"/>
    <x v="4"/>
    <n v="0"/>
    <s v=""/>
    <s v=""/>
    <s v=""/>
    <n v="0.1"/>
    <n v="3.3333333333333333E-2"/>
  </r>
  <r>
    <d v="2015-05-19T00:00:00"/>
    <m/>
    <x v="0"/>
    <s v="AS"/>
    <x v="22"/>
    <n v="30"/>
    <x v="1"/>
    <n v="10"/>
    <x v="7"/>
    <s v="DSTR"/>
    <x v="17"/>
    <n v="1"/>
    <s v=""/>
    <s v=""/>
    <s v=""/>
    <n v="0.1"/>
    <n v="3.3333333333333333E-2"/>
  </r>
  <r>
    <d v="2015-05-19T00:00:00"/>
    <m/>
    <x v="0"/>
    <s v="AS"/>
    <x v="22"/>
    <n v="30"/>
    <x v="1"/>
    <n v="10"/>
    <x v="8"/>
    <s v="SBOU"/>
    <x v="0"/>
    <n v="1"/>
    <n v="1"/>
    <n v="1"/>
    <n v="3.3333333333333333E-2"/>
    <n v="0.1"/>
    <n v="3.3333333333333333E-2"/>
  </r>
  <r>
    <d v="2015-05-19T00:00:00"/>
    <m/>
    <x v="0"/>
    <s v="AS"/>
    <x v="22"/>
    <n v="30"/>
    <x v="1"/>
    <n v="10"/>
    <x v="9"/>
    <s v="MMEA"/>
    <x v="17"/>
    <n v="1"/>
    <s v=""/>
    <s v=""/>
    <s v=""/>
    <n v="0.1"/>
    <n v="3.3333333333333333E-2"/>
  </r>
  <r>
    <d v="2015-05-19T00:00:00"/>
    <m/>
    <x v="0"/>
    <s v="AS"/>
    <x v="22"/>
    <n v="30"/>
    <x v="2"/>
    <n v="10"/>
    <x v="0"/>
    <s v="MCAV"/>
    <x v="4"/>
    <n v="0"/>
    <s v=""/>
    <s v=""/>
    <s v=""/>
    <n v="0.1"/>
    <n v="3.3333333333333333E-2"/>
  </r>
  <r>
    <d v="2015-05-19T00:00:00"/>
    <m/>
    <x v="0"/>
    <s v="AS"/>
    <x v="22"/>
    <n v="30"/>
    <x v="2"/>
    <n v="10"/>
    <x v="1"/>
    <s v="SBOU"/>
    <x v="5"/>
    <n v="1"/>
    <s v=""/>
    <s v=""/>
    <s v=""/>
    <n v="0.1"/>
    <n v="3.3333333333333333E-2"/>
  </r>
  <r>
    <d v="2015-05-19T00:00:00"/>
    <m/>
    <x v="0"/>
    <s v="AS"/>
    <x v="22"/>
    <n v="30"/>
    <x v="2"/>
    <n v="10"/>
    <x v="1"/>
    <s v="SBOU"/>
    <x v="4"/>
    <n v="0"/>
    <s v=""/>
    <s v=""/>
    <s v=""/>
    <n v="0.1"/>
    <n v="3.3333333333333333E-2"/>
  </r>
  <r>
    <d v="2015-05-19T00:00:00"/>
    <m/>
    <x v="0"/>
    <s v="AS"/>
    <x v="22"/>
    <n v="30"/>
    <x v="2"/>
    <n v="10"/>
    <x v="2"/>
    <s v="SBOU"/>
    <x v="0"/>
    <n v="1"/>
    <n v="1"/>
    <n v="1"/>
    <n v="3.3333333333333333E-2"/>
    <n v="0.1"/>
    <n v="3.3333333333333333E-2"/>
  </r>
  <r>
    <d v="2015-05-19T00:00:00"/>
    <m/>
    <x v="0"/>
    <s v="AS"/>
    <x v="22"/>
    <n v="30"/>
    <x v="2"/>
    <n v="10"/>
    <x v="2"/>
    <s v="SBOU"/>
    <x v="7"/>
    <n v="1"/>
    <s v=""/>
    <s v=""/>
    <s v=""/>
    <n v="0.1"/>
    <n v="3.3333333333333333E-2"/>
  </r>
  <r>
    <d v="2015-05-19T00:00:00"/>
    <m/>
    <x v="0"/>
    <s v="AS"/>
    <x v="22"/>
    <n v="30"/>
    <x v="2"/>
    <n v="10"/>
    <x v="3"/>
    <s v="MMEA"/>
    <x v="17"/>
    <n v="1"/>
    <s v=""/>
    <s v=""/>
    <s v=""/>
    <n v="0.1"/>
    <n v="3.3333333333333333E-2"/>
  </r>
  <r>
    <d v="2015-05-19T00:00:00"/>
    <m/>
    <x v="0"/>
    <s v="AS"/>
    <x v="22"/>
    <n v="30"/>
    <x v="2"/>
    <n v="10"/>
    <x v="4"/>
    <s v="MMEA"/>
    <x v="17"/>
    <n v="1"/>
    <s v=""/>
    <s v=""/>
    <s v=""/>
    <n v="0.1"/>
    <n v="3.3333333333333333E-2"/>
  </r>
  <r>
    <d v="2015-05-19T00:00:00"/>
    <m/>
    <x v="0"/>
    <s v="AS"/>
    <x v="22"/>
    <n v="30"/>
    <x v="2"/>
    <n v="10"/>
    <x v="5"/>
    <s v="MMEA"/>
    <x v="17"/>
    <n v="1"/>
    <s v=""/>
    <s v=""/>
    <s v=""/>
    <n v="0.1"/>
    <n v="3.3333333333333333E-2"/>
  </r>
  <r>
    <d v="2015-05-19T00:00:00"/>
    <m/>
    <x v="0"/>
    <s v="AS"/>
    <x v="22"/>
    <n v="30"/>
    <x v="2"/>
    <n v="10"/>
    <x v="6"/>
    <s v="DCLI"/>
    <x v="17"/>
    <n v="1"/>
    <s v=""/>
    <s v=""/>
    <s v=""/>
    <n v="0.1"/>
    <n v="3.3333333333333333E-2"/>
  </r>
  <r>
    <d v="2015-05-19T00:00:00"/>
    <m/>
    <x v="0"/>
    <s v="AS"/>
    <x v="22"/>
    <n v="30"/>
    <x v="2"/>
    <n v="10"/>
    <x v="7"/>
    <s v="DCLI"/>
    <x v="17"/>
    <n v="1"/>
    <s v=""/>
    <s v=""/>
    <s v=""/>
    <n v="0.1"/>
    <n v="3.3333333333333333E-2"/>
  </r>
  <r>
    <d v="2015-05-19T00:00:00"/>
    <m/>
    <x v="0"/>
    <s v="AS"/>
    <x v="22"/>
    <n v="30"/>
    <x v="2"/>
    <n v="10"/>
    <x v="8"/>
    <s v="MCAV"/>
    <x v="4"/>
    <n v="0"/>
    <s v=""/>
    <s v=""/>
    <s v=""/>
    <n v="0.1"/>
    <n v="3.3333333333333333E-2"/>
  </r>
  <r>
    <d v="2015-05-19T00:00:00"/>
    <m/>
    <x v="0"/>
    <s v="AS"/>
    <x v="22"/>
    <n v="30"/>
    <x v="2"/>
    <n v="10"/>
    <x v="9"/>
    <s v="SSID"/>
    <x v="4"/>
    <n v="0"/>
    <s v=""/>
    <s v=""/>
    <s v=""/>
    <n v="0.1"/>
    <n v="3.3333333333333333E-2"/>
  </r>
  <r>
    <d v="2015-05-19T00:00:00"/>
    <m/>
    <x v="0"/>
    <s v="AS"/>
    <x v="22"/>
    <n v="30"/>
    <x v="2"/>
    <n v="10"/>
    <x v="9"/>
    <s v="SSID"/>
    <x v="13"/>
    <n v="1"/>
    <s v=""/>
    <s v=""/>
    <s v=""/>
    <n v="0.1"/>
    <n v="3.3333333333333333E-2"/>
  </r>
  <r>
    <d v="2015-04-26T00:00:00"/>
    <m/>
    <x v="0"/>
    <s v="AS"/>
    <x v="23"/>
    <n v="21"/>
    <x v="0"/>
    <n v="6"/>
    <x v="0"/>
    <s v="MCAV"/>
    <x v="14"/>
    <n v="0"/>
    <s v=""/>
    <s v=""/>
    <s v=""/>
    <n v="0.16666666666666666"/>
    <n v="4.7619047619047616E-2"/>
  </r>
  <r>
    <d v="2015-04-26T00:00:00"/>
    <m/>
    <x v="0"/>
    <s v="AS"/>
    <x v="23"/>
    <n v="21"/>
    <x v="0"/>
    <n v="6"/>
    <x v="1"/>
    <s v="SBOU"/>
    <x v="0"/>
    <n v="1"/>
    <n v="1"/>
    <n v="1"/>
    <n v="4.7619047619047616E-2"/>
    <n v="0.16666666666666666"/>
    <n v="4.7619047619047616E-2"/>
  </r>
  <r>
    <d v="2015-04-26T00:00:00"/>
    <m/>
    <x v="0"/>
    <s v="AS"/>
    <x v="23"/>
    <n v="21"/>
    <x v="0"/>
    <n v="6"/>
    <x v="2"/>
    <s v="MCAV"/>
    <x v="4"/>
    <n v="0"/>
    <s v=""/>
    <s v=""/>
    <s v=""/>
    <n v="0.16666666666666666"/>
    <n v="4.7619047619047616E-2"/>
  </r>
  <r>
    <d v="2015-04-26T00:00:00"/>
    <m/>
    <x v="0"/>
    <s v="AS"/>
    <x v="23"/>
    <n v="21"/>
    <x v="0"/>
    <n v="6"/>
    <x v="3"/>
    <s v="PAST"/>
    <x v="4"/>
    <n v="0"/>
    <s v=""/>
    <s v=""/>
    <s v=""/>
    <n v="0.16666666666666666"/>
    <n v="4.7619047619047616E-2"/>
  </r>
  <r>
    <d v="2015-04-26T00:00:00"/>
    <m/>
    <x v="0"/>
    <s v="AS"/>
    <x v="23"/>
    <n v="21"/>
    <x v="0"/>
    <n v="6"/>
    <x v="4"/>
    <s v="MCAV"/>
    <x v="0"/>
    <n v="1"/>
    <n v="1"/>
    <e v="#REF!"/>
    <e v="#REF!"/>
    <n v="0.16666666666666666"/>
    <n v="4.7619047619047616E-2"/>
  </r>
  <r>
    <d v="2015-04-26T00:00:00"/>
    <m/>
    <x v="0"/>
    <s v="AS"/>
    <x v="23"/>
    <n v="21"/>
    <x v="0"/>
    <n v="6"/>
    <x v="5"/>
    <s v="PAST"/>
    <x v="0"/>
    <n v="1"/>
    <n v="1"/>
    <n v="1"/>
    <n v="4.7619047619047616E-2"/>
    <n v="0.16666666666666666"/>
    <n v="4.7619047619047616E-2"/>
  </r>
  <r>
    <d v="2015-04-26T00:00:00"/>
    <m/>
    <x v="0"/>
    <s v="AS"/>
    <x v="23"/>
    <n v="21"/>
    <x v="0"/>
    <n v="6"/>
    <x v="6"/>
    <s v="PAST"/>
    <x v="19"/>
    <s v=""/>
    <s v=""/>
    <s v=""/>
    <s v=""/>
    <n v="0.16666666666666666"/>
    <n v="4.7619047619047616E-2"/>
  </r>
  <r>
    <d v="2015-04-26T00:00:00"/>
    <m/>
    <x v="0"/>
    <s v="AS"/>
    <x v="23"/>
    <n v="21"/>
    <x v="1"/>
    <n v="7"/>
    <x v="0"/>
    <s v="PAST"/>
    <x v="19"/>
    <s v=""/>
    <s v=""/>
    <s v=""/>
    <s v=""/>
    <n v="0.14285714285714285"/>
    <n v="4.7619047619047616E-2"/>
  </r>
  <r>
    <d v="2015-04-26T00:00:00"/>
    <m/>
    <x v="0"/>
    <s v="AS"/>
    <x v="23"/>
    <n v="21"/>
    <x v="1"/>
    <n v="7"/>
    <x v="1"/>
    <s v="PPOR"/>
    <x v="17"/>
    <n v="1"/>
    <s v=""/>
    <s v=""/>
    <s v=""/>
    <n v="0.14285714285714285"/>
    <n v="4.7619047619047616E-2"/>
  </r>
  <r>
    <d v="2015-04-26T00:00:00"/>
    <m/>
    <x v="0"/>
    <s v="AS"/>
    <x v="23"/>
    <n v="21"/>
    <x v="1"/>
    <n v="7"/>
    <x v="2"/>
    <s v="MCAV"/>
    <x v="4"/>
    <n v="0"/>
    <s v=""/>
    <s v=""/>
    <s v=""/>
    <n v="0.14285714285714285"/>
    <n v="4.7619047619047616E-2"/>
  </r>
  <r>
    <d v="2015-04-26T00:00:00"/>
    <m/>
    <x v="0"/>
    <s v="AS"/>
    <x v="23"/>
    <n v="21"/>
    <x v="1"/>
    <n v="7"/>
    <x v="3"/>
    <s v="PAST"/>
    <x v="17"/>
    <n v="1"/>
    <s v=""/>
    <s v=""/>
    <s v=""/>
    <n v="0.14285714285714285"/>
    <n v="4.7619047619047616E-2"/>
  </r>
  <r>
    <d v="2015-04-26T00:00:00"/>
    <m/>
    <x v="0"/>
    <s v="AS"/>
    <x v="23"/>
    <n v="21"/>
    <x v="1"/>
    <n v="7"/>
    <x v="4"/>
    <s v="PAST"/>
    <x v="4"/>
    <n v="0"/>
    <s v=""/>
    <s v=""/>
    <s v=""/>
    <n v="0.14285714285714285"/>
    <n v="4.7619047619047616E-2"/>
  </r>
  <r>
    <d v="2015-04-26T00:00:00"/>
    <m/>
    <x v="0"/>
    <s v="AS"/>
    <x v="23"/>
    <n v="21"/>
    <x v="1"/>
    <n v="7"/>
    <x v="5"/>
    <s v="PAST"/>
    <x v="0"/>
    <n v="1"/>
    <n v="1"/>
    <n v="1"/>
    <n v="4.7619047619047616E-2"/>
    <n v="0.14285714285714285"/>
    <n v="4.7619047619047616E-2"/>
  </r>
  <r>
    <d v="2015-04-26T00:00:00"/>
    <m/>
    <x v="0"/>
    <s v="AS"/>
    <x v="23"/>
    <n v="21"/>
    <x v="1"/>
    <n v="7"/>
    <x v="5"/>
    <s v="PAST"/>
    <x v="13"/>
    <n v="1"/>
    <s v=""/>
    <s v=""/>
    <s v=""/>
    <n v="0.14285714285714285"/>
    <n v="4.7619047619047616E-2"/>
  </r>
  <r>
    <d v="2015-04-26T00:00:00"/>
    <m/>
    <x v="0"/>
    <s v="AS"/>
    <x v="23"/>
    <n v="21"/>
    <x v="1"/>
    <n v="7"/>
    <x v="6"/>
    <s v="SBOU"/>
    <x v="4"/>
    <n v="0"/>
    <s v=""/>
    <s v=""/>
    <s v=""/>
    <n v="0.14285714285714285"/>
    <n v="4.7619047619047616E-2"/>
  </r>
  <r>
    <d v="2015-04-26T00:00:00"/>
    <m/>
    <x v="0"/>
    <s v="AS"/>
    <x v="23"/>
    <n v="21"/>
    <x v="1"/>
    <n v="7"/>
    <x v="7"/>
    <s v="PAST"/>
    <x v="8"/>
    <n v="1"/>
    <s v=""/>
    <s v=""/>
    <s v=""/>
    <n v="0.14285714285714285"/>
    <n v="4.7619047619047616E-2"/>
  </r>
  <r>
    <d v="2015-04-26T00:00:00"/>
    <m/>
    <x v="0"/>
    <s v="AS"/>
    <x v="23"/>
    <n v="21"/>
    <x v="1"/>
    <n v="7"/>
    <x v="7"/>
    <s v="PAST"/>
    <x v="4"/>
    <n v="0"/>
    <s v=""/>
    <s v=""/>
    <s v=""/>
    <n v="0.14285714285714285"/>
    <n v="4.7619047619047616E-2"/>
  </r>
  <r>
    <d v="2015-04-26T00:00:00"/>
    <m/>
    <x v="0"/>
    <s v="AS"/>
    <x v="23"/>
    <n v="21"/>
    <x v="2"/>
    <n v="8"/>
    <x v="0"/>
    <s v="SINT"/>
    <x v="7"/>
    <n v="1"/>
    <s v=""/>
    <s v=""/>
    <s v=""/>
    <n v="0.125"/>
    <n v="4.7619047619047616E-2"/>
  </r>
  <r>
    <d v="2015-04-26T00:00:00"/>
    <m/>
    <x v="0"/>
    <s v="AS"/>
    <x v="23"/>
    <n v="21"/>
    <x v="2"/>
    <n v="8"/>
    <x v="1"/>
    <s v="PAST"/>
    <x v="8"/>
    <n v="1"/>
    <s v=""/>
    <s v=""/>
    <s v=""/>
    <n v="0.125"/>
    <n v="4.7619047619047616E-2"/>
  </r>
  <r>
    <d v="2015-04-26T00:00:00"/>
    <m/>
    <x v="0"/>
    <s v="AS"/>
    <x v="23"/>
    <n v="21"/>
    <x v="2"/>
    <n v="8"/>
    <x v="1"/>
    <s v="PAST"/>
    <x v="15"/>
    <n v="1"/>
    <s v=""/>
    <s v=""/>
    <s v=""/>
    <n v="0.125"/>
    <n v="4.7619047619047616E-2"/>
  </r>
  <r>
    <d v="2015-04-26T00:00:00"/>
    <m/>
    <x v="0"/>
    <s v="AS"/>
    <x v="23"/>
    <n v="21"/>
    <x v="2"/>
    <n v="8"/>
    <x v="1"/>
    <s v="PAST"/>
    <x v="0"/>
    <n v="1"/>
    <n v="1"/>
    <n v="1"/>
    <n v="4.7619047619047616E-2"/>
    <n v="0.125"/>
    <n v="4.7619047619047616E-2"/>
  </r>
  <r>
    <d v="2015-04-26T00:00:00"/>
    <m/>
    <x v="0"/>
    <s v="AS"/>
    <x v="23"/>
    <n v="21"/>
    <x v="2"/>
    <n v="8"/>
    <x v="2"/>
    <s v="PAST"/>
    <x v="8"/>
    <n v="1"/>
    <s v=""/>
    <s v=""/>
    <s v=""/>
    <n v="0.125"/>
    <n v="4.7619047619047616E-2"/>
  </r>
  <r>
    <d v="2015-04-26T00:00:00"/>
    <m/>
    <x v="0"/>
    <s v="AS"/>
    <x v="23"/>
    <n v="21"/>
    <x v="2"/>
    <n v="8"/>
    <x v="2"/>
    <s v="PAST"/>
    <x v="0"/>
    <n v="1"/>
    <n v="1"/>
    <n v="1"/>
    <n v="4.7619047619047616E-2"/>
    <n v="0.125"/>
    <n v="4.7619047619047616E-2"/>
  </r>
  <r>
    <d v="2015-04-26T00:00:00"/>
    <m/>
    <x v="0"/>
    <s v="AS"/>
    <x v="23"/>
    <n v="21"/>
    <x v="2"/>
    <n v="8"/>
    <x v="3"/>
    <s v="MCAV"/>
    <x v="14"/>
    <n v="0"/>
    <s v=""/>
    <s v=""/>
    <s v=""/>
    <n v="0.125"/>
    <n v="4.7619047619047616E-2"/>
  </r>
  <r>
    <d v="2015-04-26T00:00:00"/>
    <m/>
    <x v="0"/>
    <s v="AS"/>
    <x v="23"/>
    <n v="21"/>
    <x v="2"/>
    <n v="8"/>
    <x v="4"/>
    <s v="MCAV"/>
    <x v="0"/>
    <n v="1"/>
    <n v="1"/>
    <n v="1"/>
    <n v="4.7619047619047616E-2"/>
    <n v="0.125"/>
    <n v="4.7619047619047616E-2"/>
  </r>
  <r>
    <d v="2015-04-26T00:00:00"/>
    <m/>
    <x v="0"/>
    <s v="AS"/>
    <x v="23"/>
    <n v="21"/>
    <x v="2"/>
    <n v="8"/>
    <x v="5"/>
    <s v="PAST"/>
    <x v="4"/>
    <n v="0"/>
    <s v=""/>
    <s v=""/>
    <s v=""/>
    <n v="0.125"/>
    <n v="4.7619047619047616E-2"/>
  </r>
  <r>
    <d v="2015-04-26T00:00:00"/>
    <m/>
    <x v="0"/>
    <s v="AS"/>
    <x v="23"/>
    <n v="21"/>
    <x v="2"/>
    <n v="8"/>
    <x v="6"/>
    <s v="PAST"/>
    <x v="0"/>
    <n v="1"/>
    <n v="1"/>
    <n v="1"/>
    <n v="4.7619047619047616E-2"/>
    <n v="0.125"/>
    <n v="4.7619047619047616E-2"/>
  </r>
  <r>
    <d v="2015-04-26T00:00:00"/>
    <m/>
    <x v="0"/>
    <s v="AS"/>
    <x v="23"/>
    <n v="21"/>
    <x v="2"/>
    <n v="8"/>
    <x v="6"/>
    <s v="PAST"/>
    <x v="13"/>
    <n v="1"/>
    <s v=""/>
    <s v=""/>
    <s v=""/>
    <n v="0.125"/>
    <n v="4.7619047619047616E-2"/>
  </r>
  <r>
    <d v="2015-04-26T00:00:00"/>
    <m/>
    <x v="0"/>
    <s v="AS"/>
    <x v="23"/>
    <n v="21"/>
    <x v="2"/>
    <n v="8"/>
    <x v="7"/>
    <s v="SBOU"/>
    <x v="21"/>
    <n v="1"/>
    <n v="1"/>
    <n v="1"/>
    <n v="4.7619047619047616E-2"/>
    <n v="0.125"/>
    <n v="4.7619047619047616E-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27">
  <r>
    <d v="2015-05-21T00:00:00"/>
    <m/>
    <x v="0"/>
    <s v="AS"/>
    <x v="0"/>
    <n v="29"/>
    <n v="1"/>
    <n v="10"/>
    <n v="1"/>
    <s v="DCLI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1"/>
    <s v="DCLI"/>
    <x v="1"/>
    <n v="1"/>
    <s v=""/>
    <s v=""/>
    <s v=""/>
    <n v="0.1"/>
    <n v="3.4482758620689655E-2"/>
  </r>
  <r>
    <d v="2015-05-21T00:00:00"/>
    <m/>
    <x v="0"/>
    <s v="AS"/>
    <x v="0"/>
    <n v="29"/>
    <n v="1"/>
    <n v="10"/>
    <n v="2"/>
    <s v="PAST"/>
    <x v="2"/>
    <n v="1"/>
    <s v=""/>
    <s v=""/>
    <s v=""/>
    <n v="0.1"/>
    <n v="3.4482758620689655E-2"/>
  </r>
  <r>
    <d v="2015-05-21T00:00:00"/>
    <m/>
    <x v="0"/>
    <s v="AS"/>
    <x v="0"/>
    <n v="29"/>
    <n v="1"/>
    <n v="10"/>
    <n v="2"/>
    <s v="PAST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3"/>
    <s v="SBOU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3"/>
    <s v="SBOU"/>
    <x v="1"/>
    <n v="1"/>
    <s v=""/>
    <s v=""/>
    <s v=""/>
    <n v="0.1"/>
    <n v="3.4482758620689655E-2"/>
  </r>
  <r>
    <d v="2015-05-21T00:00:00"/>
    <m/>
    <x v="0"/>
    <s v="AS"/>
    <x v="0"/>
    <n v="29"/>
    <n v="1"/>
    <n v="10"/>
    <n v="3"/>
    <s v="SBOU"/>
    <x v="2"/>
    <n v="1"/>
    <s v=""/>
    <s v=""/>
    <s v=""/>
    <n v="0.1"/>
    <n v="3.4482758620689655E-2"/>
  </r>
  <r>
    <d v="2015-05-21T00:00:00"/>
    <m/>
    <x v="0"/>
    <s v="AS"/>
    <x v="0"/>
    <n v="29"/>
    <n v="1"/>
    <n v="10"/>
    <n v="3"/>
    <s v="SBOU"/>
    <x v="3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4"/>
    <s v="SINT"/>
    <x v="4"/>
    <n v="0"/>
    <s v=""/>
    <s v=""/>
    <s v=""/>
    <n v="0.1"/>
    <n v="3.4482758620689655E-2"/>
  </r>
  <r>
    <d v="2015-05-21T00:00:00"/>
    <m/>
    <x v="0"/>
    <s v="AS"/>
    <x v="0"/>
    <n v="29"/>
    <n v="1"/>
    <n v="10"/>
    <n v="4"/>
    <s v="SINT"/>
    <x v="1"/>
    <n v="1"/>
    <s v=""/>
    <s v=""/>
    <s v=""/>
    <n v="0.1"/>
    <n v="3.4482758620689655E-2"/>
  </r>
  <r>
    <d v="2015-05-21T00:00:00"/>
    <m/>
    <x v="0"/>
    <s v="AS"/>
    <x v="0"/>
    <n v="29"/>
    <n v="1"/>
    <n v="10"/>
    <n v="4"/>
    <s v="SINT"/>
    <x v="3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5"/>
    <s v="SINT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6"/>
    <s v="SBOU"/>
    <x v="4"/>
    <n v="0"/>
    <s v=""/>
    <s v=""/>
    <s v=""/>
    <n v="0.1"/>
    <n v="3.4482758620689655E-2"/>
  </r>
  <r>
    <d v="2015-05-21T00:00:00"/>
    <m/>
    <x v="0"/>
    <s v="AS"/>
    <x v="0"/>
    <n v="29"/>
    <n v="1"/>
    <n v="10"/>
    <n v="6"/>
    <s v="SBOU"/>
    <x v="5"/>
    <n v="1"/>
    <s v=""/>
    <s v=""/>
    <s v=""/>
    <n v="0.1"/>
    <n v="3.4482758620689655E-2"/>
  </r>
  <r>
    <d v="2015-05-21T00:00:00"/>
    <m/>
    <x v="0"/>
    <s v="AS"/>
    <x v="0"/>
    <n v="29"/>
    <n v="1"/>
    <n v="10"/>
    <n v="6"/>
    <s v="SBOU"/>
    <x v="1"/>
    <n v="1"/>
    <s v=""/>
    <s v=""/>
    <s v=""/>
    <n v="0.1"/>
    <n v="3.4482758620689655E-2"/>
  </r>
  <r>
    <d v="2015-05-21T00:00:00"/>
    <m/>
    <x v="0"/>
    <s v="AS"/>
    <x v="0"/>
    <n v="29"/>
    <n v="1"/>
    <n v="10"/>
    <n v="7"/>
    <s v="SSID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7"/>
    <s v="SSID"/>
    <x v="6"/>
    <n v="1"/>
    <s v=""/>
    <s v=""/>
    <s v=""/>
    <n v="0.1"/>
    <n v="3.4482758620689655E-2"/>
  </r>
  <r>
    <d v="2015-05-21T00:00:00"/>
    <m/>
    <x v="0"/>
    <s v="AS"/>
    <x v="0"/>
    <n v="29"/>
    <n v="1"/>
    <n v="10"/>
    <n v="8"/>
    <s v="SINT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9"/>
    <s v="DCLI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9"/>
    <s v="DCLI"/>
    <x v="1"/>
    <n v="1"/>
    <s v=""/>
    <s v=""/>
    <s v=""/>
    <n v="0.1"/>
    <n v="3.4482758620689655E-2"/>
  </r>
  <r>
    <d v="2015-05-21T00:00:00"/>
    <m/>
    <x v="0"/>
    <s v="AS"/>
    <x v="0"/>
    <n v="29"/>
    <n v="1"/>
    <n v="10"/>
    <n v="10"/>
    <s v="SBOU"/>
    <x v="7"/>
    <n v="1"/>
    <s v=""/>
    <s v=""/>
    <s v=""/>
    <n v="0.1"/>
    <n v="3.4482758620689655E-2"/>
  </r>
  <r>
    <d v="2015-05-21T00:00:00"/>
    <m/>
    <x v="0"/>
    <s v="AS"/>
    <x v="0"/>
    <n v="29"/>
    <n v="1"/>
    <n v="10"/>
    <n v="10"/>
    <s v="SBOU"/>
    <x v="4"/>
    <n v="0"/>
    <s v=""/>
    <s v=""/>
    <s v=""/>
    <n v="0.1"/>
    <n v="3.4482758620689655E-2"/>
  </r>
  <r>
    <d v="2015-05-21T00:00:00"/>
    <m/>
    <x v="0"/>
    <s v="AS"/>
    <x v="0"/>
    <n v="29"/>
    <n v="2"/>
    <n v="10"/>
    <n v="1"/>
    <s v="SINT"/>
    <x v="4"/>
    <n v="0"/>
    <s v=""/>
    <s v=""/>
    <s v=""/>
    <n v="0.1"/>
    <n v="3.4482758620689655E-2"/>
  </r>
  <r>
    <d v="2015-05-21T00:00:00"/>
    <m/>
    <x v="0"/>
    <s v="AS"/>
    <x v="0"/>
    <n v="29"/>
    <n v="2"/>
    <n v="10"/>
    <n v="1"/>
    <s v="SINT"/>
    <x v="5"/>
    <n v="1"/>
    <s v=""/>
    <s v=""/>
    <s v=""/>
    <n v="0.1"/>
    <n v="3.4482758620689655E-2"/>
  </r>
  <r>
    <d v="2015-05-21T00:00:00"/>
    <m/>
    <x v="0"/>
    <s v="AS"/>
    <x v="0"/>
    <n v="29"/>
    <n v="2"/>
    <n v="10"/>
    <n v="2"/>
    <s v="PAST"/>
    <x v="0"/>
    <n v="1"/>
    <n v="1"/>
    <n v="1"/>
    <n v="3.4482758620689655E-2"/>
    <n v="0.1"/>
    <n v="3.4482758620689655E-2"/>
  </r>
  <r>
    <d v="2015-05-21T00:00:00"/>
    <m/>
    <x v="0"/>
    <s v="AS"/>
    <x v="0"/>
    <n v="29"/>
    <n v="2"/>
    <n v="10"/>
    <n v="3"/>
    <s v="PPOR"/>
    <x v="4"/>
    <n v="0"/>
    <s v=""/>
    <s v=""/>
    <s v=""/>
    <n v="0.1"/>
    <n v="3.4482758620689655E-2"/>
  </r>
  <r>
    <d v="2015-05-21T00:00:00"/>
    <m/>
    <x v="0"/>
    <s v="AS"/>
    <x v="0"/>
    <n v="29"/>
    <n v="2"/>
    <n v="10"/>
    <n v="4"/>
    <s v="SSID"/>
    <x v="4"/>
    <n v="0"/>
    <s v=""/>
    <s v=""/>
    <s v=""/>
    <n v="0.1"/>
    <n v="3.4482758620689655E-2"/>
  </r>
  <r>
    <d v="2015-05-21T00:00:00"/>
    <m/>
    <x v="0"/>
    <s v="AS"/>
    <x v="0"/>
    <n v="29"/>
    <n v="2"/>
    <n v="10"/>
    <n v="4"/>
    <s v="SSID"/>
    <x v="6"/>
    <n v="1"/>
    <s v=""/>
    <s v=""/>
    <s v=""/>
    <n v="0.1"/>
    <n v="3.4482758620689655E-2"/>
  </r>
  <r>
    <d v="2015-05-21T00:00:00"/>
    <m/>
    <x v="0"/>
    <s v="AS"/>
    <x v="0"/>
    <n v="29"/>
    <n v="2"/>
    <n v="10"/>
    <n v="4"/>
    <s v="SSID"/>
    <x v="1"/>
    <n v="1"/>
    <s v=""/>
    <s v=""/>
    <s v=""/>
    <n v="0.1"/>
    <n v="3.4482758620689655E-2"/>
  </r>
  <r>
    <d v="2015-05-21T00:00:00"/>
    <m/>
    <x v="0"/>
    <s v="AS"/>
    <x v="0"/>
    <n v="29"/>
    <n v="2"/>
    <n v="10"/>
    <n v="5"/>
    <s v="SINT"/>
    <x v="8"/>
    <n v="1"/>
    <s v=""/>
    <s v=""/>
    <s v=""/>
    <n v="0.1"/>
    <n v="3.4482758620689655E-2"/>
  </r>
  <r>
    <d v="2015-05-21T00:00:00"/>
    <m/>
    <x v="0"/>
    <s v="AS"/>
    <x v="0"/>
    <n v="29"/>
    <n v="2"/>
    <n v="10"/>
    <n v="5"/>
    <s v="SINT"/>
    <x v="0"/>
    <n v="1"/>
    <n v="1"/>
    <n v="1"/>
    <n v="3.4482758620689655E-2"/>
    <n v="0.1"/>
    <n v="3.4482758620689655E-2"/>
  </r>
  <r>
    <d v="2015-05-21T00:00:00"/>
    <m/>
    <x v="0"/>
    <s v="AS"/>
    <x v="0"/>
    <n v="29"/>
    <n v="2"/>
    <n v="10"/>
    <n v="6"/>
    <s v="SBOU"/>
    <x v="7"/>
    <n v="1"/>
    <s v=""/>
    <s v=""/>
    <s v=""/>
    <n v="0.1"/>
    <n v="3.4482758620689655E-2"/>
  </r>
  <r>
    <d v="2015-05-21T00:00:00"/>
    <m/>
    <x v="0"/>
    <s v="AS"/>
    <x v="0"/>
    <n v="29"/>
    <n v="2"/>
    <n v="10"/>
    <n v="6"/>
    <s v="SBOU"/>
    <x v="9"/>
    <n v="1"/>
    <s v=""/>
    <s v=""/>
    <s v=""/>
    <n v="0.1"/>
    <n v="3.4482758620689655E-2"/>
  </r>
  <r>
    <d v="2015-05-21T00:00:00"/>
    <m/>
    <x v="0"/>
    <s v="AS"/>
    <x v="0"/>
    <n v="29"/>
    <n v="2"/>
    <n v="10"/>
    <n v="7"/>
    <s v="SINT"/>
    <x v="4"/>
    <n v="0"/>
    <s v=""/>
    <s v=""/>
    <s v=""/>
    <n v="0.1"/>
    <n v="3.4482758620689655E-2"/>
  </r>
  <r>
    <d v="2015-05-21T00:00:00"/>
    <m/>
    <x v="0"/>
    <s v="AS"/>
    <x v="0"/>
    <n v="29"/>
    <n v="2"/>
    <n v="10"/>
    <n v="7"/>
    <s v="SINT"/>
    <x v="7"/>
    <n v="1"/>
    <s v=""/>
    <s v=""/>
    <s v=""/>
    <n v="0.1"/>
    <n v="3.4482758620689655E-2"/>
  </r>
  <r>
    <d v="2015-05-21T00:00:00"/>
    <m/>
    <x v="0"/>
    <s v="AS"/>
    <x v="0"/>
    <n v="29"/>
    <n v="2"/>
    <n v="10"/>
    <n v="8"/>
    <s v="SBOU"/>
    <x v="7"/>
    <n v="1"/>
    <s v=""/>
    <s v=""/>
    <s v=""/>
    <n v="0.1"/>
    <n v="3.4482758620689655E-2"/>
  </r>
  <r>
    <d v="2015-05-21T00:00:00"/>
    <m/>
    <x v="0"/>
    <s v="AS"/>
    <x v="0"/>
    <n v="29"/>
    <n v="2"/>
    <n v="10"/>
    <n v="8"/>
    <s v="SBOU"/>
    <x v="10"/>
    <n v="1"/>
    <s v=""/>
    <s v=""/>
    <s v=""/>
    <n v="0.1"/>
    <n v="3.4482758620689655E-2"/>
  </r>
  <r>
    <d v="2015-05-21T00:00:00"/>
    <m/>
    <x v="0"/>
    <s v="AS"/>
    <x v="0"/>
    <n v="29"/>
    <n v="2"/>
    <n v="10"/>
    <n v="8"/>
    <s v="SBOU"/>
    <x v="1"/>
    <n v="1"/>
    <s v=""/>
    <s v=""/>
    <s v=""/>
    <n v="0.1"/>
    <n v="3.4482758620689655E-2"/>
  </r>
  <r>
    <d v="2015-05-21T00:00:00"/>
    <m/>
    <x v="0"/>
    <s v="AS"/>
    <x v="0"/>
    <n v="29"/>
    <n v="2"/>
    <n v="10"/>
    <n v="9"/>
    <s v="SBOU"/>
    <x v="7"/>
    <n v="1"/>
    <s v=""/>
    <s v=""/>
    <s v=""/>
    <n v="0.1"/>
    <n v="3.4482758620689655E-2"/>
  </r>
  <r>
    <d v="2015-05-21T00:00:00"/>
    <m/>
    <x v="0"/>
    <s v="AS"/>
    <x v="0"/>
    <n v="29"/>
    <n v="2"/>
    <n v="10"/>
    <n v="9"/>
    <s v="SBOU"/>
    <x v="9"/>
    <n v="1"/>
    <s v=""/>
    <s v=""/>
    <s v=""/>
    <n v="0.1"/>
    <n v="3.4482758620689655E-2"/>
  </r>
  <r>
    <d v="2015-05-21T00:00:00"/>
    <m/>
    <x v="0"/>
    <s v="AS"/>
    <x v="0"/>
    <n v="29"/>
    <n v="2"/>
    <n v="10"/>
    <n v="9"/>
    <s v="SBOU"/>
    <x v="11"/>
    <n v="1"/>
    <s v=""/>
    <s v=""/>
    <s v=""/>
    <n v="0.1"/>
    <n v="3.4482758620689655E-2"/>
  </r>
  <r>
    <d v="2015-05-21T00:00:00"/>
    <m/>
    <x v="0"/>
    <s v="AS"/>
    <x v="0"/>
    <n v="29"/>
    <n v="2"/>
    <n v="10"/>
    <n v="9"/>
    <s v="SBOU"/>
    <x v="3"/>
    <n v="1"/>
    <n v="1"/>
    <n v="1"/>
    <n v="3.4482758620689655E-2"/>
    <n v="0.1"/>
    <n v="3.4482758620689655E-2"/>
  </r>
  <r>
    <d v="2015-05-21T00:00:00"/>
    <m/>
    <x v="0"/>
    <s v="AS"/>
    <x v="0"/>
    <n v="29"/>
    <n v="2"/>
    <n v="10"/>
    <n v="10"/>
    <s v="SBOU"/>
    <x v="3"/>
    <n v="1"/>
    <n v="1"/>
    <n v="1"/>
    <n v="3.4482758620689655E-2"/>
    <n v="0.1"/>
    <n v="3.4482758620689655E-2"/>
  </r>
  <r>
    <d v="2015-05-21T00:00:00"/>
    <m/>
    <x v="0"/>
    <s v="AS"/>
    <x v="0"/>
    <n v="29"/>
    <n v="3"/>
    <n v="9"/>
    <n v="1"/>
    <s v="SBOU"/>
    <x v="7"/>
    <n v="1"/>
    <s v=""/>
    <s v=""/>
    <s v=""/>
    <n v="0.1111111111111111"/>
    <n v="3.4482758620689655E-2"/>
  </r>
  <r>
    <d v="2015-05-21T00:00:00"/>
    <m/>
    <x v="0"/>
    <s v="AS"/>
    <x v="0"/>
    <n v="29"/>
    <n v="3"/>
    <n v="9"/>
    <n v="2"/>
    <s v="MCAV"/>
    <x v="4"/>
    <n v="0"/>
    <s v=""/>
    <s v=""/>
    <s v=""/>
    <n v="0.1111111111111111"/>
    <n v="3.4482758620689655E-2"/>
  </r>
  <r>
    <d v="2015-05-21T00:00:00"/>
    <m/>
    <x v="0"/>
    <s v="AS"/>
    <x v="0"/>
    <n v="29"/>
    <n v="3"/>
    <n v="9"/>
    <n v="2"/>
    <s v="MCAV"/>
    <x v="12"/>
    <n v="1"/>
    <s v=""/>
    <s v=""/>
    <s v=""/>
    <n v="0.1111111111111111"/>
    <n v="3.4482758620689655E-2"/>
  </r>
  <r>
    <d v="2015-05-21T00:00:00"/>
    <m/>
    <x v="0"/>
    <s v="AS"/>
    <x v="0"/>
    <n v="29"/>
    <n v="3"/>
    <n v="9"/>
    <n v="3"/>
    <s v="SBOU"/>
    <x v="9"/>
    <n v="1"/>
    <s v=""/>
    <s v=""/>
    <s v=""/>
    <n v="0.1111111111111111"/>
    <n v="3.4482758620689655E-2"/>
  </r>
  <r>
    <d v="2015-05-21T00:00:00"/>
    <m/>
    <x v="0"/>
    <s v="AS"/>
    <x v="0"/>
    <n v="29"/>
    <n v="3"/>
    <n v="9"/>
    <n v="3"/>
    <s v="SBOU"/>
    <x v="7"/>
    <n v="1"/>
    <s v=""/>
    <s v=""/>
    <s v=""/>
    <n v="0.1111111111111111"/>
    <n v="3.4482758620689655E-2"/>
  </r>
  <r>
    <d v="2015-05-21T00:00:00"/>
    <m/>
    <x v="0"/>
    <s v="AS"/>
    <x v="0"/>
    <n v="29"/>
    <n v="3"/>
    <n v="9"/>
    <n v="4"/>
    <s v="MCAV"/>
    <x v="0"/>
    <n v="1"/>
    <n v="1"/>
    <s v=""/>
    <s v=""/>
    <n v="0.1111111111111111"/>
    <n v="3.4482758620689655E-2"/>
  </r>
  <r>
    <d v="2015-05-21T00:00:00"/>
    <m/>
    <x v="0"/>
    <s v="AS"/>
    <x v="0"/>
    <n v="29"/>
    <n v="3"/>
    <n v="9"/>
    <n v="4"/>
    <s v="MCAV"/>
    <x v="3"/>
    <n v="1"/>
    <n v="1"/>
    <n v="1"/>
    <n v="3.4482758620689655E-2"/>
    <n v="0.1111111111111111"/>
    <n v="3.4482758620689655E-2"/>
  </r>
  <r>
    <d v="2015-05-21T00:00:00"/>
    <m/>
    <x v="0"/>
    <s v="AS"/>
    <x v="0"/>
    <n v="29"/>
    <n v="3"/>
    <n v="9"/>
    <n v="4"/>
    <s v="MCAV"/>
    <x v="1"/>
    <n v="1"/>
    <s v=""/>
    <s v=""/>
    <s v=""/>
    <n v="0.1111111111111111"/>
    <n v="3.4482758620689655E-2"/>
  </r>
  <r>
    <d v="2015-05-21T00:00:00"/>
    <m/>
    <x v="0"/>
    <s v="AS"/>
    <x v="0"/>
    <n v="29"/>
    <n v="3"/>
    <n v="9"/>
    <n v="5"/>
    <s v="SBOU"/>
    <x v="0"/>
    <n v="1"/>
    <n v="1"/>
    <n v="1"/>
    <n v="3.4482758620689655E-2"/>
    <n v="0.1111111111111111"/>
    <n v="3.4482758620689655E-2"/>
  </r>
  <r>
    <d v="2015-05-21T00:00:00"/>
    <m/>
    <x v="0"/>
    <s v="AS"/>
    <x v="0"/>
    <n v="29"/>
    <n v="3"/>
    <n v="9"/>
    <n v="6"/>
    <s v="SINT"/>
    <x v="4"/>
    <n v="0"/>
    <s v=""/>
    <s v=""/>
    <s v=""/>
    <n v="0.1111111111111111"/>
    <n v="3.4482758620689655E-2"/>
  </r>
  <r>
    <d v="2015-05-21T00:00:00"/>
    <m/>
    <x v="0"/>
    <s v="AS"/>
    <x v="0"/>
    <n v="29"/>
    <n v="3"/>
    <n v="9"/>
    <n v="7"/>
    <s v="MCAV"/>
    <x v="0"/>
    <n v="1"/>
    <n v="1"/>
    <n v="1"/>
    <n v="3.4482758620689655E-2"/>
    <n v="0.1111111111111111"/>
    <n v="3.4482758620689655E-2"/>
  </r>
  <r>
    <d v="2015-05-21T00:00:00"/>
    <m/>
    <x v="0"/>
    <s v="AS"/>
    <x v="0"/>
    <n v="29"/>
    <n v="3"/>
    <n v="9"/>
    <n v="8"/>
    <s v="DCLI"/>
    <x v="0"/>
    <n v="1"/>
    <n v="1"/>
    <s v=""/>
    <s v=""/>
    <n v="0.1111111111111111"/>
    <n v="3.4482758620689655E-2"/>
  </r>
  <r>
    <d v="2015-05-21T00:00:00"/>
    <m/>
    <x v="0"/>
    <s v="AS"/>
    <x v="0"/>
    <n v="29"/>
    <n v="3"/>
    <n v="9"/>
    <n v="8"/>
    <s v="DCLI"/>
    <x v="3"/>
    <n v="1"/>
    <n v="1"/>
    <n v="1"/>
    <n v="3.4482758620689655E-2"/>
    <n v="0.1111111111111111"/>
    <n v="3.4482758620689655E-2"/>
  </r>
  <r>
    <d v="2015-05-21T00:00:00"/>
    <m/>
    <x v="0"/>
    <s v="AS"/>
    <x v="0"/>
    <n v="29"/>
    <n v="3"/>
    <n v="9"/>
    <n v="9"/>
    <s v="DCLI"/>
    <x v="0"/>
    <n v="1"/>
    <n v="1"/>
    <n v="1"/>
    <n v="3.4482758620689655E-2"/>
    <n v="0.1111111111111111"/>
    <n v="3.4482758620689655E-2"/>
  </r>
  <r>
    <d v="2015-05-28T00:00:00"/>
    <m/>
    <x v="0"/>
    <s v="AS"/>
    <x v="1"/>
    <n v="18"/>
    <n v="1"/>
    <n v="6"/>
    <n v="1"/>
    <s v="PPOR"/>
    <x v="4"/>
    <n v="0"/>
    <s v=""/>
    <s v=""/>
    <s v=""/>
    <n v="0.16666666666666666"/>
    <n v="5.5555555555555552E-2"/>
  </r>
  <r>
    <d v="2015-05-28T00:00:00"/>
    <m/>
    <x v="0"/>
    <s v="AS"/>
    <x v="1"/>
    <n v="18"/>
    <n v="1"/>
    <n v="6"/>
    <n v="1"/>
    <s v="PPOR"/>
    <x v="2"/>
    <n v="1"/>
    <s v=""/>
    <s v=""/>
    <s v=""/>
    <n v="0.16666666666666666"/>
    <n v="5.5555555555555552E-2"/>
  </r>
  <r>
    <d v="2015-05-28T00:00:00"/>
    <m/>
    <x v="0"/>
    <s v="AS"/>
    <x v="1"/>
    <n v="18"/>
    <n v="1"/>
    <n v="6"/>
    <n v="2"/>
    <s v="SBOU"/>
    <x v="4"/>
    <n v="0"/>
    <s v=""/>
    <s v=""/>
    <s v=""/>
    <n v="0.16666666666666666"/>
    <n v="5.5555555555555552E-2"/>
  </r>
  <r>
    <d v="2015-05-28T00:00:00"/>
    <m/>
    <x v="0"/>
    <s v="AS"/>
    <x v="1"/>
    <n v="18"/>
    <n v="1"/>
    <n v="6"/>
    <n v="2"/>
    <s v="SBOU"/>
    <x v="13"/>
    <n v="1"/>
    <s v=""/>
    <s v=""/>
    <s v=""/>
    <n v="0.16666666666666666"/>
    <n v="5.5555555555555552E-2"/>
  </r>
  <r>
    <d v="2015-05-28T00:00:00"/>
    <m/>
    <x v="0"/>
    <s v="AS"/>
    <x v="1"/>
    <n v="18"/>
    <n v="1"/>
    <n v="6"/>
    <n v="3"/>
    <s v="SBOU"/>
    <x v="9"/>
    <n v="1"/>
    <s v=""/>
    <s v=""/>
    <s v=""/>
    <n v="0.16666666666666666"/>
    <n v="5.5555555555555552E-2"/>
  </r>
  <r>
    <d v="2015-05-28T00:00:00"/>
    <m/>
    <x v="0"/>
    <s v="AS"/>
    <x v="1"/>
    <n v="18"/>
    <n v="1"/>
    <n v="6"/>
    <n v="4"/>
    <s v="SSID"/>
    <x v="0"/>
    <n v="1"/>
    <n v="1"/>
    <n v="1"/>
    <n v="5.5555555555555552E-2"/>
    <n v="0.16666666666666666"/>
    <n v="5.5555555555555552E-2"/>
  </r>
  <r>
    <d v="2015-05-28T00:00:00"/>
    <m/>
    <x v="0"/>
    <s v="AS"/>
    <x v="1"/>
    <n v="18"/>
    <n v="1"/>
    <n v="6"/>
    <n v="5"/>
    <s v="SSID"/>
    <x v="4"/>
    <n v="0"/>
    <s v=""/>
    <s v=""/>
    <s v=""/>
    <n v="0.16666666666666666"/>
    <n v="5.5555555555555552E-2"/>
  </r>
  <r>
    <d v="2015-05-28T00:00:00"/>
    <m/>
    <x v="0"/>
    <s v="AS"/>
    <x v="1"/>
    <n v="18"/>
    <n v="1"/>
    <n v="6"/>
    <n v="6"/>
    <s v="SBOU"/>
    <x v="7"/>
    <n v="1"/>
    <s v=""/>
    <s v=""/>
    <s v=""/>
    <n v="0.16666666666666666"/>
    <n v="5.5555555555555552E-2"/>
  </r>
  <r>
    <d v="2015-05-28T00:00:00"/>
    <m/>
    <x v="0"/>
    <s v="AS"/>
    <x v="1"/>
    <n v="18"/>
    <n v="1"/>
    <n v="6"/>
    <n v="6"/>
    <s v="SBOU"/>
    <x v="9"/>
    <n v="1"/>
    <s v=""/>
    <s v=""/>
    <s v=""/>
    <n v="0.16666666666666666"/>
    <n v="5.5555555555555552E-2"/>
  </r>
  <r>
    <d v="2015-05-28T00:00:00"/>
    <m/>
    <x v="0"/>
    <s v="AS"/>
    <x v="1"/>
    <n v="18"/>
    <n v="2"/>
    <n v="7"/>
    <n v="1"/>
    <s v="SBOU"/>
    <x v="0"/>
    <n v="1"/>
    <n v="1"/>
    <n v="1"/>
    <n v="5.5555555555555552E-2"/>
    <n v="0.14285714285714285"/>
    <n v="5.5555555555555552E-2"/>
  </r>
  <r>
    <d v="2015-05-28T00:00:00"/>
    <m/>
    <x v="0"/>
    <s v="AS"/>
    <x v="1"/>
    <n v="18"/>
    <n v="2"/>
    <n v="7"/>
    <n v="2"/>
    <s v="SBOU"/>
    <x v="0"/>
    <n v="1"/>
    <n v="1"/>
    <n v="1"/>
    <n v="5.5555555555555552E-2"/>
    <n v="0.14285714285714285"/>
    <n v="5.5555555555555552E-2"/>
  </r>
  <r>
    <d v="2015-05-28T00:00:00"/>
    <m/>
    <x v="0"/>
    <s v="AS"/>
    <x v="1"/>
    <n v="18"/>
    <n v="2"/>
    <n v="7"/>
    <n v="3"/>
    <s v="SSID"/>
    <x v="4"/>
    <n v="0"/>
    <s v=""/>
    <s v=""/>
    <s v=""/>
    <n v="0.14285714285714285"/>
    <n v="5.5555555555555552E-2"/>
  </r>
  <r>
    <d v="2015-05-28T00:00:00"/>
    <m/>
    <x v="0"/>
    <s v="AS"/>
    <x v="1"/>
    <n v="18"/>
    <n v="2"/>
    <n v="7"/>
    <n v="3"/>
    <s v="SSID"/>
    <x v="3"/>
    <n v="1"/>
    <n v="1"/>
    <n v="1"/>
    <n v="5.5555555555555552E-2"/>
    <n v="0.14285714285714285"/>
    <n v="5.5555555555555552E-2"/>
  </r>
  <r>
    <d v="2015-05-28T00:00:00"/>
    <m/>
    <x v="0"/>
    <s v="AS"/>
    <x v="1"/>
    <n v="18"/>
    <n v="2"/>
    <n v="7"/>
    <n v="3"/>
    <s v="SSID"/>
    <x v="1"/>
    <n v="1"/>
    <s v=""/>
    <s v=""/>
    <s v=""/>
    <n v="0.14285714285714285"/>
    <n v="5.5555555555555552E-2"/>
  </r>
  <r>
    <d v="2015-05-28T00:00:00"/>
    <m/>
    <x v="0"/>
    <s v="AS"/>
    <x v="1"/>
    <n v="18"/>
    <n v="2"/>
    <n v="7"/>
    <n v="4"/>
    <s v="SBOU"/>
    <x v="4"/>
    <n v="0"/>
    <s v=""/>
    <s v=""/>
    <s v=""/>
    <n v="0.14285714285714285"/>
    <n v="5.5555555555555552E-2"/>
  </r>
  <r>
    <d v="2015-05-28T00:00:00"/>
    <m/>
    <x v="0"/>
    <s v="AS"/>
    <x v="1"/>
    <n v="18"/>
    <n v="2"/>
    <n v="7"/>
    <n v="4"/>
    <s v="SBOU"/>
    <x v="7"/>
    <n v="1"/>
    <s v=""/>
    <s v=""/>
    <s v=""/>
    <n v="0.14285714285714285"/>
    <n v="5.5555555555555552E-2"/>
  </r>
  <r>
    <d v="2015-05-28T00:00:00"/>
    <m/>
    <x v="0"/>
    <s v="AS"/>
    <x v="1"/>
    <n v="18"/>
    <n v="2"/>
    <n v="7"/>
    <n v="5"/>
    <s v="SBOU"/>
    <x v="4"/>
    <n v="0"/>
    <s v=""/>
    <s v=""/>
    <s v=""/>
    <n v="0.14285714285714285"/>
    <n v="5.5555555555555552E-2"/>
  </r>
  <r>
    <d v="2015-05-28T00:00:00"/>
    <m/>
    <x v="0"/>
    <s v="AS"/>
    <x v="1"/>
    <n v="18"/>
    <n v="2"/>
    <n v="7"/>
    <n v="5"/>
    <s v="SBOU"/>
    <x v="7"/>
    <n v="1"/>
    <s v=""/>
    <s v=""/>
    <s v=""/>
    <n v="0.14285714285714285"/>
    <n v="5.5555555555555552E-2"/>
  </r>
  <r>
    <d v="2015-05-28T00:00:00"/>
    <m/>
    <x v="0"/>
    <s v="AS"/>
    <x v="1"/>
    <n v="18"/>
    <n v="2"/>
    <n v="7"/>
    <n v="6"/>
    <s v="SBOU"/>
    <x v="0"/>
    <n v="1"/>
    <n v="1"/>
    <n v="1"/>
    <n v="5.5555555555555552E-2"/>
    <n v="0.14285714285714285"/>
    <n v="5.5555555555555552E-2"/>
  </r>
  <r>
    <d v="2015-05-28T00:00:00"/>
    <m/>
    <x v="0"/>
    <s v="AS"/>
    <x v="1"/>
    <n v="18"/>
    <n v="2"/>
    <n v="7"/>
    <n v="7"/>
    <s v="SBOU"/>
    <x v="7"/>
    <n v="1"/>
    <s v=""/>
    <s v=""/>
    <s v=""/>
    <n v="0.14285714285714285"/>
    <n v="5.5555555555555552E-2"/>
  </r>
  <r>
    <d v="2015-05-28T00:00:00"/>
    <m/>
    <x v="0"/>
    <s v="AS"/>
    <x v="1"/>
    <n v="18"/>
    <n v="2"/>
    <n v="7"/>
    <n v="7"/>
    <s v="SBOU"/>
    <x v="9"/>
    <n v="1"/>
    <s v=""/>
    <s v=""/>
    <s v=""/>
    <n v="0.14285714285714285"/>
    <n v="5.5555555555555552E-2"/>
  </r>
  <r>
    <d v="2015-05-28T00:00:00"/>
    <m/>
    <x v="0"/>
    <s v="AS"/>
    <x v="1"/>
    <n v="18"/>
    <n v="3"/>
    <n v="5"/>
    <n v="1"/>
    <s v="SINT"/>
    <x v="14"/>
    <n v="0"/>
    <s v=""/>
    <s v=""/>
    <s v=""/>
    <n v="0.2"/>
    <n v="5.5555555555555552E-2"/>
  </r>
  <r>
    <d v="2015-05-28T00:00:00"/>
    <m/>
    <x v="0"/>
    <s v="AS"/>
    <x v="1"/>
    <n v="18"/>
    <n v="3"/>
    <n v="5"/>
    <n v="2"/>
    <s v="SBOU"/>
    <x v="4"/>
    <n v="0"/>
    <s v=""/>
    <s v=""/>
    <s v=""/>
    <n v="0.2"/>
    <n v="5.5555555555555552E-2"/>
  </r>
  <r>
    <d v="2015-05-28T00:00:00"/>
    <m/>
    <x v="0"/>
    <s v="AS"/>
    <x v="1"/>
    <n v="18"/>
    <n v="3"/>
    <n v="5"/>
    <n v="2"/>
    <s v="SBOU"/>
    <x v="3"/>
    <n v="1"/>
    <n v="1"/>
    <n v="1"/>
    <n v="5.5555555555555552E-2"/>
    <n v="0.2"/>
    <n v="5.5555555555555552E-2"/>
  </r>
  <r>
    <d v="2015-05-28T00:00:00"/>
    <m/>
    <x v="0"/>
    <s v="AS"/>
    <x v="1"/>
    <n v="18"/>
    <n v="3"/>
    <n v="5"/>
    <n v="2"/>
    <s v="SBOU"/>
    <x v="1"/>
    <n v="1"/>
    <s v=""/>
    <s v=""/>
    <s v=""/>
    <n v="0.2"/>
    <n v="5.5555555555555552E-2"/>
  </r>
  <r>
    <d v="2015-05-28T00:00:00"/>
    <m/>
    <x v="0"/>
    <s v="AS"/>
    <x v="1"/>
    <n v="18"/>
    <n v="3"/>
    <n v="5"/>
    <n v="3"/>
    <s v="DSTO"/>
    <x v="14"/>
    <n v="0"/>
    <s v=""/>
    <s v=""/>
    <s v=""/>
    <n v="0.2"/>
    <n v="5.5555555555555552E-2"/>
  </r>
  <r>
    <d v="2015-05-28T00:00:00"/>
    <m/>
    <x v="0"/>
    <s v="AS"/>
    <x v="1"/>
    <n v="18"/>
    <n v="3"/>
    <n v="5"/>
    <n v="4"/>
    <s v="SBOU"/>
    <x v="4"/>
    <n v="0"/>
    <s v=""/>
    <s v=""/>
    <s v=""/>
    <n v="0.2"/>
    <n v="5.5555555555555552E-2"/>
  </r>
  <r>
    <d v="2015-05-28T00:00:00"/>
    <m/>
    <x v="0"/>
    <s v="AS"/>
    <x v="1"/>
    <n v="18"/>
    <n v="3"/>
    <n v="5"/>
    <n v="5"/>
    <s v="SBOU"/>
    <x v="4"/>
    <n v="0"/>
    <s v=""/>
    <s v=""/>
    <s v=""/>
    <n v="0.2"/>
    <n v="5.5555555555555552E-2"/>
  </r>
  <r>
    <d v="2015-05-22T00:00:00"/>
    <m/>
    <x v="0"/>
    <s v="AS"/>
    <x v="2"/>
    <n v="30"/>
    <n v="1"/>
    <n v="10"/>
    <n v="1"/>
    <s v="MCAV"/>
    <x v="4"/>
    <n v="0"/>
    <s v=""/>
    <s v=""/>
    <s v=""/>
    <n v="0.1"/>
    <n v="3.3333333333333333E-2"/>
  </r>
  <r>
    <d v="2015-05-22T00:00:00"/>
    <m/>
    <x v="0"/>
    <s v="AS"/>
    <x v="2"/>
    <n v="30"/>
    <n v="1"/>
    <n v="10"/>
    <n v="2"/>
    <s v="SBOU"/>
    <x v="7"/>
    <n v="1"/>
    <s v=""/>
    <s v=""/>
    <s v=""/>
    <n v="0.1"/>
    <n v="3.3333333333333333E-2"/>
  </r>
  <r>
    <d v="2015-05-22T00:00:00"/>
    <m/>
    <x v="0"/>
    <s v="AS"/>
    <x v="2"/>
    <n v="30"/>
    <n v="1"/>
    <n v="10"/>
    <n v="2"/>
    <s v="SBOU"/>
    <x v="9"/>
    <n v="1"/>
    <s v=""/>
    <s v=""/>
    <s v=""/>
    <n v="0.1"/>
    <n v="3.3333333333333333E-2"/>
  </r>
  <r>
    <d v="2015-05-22T00:00:00"/>
    <m/>
    <x v="0"/>
    <s v="AS"/>
    <x v="2"/>
    <n v="30"/>
    <n v="1"/>
    <n v="10"/>
    <n v="3"/>
    <s v="MCAV"/>
    <x v="4"/>
    <n v="0"/>
    <s v=""/>
    <s v=""/>
    <s v=""/>
    <n v="0.1"/>
    <n v="3.3333333333333333E-2"/>
  </r>
  <r>
    <d v="2015-05-22T00:00:00"/>
    <m/>
    <x v="0"/>
    <s v="AS"/>
    <x v="2"/>
    <n v="30"/>
    <n v="1"/>
    <n v="10"/>
    <n v="4"/>
    <s v="SSID"/>
    <x v="6"/>
    <n v="1"/>
    <s v=""/>
    <s v=""/>
    <s v=""/>
    <n v="0.1"/>
    <n v="3.3333333333333333E-2"/>
  </r>
  <r>
    <d v="2015-05-22T00:00:00"/>
    <m/>
    <x v="0"/>
    <s v="AS"/>
    <x v="2"/>
    <n v="30"/>
    <n v="1"/>
    <n v="10"/>
    <n v="4"/>
    <s v="SSID"/>
    <x v="1"/>
    <n v="1"/>
    <s v=""/>
    <s v=""/>
    <s v=""/>
    <n v="0.1"/>
    <n v="3.3333333333333333E-2"/>
  </r>
  <r>
    <d v="2015-05-22T00:00:00"/>
    <m/>
    <x v="0"/>
    <s v="AS"/>
    <x v="2"/>
    <n v="30"/>
    <n v="1"/>
    <n v="10"/>
    <n v="5"/>
    <s v="MCAV"/>
    <x v="12"/>
    <n v="1"/>
    <s v=""/>
    <s v=""/>
    <s v=""/>
    <n v="0.1"/>
    <n v="3.3333333333333333E-2"/>
  </r>
  <r>
    <d v="2015-05-22T00:00:00"/>
    <m/>
    <x v="0"/>
    <s v="AS"/>
    <x v="2"/>
    <n v="30"/>
    <n v="1"/>
    <n v="10"/>
    <n v="6"/>
    <s v="SSID"/>
    <x v="6"/>
    <n v="1"/>
    <s v=""/>
    <s v=""/>
    <s v=""/>
    <n v="0.1"/>
    <n v="3.3333333333333333E-2"/>
  </r>
  <r>
    <d v="2015-05-22T00:00:00"/>
    <m/>
    <x v="0"/>
    <s v="AS"/>
    <x v="2"/>
    <n v="30"/>
    <n v="1"/>
    <n v="10"/>
    <n v="6"/>
    <s v="SSID"/>
    <x v="1"/>
    <n v="1"/>
    <s v=""/>
    <s v=""/>
    <s v=""/>
    <n v="0.1"/>
    <n v="3.3333333333333333E-2"/>
  </r>
  <r>
    <d v="2015-05-22T00:00:00"/>
    <m/>
    <x v="0"/>
    <s v="AS"/>
    <x v="2"/>
    <n v="30"/>
    <n v="1"/>
    <n v="10"/>
    <n v="7"/>
    <s v="MCAV"/>
    <x v="12"/>
    <n v="1"/>
    <s v=""/>
    <s v=""/>
    <s v=""/>
    <n v="0.1"/>
    <n v="3.3333333333333333E-2"/>
  </r>
  <r>
    <d v="2015-05-22T00:00:00"/>
    <m/>
    <x v="0"/>
    <s v="AS"/>
    <x v="2"/>
    <n v="30"/>
    <n v="1"/>
    <n v="10"/>
    <n v="8"/>
    <s v="MCAV"/>
    <x v="1"/>
    <n v="1"/>
    <s v=""/>
    <s v=""/>
    <s v=""/>
    <n v="0.1"/>
    <n v="3.3333333333333333E-2"/>
  </r>
  <r>
    <d v="2015-05-22T00:00:00"/>
    <m/>
    <x v="0"/>
    <s v="AS"/>
    <x v="2"/>
    <n v="30"/>
    <n v="1"/>
    <n v="10"/>
    <n v="9"/>
    <s v="MCAV"/>
    <x v="4"/>
    <n v="0"/>
    <s v=""/>
    <s v=""/>
    <s v=""/>
    <n v="0.1"/>
    <n v="3.3333333333333333E-2"/>
  </r>
  <r>
    <d v="2015-05-22T00:00:00"/>
    <m/>
    <x v="0"/>
    <s v="AS"/>
    <x v="2"/>
    <n v="30"/>
    <n v="1"/>
    <n v="10"/>
    <n v="10"/>
    <s v="SSID"/>
    <x v="6"/>
    <n v="1"/>
    <s v=""/>
    <s v=""/>
    <s v=""/>
    <n v="0.1"/>
    <n v="3.3333333333333333E-2"/>
  </r>
  <r>
    <d v="2015-05-22T00:00:00"/>
    <m/>
    <x v="0"/>
    <s v="AS"/>
    <x v="2"/>
    <n v="30"/>
    <n v="1"/>
    <n v="10"/>
    <n v="10"/>
    <s v="SSID"/>
    <x v="4"/>
    <n v="0"/>
    <s v=""/>
    <s v=""/>
    <s v=""/>
    <n v="0.1"/>
    <n v="3.3333333333333333E-2"/>
  </r>
  <r>
    <d v="2015-05-22T00:00:00"/>
    <m/>
    <x v="0"/>
    <s v="AS"/>
    <x v="2"/>
    <n v="30"/>
    <n v="2"/>
    <n v="10"/>
    <n v="1"/>
    <s v="SSID"/>
    <x v="4"/>
    <n v="0"/>
    <s v=""/>
    <s v=""/>
    <s v=""/>
    <n v="0.1"/>
    <n v="3.3333333333333333E-2"/>
  </r>
  <r>
    <d v="2015-05-22T00:00:00"/>
    <m/>
    <x v="0"/>
    <s v="AS"/>
    <x v="2"/>
    <n v="30"/>
    <n v="2"/>
    <n v="10"/>
    <n v="1"/>
    <s v="SSID"/>
    <x v="1"/>
    <n v="1"/>
    <s v=""/>
    <s v=""/>
    <s v=""/>
    <n v="0.1"/>
    <n v="3.3333333333333333E-2"/>
  </r>
  <r>
    <d v="2015-05-22T00:00:00"/>
    <m/>
    <x v="0"/>
    <s v="AS"/>
    <x v="2"/>
    <n v="30"/>
    <n v="2"/>
    <n v="10"/>
    <n v="2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n v="2"/>
    <n v="10"/>
    <n v="2"/>
    <s v="MCAV"/>
    <x v="13"/>
    <n v="1"/>
    <s v=""/>
    <s v=""/>
    <s v=""/>
    <n v="0.1"/>
    <n v="3.3333333333333333E-2"/>
  </r>
  <r>
    <d v="2015-05-22T00:00:00"/>
    <m/>
    <x v="0"/>
    <s v="AS"/>
    <x v="2"/>
    <n v="30"/>
    <n v="2"/>
    <n v="10"/>
    <n v="3"/>
    <s v="SBOU"/>
    <x v="1"/>
    <n v="1"/>
    <s v=""/>
    <s v=""/>
    <s v=""/>
    <n v="0.1"/>
    <n v="3.3333333333333333E-2"/>
  </r>
  <r>
    <d v="2015-05-22T00:00:00"/>
    <m/>
    <x v="0"/>
    <s v="AS"/>
    <x v="2"/>
    <n v="30"/>
    <n v="2"/>
    <n v="10"/>
    <n v="4"/>
    <s v="SSID"/>
    <x v="4"/>
    <n v="0"/>
    <s v=""/>
    <s v=""/>
    <s v=""/>
    <n v="0.1"/>
    <n v="3.3333333333333333E-2"/>
  </r>
  <r>
    <d v="2015-05-22T00:00:00"/>
    <m/>
    <x v="0"/>
    <s v="AS"/>
    <x v="2"/>
    <n v="30"/>
    <n v="2"/>
    <n v="10"/>
    <n v="4"/>
    <s v="SSID"/>
    <x v="1"/>
    <n v="1"/>
    <s v=""/>
    <s v=""/>
    <s v=""/>
    <n v="0.1"/>
    <n v="3.3333333333333333E-2"/>
  </r>
  <r>
    <d v="2015-05-22T00:00:00"/>
    <m/>
    <x v="0"/>
    <s v="AS"/>
    <x v="2"/>
    <n v="30"/>
    <n v="2"/>
    <n v="10"/>
    <n v="5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n v="2"/>
    <n v="10"/>
    <n v="6"/>
    <s v="SBOU"/>
    <x v="0"/>
    <n v="1"/>
    <n v="1"/>
    <n v="1"/>
    <n v="3.3333333333333333E-2"/>
    <n v="0.1"/>
    <n v="3.3333333333333333E-2"/>
  </r>
  <r>
    <d v="2015-05-22T00:00:00"/>
    <m/>
    <x v="0"/>
    <s v="AS"/>
    <x v="2"/>
    <n v="30"/>
    <n v="2"/>
    <n v="10"/>
    <n v="7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n v="2"/>
    <n v="10"/>
    <n v="7"/>
    <s v="MCAV"/>
    <x v="1"/>
    <n v="1"/>
    <s v=""/>
    <s v=""/>
    <s v=""/>
    <n v="0.1"/>
    <n v="3.3333333333333333E-2"/>
  </r>
  <r>
    <d v="2015-05-22T00:00:00"/>
    <m/>
    <x v="0"/>
    <s v="AS"/>
    <x v="2"/>
    <n v="30"/>
    <n v="2"/>
    <n v="10"/>
    <n v="8"/>
    <s v="MCAV"/>
    <x v="4"/>
    <n v="0"/>
    <s v=""/>
    <s v=""/>
    <s v=""/>
    <n v="0.1"/>
    <n v="3.3333333333333333E-2"/>
  </r>
  <r>
    <d v="2015-05-22T00:00:00"/>
    <m/>
    <x v="0"/>
    <s v="AS"/>
    <x v="2"/>
    <n v="30"/>
    <n v="2"/>
    <n v="10"/>
    <n v="9"/>
    <s v="MCAV"/>
    <x v="4"/>
    <n v="0"/>
    <s v=""/>
    <s v=""/>
    <s v=""/>
    <n v="0.1"/>
    <n v="3.3333333333333333E-2"/>
  </r>
  <r>
    <d v="2015-05-22T00:00:00"/>
    <m/>
    <x v="0"/>
    <s v="AS"/>
    <x v="2"/>
    <n v="30"/>
    <n v="2"/>
    <n v="10"/>
    <n v="10"/>
    <s v="MCAV"/>
    <x v="4"/>
    <n v="0"/>
    <s v=""/>
    <s v=""/>
    <s v=""/>
    <n v="0.1"/>
    <n v="3.3333333333333333E-2"/>
  </r>
  <r>
    <d v="2015-05-22T00:00:00"/>
    <m/>
    <x v="0"/>
    <s v="AS"/>
    <x v="2"/>
    <n v="30"/>
    <n v="2"/>
    <n v="10"/>
    <n v="10"/>
    <s v="MCAV"/>
    <x v="12"/>
    <n v="1"/>
    <s v=""/>
    <s v=""/>
    <s v=""/>
    <n v="0.1"/>
    <n v="3.3333333333333333E-2"/>
  </r>
  <r>
    <d v="2015-05-22T00:00:00"/>
    <m/>
    <x v="0"/>
    <s v="AS"/>
    <x v="2"/>
    <n v="30"/>
    <n v="3"/>
    <n v="10"/>
    <n v="1"/>
    <s v="SSID"/>
    <x v="0"/>
    <n v="1"/>
    <n v="1"/>
    <n v="1"/>
    <n v="3.3333333333333333E-2"/>
    <n v="0.1"/>
    <n v="3.3333333333333333E-2"/>
  </r>
  <r>
    <d v="2015-05-22T00:00:00"/>
    <m/>
    <x v="0"/>
    <s v="AS"/>
    <x v="2"/>
    <n v="30"/>
    <n v="3"/>
    <n v="10"/>
    <n v="1"/>
    <s v="SSID"/>
    <x v="6"/>
    <n v="1"/>
    <s v=""/>
    <s v=""/>
    <s v=""/>
    <n v="0.1"/>
    <n v="3.3333333333333333E-2"/>
  </r>
  <r>
    <d v="2015-05-22T00:00:00"/>
    <m/>
    <x v="0"/>
    <s v="AS"/>
    <x v="2"/>
    <n v="30"/>
    <n v="3"/>
    <n v="10"/>
    <n v="2"/>
    <s v="SSID"/>
    <x v="4"/>
    <n v="0"/>
    <s v=""/>
    <s v=""/>
    <s v=""/>
    <n v="0.1"/>
    <n v="3.3333333333333333E-2"/>
  </r>
  <r>
    <d v="2015-05-22T00:00:00"/>
    <m/>
    <x v="0"/>
    <s v="AS"/>
    <x v="2"/>
    <n v="30"/>
    <n v="3"/>
    <n v="10"/>
    <n v="2"/>
    <s v="SSID"/>
    <x v="6"/>
    <n v="1"/>
    <s v=""/>
    <s v=""/>
    <s v=""/>
    <n v="0.1"/>
    <n v="3.3333333333333333E-2"/>
  </r>
  <r>
    <d v="2015-05-22T00:00:00"/>
    <m/>
    <x v="0"/>
    <s v="AS"/>
    <x v="2"/>
    <n v="30"/>
    <n v="3"/>
    <n v="10"/>
    <n v="2"/>
    <s v="SSID"/>
    <x v="1"/>
    <n v="1"/>
    <s v=""/>
    <s v=""/>
    <s v=""/>
    <n v="0.1"/>
    <n v="3.3333333333333333E-2"/>
  </r>
  <r>
    <d v="2015-05-22T00:00:00"/>
    <m/>
    <x v="0"/>
    <s v="AS"/>
    <x v="2"/>
    <n v="30"/>
    <n v="3"/>
    <n v="10"/>
    <n v="3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n v="3"/>
    <n v="10"/>
    <n v="4"/>
    <s v="MCAV"/>
    <x v="4"/>
    <n v="0"/>
    <s v=""/>
    <s v=""/>
    <s v=""/>
    <n v="0.1"/>
    <n v="3.3333333333333333E-2"/>
  </r>
  <r>
    <d v="2015-05-22T00:00:00"/>
    <m/>
    <x v="0"/>
    <s v="AS"/>
    <x v="2"/>
    <n v="30"/>
    <n v="3"/>
    <n v="10"/>
    <n v="5"/>
    <s v="SSID"/>
    <x v="4"/>
    <n v="0"/>
    <s v=""/>
    <s v=""/>
    <s v=""/>
    <n v="0.1"/>
    <n v="3.3333333333333333E-2"/>
  </r>
  <r>
    <d v="2015-05-22T00:00:00"/>
    <m/>
    <x v="0"/>
    <s v="AS"/>
    <x v="2"/>
    <n v="30"/>
    <n v="3"/>
    <n v="10"/>
    <n v="5"/>
    <s v="SSID"/>
    <x v="1"/>
    <n v="1"/>
    <s v=""/>
    <s v=""/>
    <s v=""/>
    <n v="0.1"/>
    <n v="3.3333333333333333E-2"/>
  </r>
  <r>
    <d v="2015-05-22T00:00:00"/>
    <m/>
    <x v="0"/>
    <s v="AS"/>
    <x v="2"/>
    <n v="30"/>
    <n v="3"/>
    <n v="10"/>
    <n v="6"/>
    <s v="MCAV"/>
    <x v="4"/>
    <n v="0"/>
    <s v=""/>
    <s v=""/>
    <s v=""/>
    <n v="0.1"/>
    <n v="3.3333333333333333E-2"/>
  </r>
  <r>
    <d v="2015-05-22T00:00:00"/>
    <m/>
    <x v="0"/>
    <s v="AS"/>
    <x v="2"/>
    <n v="30"/>
    <n v="3"/>
    <n v="10"/>
    <n v="7"/>
    <s v="MCAV"/>
    <x v="4"/>
    <n v="0"/>
    <s v=""/>
    <s v=""/>
    <s v=""/>
    <n v="0.1"/>
    <n v="3.3333333333333333E-2"/>
  </r>
  <r>
    <d v="2015-05-22T00:00:00"/>
    <m/>
    <x v="0"/>
    <s v="AS"/>
    <x v="2"/>
    <n v="30"/>
    <n v="3"/>
    <n v="10"/>
    <n v="7"/>
    <s v="MCAV"/>
    <x v="8"/>
    <n v="1"/>
    <s v=""/>
    <s v=""/>
    <s v=""/>
    <n v="0.1"/>
    <n v="3.3333333333333333E-2"/>
  </r>
  <r>
    <d v="2015-05-22T00:00:00"/>
    <m/>
    <x v="0"/>
    <s v="AS"/>
    <x v="2"/>
    <n v="30"/>
    <n v="3"/>
    <n v="10"/>
    <n v="8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n v="3"/>
    <n v="10"/>
    <n v="8"/>
    <s v="MCAV"/>
    <x v="1"/>
    <n v="1"/>
    <s v=""/>
    <s v=""/>
    <s v=""/>
    <n v="0.1"/>
    <n v="3.3333333333333333E-2"/>
  </r>
  <r>
    <d v="2015-05-22T00:00:00"/>
    <m/>
    <x v="0"/>
    <s v="AS"/>
    <x v="2"/>
    <n v="30"/>
    <n v="3"/>
    <n v="10"/>
    <n v="9"/>
    <s v="MCAV"/>
    <x v="12"/>
    <n v="1"/>
    <s v=""/>
    <s v=""/>
    <s v=""/>
    <n v="0.1"/>
    <n v="3.3333333333333333E-2"/>
  </r>
  <r>
    <d v="2015-05-22T00:00:00"/>
    <m/>
    <x v="0"/>
    <s v="AS"/>
    <x v="2"/>
    <n v="30"/>
    <n v="3"/>
    <n v="10"/>
    <n v="9"/>
    <s v="MCAV"/>
    <x v="4"/>
    <n v="0"/>
    <s v=""/>
    <s v=""/>
    <s v=""/>
    <n v="0.1"/>
    <n v="3.3333333333333333E-2"/>
  </r>
  <r>
    <d v="2015-05-22T00:00:00"/>
    <m/>
    <x v="0"/>
    <s v="AS"/>
    <x v="2"/>
    <n v="30"/>
    <n v="3"/>
    <n v="10"/>
    <n v="10"/>
    <s v="MCAV"/>
    <x v="4"/>
    <n v="0"/>
    <s v=""/>
    <s v=""/>
    <s v=""/>
    <n v="0.1"/>
    <n v="3.3333333333333333E-2"/>
  </r>
  <r>
    <d v="2015-05-28T00:00:00"/>
    <m/>
    <x v="0"/>
    <s v="AS"/>
    <x v="3"/>
    <n v="16"/>
    <n v="1"/>
    <n v="4"/>
    <n v="1"/>
    <s v="SINT"/>
    <x v="4"/>
    <n v="0"/>
    <s v=""/>
    <s v=""/>
    <s v=""/>
    <n v="0.25"/>
    <n v="6.25E-2"/>
  </r>
  <r>
    <d v="2015-05-28T00:00:00"/>
    <m/>
    <x v="0"/>
    <s v="AS"/>
    <x v="3"/>
    <n v="16"/>
    <n v="1"/>
    <n v="4"/>
    <n v="2"/>
    <s v="SBOU"/>
    <x v="9"/>
    <n v="1"/>
    <s v=""/>
    <s v=""/>
    <s v=""/>
    <n v="0.25"/>
    <n v="6.25E-2"/>
  </r>
  <r>
    <d v="2015-05-28T00:00:00"/>
    <m/>
    <x v="0"/>
    <s v="AS"/>
    <x v="3"/>
    <n v="16"/>
    <n v="1"/>
    <n v="4"/>
    <n v="2"/>
    <s v="SBOU"/>
    <x v="1"/>
    <n v="1"/>
    <s v=""/>
    <s v=""/>
    <s v=""/>
    <n v="0.25"/>
    <n v="6.25E-2"/>
  </r>
  <r>
    <d v="2015-05-28T00:00:00"/>
    <m/>
    <x v="0"/>
    <s v="AS"/>
    <x v="3"/>
    <n v="16"/>
    <n v="1"/>
    <n v="4"/>
    <n v="3"/>
    <s v="SINT"/>
    <x v="4"/>
    <n v="0"/>
    <s v=""/>
    <s v=""/>
    <s v=""/>
    <n v="0.25"/>
    <n v="6.25E-2"/>
  </r>
  <r>
    <d v="2015-05-28T00:00:00"/>
    <m/>
    <x v="0"/>
    <s v="AS"/>
    <x v="3"/>
    <n v="16"/>
    <n v="1"/>
    <n v="4"/>
    <n v="3"/>
    <s v="SINT"/>
    <x v="1"/>
    <n v="1"/>
    <s v=""/>
    <s v=""/>
    <s v=""/>
    <n v="0.25"/>
    <n v="6.25E-2"/>
  </r>
  <r>
    <d v="2015-05-28T00:00:00"/>
    <m/>
    <x v="0"/>
    <s v="AS"/>
    <x v="3"/>
    <n v="16"/>
    <n v="1"/>
    <n v="4"/>
    <n v="4"/>
    <s v="MCAV"/>
    <x v="0"/>
    <n v="1"/>
    <n v="1"/>
    <n v="1"/>
    <n v="6.25E-2"/>
    <n v="0.25"/>
    <n v="6.25E-2"/>
  </r>
  <r>
    <d v="2015-05-28T00:00:00"/>
    <m/>
    <x v="0"/>
    <s v="AS"/>
    <x v="3"/>
    <n v="16"/>
    <n v="2"/>
    <n v="5"/>
    <n v="1"/>
    <s v="SBOU"/>
    <x v="9"/>
    <n v="1"/>
    <s v=""/>
    <s v=""/>
    <s v=""/>
    <n v="0.2"/>
    <n v="6.25E-2"/>
  </r>
  <r>
    <d v="2015-05-28T00:00:00"/>
    <m/>
    <x v="0"/>
    <s v="AS"/>
    <x v="3"/>
    <n v="16"/>
    <n v="2"/>
    <n v="5"/>
    <n v="2"/>
    <s v="SSID"/>
    <x v="4"/>
    <n v="0"/>
    <s v=""/>
    <s v=""/>
    <s v=""/>
    <n v="0.2"/>
    <n v="6.25E-2"/>
  </r>
  <r>
    <d v="2015-05-28T00:00:00"/>
    <m/>
    <x v="0"/>
    <s v="AS"/>
    <x v="3"/>
    <n v="16"/>
    <n v="2"/>
    <n v="5"/>
    <n v="3"/>
    <s v="SBOU"/>
    <x v="7"/>
    <n v="1"/>
    <s v=""/>
    <s v=""/>
    <s v=""/>
    <n v="0.2"/>
    <n v="6.25E-2"/>
  </r>
  <r>
    <d v="2015-05-28T00:00:00"/>
    <m/>
    <x v="0"/>
    <s v="AS"/>
    <x v="3"/>
    <n v="16"/>
    <n v="2"/>
    <n v="5"/>
    <n v="3"/>
    <s v="SBOU"/>
    <x v="9"/>
    <n v="1"/>
    <s v=""/>
    <s v=""/>
    <s v=""/>
    <n v="0.2"/>
    <n v="6.25E-2"/>
  </r>
  <r>
    <d v="2015-05-28T00:00:00"/>
    <m/>
    <x v="0"/>
    <s v="AS"/>
    <x v="3"/>
    <n v="16"/>
    <n v="2"/>
    <n v="5"/>
    <n v="4"/>
    <s v="DSTO"/>
    <x v="14"/>
    <n v="0"/>
    <s v=""/>
    <s v=""/>
    <s v=""/>
    <n v="0.2"/>
    <n v="6.25E-2"/>
  </r>
  <r>
    <d v="2015-05-28T00:00:00"/>
    <m/>
    <x v="0"/>
    <s v="AS"/>
    <x v="3"/>
    <n v="16"/>
    <n v="2"/>
    <n v="5"/>
    <n v="5"/>
    <s v="SBOU"/>
    <x v="7"/>
    <n v="1"/>
    <s v=""/>
    <s v=""/>
    <s v=""/>
    <n v="0.2"/>
    <n v="6.25E-2"/>
  </r>
  <r>
    <d v="2015-05-28T00:00:00"/>
    <m/>
    <x v="0"/>
    <s v="AS"/>
    <x v="3"/>
    <n v="16"/>
    <n v="2"/>
    <n v="5"/>
    <n v="5"/>
    <s v="SBOU"/>
    <x v="1"/>
    <n v="1"/>
    <s v=""/>
    <s v=""/>
    <s v=""/>
    <n v="0.2"/>
    <n v="6.25E-2"/>
  </r>
  <r>
    <d v="2015-05-28T00:00:00"/>
    <m/>
    <x v="0"/>
    <s v="AS"/>
    <x v="3"/>
    <n v="16"/>
    <n v="3"/>
    <n v="7"/>
    <n v="1"/>
    <s v="MCAV"/>
    <x v="0"/>
    <n v="1"/>
    <n v="1"/>
    <n v="1"/>
    <n v="6.25E-2"/>
    <n v="0.14285714285714285"/>
    <n v="6.25E-2"/>
  </r>
  <r>
    <d v="2015-05-28T00:00:00"/>
    <m/>
    <x v="0"/>
    <s v="AS"/>
    <x v="3"/>
    <n v="16"/>
    <n v="3"/>
    <n v="7"/>
    <n v="2"/>
    <s v="SSID"/>
    <x v="6"/>
    <n v="1"/>
    <s v=""/>
    <s v=""/>
    <s v=""/>
    <n v="0.14285714285714285"/>
    <n v="6.25E-2"/>
  </r>
  <r>
    <d v="2015-05-28T00:00:00"/>
    <m/>
    <x v="0"/>
    <s v="AS"/>
    <x v="3"/>
    <n v="16"/>
    <n v="3"/>
    <n v="7"/>
    <n v="2"/>
    <s v="SSID"/>
    <x v="4"/>
    <n v="0"/>
    <s v=""/>
    <s v=""/>
    <s v=""/>
    <n v="0.14285714285714285"/>
    <n v="6.25E-2"/>
  </r>
  <r>
    <d v="2015-05-28T00:00:00"/>
    <m/>
    <x v="0"/>
    <s v="AS"/>
    <x v="3"/>
    <n v="16"/>
    <n v="3"/>
    <n v="7"/>
    <n v="2"/>
    <s v="SSID"/>
    <x v="15"/>
    <n v="1"/>
    <s v=""/>
    <s v=""/>
    <s v=""/>
    <n v="0.14285714285714285"/>
    <n v="6.25E-2"/>
  </r>
  <r>
    <d v="2015-05-28T00:00:00"/>
    <m/>
    <x v="0"/>
    <s v="AS"/>
    <x v="3"/>
    <n v="16"/>
    <n v="3"/>
    <n v="7"/>
    <n v="3"/>
    <s v="SSID"/>
    <x v="13"/>
    <n v="1"/>
    <s v=""/>
    <s v=""/>
    <s v=""/>
    <n v="0.14285714285714285"/>
    <n v="6.25E-2"/>
  </r>
  <r>
    <d v="2015-05-28T00:00:00"/>
    <m/>
    <x v="0"/>
    <s v="AS"/>
    <x v="3"/>
    <n v="16"/>
    <n v="3"/>
    <n v="7"/>
    <n v="3"/>
    <s v="SSID"/>
    <x v="4"/>
    <n v="0"/>
    <s v=""/>
    <s v=""/>
    <s v=""/>
    <n v="0.14285714285714285"/>
    <n v="6.25E-2"/>
  </r>
  <r>
    <d v="2015-05-28T00:00:00"/>
    <m/>
    <x v="0"/>
    <s v="AS"/>
    <x v="3"/>
    <n v="16"/>
    <n v="3"/>
    <n v="7"/>
    <n v="4"/>
    <s v="SSID"/>
    <x v="4"/>
    <n v="0"/>
    <s v=""/>
    <s v=""/>
    <s v=""/>
    <n v="0.14285714285714285"/>
    <n v="6.25E-2"/>
  </r>
  <r>
    <d v="2015-05-28T00:00:00"/>
    <m/>
    <x v="0"/>
    <s v="AS"/>
    <x v="3"/>
    <n v="16"/>
    <n v="3"/>
    <n v="7"/>
    <n v="4"/>
    <s v="SSID"/>
    <x v="15"/>
    <n v="1"/>
    <s v=""/>
    <s v=""/>
    <s v=""/>
    <n v="0.14285714285714285"/>
    <n v="6.25E-2"/>
  </r>
  <r>
    <d v="2015-05-28T00:00:00"/>
    <m/>
    <x v="0"/>
    <s v="AS"/>
    <x v="3"/>
    <n v="16"/>
    <n v="3"/>
    <n v="7"/>
    <n v="5"/>
    <s v="DSTO"/>
    <x v="14"/>
    <n v="0"/>
    <s v=""/>
    <s v=""/>
    <s v=""/>
    <n v="0.14285714285714285"/>
    <n v="6.25E-2"/>
  </r>
  <r>
    <d v="2015-05-28T00:00:00"/>
    <m/>
    <x v="0"/>
    <s v="AS"/>
    <x v="3"/>
    <n v="16"/>
    <n v="3"/>
    <n v="7"/>
    <n v="6"/>
    <s v="MCAV"/>
    <x v="0"/>
    <n v="1"/>
    <n v="1"/>
    <n v="1"/>
    <n v="6.25E-2"/>
    <n v="0.14285714285714285"/>
    <n v="6.25E-2"/>
  </r>
  <r>
    <d v="2015-05-28T00:00:00"/>
    <m/>
    <x v="0"/>
    <s v="AS"/>
    <x v="3"/>
    <n v="16"/>
    <n v="3"/>
    <n v="7"/>
    <n v="7"/>
    <s v="SBOU"/>
    <x v="4"/>
    <n v="0"/>
    <s v=""/>
    <s v=""/>
    <s v=""/>
    <n v="0.14285714285714285"/>
    <n v="6.25E-2"/>
  </r>
  <r>
    <d v="2015-05-14T00:00:00"/>
    <m/>
    <x v="0"/>
    <s v="MLR"/>
    <x v="4"/>
    <n v="26"/>
    <n v="1"/>
    <n v="9"/>
    <n v="1"/>
    <s v="SSID"/>
    <x v="0"/>
    <n v="1"/>
    <n v="1"/>
    <n v="1"/>
    <n v="3.8461538461538464E-2"/>
    <n v="0.1111111111111111"/>
    <n v="3.8461538461538464E-2"/>
  </r>
  <r>
    <d v="2015-05-14T00:00:00"/>
    <m/>
    <x v="0"/>
    <s v="MLR"/>
    <x v="4"/>
    <n v="26"/>
    <n v="1"/>
    <n v="9"/>
    <n v="2"/>
    <s v="SSID"/>
    <x v="14"/>
    <n v="0"/>
    <s v=""/>
    <s v=""/>
    <s v=""/>
    <n v="0.1111111111111111"/>
    <n v="3.8461538461538464E-2"/>
  </r>
  <r>
    <d v="2015-05-14T00:00:00"/>
    <m/>
    <x v="0"/>
    <s v="MLR"/>
    <x v="4"/>
    <n v="26"/>
    <n v="1"/>
    <n v="9"/>
    <n v="3"/>
    <s v="PAST"/>
    <x v="15"/>
    <n v="1"/>
    <s v=""/>
    <s v=""/>
    <s v=""/>
    <n v="0.1111111111111111"/>
    <n v="3.8461538461538464E-2"/>
  </r>
  <r>
    <d v="2015-05-14T00:00:00"/>
    <m/>
    <x v="0"/>
    <s v="MLR"/>
    <x v="4"/>
    <n v="26"/>
    <n v="1"/>
    <n v="9"/>
    <n v="3"/>
    <s v="PAST"/>
    <x v="0"/>
    <n v="1"/>
    <n v="1"/>
    <n v="1"/>
    <n v="3.8461538461538464E-2"/>
    <n v="0.1111111111111111"/>
    <n v="3.8461538461538464E-2"/>
  </r>
  <r>
    <d v="2015-05-14T00:00:00"/>
    <m/>
    <x v="0"/>
    <s v="MLR"/>
    <x v="4"/>
    <n v="26"/>
    <n v="1"/>
    <n v="9"/>
    <n v="4"/>
    <s v="MCAV"/>
    <x v="7"/>
    <n v="1"/>
    <s v=""/>
    <s v=""/>
    <s v=""/>
    <n v="0.1111111111111111"/>
    <n v="3.8461538461538464E-2"/>
  </r>
  <r>
    <d v="2015-05-14T00:00:00"/>
    <m/>
    <x v="0"/>
    <s v="MLR"/>
    <x v="4"/>
    <n v="26"/>
    <n v="1"/>
    <n v="9"/>
    <n v="5"/>
    <s v="MCAV"/>
    <x v="3"/>
    <n v="1"/>
    <n v="1"/>
    <n v="1"/>
    <n v="3.8461538461538464E-2"/>
    <n v="0.1111111111111111"/>
    <n v="3.8461538461538464E-2"/>
  </r>
  <r>
    <d v="2015-05-14T00:00:00"/>
    <m/>
    <x v="0"/>
    <s v="MLR"/>
    <x v="4"/>
    <n v="26"/>
    <n v="1"/>
    <n v="9"/>
    <n v="6"/>
    <s v="SBOU"/>
    <x v="14"/>
    <n v="0"/>
    <s v=""/>
    <s v=""/>
    <s v=""/>
    <n v="0.1111111111111111"/>
    <n v="3.8461538461538464E-2"/>
  </r>
  <r>
    <d v="2015-05-14T00:00:00"/>
    <m/>
    <x v="0"/>
    <s v="MLR"/>
    <x v="4"/>
    <n v="26"/>
    <n v="1"/>
    <n v="9"/>
    <n v="7"/>
    <s v="MCAV"/>
    <x v="14"/>
    <n v="0"/>
    <s v=""/>
    <s v=""/>
    <s v=""/>
    <n v="0.1111111111111111"/>
    <n v="3.8461538461538464E-2"/>
  </r>
  <r>
    <d v="2015-05-14T00:00:00"/>
    <m/>
    <x v="0"/>
    <s v="MLR"/>
    <x v="4"/>
    <n v="26"/>
    <n v="1"/>
    <n v="9"/>
    <n v="8"/>
    <s v="PAST"/>
    <x v="14"/>
    <n v="0"/>
    <s v=""/>
    <s v=""/>
    <s v=""/>
    <n v="0.1111111111111111"/>
    <n v="3.8461538461538464E-2"/>
  </r>
  <r>
    <d v="2015-05-14T00:00:00"/>
    <m/>
    <x v="0"/>
    <s v="MLR"/>
    <x v="4"/>
    <n v="26"/>
    <n v="1"/>
    <n v="9"/>
    <n v="9"/>
    <s v="MCAV"/>
    <x v="14"/>
    <n v="0"/>
    <s v=""/>
    <s v=""/>
    <s v=""/>
    <n v="0.1111111111111111"/>
    <n v="3.8461538461538464E-2"/>
  </r>
  <r>
    <d v="2015-05-14T00:00:00"/>
    <m/>
    <x v="0"/>
    <s v="MLR"/>
    <x v="4"/>
    <n v="26"/>
    <n v="2"/>
    <n v="7"/>
    <n v="1"/>
    <s v="MCAV"/>
    <x v="8"/>
    <n v="1"/>
    <s v=""/>
    <s v=""/>
    <s v=""/>
    <n v="0.14285714285714285"/>
    <n v="3.8461538461538464E-2"/>
  </r>
  <r>
    <d v="2015-05-14T00:00:00"/>
    <m/>
    <x v="0"/>
    <s v="MLR"/>
    <x v="4"/>
    <n v="26"/>
    <n v="2"/>
    <n v="7"/>
    <n v="1"/>
    <s v="MCAV"/>
    <x v="15"/>
    <n v="1"/>
    <s v=""/>
    <s v=""/>
    <s v=""/>
    <n v="0.14285714285714285"/>
    <n v="3.8461538461538464E-2"/>
  </r>
  <r>
    <d v="2015-05-14T00:00:00"/>
    <m/>
    <x v="0"/>
    <s v="MLR"/>
    <x v="4"/>
    <n v="26"/>
    <n v="2"/>
    <n v="7"/>
    <n v="1"/>
    <s v="MCAV"/>
    <x v="0"/>
    <n v="1"/>
    <n v="1"/>
    <n v="1"/>
    <n v="3.8461538461538464E-2"/>
    <n v="0.14285714285714285"/>
    <n v="3.8461538461538464E-2"/>
  </r>
  <r>
    <d v="2015-05-14T00:00:00"/>
    <m/>
    <x v="0"/>
    <s v="MLR"/>
    <x v="4"/>
    <n v="26"/>
    <n v="2"/>
    <n v="7"/>
    <n v="2"/>
    <s v="PAST"/>
    <x v="14"/>
    <n v="0"/>
    <s v=""/>
    <s v=""/>
    <s v=""/>
    <n v="0.14285714285714285"/>
    <n v="3.8461538461538464E-2"/>
  </r>
  <r>
    <d v="2015-05-14T00:00:00"/>
    <m/>
    <x v="0"/>
    <s v="MLR"/>
    <x v="4"/>
    <n v="26"/>
    <n v="2"/>
    <n v="7"/>
    <n v="3"/>
    <s v="ALAM"/>
    <x v="13"/>
    <n v="1"/>
    <s v=""/>
    <s v=""/>
    <s v=""/>
    <n v="0.14285714285714285"/>
    <n v="3.8461538461538464E-2"/>
  </r>
  <r>
    <d v="2015-05-14T00:00:00"/>
    <m/>
    <x v="0"/>
    <s v="MLR"/>
    <x v="4"/>
    <n v="26"/>
    <n v="2"/>
    <n v="7"/>
    <n v="4"/>
    <s v="SSID"/>
    <x v="14"/>
    <n v="0"/>
    <s v=""/>
    <s v=""/>
    <s v=""/>
    <n v="0.14285714285714285"/>
    <n v="3.8461538461538464E-2"/>
  </r>
  <r>
    <d v="2015-05-14T00:00:00"/>
    <m/>
    <x v="0"/>
    <s v="MLR"/>
    <x v="4"/>
    <n v="26"/>
    <n v="2"/>
    <n v="7"/>
    <n v="5"/>
    <s v="PAST"/>
    <x v="15"/>
    <n v="1"/>
    <s v=""/>
    <s v=""/>
    <s v=""/>
    <n v="0.14285714285714285"/>
    <n v="3.8461538461538464E-2"/>
  </r>
  <r>
    <d v="2015-05-14T00:00:00"/>
    <m/>
    <x v="0"/>
    <s v="MLR"/>
    <x v="4"/>
    <n v="26"/>
    <n v="2"/>
    <n v="7"/>
    <n v="5"/>
    <s v="PAST"/>
    <x v="0"/>
    <n v="1"/>
    <n v="1"/>
    <n v="1"/>
    <n v="3.8461538461538464E-2"/>
    <n v="0.14285714285714285"/>
    <n v="3.8461538461538464E-2"/>
  </r>
  <r>
    <d v="2015-05-14T00:00:00"/>
    <m/>
    <x v="0"/>
    <s v="MLR"/>
    <x v="4"/>
    <n v="26"/>
    <n v="2"/>
    <n v="7"/>
    <n v="6"/>
    <s v="PAST"/>
    <x v="15"/>
    <n v="1"/>
    <s v=""/>
    <s v=""/>
    <s v=""/>
    <n v="0.14285714285714285"/>
    <n v="3.8461538461538464E-2"/>
  </r>
  <r>
    <d v="2015-05-14T00:00:00"/>
    <m/>
    <x v="0"/>
    <s v="MLR"/>
    <x v="4"/>
    <n v="26"/>
    <n v="2"/>
    <n v="7"/>
    <n v="6"/>
    <s v="PAST"/>
    <x v="0"/>
    <n v="1"/>
    <n v="1"/>
    <n v="1"/>
    <n v="3.8461538461538464E-2"/>
    <n v="0.14285714285714285"/>
    <n v="3.8461538461538464E-2"/>
  </r>
  <r>
    <d v="2015-05-14T00:00:00"/>
    <m/>
    <x v="0"/>
    <s v="MLR"/>
    <x v="4"/>
    <n v="26"/>
    <n v="2"/>
    <n v="7"/>
    <n v="7"/>
    <s v="MCAV"/>
    <x v="0"/>
    <n v="1"/>
    <n v="1"/>
    <n v="1"/>
    <n v="3.8461538461538464E-2"/>
    <n v="0.14285714285714285"/>
    <n v="3.8461538461538464E-2"/>
  </r>
  <r>
    <d v="2015-05-14T00:00:00"/>
    <m/>
    <x v="0"/>
    <s v="MLR"/>
    <x v="4"/>
    <n v="26"/>
    <n v="3"/>
    <n v="10"/>
    <n v="1"/>
    <s v="MCAV"/>
    <x v="1"/>
    <n v="1"/>
    <s v=""/>
    <s v=""/>
    <s v=""/>
    <n v="0.1"/>
    <n v="3.8461538461538464E-2"/>
  </r>
  <r>
    <d v="2015-05-14T00:00:00"/>
    <m/>
    <x v="0"/>
    <s v="MLR"/>
    <x v="4"/>
    <n v="26"/>
    <n v="3"/>
    <n v="10"/>
    <n v="2"/>
    <s v="SSID"/>
    <x v="14"/>
    <n v="0"/>
    <s v=""/>
    <s v=""/>
    <s v=""/>
    <n v="0.1"/>
    <n v="3.8461538461538464E-2"/>
  </r>
  <r>
    <d v="2015-05-14T00:00:00"/>
    <m/>
    <x v="0"/>
    <s v="MLR"/>
    <x v="4"/>
    <n v="26"/>
    <n v="3"/>
    <n v="10"/>
    <n v="3"/>
    <s v="MCAV"/>
    <x v="14"/>
    <n v="0"/>
    <s v=""/>
    <s v=""/>
    <s v=""/>
    <n v="0.1"/>
    <n v="3.8461538461538464E-2"/>
  </r>
  <r>
    <d v="2015-05-14T00:00:00"/>
    <m/>
    <x v="0"/>
    <s v="MLR"/>
    <x v="4"/>
    <n v="26"/>
    <n v="3"/>
    <n v="10"/>
    <n v="4"/>
    <s v="MCAV"/>
    <x v="14"/>
    <n v="0"/>
    <s v=""/>
    <s v=""/>
    <s v=""/>
    <n v="0.1"/>
    <n v="3.8461538461538464E-2"/>
  </r>
  <r>
    <d v="2015-05-14T00:00:00"/>
    <m/>
    <x v="0"/>
    <s v="MLR"/>
    <x v="4"/>
    <n v="26"/>
    <n v="3"/>
    <n v="10"/>
    <n v="5"/>
    <s v="SINT"/>
    <x v="16"/>
    <n v="1"/>
    <s v=""/>
    <s v=""/>
    <s v=""/>
    <n v="0.1"/>
    <n v="3.8461538461538464E-2"/>
  </r>
  <r>
    <d v="2015-05-14T00:00:00"/>
    <m/>
    <x v="0"/>
    <s v="MLR"/>
    <x v="4"/>
    <n v="26"/>
    <n v="3"/>
    <n v="10"/>
    <n v="6"/>
    <s v="MCAV"/>
    <x v="3"/>
    <n v="1"/>
    <n v="1"/>
    <n v="1"/>
    <n v="3.8461538461538464E-2"/>
    <n v="0.1"/>
    <n v="3.8461538461538464E-2"/>
  </r>
  <r>
    <d v="2015-05-14T00:00:00"/>
    <m/>
    <x v="0"/>
    <s v="MLR"/>
    <x v="4"/>
    <n v="26"/>
    <n v="3"/>
    <n v="10"/>
    <n v="6"/>
    <s v="MCAV"/>
    <x v="1"/>
    <n v="1"/>
    <s v=""/>
    <s v=""/>
    <s v=""/>
    <n v="0.1"/>
    <n v="3.8461538461538464E-2"/>
  </r>
  <r>
    <d v="2015-05-14T00:00:00"/>
    <m/>
    <x v="0"/>
    <s v="MLR"/>
    <x v="4"/>
    <n v="26"/>
    <n v="3"/>
    <n v="10"/>
    <n v="7"/>
    <s v="MCAV"/>
    <x v="14"/>
    <n v="0"/>
    <s v=""/>
    <s v=""/>
    <s v=""/>
    <n v="0.1"/>
    <n v="3.8461538461538464E-2"/>
  </r>
  <r>
    <d v="2015-05-14T00:00:00"/>
    <m/>
    <x v="0"/>
    <s v="MLR"/>
    <x v="4"/>
    <n v="26"/>
    <n v="3"/>
    <n v="10"/>
    <n v="8"/>
    <s v="PAST"/>
    <x v="16"/>
    <n v="1"/>
    <s v=""/>
    <s v=""/>
    <s v=""/>
    <n v="0.1"/>
    <n v="3.8461538461538464E-2"/>
  </r>
  <r>
    <d v="2015-05-14T00:00:00"/>
    <m/>
    <x v="0"/>
    <s v="MLR"/>
    <x v="4"/>
    <n v="26"/>
    <n v="3"/>
    <n v="10"/>
    <n v="9"/>
    <s v="PAST"/>
    <x v="14"/>
    <n v="0"/>
    <s v=""/>
    <s v=""/>
    <s v=""/>
    <n v="0.1"/>
    <n v="3.8461538461538464E-2"/>
  </r>
  <r>
    <d v="2015-05-14T00:00:00"/>
    <m/>
    <x v="0"/>
    <s v="MLR"/>
    <x v="4"/>
    <n v="26"/>
    <n v="3"/>
    <n v="10"/>
    <n v="10"/>
    <s v="PAST"/>
    <x v="14"/>
    <n v="0"/>
    <s v=""/>
    <s v=""/>
    <s v=""/>
    <n v="0.1"/>
    <n v="3.8461538461538464E-2"/>
  </r>
  <r>
    <d v="2015-05-14T00:00:00"/>
    <m/>
    <x v="0"/>
    <s v="MLR"/>
    <x v="5"/>
    <n v="18"/>
    <n v="1"/>
    <n v="10"/>
    <n v="1"/>
    <s v="SINT"/>
    <x v="14"/>
    <n v="0"/>
    <s v=""/>
    <s v=""/>
    <s v=""/>
    <n v="0.1"/>
    <n v="5.5555555555555552E-2"/>
  </r>
  <r>
    <d v="2015-05-14T00:00:00"/>
    <m/>
    <x v="0"/>
    <s v="MLR"/>
    <x v="5"/>
    <n v="18"/>
    <n v="1"/>
    <n v="10"/>
    <n v="2"/>
    <s v="PAST"/>
    <x v="14"/>
    <n v="0"/>
    <s v=""/>
    <s v=""/>
    <s v=""/>
    <n v="0.1"/>
    <n v="5.5555555555555552E-2"/>
  </r>
  <r>
    <d v="2015-05-14T00:00:00"/>
    <m/>
    <x v="0"/>
    <s v="MLR"/>
    <x v="5"/>
    <n v="18"/>
    <n v="1"/>
    <n v="10"/>
    <n v="3"/>
    <s v="PAST"/>
    <x v="2"/>
    <n v="1"/>
    <s v=""/>
    <s v=""/>
    <s v=""/>
    <n v="0.1"/>
    <n v="5.5555555555555552E-2"/>
  </r>
  <r>
    <d v="2015-05-14T00:00:00"/>
    <m/>
    <x v="0"/>
    <s v="MLR"/>
    <x v="5"/>
    <n v="18"/>
    <n v="1"/>
    <n v="10"/>
    <n v="4"/>
    <s v="MDEC"/>
    <x v="11"/>
    <n v="1"/>
    <s v=""/>
    <s v=""/>
    <s v=""/>
    <n v="0.1"/>
    <n v="5.5555555555555552E-2"/>
  </r>
  <r>
    <d v="2015-05-14T00:00:00"/>
    <m/>
    <x v="0"/>
    <s v="MLR"/>
    <x v="5"/>
    <n v="18"/>
    <n v="1"/>
    <n v="10"/>
    <n v="5"/>
    <s v="PAST"/>
    <x v="1"/>
    <n v="1"/>
    <s v=""/>
    <s v=""/>
    <s v=""/>
    <n v="0.1"/>
    <n v="5.5555555555555552E-2"/>
  </r>
  <r>
    <d v="2015-05-14T00:00:00"/>
    <m/>
    <x v="0"/>
    <s v="MLR"/>
    <x v="5"/>
    <n v="18"/>
    <n v="1"/>
    <n v="10"/>
    <n v="6"/>
    <s v="DSTR"/>
    <x v="3"/>
    <n v="1"/>
    <n v="1"/>
    <n v="1"/>
    <n v="5.5555555555555552E-2"/>
    <n v="0.1"/>
    <n v="5.5555555555555552E-2"/>
  </r>
  <r>
    <d v="2015-05-14T00:00:00"/>
    <m/>
    <x v="0"/>
    <s v="MLR"/>
    <x v="5"/>
    <n v="18"/>
    <n v="1"/>
    <n v="10"/>
    <n v="7"/>
    <s v="SINT"/>
    <x v="0"/>
    <n v="1"/>
    <n v="1"/>
    <n v="1"/>
    <n v="5.5555555555555552E-2"/>
    <n v="0.1"/>
    <n v="5.5555555555555552E-2"/>
  </r>
  <r>
    <d v="2015-05-14T00:00:00"/>
    <m/>
    <x v="0"/>
    <s v="MLR"/>
    <x v="5"/>
    <n v="18"/>
    <n v="1"/>
    <n v="10"/>
    <n v="8"/>
    <s v="AHUM"/>
    <x v="14"/>
    <n v="0"/>
    <s v=""/>
    <s v=""/>
    <s v=""/>
    <n v="0.1"/>
    <n v="5.5555555555555552E-2"/>
  </r>
  <r>
    <d v="2015-05-14T00:00:00"/>
    <m/>
    <x v="0"/>
    <s v="MLR"/>
    <x v="5"/>
    <n v="18"/>
    <n v="1"/>
    <n v="10"/>
    <n v="9"/>
    <s v="MMEA"/>
    <x v="4"/>
    <n v="0"/>
    <s v=""/>
    <s v=""/>
    <s v=""/>
    <n v="0.1"/>
    <n v="5.5555555555555552E-2"/>
  </r>
  <r>
    <d v="2015-05-14T00:00:00"/>
    <m/>
    <x v="0"/>
    <s v="MLR"/>
    <x v="5"/>
    <n v="18"/>
    <n v="1"/>
    <n v="10"/>
    <n v="10"/>
    <s v="MCAV"/>
    <x v="8"/>
    <n v="1"/>
    <s v=""/>
    <s v=""/>
    <s v=""/>
    <n v="0.1"/>
    <n v="5.5555555555555552E-2"/>
  </r>
  <r>
    <d v="2015-05-14T00:00:00"/>
    <m/>
    <x v="0"/>
    <s v="MLR"/>
    <x v="5"/>
    <n v="18"/>
    <n v="2"/>
    <n v="6"/>
    <n v="1"/>
    <s v="SINT"/>
    <x v="16"/>
    <n v="1"/>
    <s v=""/>
    <s v=""/>
    <s v=""/>
    <n v="0.16666666666666666"/>
    <n v="5.5555555555555552E-2"/>
  </r>
  <r>
    <d v="2015-05-14T00:00:00"/>
    <m/>
    <x v="0"/>
    <s v="MLR"/>
    <x v="5"/>
    <n v="18"/>
    <n v="2"/>
    <n v="6"/>
    <n v="2"/>
    <s v="MCAV"/>
    <x v="12"/>
    <n v="1"/>
    <s v=""/>
    <s v=""/>
    <s v=""/>
    <n v="0.16666666666666666"/>
    <n v="5.5555555555555552E-2"/>
  </r>
  <r>
    <d v="2015-05-14T00:00:00"/>
    <m/>
    <x v="0"/>
    <s v="MLR"/>
    <x v="5"/>
    <n v="18"/>
    <n v="2"/>
    <n v="6"/>
    <n v="3"/>
    <s v="MCAV"/>
    <x v="14"/>
    <n v="0"/>
    <s v=""/>
    <s v=""/>
    <s v=""/>
    <n v="0.16666666666666666"/>
    <n v="5.5555555555555552E-2"/>
  </r>
  <r>
    <d v="2015-05-14T00:00:00"/>
    <m/>
    <x v="0"/>
    <s v="MLR"/>
    <x v="5"/>
    <n v="18"/>
    <n v="2"/>
    <n v="6"/>
    <n v="4"/>
    <s v="PAST"/>
    <x v="14"/>
    <n v="0"/>
    <s v=""/>
    <s v=""/>
    <s v=""/>
    <n v="0.16666666666666666"/>
    <n v="5.5555555555555552E-2"/>
  </r>
  <r>
    <d v="2015-05-14T00:00:00"/>
    <m/>
    <x v="0"/>
    <s v="MLR"/>
    <x v="5"/>
    <n v="18"/>
    <n v="2"/>
    <n v="6"/>
    <n v="5"/>
    <s v="SSID"/>
    <x v="7"/>
    <n v="1"/>
    <s v=""/>
    <s v=""/>
    <s v=""/>
    <n v="0.16666666666666666"/>
    <n v="5.5555555555555552E-2"/>
  </r>
  <r>
    <d v="2015-05-14T00:00:00"/>
    <m/>
    <x v="0"/>
    <s v="MLR"/>
    <x v="5"/>
    <n v="18"/>
    <n v="2"/>
    <n v="6"/>
    <n v="6"/>
    <s v="PAST"/>
    <x v="13"/>
    <n v="1"/>
    <s v=""/>
    <s v=""/>
    <s v=""/>
    <n v="0.16666666666666666"/>
    <n v="5.5555555555555552E-2"/>
  </r>
  <r>
    <d v="2015-05-14T00:00:00"/>
    <m/>
    <x v="0"/>
    <s v="MLR"/>
    <x v="5"/>
    <n v="18"/>
    <n v="2"/>
    <n v="6"/>
    <n v="6"/>
    <s v="PAST"/>
    <x v="0"/>
    <n v="1"/>
    <n v="1"/>
    <n v="1"/>
    <n v="5.5555555555555552E-2"/>
    <n v="0.16666666666666666"/>
    <n v="5.5555555555555552E-2"/>
  </r>
  <r>
    <d v="2015-05-14T00:00:00"/>
    <m/>
    <x v="0"/>
    <s v="MLR"/>
    <x v="5"/>
    <n v="18"/>
    <n v="2"/>
    <n v="6"/>
    <n v="6"/>
    <s v="PAST"/>
    <x v="15"/>
    <n v="1"/>
    <s v=""/>
    <s v=""/>
    <s v=""/>
    <n v="0.16666666666666666"/>
    <n v="5.5555555555555552E-2"/>
  </r>
  <r>
    <d v="2015-05-14T00:00:00"/>
    <m/>
    <x v="0"/>
    <s v="MLR"/>
    <x v="5"/>
    <n v="18"/>
    <n v="3"/>
    <n v="2"/>
    <n v="1"/>
    <s v="MCAV"/>
    <x v="1"/>
    <n v="1"/>
    <s v=""/>
    <s v=""/>
    <s v=""/>
    <n v="0.5"/>
    <n v="5.5555555555555552E-2"/>
  </r>
  <r>
    <d v="2015-05-14T00:00:00"/>
    <m/>
    <x v="0"/>
    <s v="MLR"/>
    <x v="5"/>
    <n v="18"/>
    <n v="3"/>
    <n v="2"/>
    <n v="2"/>
    <s v="PAST"/>
    <x v="0"/>
    <n v="1"/>
    <n v="1"/>
    <n v="1"/>
    <n v="5.5555555555555552E-2"/>
    <n v="0.5"/>
    <n v="5.5555555555555552E-2"/>
  </r>
  <r>
    <d v="2015-05-13T00:00:00"/>
    <m/>
    <x v="0"/>
    <s v="MLR"/>
    <x v="6"/>
    <n v="24"/>
    <n v="1"/>
    <n v="7"/>
    <n v="1"/>
    <s v="PAST"/>
    <x v="1"/>
    <n v="1"/>
    <s v=""/>
    <s v=""/>
    <s v=""/>
    <n v="0.14285714285714285"/>
    <n v="4.1666666666666664E-2"/>
  </r>
  <r>
    <d v="2015-05-13T00:00:00"/>
    <m/>
    <x v="0"/>
    <s v="MLR"/>
    <x v="6"/>
    <n v="24"/>
    <n v="1"/>
    <n v="7"/>
    <n v="2"/>
    <s v="PAST"/>
    <x v="1"/>
    <n v="1"/>
    <s v=""/>
    <s v=""/>
    <s v=""/>
    <n v="0.14285714285714285"/>
    <n v="4.1666666666666664E-2"/>
  </r>
  <r>
    <d v="2015-05-13T00:00:00"/>
    <m/>
    <x v="0"/>
    <s v="MLR"/>
    <x v="6"/>
    <n v="24"/>
    <n v="1"/>
    <n v="7"/>
    <n v="3"/>
    <s v="PAST"/>
    <x v="14"/>
    <n v="0"/>
    <s v=""/>
    <s v=""/>
    <s v=""/>
    <n v="0.14285714285714285"/>
    <n v="4.1666666666666664E-2"/>
  </r>
  <r>
    <d v="2015-05-13T00:00:00"/>
    <m/>
    <x v="0"/>
    <s v="MLR"/>
    <x v="6"/>
    <n v="24"/>
    <n v="1"/>
    <n v="7"/>
    <n v="4"/>
    <s v="SBOU"/>
    <x v="14"/>
    <n v="0"/>
    <s v=""/>
    <s v=""/>
    <s v=""/>
    <n v="0.14285714285714285"/>
    <n v="4.1666666666666664E-2"/>
  </r>
  <r>
    <d v="2015-05-13T00:00:00"/>
    <m/>
    <x v="0"/>
    <s v="MLR"/>
    <x v="6"/>
    <n v="24"/>
    <n v="1"/>
    <n v="7"/>
    <n v="5"/>
    <s v="PAST"/>
    <x v="15"/>
    <n v="1"/>
    <s v=""/>
    <s v=""/>
    <s v=""/>
    <n v="0.14285714285714285"/>
    <n v="4.1666666666666664E-2"/>
  </r>
  <r>
    <d v="2015-05-13T00:00:00"/>
    <m/>
    <x v="0"/>
    <s v="MLR"/>
    <x v="6"/>
    <n v="24"/>
    <n v="1"/>
    <n v="7"/>
    <n v="5"/>
    <s v="PAST"/>
    <x v="2"/>
    <n v="1"/>
    <s v=""/>
    <s v=""/>
    <s v=""/>
    <n v="0.14285714285714285"/>
    <n v="4.1666666666666664E-2"/>
  </r>
  <r>
    <d v="2015-05-13T00:00:00"/>
    <m/>
    <x v="0"/>
    <s v="MLR"/>
    <x v="6"/>
    <n v="24"/>
    <n v="1"/>
    <n v="7"/>
    <n v="6"/>
    <s v="PAST"/>
    <x v="1"/>
    <n v="1"/>
    <s v=""/>
    <s v=""/>
    <s v=""/>
    <n v="0.14285714285714285"/>
    <n v="4.1666666666666664E-2"/>
  </r>
  <r>
    <d v="2015-05-13T00:00:00"/>
    <m/>
    <x v="0"/>
    <s v="MLR"/>
    <x v="6"/>
    <n v="24"/>
    <n v="1"/>
    <n v="7"/>
    <n v="7"/>
    <s v="SSID"/>
    <x v="14"/>
    <n v="0"/>
    <s v=""/>
    <s v=""/>
    <s v=""/>
    <n v="0.14285714285714285"/>
    <n v="4.1666666666666664E-2"/>
  </r>
  <r>
    <d v="2015-05-13T00:00:00"/>
    <m/>
    <x v="0"/>
    <s v="MLR"/>
    <x v="6"/>
    <n v="24"/>
    <n v="2"/>
    <n v="10"/>
    <n v="1"/>
    <s v="MCAV"/>
    <x v="13"/>
    <n v="1"/>
    <s v=""/>
    <s v=""/>
    <s v=""/>
    <n v="0.1"/>
    <n v="4.1666666666666664E-2"/>
  </r>
  <r>
    <d v="2015-05-13T00:00:00"/>
    <m/>
    <x v="0"/>
    <s v="MLR"/>
    <x v="6"/>
    <n v="24"/>
    <n v="2"/>
    <n v="10"/>
    <n v="1"/>
    <s v="MCAV"/>
    <x v="1"/>
    <n v="1"/>
    <s v=""/>
    <s v=""/>
    <s v=""/>
    <n v="0.1"/>
    <n v="4.1666666666666664E-2"/>
  </r>
  <r>
    <d v="2015-05-13T00:00:00"/>
    <m/>
    <x v="0"/>
    <s v="MLR"/>
    <x v="6"/>
    <n v="24"/>
    <n v="2"/>
    <n v="10"/>
    <n v="1"/>
    <s v="MCAV"/>
    <x v="4"/>
    <n v="0"/>
    <s v=""/>
    <s v=""/>
    <s v=""/>
    <n v="0.1"/>
    <n v="4.1666666666666664E-2"/>
  </r>
  <r>
    <d v="2015-05-13T00:00:00"/>
    <m/>
    <x v="0"/>
    <s v="MLR"/>
    <x v="6"/>
    <n v="24"/>
    <n v="2"/>
    <n v="10"/>
    <n v="2"/>
    <s v="PAST"/>
    <x v="14"/>
    <n v="0"/>
    <s v=""/>
    <s v=""/>
    <s v=""/>
    <n v="0.1"/>
    <n v="4.1666666666666664E-2"/>
  </r>
  <r>
    <d v="2015-05-13T00:00:00"/>
    <m/>
    <x v="0"/>
    <s v="MLR"/>
    <x v="6"/>
    <n v="24"/>
    <n v="2"/>
    <n v="10"/>
    <n v="3"/>
    <s v="PAST"/>
    <x v="14"/>
    <n v="0"/>
    <s v=""/>
    <s v=""/>
    <s v=""/>
    <n v="0.1"/>
    <n v="4.1666666666666664E-2"/>
  </r>
  <r>
    <d v="2015-05-13T00:00:00"/>
    <m/>
    <x v="0"/>
    <s v="MLR"/>
    <x v="6"/>
    <n v="24"/>
    <n v="2"/>
    <n v="10"/>
    <n v="4"/>
    <s v="PAST"/>
    <x v="14"/>
    <n v="0"/>
    <s v=""/>
    <s v=""/>
    <s v=""/>
    <n v="0.1"/>
    <n v="4.1666666666666664E-2"/>
  </r>
  <r>
    <d v="2015-05-13T00:00:00"/>
    <m/>
    <x v="0"/>
    <s v="MLR"/>
    <x v="6"/>
    <n v="24"/>
    <n v="2"/>
    <n v="10"/>
    <n v="5"/>
    <s v="DSTR"/>
    <x v="1"/>
    <n v="1"/>
    <s v=""/>
    <s v=""/>
    <s v=""/>
    <n v="0.1"/>
    <n v="4.1666666666666664E-2"/>
  </r>
  <r>
    <d v="2015-05-13T00:00:00"/>
    <m/>
    <x v="0"/>
    <s v="MLR"/>
    <x v="6"/>
    <n v="24"/>
    <n v="2"/>
    <n v="10"/>
    <n v="6"/>
    <s v="PAST"/>
    <x v="14"/>
    <n v="0"/>
    <s v=""/>
    <s v=""/>
    <s v=""/>
    <n v="0.1"/>
    <n v="4.1666666666666664E-2"/>
  </r>
  <r>
    <d v="2015-05-13T00:00:00"/>
    <m/>
    <x v="0"/>
    <s v="MLR"/>
    <x v="6"/>
    <n v="24"/>
    <n v="2"/>
    <n v="10"/>
    <n v="7"/>
    <s v="CNAT"/>
    <x v="14"/>
    <n v="0"/>
    <s v=""/>
    <s v=""/>
    <s v=""/>
    <n v="0.1"/>
    <n v="4.1666666666666664E-2"/>
  </r>
  <r>
    <d v="2015-05-13T00:00:00"/>
    <m/>
    <x v="0"/>
    <s v="MLR"/>
    <x v="6"/>
    <n v="24"/>
    <n v="2"/>
    <n v="10"/>
    <n v="8"/>
    <s v="SINT"/>
    <x v="15"/>
    <n v="1"/>
    <s v=""/>
    <s v=""/>
    <s v=""/>
    <n v="0.1"/>
    <n v="4.1666666666666664E-2"/>
  </r>
  <r>
    <d v="2015-05-13T00:00:00"/>
    <m/>
    <x v="0"/>
    <s v="MLR"/>
    <x v="6"/>
    <n v="24"/>
    <n v="2"/>
    <n v="10"/>
    <n v="9"/>
    <s v="PAST"/>
    <x v="2"/>
    <n v="1"/>
    <s v=""/>
    <s v=""/>
    <s v=""/>
    <n v="0.1"/>
    <n v="4.1666666666666664E-2"/>
  </r>
  <r>
    <d v="2015-05-13T00:00:00"/>
    <m/>
    <x v="0"/>
    <s v="MLR"/>
    <x v="6"/>
    <n v="24"/>
    <n v="2"/>
    <n v="10"/>
    <n v="9"/>
    <s v="PAST"/>
    <x v="11"/>
    <n v="1"/>
    <s v=""/>
    <s v=""/>
    <s v=""/>
    <n v="0.1"/>
    <n v="4.1666666666666664E-2"/>
  </r>
  <r>
    <d v="2015-05-13T00:00:00"/>
    <m/>
    <x v="0"/>
    <s v="MLR"/>
    <x v="6"/>
    <n v="24"/>
    <n v="2"/>
    <n v="10"/>
    <n v="10"/>
    <s v="PAST"/>
    <x v="14"/>
    <n v="0"/>
    <s v=""/>
    <s v=""/>
    <s v=""/>
    <n v="0.1"/>
    <n v="4.1666666666666664E-2"/>
  </r>
  <r>
    <d v="2015-05-13T00:00:00"/>
    <m/>
    <x v="0"/>
    <s v="MLR"/>
    <x v="6"/>
    <n v="24"/>
    <n v="3"/>
    <n v="7"/>
    <n v="1"/>
    <s v="SSID"/>
    <x v="14"/>
    <n v="0"/>
    <s v=""/>
    <s v=""/>
    <s v=""/>
    <n v="0.14285714285714285"/>
    <n v="4.1666666666666664E-2"/>
  </r>
  <r>
    <d v="2015-05-13T00:00:00"/>
    <m/>
    <x v="0"/>
    <s v="MLR"/>
    <x v="6"/>
    <n v="24"/>
    <n v="3"/>
    <n v="7"/>
    <n v="2"/>
    <s v="PAST"/>
    <x v="2"/>
    <n v="1"/>
    <s v=""/>
    <s v=""/>
    <s v=""/>
    <n v="0.14285714285714285"/>
    <n v="4.1666666666666664E-2"/>
  </r>
  <r>
    <d v="2015-05-13T00:00:00"/>
    <m/>
    <x v="0"/>
    <s v="MLR"/>
    <x v="6"/>
    <n v="24"/>
    <n v="3"/>
    <n v="7"/>
    <n v="3"/>
    <s v="PAST"/>
    <x v="14"/>
    <n v="0"/>
    <s v=""/>
    <s v=""/>
    <s v=""/>
    <n v="0.14285714285714285"/>
    <n v="4.1666666666666664E-2"/>
  </r>
  <r>
    <d v="2015-05-13T00:00:00"/>
    <m/>
    <x v="0"/>
    <s v="MLR"/>
    <x v="6"/>
    <n v="24"/>
    <n v="3"/>
    <n v="7"/>
    <n v="4"/>
    <s v="MCAV"/>
    <x v="14"/>
    <n v="0"/>
    <s v=""/>
    <s v=""/>
    <s v=""/>
    <n v="0.14285714285714285"/>
    <n v="4.1666666666666664E-2"/>
  </r>
  <r>
    <d v="2015-05-13T00:00:00"/>
    <m/>
    <x v="0"/>
    <s v="MLR"/>
    <x v="6"/>
    <n v="24"/>
    <n v="3"/>
    <n v="7"/>
    <n v="5"/>
    <s v="MFAV"/>
    <x v="1"/>
    <n v="1"/>
    <s v=""/>
    <s v=""/>
    <s v=""/>
    <n v="0.14285714285714285"/>
    <n v="4.1666666666666664E-2"/>
  </r>
  <r>
    <d v="2015-05-13T00:00:00"/>
    <m/>
    <x v="0"/>
    <s v="MLR"/>
    <x v="6"/>
    <n v="24"/>
    <n v="3"/>
    <n v="7"/>
    <n v="6"/>
    <s v="PAST"/>
    <x v="14"/>
    <n v="0"/>
    <s v=""/>
    <s v=""/>
    <s v=""/>
    <n v="0.14285714285714285"/>
    <n v="4.1666666666666664E-2"/>
  </r>
  <r>
    <d v="2015-05-13T00:00:00"/>
    <m/>
    <x v="0"/>
    <s v="MLR"/>
    <x v="6"/>
    <n v="24"/>
    <n v="3"/>
    <n v="7"/>
    <n v="7"/>
    <s v="PAST"/>
    <x v="14"/>
    <n v="0"/>
    <s v=""/>
    <s v=""/>
    <s v=""/>
    <n v="0.14285714285714285"/>
    <n v="4.1666666666666664E-2"/>
  </r>
  <r>
    <d v="2015-05-13T00:00:00"/>
    <m/>
    <x v="0"/>
    <s v="MLR"/>
    <x v="7"/>
    <n v="19"/>
    <n v="1"/>
    <n v="10"/>
    <n v="1"/>
    <s v="MFER"/>
    <x v="12"/>
    <n v="1"/>
    <s v=""/>
    <s v=""/>
    <s v=""/>
    <n v="0.1"/>
    <n v="5.2631578947368418E-2"/>
  </r>
  <r>
    <d v="2015-05-13T00:00:00"/>
    <m/>
    <x v="0"/>
    <s v="MLR"/>
    <x v="7"/>
    <n v="19"/>
    <n v="1"/>
    <n v="10"/>
    <n v="2"/>
    <s v="MCAV"/>
    <x v="11"/>
    <n v="1"/>
    <s v=""/>
    <s v=""/>
    <s v=""/>
    <n v="0.1"/>
    <n v="5.2631578947368418E-2"/>
  </r>
  <r>
    <d v="2015-05-13T00:00:00"/>
    <m/>
    <x v="0"/>
    <s v="MLR"/>
    <x v="7"/>
    <n v="19"/>
    <n v="1"/>
    <n v="10"/>
    <n v="3"/>
    <s v="DSTR"/>
    <x v="14"/>
    <n v="0"/>
    <s v=""/>
    <s v=""/>
    <s v=""/>
    <n v="0.1"/>
    <n v="5.2631578947368418E-2"/>
  </r>
  <r>
    <d v="2015-05-13T00:00:00"/>
    <m/>
    <x v="0"/>
    <s v="MLR"/>
    <x v="7"/>
    <n v="19"/>
    <n v="1"/>
    <n v="10"/>
    <n v="4"/>
    <s v="SINT"/>
    <x v="15"/>
    <n v="1"/>
    <s v=""/>
    <s v=""/>
    <s v=""/>
    <n v="0.1"/>
    <n v="5.2631578947368418E-2"/>
  </r>
  <r>
    <d v="2015-05-13T00:00:00"/>
    <m/>
    <x v="0"/>
    <s v="MLR"/>
    <x v="7"/>
    <n v="19"/>
    <n v="1"/>
    <n v="10"/>
    <n v="4"/>
    <s v="SINT"/>
    <x v="0"/>
    <n v="1"/>
    <n v="1"/>
    <n v="1"/>
    <n v="5.2631578947368418E-2"/>
    <n v="0.1"/>
    <n v="5.2631578947368418E-2"/>
  </r>
  <r>
    <d v="2015-05-13T00:00:00"/>
    <m/>
    <x v="0"/>
    <s v="MLR"/>
    <x v="7"/>
    <n v="19"/>
    <n v="1"/>
    <n v="10"/>
    <n v="5"/>
    <s v="PAST"/>
    <x v="1"/>
    <n v="1"/>
    <s v=""/>
    <s v=""/>
    <s v=""/>
    <n v="0.1"/>
    <n v="5.2631578947368418E-2"/>
  </r>
  <r>
    <d v="2015-05-13T00:00:00"/>
    <m/>
    <x v="0"/>
    <s v="MLR"/>
    <x v="7"/>
    <n v="19"/>
    <n v="1"/>
    <n v="10"/>
    <n v="6"/>
    <s v="PAST"/>
    <x v="13"/>
    <n v="1"/>
    <s v=""/>
    <s v=""/>
    <s v=""/>
    <n v="0.1"/>
    <n v="5.2631578947368418E-2"/>
  </r>
  <r>
    <d v="2015-05-13T00:00:00"/>
    <m/>
    <x v="0"/>
    <s v="MLR"/>
    <x v="7"/>
    <n v="19"/>
    <n v="1"/>
    <n v="10"/>
    <n v="6"/>
    <s v="PAST"/>
    <x v="1"/>
    <n v="1"/>
    <s v=""/>
    <s v=""/>
    <s v=""/>
    <n v="0.1"/>
    <n v="5.2631578947368418E-2"/>
  </r>
  <r>
    <d v="2015-05-13T00:00:00"/>
    <m/>
    <x v="0"/>
    <s v="MLR"/>
    <x v="7"/>
    <n v="19"/>
    <n v="1"/>
    <n v="10"/>
    <n v="7"/>
    <s v="PAST"/>
    <x v="14"/>
    <n v="0"/>
    <s v=""/>
    <s v=""/>
    <s v=""/>
    <n v="0.1"/>
    <n v="5.2631578947368418E-2"/>
  </r>
  <r>
    <d v="2015-05-13T00:00:00"/>
    <m/>
    <x v="0"/>
    <s v="MLR"/>
    <x v="7"/>
    <n v="19"/>
    <n v="1"/>
    <n v="10"/>
    <n v="8"/>
    <s v="SINT"/>
    <x v="9"/>
    <n v="1"/>
    <s v=""/>
    <s v=""/>
    <s v=""/>
    <n v="0.1"/>
    <n v="5.2631578947368418E-2"/>
  </r>
  <r>
    <d v="2015-05-13T00:00:00"/>
    <m/>
    <x v="0"/>
    <s v="MLR"/>
    <x v="7"/>
    <n v="19"/>
    <n v="1"/>
    <n v="10"/>
    <n v="8"/>
    <s v="SINT"/>
    <x v="7"/>
    <n v="1"/>
    <s v=""/>
    <s v=""/>
    <s v=""/>
    <n v="0.1"/>
    <n v="5.2631578947368418E-2"/>
  </r>
  <r>
    <d v="2015-05-13T00:00:00"/>
    <m/>
    <x v="0"/>
    <s v="MLR"/>
    <x v="7"/>
    <n v="19"/>
    <n v="1"/>
    <n v="10"/>
    <n v="9"/>
    <s v="SSID"/>
    <x v="3"/>
    <n v="1"/>
    <n v="1"/>
    <n v="1"/>
    <n v="5.2631578947368418E-2"/>
    <n v="0.1"/>
    <n v="5.2631578947368418E-2"/>
  </r>
  <r>
    <d v="2015-05-13T00:00:00"/>
    <m/>
    <x v="0"/>
    <s v="MLR"/>
    <x v="7"/>
    <n v="19"/>
    <n v="1"/>
    <n v="10"/>
    <n v="10"/>
    <s v="SSID"/>
    <x v="14"/>
    <n v="0"/>
    <s v=""/>
    <s v=""/>
    <s v=""/>
    <n v="0.1"/>
    <n v="5.2631578947368418E-2"/>
  </r>
  <r>
    <d v="2015-05-13T00:00:00"/>
    <m/>
    <x v="0"/>
    <s v="MLR"/>
    <x v="7"/>
    <n v="19"/>
    <n v="2"/>
    <n v="5"/>
    <n v="1"/>
    <s v="MCAV"/>
    <x v="12"/>
    <n v="1"/>
    <s v=""/>
    <s v=""/>
    <s v=""/>
    <n v="0.2"/>
    <n v="5.2631578947368418E-2"/>
  </r>
  <r>
    <d v="2015-05-13T00:00:00"/>
    <m/>
    <x v="0"/>
    <s v="MLR"/>
    <x v="7"/>
    <n v="19"/>
    <n v="2"/>
    <n v="5"/>
    <n v="2"/>
    <s v="MCAV"/>
    <x v="5"/>
    <n v="1"/>
    <s v=""/>
    <s v=""/>
    <s v=""/>
    <n v="0.2"/>
    <n v="5.2631578947368418E-2"/>
  </r>
  <r>
    <d v="2015-05-13T00:00:00"/>
    <m/>
    <x v="0"/>
    <s v="MLR"/>
    <x v="7"/>
    <n v="19"/>
    <n v="2"/>
    <n v="5"/>
    <n v="3"/>
    <s v="PAST"/>
    <x v="1"/>
    <n v="1"/>
    <s v=""/>
    <s v=""/>
    <s v=""/>
    <n v="0.2"/>
    <n v="5.2631578947368418E-2"/>
  </r>
  <r>
    <d v="2015-05-13T00:00:00"/>
    <m/>
    <x v="0"/>
    <s v="MLR"/>
    <x v="7"/>
    <n v="19"/>
    <n v="2"/>
    <n v="5"/>
    <n v="4"/>
    <s v="PAST"/>
    <x v="15"/>
    <n v="1"/>
    <s v=""/>
    <s v=""/>
    <s v=""/>
    <n v="0.2"/>
    <n v="5.2631578947368418E-2"/>
  </r>
  <r>
    <d v="2015-05-13T00:00:00"/>
    <m/>
    <x v="0"/>
    <s v="MLR"/>
    <x v="7"/>
    <n v="19"/>
    <n v="2"/>
    <n v="5"/>
    <n v="5"/>
    <s v="PAST"/>
    <x v="14"/>
    <n v="0"/>
    <s v=""/>
    <s v=""/>
    <s v=""/>
    <n v="0.2"/>
    <n v="5.2631578947368418E-2"/>
  </r>
  <r>
    <d v="2015-05-13T00:00:00"/>
    <m/>
    <x v="0"/>
    <s v="MLR"/>
    <x v="7"/>
    <n v="19"/>
    <n v="3"/>
    <n v="4"/>
    <n v="1"/>
    <s v="SSID"/>
    <x v="14"/>
    <n v="0"/>
    <s v=""/>
    <s v=""/>
    <s v=""/>
    <n v="0.25"/>
    <n v="5.2631578947368418E-2"/>
  </r>
  <r>
    <d v="2015-05-13T00:00:00"/>
    <m/>
    <x v="0"/>
    <s v="MLR"/>
    <x v="7"/>
    <n v="19"/>
    <n v="3"/>
    <n v="4"/>
    <n v="2"/>
    <s v="PAST"/>
    <x v="14"/>
    <n v="0"/>
    <s v=""/>
    <s v=""/>
    <s v=""/>
    <n v="0.25"/>
    <n v="5.2631578947368418E-2"/>
  </r>
  <r>
    <d v="2015-05-13T00:00:00"/>
    <m/>
    <x v="0"/>
    <s v="MLR"/>
    <x v="7"/>
    <n v="19"/>
    <n v="3"/>
    <n v="4"/>
    <n v="3"/>
    <s v="MCAV"/>
    <x v="1"/>
    <n v="1"/>
    <s v=""/>
    <s v=""/>
    <s v=""/>
    <n v="0.25"/>
    <n v="5.2631578947368418E-2"/>
  </r>
  <r>
    <d v="2015-05-13T00:00:00"/>
    <m/>
    <x v="0"/>
    <s v="MLR"/>
    <x v="7"/>
    <n v="19"/>
    <n v="3"/>
    <n v="4"/>
    <n v="4"/>
    <s v="PAST"/>
    <x v="14"/>
    <n v="0"/>
    <s v=""/>
    <s v=""/>
    <s v=""/>
    <n v="0.25"/>
    <n v="5.2631578947368418E-2"/>
  </r>
  <r>
    <d v="2015-04-25T00:00:00"/>
    <m/>
    <x v="0"/>
    <s v="AS"/>
    <x v="8"/>
    <n v="25"/>
    <n v="1"/>
    <n v="7"/>
    <n v="1"/>
    <s v="SINT"/>
    <x v="4"/>
    <n v="0"/>
    <s v=""/>
    <s v=""/>
    <s v=""/>
    <n v="0.14285714285714285"/>
    <n v="0.04"/>
  </r>
  <r>
    <d v="2015-04-25T00:00:00"/>
    <m/>
    <x v="0"/>
    <s v="AS"/>
    <x v="8"/>
    <n v="25"/>
    <n v="1"/>
    <n v="7"/>
    <n v="2"/>
    <s v="PAST"/>
    <x v="4"/>
    <n v="0"/>
    <s v=""/>
    <s v=""/>
    <s v=""/>
    <n v="0.14285714285714285"/>
    <n v="0.04"/>
  </r>
  <r>
    <d v="2015-04-25T00:00:00"/>
    <m/>
    <x v="0"/>
    <s v="AS"/>
    <x v="8"/>
    <n v="25"/>
    <n v="1"/>
    <n v="7"/>
    <n v="3"/>
    <s v="SBOU"/>
    <x v="4"/>
    <n v="0"/>
    <s v=""/>
    <s v=""/>
    <s v=""/>
    <n v="0.14285714285714285"/>
    <n v="0.04"/>
  </r>
  <r>
    <d v="2015-04-25T00:00:00"/>
    <m/>
    <x v="0"/>
    <s v="AS"/>
    <x v="8"/>
    <n v="25"/>
    <n v="1"/>
    <n v="7"/>
    <n v="3"/>
    <s v="SBOU"/>
    <x v="9"/>
    <n v="1"/>
    <s v=""/>
    <s v=""/>
    <s v=""/>
    <n v="0.14285714285714285"/>
    <n v="0.04"/>
  </r>
  <r>
    <d v="2015-04-25T00:00:00"/>
    <m/>
    <x v="0"/>
    <s v="AS"/>
    <x v="8"/>
    <n v="25"/>
    <n v="1"/>
    <n v="7"/>
    <n v="4"/>
    <s v="PAST"/>
    <x v="4"/>
    <n v="0"/>
    <s v=""/>
    <s v=""/>
    <s v=""/>
    <n v="0.14285714285714285"/>
    <n v="0.04"/>
  </r>
  <r>
    <d v="2015-04-25T00:00:00"/>
    <m/>
    <x v="0"/>
    <s v="AS"/>
    <x v="8"/>
    <n v="25"/>
    <n v="1"/>
    <n v="7"/>
    <n v="5"/>
    <s v="PAST"/>
    <x v="2"/>
    <n v="1"/>
    <s v=""/>
    <s v=""/>
    <s v=""/>
    <n v="0.14285714285714285"/>
    <n v="0.04"/>
  </r>
  <r>
    <d v="2015-04-25T00:00:00"/>
    <m/>
    <x v="0"/>
    <s v="AS"/>
    <x v="8"/>
    <n v="25"/>
    <n v="1"/>
    <n v="7"/>
    <n v="5"/>
    <s v="PAST"/>
    <x v="4"/>
    <n v="0"/>
    <s v=""/>
    <s v=""/>
    <s v=""/>
    <n v="0.14285714285714285"/>
    <n v="0.04"/>
  </r>
  <r>
    <d v="2015-04-25T00:00:00"/>
    <m/>
    <x v="0"/>
    <s v="AS"/>
    <x v="8"/>
    <n v="25"/>
    <n v="1"/>
    <n v="7"/>
    <n v="6"/>
    <s v="SBOU"/>
    <x v="17"/>
    <n v="1"/>
    <s v=""/>
    <s v=""/>
    <s v=""/>
    <n v="0.14285714285714285"/>
    <n v="0.04"/>
  </r>
  <r>
    <d v="2015-04-25T00:00:00"/>
    <m/>
    <x v="0"/>
    <s v="AS"/>
    <x v="8"/>
    <n v="25"/>
    <n v="1"/>
    <n v="7"/>
    <n v="7"/>
    <s v="SBOU"/>
    <x v="4"/>
    <n v="0"/>
    <s v=""/>
    <s v=""/>
    <s v=""/>
    <n v="0.14285714285714285"/>
    <n v="0.04"/>
  </r>
  <r>
    <d v="2015-04-25T00:00:00"/>
    <m/>
    <x v="0"/>
    <s v="AS"/>
    <x v="8"/>
    <n v="25"/>
    <n v="1"/>
    <n v="7"/>
    <n v="7"/>
    <s v="SBOU"/>
    <x v="13"/>
    <n v="1"/>
    <s v=""/>
    <s v=""/>
    <s v=""/>
    <n v="0.14285714285714285"/>
    <n v="0.04"/>
  </r>
  <r>
    <d v="2015-04-25T00:00:00"/>
    <m/>
    <x v="0"/>
    <s v="AS"/>
    <x v="8"/>
    <n v="25"/>
    <n v="2"/>
    <n v="8"/>
    <n v="1"/>
    <s v="SBOU"/>
    <x v="0"/>
    <n v="1"/>
    <n v="1"/>
    <n v="1"/>
    <n v="0.04"/>
    <n v="0.125"/>
    <n v="0.04"/>
  </r>
  <r>
    <d v="2015-04-25T00:00:00"/>
    <m/>
    <x v="0"/>
    <s v="AS"/>
    <x v="8"/>
    <n v="25"/>
    <n v="2"/>
    <n v="8"/>
    <n v="1"/>
    <s v="SBOU"/>
    <x v="13"/>
    <n v="1"/>
    <s v=""/>
    <s v=""/>
    <s v=""/>
    <n v="0.125"/>
    <n v="0.04"/>
  </r>
  <r>
    <d v="2015-04-25T00:00:00"/>
    <m/>
    <x v="0"/>
    <s v="AS"/>
    <x v="8"/>
    <n v="25"/>
    <n v="2"/>
    <n v="8"/>
    <n v="2"/>
    <s v="PAST"/>
    <x v="15"/>
    <n v="1"/>
    <s v=""/>
    <s v=""/>
    <s v=""/>
    <n v="0.125"/>
    <n v="0.04"/>
  </r>
  <r>
    <d v="2015-04-25T00:00:00"/>
    <m/>
    <x v="0"/>
    <s v="AS"/>
    <x v="8"/>
    <n v="25"/>
    <n v="2"/>
    <n v="8"/>
    <n v="2"/>
    <s v="PAST"/>
    <x v="0"/>
    <n v="1"/>
    <n v="1"/>
    <n v="1"/>
    <n v="0.04"/>
    <n v="0.125"/>
    <n v="0.04"/>
  </r>
  <r>
    <d v="2015-04-25T00:00:00"/>
    <m/>
    <x v="0"/>
    <s v="AS"/>
    <x v="8"/>
    <n v="25"/>
    <n v="2"/>
    <n v="8"/>
    <n v="3"/>
    <s v="PAST"/>
    <x v="15"/>
    <n v="1"/>
    <s v=""/>
    <s v=""/>
    <s v=""/>
    <n v="0.125"/>
    <n v="0.04"/>
  </r>
  <r>
    <d v="2015-04-25T00:00:00"/>
    <m/>
    <x v="0"/>
    <s v="AS"/>
    <x v="8"/>
    <n v="25"/>
    <n v="2"/>
    <n v="8"/>
    <n v="3"/>
    <s v="PAST"/>
    <x v="4"/>
    <n v="0"/>
    <s v=""/>
    <s v=""/>
    <s v=""/>
    <n v="0.125"/>
    <n v="0.04"/>
  </r>
  <r>
    <d v="2015-04-25T00:00:00"/>
    <m/>
    <x v="0"/>
    <s v="AS"/>
    <x v="8"/>
    <n v="25"/>
    <n v="2"/>
    <n v="8"/>
    <n v="3"/>
    <s v="PAST"/>
    <x v="7"/>
    <n v="1"/>
    <s v=""/>
    <s v=""/>
    <s v=""/>
    <n v="0.125"/>
    <n v="0.04"/>
  </r>
  <r>
    <d v="2015-04-25T00:00:00"/>
    <m/>
    <x v="0"/>
    <s v="AS"/>
    <x v="8"/>
    <n v="25"/>
    <n v="2"/>
    <n v="8"/>
    <n v="4"/>
    <s v="SINT"/>
    <x v="4"/>
    <n v="0"/>
    <s v=""/>
    <s v=""/>
    <s v=""/>
    <n v="0.125"/>
    <n v="0.04"/>
  </r>
  <r>
    <d v="2015-04-25T00:00:00"/>
    <m/>
    <x v="0"/>
    <s v="AS"/>
    <x v="8"/>
    <n v="25"/>
    <n v="2"/>
    <n v="8"/>
    <n v="5"/>
    <s v="PAST"/>
    <x v="15"/>
    <n v="1"/>
    <s v=""/>
    <s v=""/>
    <s v=""/>
    <n v="0.125"/>
    <n v="0.04"/>
  </r>
  <r>
    <d v="2015-04-25T00:00:00"/>
    <m/>
    <x v="0"/>
    <s v="AS"/>
    <x v="8"/>
    <n v="25"/>
    <n v="2"/>
    <n v="8"/>
    <n v="5"/>
    <s v="PAST"/>
    <x v="0"/>
    <n v="1"/>
    <n v="1"/>
    <n v="1"/>
    <n v="0.04"/>
    <n v="0.125"/>
    <n v="0.04"/>
  </r>
  <r>
    <d v="2015-04-25T00:00:00"/>
    <m/>
    <x v="0"/>
    <s v="AS"/>
    <x v="8"/>
    <n v="25"/>
    <n v="2"/>
    <n v="8"/>
    <n v="6"/>
    <s v="SBOU"/>
    <x v="4"/>
    <n v="0"/>
    <s v=""/>
    <s v=""/>
    <s v=""/>
    <n v="0.125"/>
    <n v="0.04"/>
  </r>
  <r>
    <d v="2015-04-25T00:00:00"/>
    <m/>
    <x v="0"/>
    <s v="AS"/>
    <x v="8"/>
    <n v="25"/>
    <n v="2"/>
    <n v="8"/>
    <n v="7"/>
    <s v="PAST"/>
    <x v="13"/>
    <n v="1"/>
    <s v=""/>
    <s v=""/>
    <s v=""/>
    <n v="0.125"/>
    <n v="0.04"/>
  </r>
  <r>
    <d v="2015-04-25T00:00:00"/>
    <m/>
    <x v="0"/>
    <s v="AS"/>
    <x v="8"/>
    <n v="25"/>
    <n v="2"/>
    <n v="8"/>
    <n v="7"/>
    <s v="PAST"/>
    <x v="4"/>
    <n v="0"/>
    <s v=""/>
    <s v=""/>
    <s v=""/>
    <n v="0.125"/>
    <n v="0.04"/>
  </r>
  <r>
    <d v="2015-04-25T00:00:00"/>
    <m/>
    <x v="0"/>
    <s v="AS"/>
    <x v="8"/>
    <n v="25"/>
    <n v="2"/>
    <n v="8"/>
    <n v="8"/>
    <s v="MMEA"/>
    <x v="17"/>
    <n v="1"/>
    <s v=""/>
    <s v=""/>
    <s v=""/>
    <n v="0.125"/>
    <n v="0.04"/>
  </r>
  <r>
    <d v="2015-04-25T00:00:00"/>
    <m/>
    <x v="0"/>
    <s v="AS"/>
    <x v="8"/>
    <n v="25"/>
    <n v="3"/>
    <n v="10"/>
    <n v="1"/>
    <s v="PAST"/>
    <x v="4"/>
    <n v="0"/>
    <s v=""/>
    <s v=""/>
    <s v=""/>
    <n v="0.1"/>
    <n v="0.04"/>
  </r>
  <r>
    <d v="2015-04-25T00:00:00"/>
    <m/>
    <x v="0"/>
    <s v="AS"/>
    <x v="8"/>
    <n v="25"/>
    <n v="3"/>
    <n v="10"/>
    <n v="2"/>
    <s v="SBOU"/>
    <x v="0"/>
    <n v="1"/>
    <n v="1"/>
    <n v="1"/>
    <n v="0.04"/>
    <n v="0.1"/>
    <n v="0.04"/>
  </r>
  <r>
    <d v="2015-04-25T00:00:00"/>
    <m/>
    <x v="0"/>
    <s v="AS"/>
    <x v="8"/>
    <n v="25"/>
    <n v="3"/>
    <n v="10"/>
    <n v="2"/>
    <s v="SBOU"/>
    <x v="5"/>
    <n v="1"/>
    <s v=""/>
    <s v=""/>
    <s v=""/>
    <n v="0.1"/>
    <n v="0.04"/>
  </r>
  <r>
    <d v="2015-04-25T00:00:00"/>
    <m/>
    <x v="0"/>
    <s v="AS"/>
    <x v="8"/>
    <n v="25"/>
    <n v="3"/>
    <n v="10"/>
    <n v="3"/>
    <s v="MMEA"/>
    <x v="17"/>
    <n v="1"/>
    <s v=""/>
    <s v=""/>
    <s v=""/>
    <n v="0.1"/>
    <n v="0.04"/>
  </r>
  <r>
    <d v="2015-04-25T00:00:00"/>
    <m/>
    <x v="0"/>
    <s v="AS"/>
    <x v="8"/>
    <n v="25"/>
    <n v="3"/>
    <n v="10"/>
    <n v="4"/>
    <s v="PAST"/>
    <x v="15"/>
    <n v="1"/>
    <s v=""/>
    <s v=""/>
    <s v=""/>
    <n v="0.1"/>
    <n v="0.04"/>
  </r>
  <r>
    <d v="2015-04-25T00:00:00"/>
    <m/>
    <x v="0"/>
    <s v="AS"/>
    <x v="8"/>
    <n v="25"/>
    <n v="3"/>
    <n v="10"/>
    <n v="4"/>
    <s v="PAST"/>
    <x v="0"/>
    <n v="1"/>
    <n v="1"/>
    <n v="1"/>
    <n v="0.04"/>
    <n v="0.1"/>
    <n v="0.04"/>
  </r>
  <r>
    <d v="2015-04-25T00:00:00"/>
    <m/>
    <x v="0"/>
    <s v="AS"/>
    <x v="8"/>
    <n v="25"/>
    <n v="3"/>
    <n v="10"/>
    <n v="5"/>
    <s v="SSID"/>
    <x v="7"/>
    <n v="1"/>
    <s v=""/>
    <s v=""/>
    <s v=""/>
    <n v="0.1"/>
    <n v="0.04"/>
  </r>
  <r>
    <d v="2015-04-25T00:00:00"/>
    <m/>
    <x v="0"/>
    <s v="AS"/>
    <x v="8"/>
    <n v="25"/>
    <n v="3"/>
    <n v="10"/>
    <n v="6"/>
    <s v="PAST"/>
    <x v="4"/>
    <n v="0"/>
    <s v=""/>
    <s v=""/>
    <s v=""/>
    <n v="0.1"/>
    <n v="0.04"/>
  </r>
  <r>
    <d v="2015-04-25T00:00:00"/>
    <m/>
    <x v="0"/>
    <s v="AS"/>
    <x v="8"/>
    <n v="25"/>
    <n v="3"/>
    <n v="10"/>
    <n v="7"/>
    <s v="DLAB"/>
    <x v="17"/>
    <n v="1"/>
    <s v=""/>
    <s v=""/>
    <s v=""/>
    <n v="0.1"/>
    <n v="0.04"/>
  </r>
  <r>
    <d v="2015-04-25T00:00:00"/>
    <m/>
    <x v="0"/>
    <s v="AS"/>
    <x v="8"/>
    <n v="25"/>
    <n v="3"/>
    <n v="10"/>
    <n v="8"/>
    <s v="PAST"/>
    <x v="7"/>
    <n v="1"/>
    <s v=""/>
    <s v=""/>
    <s v=""/>
    <n v="0.1"/>
    <n v="0.04"/>
  </r>
  <r>
    <d v="2015-04-25T00:00:00"/>
    <m/>
    <x v="0"/>
    <s v="AS"/>
    <x v="8"/>
    <n v="25"/>
    <n v="3"/>
    <n v="10"/>
    <n v="8"/>
    <s v="PAST"/>
    <x v="4"/>
    <n v="0"/>
    <s v=""/>
    <s v=""/>
    <s v=""/>
    <n v="0.1"/>
    <n v="0.04"/>
  </r>
  <r>
    <d v="2015-04-25T00:00:00"/>
    <m/>
    <x v="0"/>
    <s v="AS"/>
    <x v="8"/>
    <n v="25"/>
    <n v="3"/>
    <n v="10"/>
    <n v="9"/>
    <s v="PAST"/>
    <x v="15"/>
    <n v="1"/>
    <s v=""/>
    <s v=""/>
    <s v=""/>
    <n v="0.1"/>
    <n v="0.04"/>
  </r>
  <r>
    <d v="2015-04-25T00:00:00"/>
    <m/>
    <x v="0"/>
    <s v="AS"/>
    <x v="8"/>
    <n v="25"/>
    <n v="3"/>
    <n v="10"/>
    <n v="9"/>
    <s v="PAST"/>
    <x v="0"/>
    <n v="1"/>
    <n v="1"/>
    <n v="1"/>
    <n v="0.04"/>
    <n v="0.1"/>
    <n v="0.04"/>
  </r>
  <r>
    <d v="2015-04-25T00:00:00"/>
    <m/>
    <x v="0"/>
    <s v="AS"/>
    <x v="8"/>
    <n v="25"/>
    <n v="3"/>
    <n v="10"/>
    <n v="10"/>
    <s v="PAST"/>
    <x v="15"/>
    <n v="1"/>
    <s v=""/>
    <s v=""/>
    <s v=""/>
    <n v="0.1"/>
    <n v="0.04"/>
  </r>
  <r>
    <d v="2015-04-25T00:00:00"/>
    <m/>
    <x v="0"/>
    <s v="AS"/>
    <x v="8"/>
    <n v="25"/>
    <n v="3"/>
    <n v="10"/>
    <n v="10"/>
    <s v="PAST"/>
    <x v="0"/>
    <n v="1"/>
    <n v="1"/>
    <n v="1"/>
    <n v="0.04"/>
    <n v="0.1"/>
    <n v="0.04"/>
  </r>
  <r>
    <d v="2015-04-25T00:00:00"/>
    <m/>
    <x v="0"/>
    <s v="AS"/>
    <x v="9"/>
    <n v="25"/>
    <n v="1"/>
    <n v="8"/>
    <n v="1"/>
    <s v="SBOU"/>
    <x v="7"/>
    <n v="1"/>
    <s v=""/>
    <s v=""/>
    <s v=""/>
    <n v="0.125"/>
    <n v="0.04"/>
  </r>
  <r>
    <d v="2015-04-25T00:00:00"/>
    <m/>
    <x v="0"/>
    <s v="AS"/>
    <x v="9"/>
    <n v="25"/>
    <n v="1"/>
    <n v="8"/>
    <n v="1"/>
    <s v="SBOU"/>
    <x v="18"/>
    <n v="1"/>
    <s v=""/>
    <s v=""/>
    <s v=""/>
    <n v="0.125"/>
    <n v="0.04"/>
  </r>
  <r>
    <d v="2015-04-25T00:00:00"/>
    <m/>
    <x v="0"/>
    <s v="AS"/>
    <x v="9"/>
    <n v="25"/>
    <n v="1"/>
    <n v="8"/>
    <n v="2"/>
    <s v="PAST"/>
    <x v="15"/>
    <n v="1"/>
    <s v=""/>
    <s v=""/>
    <s v=""/>
    <n v="0.125"/>
    <n v="0.04"/>
  </r>
  <r>
    <d v="2015-04-25T00:00:00"/>
    <m/>
    <x v="0"/>
    <s v="AS"/>
    <x v="9"/>
    <n v="25"/>
    <n v="1"/>
    <n v="8"/>
    <n v="2"/>
    <s v="PAST"/>
    <x v="0"/>
    <n v="1"/>
    <n v="1"/>
    <n v="1"/>
    <n v="0.04"/>
    <n v="0.125"/>
    <n v="0.04"/>
  </r>
  <r>
    <d v="2015-04-25T00:00:00"/>
    <m/>
    <x v="0"/>
    <s v="AS"/>
    <x v="9"/>
    <n v="25"/>
    <n v="1"/>
    <n v="8"/>
    <n v="3"/>
    <s v="SBOU"/>
    <x v="5"/>
    <n v="1"/>
    <s v=""/>
    <s v=""/>
    <s v=""/>
    <n v="0.125"/>
    <n v="0.04"/>
  </r>
  <r>
    <d v="2015-04-25T00:00:00"/>
    <m/>
    <x v="0"/>
    <s v="AS"/>
    <x v="9"/>
    <n v="25"/>
    <n v="1"/>
    <n v="8"/>
    <n v="4"/>
    <s v="SINT"/>
    <x v="0"/>
    <n v="1"/>
    <n v="1"/>
    <n v="1"/>
    <n v="0.04"/>
    <n v="0.125"/>
    <n v="0.04"/>
  </r>
  <r>
    <d v="2015-04-25T00:00:00"/>
    <m/>
    <x v="0"/>
    <s v="AS"/>
    <x v="9"/>
    <n v="25"/>
    <n v="1"/>
    <n v="8"/>
    <n v="5"/>
    <s v="MCAV"/>
    <x v="4"/>
    <n v="0"/>
    <s v=""/>
    <s v=""/>
    <s v=""/>
    <n v="0.125"/>
    <n v="0.04"/>
  </r>
  <r>
    <d v="2015-04-25T00:00:00"/>
    <m/>
    <x v="0"/>
    <s v="AS"/>
    <x v="9"/>
    <n v="25"/>
    <n v="1"/>
    <n v="8"/>
    <n v="6"/>
    <s v="MCAV"/>
    <x v="12"/>
    <n v="1"/>
    <s v=""/>
    <s v=""/>
    <s v=""/>
    <n v="0.125"/>
    <n v="0.04"/>
  </r>
  <r>
    <d v="2015-04-25T00:00:00"/>
    <m/>
    <x v="0"/>
    <s v="AS"/>
    <x v="9"/>
    <n v="25"/>
    <n v="1"/>
    <n v="8"/>
    <n v="7"/>
    <s v="MCAV"/>
    <x v="12"/>
    <n v="1"/>
    <s v=""/>
    <s v=""/>
    <s v=""/>
    <n v="0.125"/>
    <n v="0.04"/>
  </r>
  <r>
    <d v="2015-04-25T00:00:00"/>
    <m/>
    <x v="0"/>
    <s v="AS"/>
    <x v="9"/>
    <n v="25"/>
    <n v="1"/>
    <n v="8"/>
    <n v="8"/>
    <s v="PAST"/>
    <x v="4"/>
    <n v="0"/>
    <s v=""/>
    <s v=""/>
    <s v=""/>
    <n v="0.125"/>
    <n v="0.04"/>
  </r>
  <r>
    <d v="2015-04-25T00:00:00"/>
    <m/>
    <x v="0"/>
    <s v="AS"/>
    <x v="9"/>
    <n v="25"/>
    <n v="2"/>
    <n v="9"/>
    <n v="1"/>
    <s v="SSID"/>
    <x v="7"/>
    <n v="1"/>
    <s v=""/>
    <s v=""/>
    <s v=""/>
    <n v="0.1111111111111111"/>
    <n v="0.04"/>
  </r>
  <r>
    <d v="2015-04-25T00:00:00"/>
    <m/>
    <x v="0"/>
    <s v="AS"/>
    <x v="9"/>
    <n v="25"/>
    <n v="2"/>
    <n v="9"/>
    <n v="1"/>
    <s v="SSID"/>
    <x v="4"/>
    <n v="0"/>
    <s v=""/>
    <s v=""/>
    <s v=""/>
    <n v="0.1111111111111111"/>
    <n v="0.04"/>
  </r>
  <r>
    <d v="2015-04-25T00:00:00"/>
    <m/>
    <x v="0"/>
    <s v="AS"/>
    <x v="9"/>
    <n v="25"/>
    <n v="2"/>
    <n v="9"/>
    <n v="2"/>
    <s v="MCAV"/>
    <x v="4"/>
    <n v="0"/>
    <s v=""/>
    <s v=""/>
    <s v=""/>
    <n v="0.1111111111111111"/>
    <n v="0.04"/>
  </r>
  <r>
    <d v="2015-04-25T00:00:00"/>
    <m/>
    <x v="0"/>
    <s v="AS"/>
    <x v="9"/>
    <n v="25"/>
    <n v="2"/>
    <n v="9"/>
    <n v="2"/>
    <s v="MCAV"/>
    <x v="7"/>
    <n v="1"/>
    <s v=""/>
    <s v=""/>
    <s v=""/>
    <n v="0.1111111111111111"/>
    <n v="0.04"/>
  </r>
  <r>
    <d v="2015-04-25T00:00:00"/>
    <m/>
    <x v="0"/>
    <s v="AS"/>
    <x v="9"/>
    <n v="25"/>
    <n v="2"/>
    <n v="9"/>
    <n v="3"/>
    <s v="OFAV"/>
    <x v="4"/>
    <n v="0"/>
    <s v=""/>
    <s v=""/>
    <s v=""/>
    <n v="0.1111111111111111"/>
    <n v="0.04"/>
  </r>
  <r>
    <d v="2015-04-25T00:00:00"/>
    <m/>
    <x v="0"/>
    <s v="AS"/>
    <x v="9"/>
    <n v="25"/>
    <n v="2"/>
    <n v="9"/>
    <n v="4"/>
    <s v="DSTO"/>
    <x v="12"/>
    <n v="1"/>
    <s v=""/>
    <s v=""/>
    <s v=""/>
    <n v="0.1111111111111111"/>
    <n v="0.04"/>
  </r>
  <r>
    <d v="2015-04-25T00:00:00"/>
    <m/>
    <x v="0"/>
    <s v="AS"/>
    <x v="9"/>
    <n v="25"/>
    <n v="2"/>
    <n v="9"/>
    <n v="5"/>
    <s v="PAST"/>
    <x v="2"/>
    <n v="1"/>
    <s v=""/>
    <s v=""/>
    <s v=""/>
    <n v="0.1111111111111111"/>
    <n v="0.04"/>
  </r>
  <r>
    <d v="2015-04-25T00:00:00"/>
    <m/>
    <x v="0"/>
    <s v="AS"/>
    <x v="9"/>
    <n v="25"/>
    <n v="2"/>
    <n v="9"/>
    <n v="5"/>
    <s v="PAST"/>
    <x v="4"/>
    <n v="0"/>
    <s v=""/>
    <s v=""/>
    <s v=""/>
    <n v="0.1111111111111111"/>
    <n v="0.04"/>
  </r>
  <r>
    <d v="2015-04-25T00:00:00"/>
    <m/>
    <x v="0"/>
    <s v="AS"/>
    <x v="9"/>
    <n v="25"/>
    <n v="2"/>
    <n v="9"/>
    <n v="6"/>
    <s v="MCAV"/>
    <x v="17"/>
    <n v="1"/>
    <s v=""/>
    <s v=""/>
    <s v=""/>
    <n v="0.1111111111111111"/>
    <n v="0.04"/>
  </r>
  <r>
    <d v="2015-04-25T00:00:00"/>
    <m/>
    <x v="0"/>
    <s v="AS"/>
    <x v="9"/>
    <n v="25"/>
    <n v="2"/>
    <n v="9"/>
    <n v="7"/>
    <s v="MCAV"/>
    <x v="17"/>
    <n v="1"/>
    <s v=""/>
    <s v=""/>
    <s v=""/>
    <n v="0.1111111111111111"/>
    <n v="0.04"/>
  </r>
  <r>
    <d v="2015-04-25T00:00:00"/>
    <m/>
    <x v="0"/>
    <s v="AS"/>
    <x v="9"/>
    <n v="25"/>
    <n v="2"/>
    <n v="9"/>
    <n v="8"/>
    <s v="MCAV"/>
    <x v="7"/>
    <n v="1"/>
    <s v=""/>
    <s v=""/>
    <s v=""/>
    <n v="0.1111111111111111"/>
    <n v="0.04"/>
  </r>
  <r>
    <d v="2015-04-25T00:00:00"/>
    <m/>
    <x v="0"/>
    <s v="AS"/>
    <x v="9"/>
    <n v="25"/>
    <n v="2"/>
    <n v="9"/>
    <n v="8"/>
    <s v="MCAV"/>
    <x v="4"/>
    <n v="0"/>
    <s v=""/>
    <s v=""/>
    <s v=""/>
    <n v="0.1111111111111111"/>
    <n v="0.04"/>
  </r>
  <r>
    <d v="2015-04-25T00:00:00"/>
    <m/>
    <x v="0"/>
    <s v="AS"/>
    <x v="9"/>
    <n v="25"/>
    <n v="2"/>
    <n v="9"/>
    <n v="9"/>
    <s v="MMEA"/>
    <x v="17"/>
    <n v="1"/>
    <s v=""/>
    <s v=""/>
    <s v=""/>
    <n v="0.1111111111111111"/>
    <n v="0.04"/>
  </r>
  <r>
    <d v="2015-04-25T00:00:00"/>
    <m/>
    <x v="0"/>
    <s v="AS"/>
    <x v="9"/>
    <n v="25"/>
    <n v="3"/>
    <n v="8"/>
    <n v="1"/>
    <s v="CNAT"/>
    <x v="4"/>
    <n v="0"/>
    <s v=""/>
    <s v=""/>
    <s v=""/>
    <n v="0.125"/>
    <n v="0.04"/>
  </r>
  <r>
    <d v="2015-04-25T00:00:00"/>
    <m/>
    <x v="0"/>
    <s v="AS"/>
    <x v="9"/>
    <n v="25"/>
    <n v="3"/>
    <n v="8"/>
    <n v="2"/>
    <s v="SSID"/>
    <x v="4"/>
    <n v="0"/>
    <s v=""/>
    <s v=""/>
    <s v=""/>
    <n v="0.125"/>
    <n v="0.04"/>
  </r>
  <r>
    <d v="2015-04-25T00:00:00"/>
    <m/>
    <x v="0"/>
    <s v="AS"/>
    <x v="9"/>
    <n v="25"/>
    <n v="3"/>
    <n v="8"/>
    <n v="3"/>
    <s v="DLAB"/>
    <x v="4"/>
    <n v="0"/>
    <s v=""/>
    <s v=""/>
    <s v=""/>
    <n v="0.125"/>
    <n v="0.04"/>
  </r>
  <r>
    <d v="2015-04-25T00:00:00"/>
    <m/>
    <x v="0"/>
    <s v="AS"/>
    <x v="9"/>
    <n v="25"/>
    <n v="3"/>
    <n v="8"/>
    <n v="4"/>
    <s v="PAST"/>
    <x v="4"/>
    <n v="0"/>
    <s v=""/>
    <s v=""/>
    <s v=""/>
    <n v="0.125"/>
    <n v="0.04"/>
  </r>
  <r>
    <d v="2015-04-25T00:00:00"/>
    <m/>
    <x v="0"/>
    <s v="AS"/>
    <x v="9"/>
    <n v="25"/>
    <n v="3"/>
    <n v="8"/>
    <n v="5"/>
    <s v="PAST"/>
    <x v="7"/>
    <n v="1"/>
    <s v=""/>
    <s v=""/>
    <s v=""/>
    <n v="0.125"/>
    <n v="0.04"/>
  </r>
  <r>
    <d v="2015-04-25T00:00:00"/>
    <m/>
    <x v="0"/>
    <s v="AS"/>
    <x v="9"/>
    <n v="25"/>
    <n v="3"/>
    <n v="8"/>
    <n v="5"/>
    <s v="PAST"/>
    <x v="15"/>
    <n v="1"/>
    <s v=""/>
    <s v=""/>
    <s v=""/>
    <n v="0.125"/>
    <n v="0.04"/>
  </r>
  <r>
    <d v="2015-04-25T00:00:00"/>
    <m/>
    <x v="0"/>
    <s v="AS"/>
    <x v="9"/>
    <n v="25"/>
    <n v="3"/>
    <n v="8"/>
    <n v="5"/>
    <s v="PAST"/>
    <x v="0"/>
    <n v="1"/>
    <n v="1"/>
    <n v="1"/>
    <n v="0.04"/>
    <n v="0.125"/>
    <n v="0.04"/>
  </r>
  <r>
    <d v="2015-04-25T00:00:00"/>
    <m/>
    <x v="0"/>
    <s v="AS"/>
    <x v="9"/>
    <n v="25"/>
    <n v="3"/>
    <n v="8"/>
    <n v="6"/>
    <s v="SBOU"/>
    <x v="4"/>
    <n v="0"/>
    <s v=""/>
    <s v=""/>
    <s v=""/>
    <n v="0.125"/>
    <n v="0.04"/>
  </r>
  <r>
    <d v="2015-04-25T00:00:00"/>
    <m/>
    <x v="0"/>
    <s v="AS"/>
    <x v="9"/>
    <n v="25"/>
    <n v="3"/>
    <n v="8"/>
    <n v="6"/>
    <s v="SBOU"/>
    <x v="12"/>
    <n v="1"/>
    <s v=""/>
    <s v=""/>
    <s v=""/>
    <n v="0.125"/>
    <n v="0.04"/>
  </r>
  <r>
    <d v="2015-04-25T00:00:00"/>
    <m/>
    <x v="0"/>
    <s v="AS"/>
    <x v="9"/>
    <n v="25"/>
    <n v="3"/>
    <n v="8"/>
    <n v="7"/>
    <s v="DSTR"/>
    <x v="17"/>
    <n v="1"/>
    <s v=""/>
    <s v=""/>
    <s v=""/>
    <n v="0.125"/>
    <n v="0.04"/>
  </r>
  <r>
    <d v="2015-04-25T00:00:00"/>
    <m/>
    <x v="0"/>
    <s v="AS"/>
    <x v="9"/>
    <n v="25"/>
    <n v="3"/>
    <n v="8"/>
    <n v="8"/>
    <s v="MMEA"/>
    <x v="4"/>
    <n v="0"/>
    <s v=""/>
    <s v=""/>
    <s v=""/>
    <n v="0.125"/>
    <n v="0.04"/>
  </r>
  <r>
    <d v="2015-04-25T00:00:00"/>
    <m/>
    <x v="0"/>
    <s v="AS"/>
    <x v="10"/>
    <n v="20"/>
    <n v="1"/>
    <n v="5"/>
    <n v="1"/>
    <s v="PAST"/>
    <x v="15"/>
    <n v="1"/>
    <s v=""/>
    <s v=""/>
    <s v=""/>
    <n v="0.2"/>
    <n v="0.05"/>
  </r>
  <r>
    <d v="2015-04-25T00:00:00"/>
    <m/>
    <x v="0"/>
    <s v="AS"/>
    <x v="10"/>
    <n v="20"/>
    <n v="1"/>
    <n v="5"/>
    <n v="1"/>
    <s v="PAST"/>
    <x v="0"/>
    <n v="1"/>
    <n v="1"/>
    <n v="1"/>
    <n v="0.05"/>
    <n v="0.2"/>
    <n v="0.05"/>
  </r>
  <r>
    <d v="2015-04-25T00:00:00"/>
    <m/>
    <x v="0"/>
    <s v="AS"/>
    <x v="10"/>
    <n v="20"/>
    <n v="1"/>
    <n v="5"/>
    <n v="2"/>
    <s v="DSTR"/>
    <x v="17"/>
    <n v="1"/>
    <s v=""/>
    <s v=""/>
    <s v=""/>
    <n v="0.2"/>
    <n v="0.05"/>
  </r>
  <r>
    <d v="2015-04-25T00:00:00"/>
    <m/>
    <x v="0"/>
    <s v="AS"/>
    <x v="10"/>
    <n v="20"/>
    <n v="1"/>
    <n v="5"/>
    <n v="3"/>
    <s v="MMEA"/>
    <x v="17"/>
    <n v="1"/>
    <s v=""/>
    <s v=""/>
    <s v=""/>
    <n v="0.2"/>
    <n v="0.05"/>
  </r>
  <r>
    <d v="2015-04-25T00:00:00"/>
    <m/>
    <x v="0"/>
    <s v="AS"/>
    <x v="10"/>
    <n v="20"/>
    <n v="1"/>
    <n v="5"/>
    <n v="4"/>
    <s v="SBOU"/>
    <x v="19"/>
    <s v=""/>
    <s v=""/>
    <s v=""/>
    <s v=""/>
    <n v="0.2"/>
    <n v="0.05"/>
  </r>
  <r>
    <d v="2015-04-25T00:00:00"/>
    <m/>
    <x v="0"/>
    <s v="AS"/>
    <x v="10"/>
    <n v="20"/>
    <n v="1"/>
    <n v="5"/>
    <n v="5"/>
    <s v="PAST"/>
    <x v="19"/>
    <s v=""/>
    <s v=""/>
    <s v=""/>
    <s v=""/>
    <n v="0.2"/>
    <n v="0.05"/>
  </r>
  <r>
    <d v="2015-04-25T00:00:00"/>
    <m/>
    <x v="0"/>
    <s v="AS"/>
    <x v="10"/>
    <n v="20"/>
    <n v="1"/>
    <n v="5"/>
    <n v="6"/>
    <s v="DSTR"/>
    <x v="12"/>
    <n v="1"/>
    <s v=""/>
    <s v=""/>
    <s v=""/>
    <n v="0.2"/>
    <n v="0.05"/>
  </r>
  <r>
    <d v="2015-04-25T00:00:00"/>
    <m/>
    <x v="0"/>
    <s v="AS"/>
    <x v="10"/>
    <n v="20"/>
    <n v="1"/>
    <n v="5"/>
    <n v="7"/>
    <s v="DSTR"/>
    <x v="17"/>
    <n v="1"/>
    <s v=""/>
    <s v=""/>
    <s v=""/>
    <n v="0.2"/>
    <n v="0.05"/>
  </r>
  <r>
    <d v="2015-04-25T00:00:00"/>
    <m/>
    <x v="0"/>
    <s v="AS"/>
    <x v="10"/>
    <n v="20"/>
    <n v="1"/>
    <n v="5"/>
    <n v="8"/>
    <s v="PAST"/>
    <x v="19"/>
    <s v=""/>
    <s v=""/>
    <s v=""/>
    <s v=""/>
    <n v="0.2"/>
    <n v="0.05"/>
  </r>
  <r>
    <d v="2015-04-25T00:00:00"/>
    <m/>
    <x v="0"/>
    <s v="AS"/>
    <x v="10"/>
    <n v="20"/>
    <n v="2"/>
    <n v="7"/>
    <n v="1"/>
    <s v="MMEA"/>
    <x v="17"/>
    <n v="1"/>
    <s v=""/>
    <s v=""/>
    <s v=""/>
    <n v="0.14285714285714285"/>
    <n v="0.05"/>
  </r>
  <r>
    <d v="2015-04-25T00:00:00"/>
    <m/>
    <x v="0"/>
    <s v="AS"/>
    <x v="10"/>
    <n v="20"/>
    <n v="2"/>
    <n v="7"/>
    <n v="2"/>
    <s v="PAST"/>
    <x v="15"/>
    <n v="1"/>
    <s v=""/>
    <s v=""/>
    <s v=""/>
    <n v="0.14285714285714285"/>
    <n v="0.05"/>
  </r>
  <r>
    <d v="2015-04-25T00:00:00"/>
    <m/>
    <x v="0"/>
    <s v="AS"/>
    <x v="10"/>
    <n v="20"/>
    <n v="2"/>
    <n v="7"/>
    <n v="2"/>
    <s v="PAST"/>
    <x v="0"/>
    <n v="1"/>
    <n v="1"/>
    <n v="1"/>
    <n v="0.05"/>
    <n v="0.14285714285714285"/>
    <n v="0.05"/>
  </r>
  <r>
    <d v="2015-04-25T00:00:00"/>
    <m/>
    <x v="0"/>
    <s v="AS"/>
    <x v="10"/>
    <n v="20"/>
    <n v="2"/>
    <n v="7"/>
    <n v="3"/>
    <s v="PAST"/>
    <x v="4"/>
    <n v="0"/>
    <s v=""/>
    <s v=""/>
    <s v=""/>
    <n v="0.14285714285714285"/>
    <n v="0.05"/>
  </r>
  <r>
    <d v="2015-04-25T00:00:00"/>
    <m/>
    <x v="0"/>
    <s v="AS"/>
    <x v="10"/>
    <n v="20"/>
    <n v="2"/>
    <n v="7"/>
    <n v="3"/>
    <s v="PAST"/>
    <x v="13"/>
    <n v="1"/>
    <s v=""/>
    <s v=""/>
    <s v=""/>
    <n v="0.14285714285714285"/>
    <n v="0.05"/>
  </r>
  <r>
    <d v="2015-04-25T00:00:00"/>
    <m/>
    <x v="0"/>
    <s v="AS"/>
    <x v="10"/>
    <n v="20"/>
    <n v="2"/>
    <n v="7"/>
    <n v="4"/>
    <s v="DSTR"/>
    <x v="17"/>
    <n v="1"/>
    <s v=""/>
    <s v=""/>
    <s v=""/>
    <n v="0.14285714285714285"/>
    <n v="0.05"/>
  </r>
  <r>
    <d v="2015-04-25T00:00:00"/>
    <m/>
    <x v="0"/>
    <s v="AS"/>
    <x v="10"/>
    <n v="20"/>
    <n v="2"/>
    <n v="7"/>
    <n v="5"/>
    <s v="PAST"/>
    <x v="13"/>
    <n v="1"/>
    <s v=""/>
    <s v=""/>
    <s v=""/>
    <n v="0.14285714285714285"/>
    <n v="0.05"/>
  </r>
  <r>
    <d v="2015-04-25T00:00:00"/>
    <m/>
    <x v="0"/>
    <s v="AS"/>
    <x v="10"/>
    <n v="20"/>
    <n v="2"/>
    <n v="7"/>
    <n v="6"/>
    <s v="PAST"/>
    <x v="4"/>
    <n v="0"/>
    <s v=""/>
    <s v=""/>
    <s v=""/>
    <n v="0.14285714285714285"/>
    <n v="0.05"/>
  </r>
  <r>
    <d v="2015-04-25T00:00:00"/>
    <m/>
    <x v="0"/>
    <s v="AS"/>
    <x v="10"/>
    <n v="20"/>
    <n v="2"/>
    <n v="7"/>
    <n v="6"/>
    <s v="PAST"/>
    <x v="13"/>
    <n v="1"/>
    <s v=""/>
    <s v=""/>
    <s v=""/>
    <n v="0.14285714285714285"/>
    <n v="0.05"/>
  </r>
  <r>
    <d v="2015-04-25T00:00:00"/>
    <m/>
    <x v="0"/>
    <s v="AS"/>
    <x v="10"/>
    <n v="20"/>
    <n v="2"/>
    <n v="7"/>
    <n v="6"/>
    <s v="PAST"/>
    <x v="2"/>
    <n v="1"/>
    <s v=""/>
    <s v=""/>
    <s v=""/>
    <n v="0.14285714285714285"/>
    <n v="0.05"/>
  </r>
  <r>
    <d v="2015-04-25T00:00:00"/>
    <m/>
    <x v="0"/>
    <s v="AS"/>
    <x v="10"/>
    <n v="20"/>
    <n v="2"/>
    <n v="7"/>
    <n v="7"/>
    <s v="SSID"/>
    <x v="14"/>
    <n v="0"/>
    <s v=""/>
    <s v=""/>
    <s v=""/>
    <n v="0.14285714285714285"/>
    <n v="0.05"/>
  </r>
  <r>
    <d v="2015-04-25T00:00:00"/>
    <m/>
    <x v="0"/>
    <s v="AS"/>
    <x v="10"/>
    <n v="20"/>
    <n v="3"/>
    <n v="8"/>
    <n v="1"/>
    <s v="PAST"/>
    <x v="15"/>
    <n v="1"/>
    <s v=""/>
    <s v=""/>
    <s v=""/>
    <n v="0.125"/>
    <n v="0.05"/>
  </r>
  <r>
    <d v="2015-04-25T00:00:00"/>
    <m/>
    <x v="0"/>
    <s v="AS"/>
    <x v="10"/>
    <n v="20"/>
    <n v="3"/>
    <n v="8"/>
    <n v="1"/>
    <s v="PAST"/>
    <x v="4"/>
    <n v="0"/>
    <s v=""/>
    <s v=""/>
    <s v=""/>
    <n v="0.125"/>
    <n v="0.05"/>
  </r>
  <r>
    <d v="2015-04-25T00:00:00"/>
    <m/>
    <x v="0"/>
    <s v="AS"/>
    <x v="10"/>
    <n v="20"/>
    <n v="3"/>
    <n v="8"/>
    <n v="1"/>
    <s v="PAST"/>
    <x v="13"/>
    <n v="1"/>
    <s v=""/>
    <s v=""/>
    <s v=""/>
    <n v="0.125"/>
    <n v="0.05"/>
  </r>
  <r>
    <d v="2015-04-25T00:00:00"/>
    <m/>
    <x v="0"/>
    <s v="AS"/>
    <x v="10"/>
    <n v="20"/>
    <n v="3"/>
    <n v="8"/>
    <n v="2"/>
    <s v="PAST"/>
    <x v="14"/>
    <n v="0"/>
    <s v=""/>
    <s v=""/>
    <s v=""/>
    <n v="0.125"/>
    <n v="0.05"/>
  </r>
  <r>
    <d v="2015-04-25T00:00:00"/>
    <m/>
    <x v="0"/>
    <s v="AS"/>
    <x v="10"/>
    <n v="20"/>
    <n v="3"/>
    <n v="8"/>
    <n v="3"/>
    <s v="MCAV"/>
    <x v="17"/>
    <n v="1"/>
    <s v=""/>
    <s v=""/>
    <s v=""/>
    <n v="0.125"/>
    <n v="0.05"/>
  </r>
  <r>
    <d v="2015-04-25T00:00:00"/>
    <m/>
    <x v="0"/>
    <s v="AS"/>
    <x v="10"/>
    <n v="20"/>
    <n v="3"/>
    <n v="8"/>
    <n v="4"/>
    <s v="PAST"/>
    <x v="13"/>
    <n v="1"/>
    <s v=""/>
    <s v=""/>
    <s v=""/>
    <n v="0.125"/>
    <n v="0.05"/>
  </r>
  <r>
    <d v="2015-04-25T00:00:00"/>
    <m/>
    <x v="0"/>
    <s v="AS"/>
    <x v="10"/>
    <n v="20"/>
    <n v="3"/>
    <n v="8"/>
    <n v="5"/>
    <s v="SBOU"/>
    <x v="12"/>
    <n v="1"/>
    <s v=""/>
    <s v=""/>
    <s v=""/>
    <n v="0.125"/>
    <n v="0.05"/>
  </r>
  <r>
    <d v="2015-04-25T00:00:00"/>
    <m/>
    <x v="0"/>
    <s v="AS"/>
    <x v="10"/>
    <n v="20"/>
    <n v="3"/>
    <n v="8"/>
    <n v="6"/>
    <s v="PAST"/>
    <x v="4"/>
    <n v="0"/>
    <s v=""/>
    <s v=""/>
    <s v=""/>
    <n v="0.125"/>
    <n v="0.05"/>
  </r>
  <r>
    <d v="2015-04-25T00:00:00"/>
    <m/>
    <x v="0"/>
    <s v="AS"/>
    <x v="10"/>
    <n v="20"/>
    <n v="3"/>
    <n v="8"/>
    <n v="6"/>
    <s v="PAST"/>
    <x v="13"/>
    <n v="1"/>
    <s v=""/>
    <s v=""/>
    <s v=""/>
    <n v="0.125"/>
    <n v="0.05"/>
  </r>
  <r>
    <d v="2015-04-25T00:00:00"/>
    <m/>
    <x v="0"/>
    <s v="AS"/>
    <x v="10"/>
    <n v="20"/>
    <n v="3"/>
    <n v="8"/>
    <n v="7"/>
    <s v="MMEA"/>
    <x v="17"/>
    <n v="1"/>
    <s v=""/>
    <s v=""/>
    <s v=""/>
    <n v="0.125"/>
    <n v="0.05"/>
  </r>
  <r>
    <d v="2015-04-25T00:00:00"/>
    <m/>
    <x v="0"/>
    <s v="AS"/>
    <x v="10"/>
    <n v="20"/>
    <n v="3"/>
    <n v="8"/>
    <n v="8"/>
    <s v="SBOU"/>
    <x v="9"/>
    <n v="1"/>
    <s v=""/>
    <s v=""/>
    <s v=""/>
    <n v="0.125"/>
    <n v="0.05"/>
  </r>
  <r>
    <d v="2015-04-25T00:00:00"/>
    <m/>
    <x v="0"/>
    <s v="AS"/>
    <x v="11"/>
    <n v="24"/>
    <n v="1"/>
    <n v="7"/>
    <n v="1"/>
    <s v="DSTO"/>
    <x v="17"/>
    <n v="1"/>
    <s v=""/>
    <s v=""/>
    <s v=""/>
    <n v="0.14285714285714285"/>
    <n v="4.1666666666666664E-2"/>
  </r>
  <r>
    <d v="2015-04-25T00:00:00"/>
    <m/>
    <x v="0"/>
    <s v="AS"/>
    <x v="11"/>
    <n v="24"/>
    <n v="1"/>
    <n v="7"/>
    <n v="2"/>
    <s v="MMEA"/>
    <x v="17"/>
    <n v="1"/>
    <s v=""/>
    <s v=""/>
    <s v=""/>
    <n v="0.14285714285714285"/>
    <n v="4.1666666666666664E-2"/>
  </r>
  <r>
    <d v="2015-04-25T00:00:00"/>
    <m/>
    <x v="0"/>
    <s v="AS"/>
    <x v="11"/>
    <n v="24"/>
    <n v="1"/>
    <n v="7"/>
    <n v="3"/>
    <s v="PAST"/>
    <x v="4"/>
    <n v="0"/>
    <s v=""/>
    <s v=""/>
    <s v=""/>
    <n v="0.14285714285714285"/>
    <n v="4.1666666666666664E-2"/>
  </r>
  <r>
    <d v="2015-04-25T00:00:00"/>
    <m/>
    <x v="0"/>
    <s v="AS"/>
    <x v="11"/>
    <n v="24"/>
    <n v="1"/>
    <n v="7"/>
    <n v="4"/>
    <s v="PAST"/>
    <x v="4"/>
    <n v="0"/>
    <s v=""/>
    <s v=""/>
    <s v=""/>
    <n v="0.14285714285714285"/>
    <n v="4.1666666666666664E-2"/>
  </r>
  <r>
    <d v="2015-04-25T00:00:00"/>
    <m/>
    <x v="0"/>
    <s v="AS"/>
    <x v="11"/>
    <n v="24"/>
    <n v="1"/>
    <n v="7"/>
    <n v="5"/>
    <s v="PAST"/>
    <x v="4"/>
    <n v="0"/>
    <s v=""/>
    <s v=""/>
    <s v=""/>
    <n v="0.14285714285714285"/>
    <n v="4.1666666666666664E-2"/>
  </r>
  <r>
    <d v="2015-04-25T00:00:00"/>
    <m/>
    <x v="0"/>
    <s v="AS"/>
    <x v="11"/>
    <n v="24"/>
    <n v="1"/>
    <n v="7"/>
    <n v="6"/>
    <s v="SSID"/>
    <x v="15"/>
    <n v="1"/>
    <s v=""/>
    <s v=""/>
    <s v=""/>
    <n v="0.14285714285714285"/>
    <n v="4.1666666666666664E-2"/>
  </r>
  <r>
    <d v="2015-04-25T00:00:00"/>
    <m/>
    <x v="0"/>
    <s v="AS"/>
    <x v="11"/>
    <n v="24"/>
    <n v="1"/>
    <n v="7"/>
    <n v="6"/>
    <s v="SSID"/>
    <x v="4"/>
    <n v="0"/>
    <s v=""/>
    <s v=""/>
    <s v=""/>
    <n v="0.14285714285714285"/>
    <n v="4.1666666666666664E-2"/>
  </r>
  <r>
    <d v="2015-04-25T00:00:00"/>
    <m/>
    <x v="0"/>
    <s v="AS"/>
    <x v="11"/>
    <n v="24"/>
    <n v="1"/>
    <n v="7"/>
    <n v="7"/>
    <s v="SINT"/>
    <x v="15"/>
    <n v="1"/>
    <s v=""/>
    <s v=""/>
    <s v=""/>
    <n v="0.14285714285714285"/>
    <n v="4.1666666666666664E-2"/>
  </r>
  <r>
    <d v="2015-04-25T00:00:00"/>
    <m/>
    <x v="0"/>
    <s v="AS"/>
    <x v="11"/>
    <n v="24"/>
    <n v="1"/>
    <n v="7"/>
    <n v="7"/>
    <s v="SINT"/>
    <x v="4"/>
    <n v="0"/>
    <s v=""/>
    <s v=""/>
    <s v=""/>
    <n v="0.14285714285714285"/>
    <n v="4.1666666666666664E-2"/>
  </r>
  <r>
    <d v="2015-04-25T00:00:00"/>
    <m/>
    <x v="0"/>
    <s v="AS"/>
    <x v="11"/>
    <n v="24"/>
    <n v="1"/>
    <n v="7"/>
    <n v="7"/>
    <s v="SINT"/>
    <x v="13"/>
    <n v="1"/>
    <s v=""/>
    <s v=""/>
    <s v=""/>
    <n v="0.14285714285714285"/>
    <n v="4.1666666666666664E-2"/>
  </r>
  <r>
    <d v="2015-04-25T00:00:00"/>
    <m/>
    <x v="0"/>
    <s v="AS"/>
    <x v="11"/>
    <n v="24"/>
    <n v="2"/>
    <n v="8"/>
    <n v="1"/>
    <s v="PAST"/>
    <x v="15"/>
    <n v="1"/>
    <s v=""/>
    <s v=""/>
    <s v=""/>
    <n v="0.125"/>
    <n v="4.1666666666666664E-2"/>
  </r>
  <r>
    <d v="2015-04-25T00:00:00"/>
    <m/>
    <x v="0"/>
    <s v="AS"/>
    <x v="11"/>
    <n v="24"/>
    <n v="2"/>
    <n v="8"/>
    <n v="1"/>
    <s v="PAST"/>
    <x v="0"/>
    <n v="1"/>
    <n v="1"/>
    <n v="1"/>
    <n v="4.1666666666666664E-2"/>
    <n v="0.125"/>
    <n v="4.1666666666666664E-2"/>
  </r>
  <r>
    <d v="2015-04-25T00:00:00"/>
    <m/>
    <x v="0"/>
    <s v="AS"/>
    <x v="11"/>
    <n v="24"/>
    <n v="2"/>
    <n v="8"/>
    <n v="2"/>
    <s v="SBOU"/>
    <x v="7"/>
    <n v="1"/>
    <s v=""/>
    <s v=""/>
    <s v=""/>
    <n v="0.125"/>
    <n v="4.1666666666666664E-2"/>
  </r>
  <r>
    <d v="2015-04-25T00:00:00"/>
    <m/>
    <x v="0"/>
    <s v="AS"/>
    <x v="11"/>
    <n v="24"/>
    <n v="2"/>
    <n v="8"/>
    <n v="3"/>
    <s v="PAST"/>
    <x v="14"/>
    <n v="0"/>
    <s v=""/>
    <s v=""/>
    <s v=""/>
    <n v="0.125"/>
    <n v="4.1666666666666664E-2"/>
  </r>
  <r>
    <d v="2015-04-25T00:00:00"/>
    <m/>
    <x v="0"/>
    <s v="AS"/>
    <x v="11"/>
    <n v="24"/>
    <n v="2"/>
    <n v="8"/>
    <n v="4"/>
    <s v="PAST"/>
    <x v="4"/>
    <n v="0"/>
    <s v=""/>
    <s v=""/>
    <s v=""/>
    <n v="0.125"/>
    <n v="4.1666666666666664E-2"/>
  </r>
  <r>
    <d v="2015-04-25T00:00:00"/>
    <m/>
    <x v="0"/>
    <s v="AS"/>
    <x v="11"/>
    <n v="24"/>
    <n v="2"/>
    <n v="8"/>
    <n v="4"/>
    <s v="PAST"/>
    <x v="2"/>
    <n v="1"/>
    <s v=""/>
    <s v=""/>
    <s v=""/>
    <n v="0.125"/>
    <n v="4.1666666666666664E-2"/>
  </r>
  <r>
    <d v="2015-04-25T00:00:00"/>
    <m/>
    <x v="0"/>
    <s v="AS"/>
    <x v="11"/>
    <n v="24"/>
    <n v="2"/>
    <n v="8"/>
    <n v="5"/>
    <s v="SINT"/>
    <x v="19"/>
    <s v=""/>
    <s v=""/>
    <s v=""/>
    <s v=""/>
    <n v="0.125"/>
    <n v="4.1666666666666664E-2"/>
  </r>
  <r>
    <d v="2015-04-25T00:00:00"/>
    <m/>
    <x v="0"/>
    <s v="AS"/>
    <x v="11"/>
    <n v="24"/>
    <n v="2"/>
    <n v="8"/>
    <n v="6"/>
    <s v="SBOU"/>
    <x v="13"/>
    <n v="1"/>
    <s v=""/>
    <s v=""/>
    <s v=""/>
    <n v="0.125"/>
    <n v="4.1666666666666664E-2"/>
  </r>
  <r>
    <d v="2015-04-25T00:00:00"/>
    <m/>
    <x v="0"/>
    <s v="AS"/>
    <x v="11"/>
    <n v="24"/>
    <n v="2"/>
    <n v="8"/>
    <n v="6"/>
    <s v="SBOU"/>
    <x v="5"/>
    <n v="1"/>
    <s v=""/>
    <s v=""/>
    <s v=""/>
    <n v="0.125"/>
    <n v="4.1666666666666664E-2"/>
  </r>
  <r>
    <d v="2015-04-25T00:00:00"/>
    <m/>
    <x v="0"/>
    <s v="AS"/>
    <x v="11"/>
    <n v="24"/>
    <n v="2"/>
    <n v="8"/>
    <n v="6"/>
    <s v="SBOU"/>
    <x v="4"/>
    <n v="0"/>
    <s v=""/>
    <s v=""/>
    <s v=""/>
    <n v="0.125"/>
    <n v="4.1666666666666664E-2"/>
  </r>
  <r>
    <d v="2015-04-25T00:00:00"/>
    <m/>
    <x v="0"/>
    <s v="AS"/>
    <x v="11"/>
    <n v="24"/>
    <n v="2"/>
    <n v="8"/>
    <n v="7"/>
    <s v="PAST"/>
    <x v="14"/>
    <n v="0"/>
    <s v=""/>
    <s v=""/>
    <s v=""/>
    <n v="0.125"/>
    <n v="4.1666666666666664E-2"/>
  </r>
  <r>
    <d v="2015-04-25T00:00:00"/>
    <m/>
    <x v="0"/>
    <s v="AS"/>
    <x v="11"/>
    <n v="24"/>
    <n v="2"/>
    <n v="8"/>
    <n v="8"/>
    <s v="PAST"/>
    <x v="15"/>
    <n v="1"/>
    <s v=""/>
    <s v=""/>
    <s v=""/>
    <n v="0.125"/>
    <n v="4.1666666666666664E-2"/>
  </r>
  <r>
    <d v="2015-04-25T00:00:00"/>
    <m/>
    <x v="0"/>
    <s v="AS"/>
    <x v="11"/>
    <n v="24"/>
    <n v="2"/>
    <n v="8"/>
    <n v="8"/>
    <s v="PAST"/>
    <x v="4"/>
    <n v="0"/>
    <s v=""/>
    <s v=""/>
    <s v=""/>
    <n v="0.125"/>
    <n v="4.1666666666666664E-2"/>
  </r>
  <r>
    <d v="2015-04-25T00:00:00"/>
    <m/>
    <x v="0"/>
    <s v="AS"/>
    <x v="11"/>
    <n v="24"/>
    <n v="2"/>
    <n v="8"/>
    <n v="9"/>
    <s v="MMEA"/>
    <x v="17"/>
    <n v="1"/>
    <s v=""/>
    <s v=""/>
    <s v=""/>
    <n v="0.125"/>
    <n v="4.1666666666666664E-2"/>
  </r>
  <r>
    <d v="2015-04-25T00:00:00"/>
    <m/>
    <x v="0"/>
    <s v="AS"/>
    <x v="11"/>
    <n v="24"/>
    <n v="3"/>
    <n v="9"/>
    <n v="1"/>
    <s v="PAST"/>
    <x v="14"/>
    <n v="0"/>
    <s v=""/>
    <s v=""/>
    <s v=""/>
    <n v="0.1111111111111111"/>
    <n v="4.1666666666666664E-2"/>
  </r>
  <r>
    <d v="2015-04-25T00:00:00"/>
    <m/>
    <x v="0"/>
    <s v="AS"/>
    <x v="11"/>
    <n v="24"/>
    <n v="3"/>
    <n v="9"/>
    <n v="2"/>
    <s v="PAST"/>
    <x v="13"/>
    <n v="1"/>
    <s v=""/>
    <s v=""/>
    <s v=""/>
    <n v="0.1111111111111111"/>
    <n v="4.1666666666666664E-2"/>
  </r>
  <r>
    <d v="2015-04-25T00:00:00"/>
    <m/>
    <x v="0"/>
    <s v="AS"/>
    <x v="11"/>
    <n v="24"/>
    <n v="3"/>
    <n v="9"/>
    <n v="2"/>
    <s v="PAST"/>
    <x v="0"/>
    <n v="1"/>
    <n v="1"/>
    <n v="1"/>
    <n v="4.1666666666666664E-2"/>
    <n v="0.1111111111111111"/>
    <n v="4.1666666666666664E-2"/>
  </r>
  <r>
    <d v="2015-04-25T00:00:00"/>
    <m/>
    <x v="0"/>
    <s v="AS"/>
    <x v="11"/>
    <n v="24"/>
    <n v="3"/>
    <n v="9"/>
    <n v="2"/>
    <s v="PAST"/>
    <x v="7"/>
    <n v="1"/>
    <s v=""/>
    <s v=""/>
    <s v=""/>
    <n v="0.1111111111111111"/>
    <n v="4.1666666666666664E-2"/>
  </r>
  <r>
    <d v="2015-04-25T00:00:00"/>
    <m/>
    <x v="0"/>
    <s v="AS"/>
    <x v="11"/>
    <n v="24"/>
    <n v="3"/>
    <n v="9"/>
    <n v="3"/>
    <s v="MMEA"/>
    <x v="17"/>
    <n v="1"/>
    <s v=""/>
    <s v=""/>
    <s v=""/>
    <n v="0.1111111111111111"/>
    <n v="4.1666666666666664E-2"/>
  </r>
  <r>
    <d v="2015-04-25T00:00:00"/>
    <m/>
    <x v="0"/>
    <s v="AS"/>
    <x v="11"/>
    <n v="24"/>
    <n v="3"/>
    <n v="9"/>
    <n v="4"/>
    <s v="CNAT"/>
    <x v="12"/>
    <n v="1"/>
    <s v=""/>
    <s v=""/>
    <s v=""/>
    <n v="0.1111111111111111"/>
    <n v="4.1666666666666664E-2"/>
  </r>
  <r>
    <d v="2015-04-25T00:00:00"/>
    <m/>
    <x v="0"/>
    <s v="AS"/>
    <x v="11"/>
    <n v="24"/>
    <n v="3"/>
    <n v="9"/>
    <n v="5"/>
    <s v="DSTR"/>
    <x v="12"/>
    <n v="1"/>
    <s v=""/>
    <s v=""/>
    <s v=""/>
    <n v="0.1111111111111111"/>
    <n v="4.1666666666666664E-2"/>
  </r>
  <r>
    <d v="2015-04-25T00:00:00"/>
    <m/>
    <x v="0"/>
    <s v="AS"/>
    <x v="11"/>
    <n v="24"/>
    <n v="3"/>
    <n v="9"/>
    <n v="6"/>
    <s v="MCAV"/>
    <x v="14"/>
    <n v="0"/>
    <s v=""/>
    <s v=""/>
    <s v=""/>
    <n v="0.1111111111111111"/>
    <n v="4.1666666666666664E-2"/>
  </r>
  <r>
    <d v="2015-04-25T00:00:00"/>
    <m/>
    <x v="0"/>
    <s v="AS"/>
    <x v="11"/>
    <n v="24"/>
    <n v="3"/>
    <n v="9"/>
    <n v="7"/>
    <s v="DSTR"/>
    <x v="17"/>
    <n v="1"/>
    <s v=""/>
    <s v=""/>
    <s v=""/>
    <n v="0.1111111111111111"/>
    <n v="4.1666666666666664E-2"/>
  </r>
  <r>
    <d v="2015-04-25T00:00:00"/>
    <m/>
    <x v="0"/>
    <s v="AS"/>
    <x v="11"/>
    <n v="24"/>
    <n v="3"/>
    <n v="9"/>
    <n v="8"/>
    <s v="MCAV"/>
    <x v="17"/>
    <n v="1"/>
    <s v=""/>
    <s v=""/>
    <s v=""/>
    <n v="0.1111111111111111"/>
    <n v="4.1666666666666664E-2"/>
  </r>
  <r>
    <d v="2015-04-25T00:00:00"/>
    <m/>
    <x v="0"/>
    <s v="AS"/>
    <x v="11"/>
    <n v="24"/>
    <n v="3"/>
    <n v="9"/>
    <n v="9"/>
    <s v="DSTR"/>
    <x v="7"/>
    <n v="1"/>
    <s v=""/>
    <s v=""/>
    <s v=""/>
    <n v="0.1111111111111111"/>
    <n v="4.1666666666666664E-2"/>
  </r>
  <r>
    <d v="2015-04-25T00:00:00"/>
    <m/>
    <x v="0"/>
    <s v="AS"/>
    <x v="11"/>
    <n v="24"/>
    <n v="3"/>
    <n v="9"/>
    <n v="9"/>
    <s v="DSTR"/>
    <x v="4"/>
    <n v="0"/>
    <s v=""/>
    <s v=""/>
    <s v=""/>
    <n v="0.1111111111111111"/>
    <n v="4.1666666666666664E-2"/>
  </r>
  <r>
    <d v="2015-04-25T00:00:00"/>
    <m/>
    <x v="0"/>
    <s v="AS"/>
    <x v="12"/>
    <n v="24"/>
    <n v="1"/>
    <n v="10"/>
    <n v="1"/>
    <s v="SBOU"/>
    <x v="13"/>
    <n v="1"/>
    <s v=""/>
    <s v=""/>
    <s v=""/>
    <n v="0.1"/>
    <n v="4.1666666666666664E-2"/>
  </r>
  <r>
    <d v="2015-04-25T00:00:00"/>
    <m/>
    <x v="0"/>
    <s v="AS"/>
    <x v="12"/>
    <n v="24"/>
    <n v="1"/>
    <n v="10"/>
    <n v="1"/>
    <s v="SBOU"/>
    <x v="5"/>
    <n v="1"/>
    <s v=""/>
    <s v=""/>
    <s v=""/>
    <n v="0.1"/>
    <n v="4.1666666666666664E-2"/>
  </r>
  <r>
    <d v="2015-04-25T00:00:00"/>
    <m/>
    <x v="0"/>
    <s v="AS"/>
    <x v="12"/>
    <n v="24"/>
    <n v="1"/>
    <n v="10"/>
    <n v="2"/>
    <s v="MCAV"/>
    <x v="0"/>
    <n v="1"/>
    <n v="1"/>
    <n v="1"/>
    <n v="4.1666666666666664E-2"/>
    <n v="0.1"/>
    <n v="4.1666666666666664E-2"/>
  </r>
  <r>
    <d v="2015-04-25T00:00:00"/>
    <m/>
    <x v="0"/>
    <s v="AS"/>
    <x v="12"/>
    <n v="24"/>
    <n v="1"/>
    <n v="10"/>
    <n v="2"/>
    <s v="MCAV"/>
    <x v="12"/>
    <n v="1"/>
    <s v=""/>
    <s v=""/>
    <s v=""/>
    <n v="0.1"/>
    <n v="4.1666666666666664E-2"/>
  </r>
  <r>
    <d v="2015-04-25T00:00:00"/>
    <m/>
    <x v="0"/>
    <s v="AS"/>
    <x v="12"/>
    <n v="24"/>
    <n v="1"/>
    <n v="10"/>
    <n v="3"/>
    <s v="MCAV"/>
    <x v="4"/>
    <n v="0"/>
    <s v=""/>
    <s v=""/>
    <s v=""/>
    <n v="0.1"/>
    <n v="4.1666666666666664E-2"/>
  </r>
  <r>
    <d v="2015-04-25T00:00:00"/>
    <m/>
    <x v="0"/>
    <s v="AS"/>
    <x v="12"/>
    <n v="24"/>
    <n v="1"/>
    <n v="10"/>
    <n v="4"/>
    <s v="PAST"/>
    <x v="0"/>
    <n v="1"/>
    <n v="1"/>
    <n v="1"/>
    <n v="4.1666666666666664E-2"/>
    <n v="0.1"/>
    <n v="4.1666666666666664E-2"/>
  </r>
  <r>
    <d v="2015-04-25T00:00:00"/>
    <m/>
    <x v="0"/>
    <s v="AS"/>
    <x v="12"/>
    <n v="24"/>
    <n v="1"/>
    <n v="10"/>
    <n v="5"/>
    <s v="PAST"/>
    <x v="4"/>
    <n v="0"/>
    <s v=""/>
    <s v=""/>
    <s v=""/>
    <n v="0.1"/>
    <n v="4.1666666666666664E-2"/>
  </r>
  <r>
    <d v="2015-04-25T00:00:00"/>
    <m/>
    <x v="0"/>
    <s v="AS"/>
    <x v="12"/>
    <n v="24"/>
    <n v="1"/>
    <n v="10"/>
    <n v="6"/>
    <s v="MCAV"/>
    <x v="4"/>
    <n v="0"/>
    <s v=""/>
    <s v=""/>
    <s v=""/>
    <n v="0.1"/>
    <n v="4.1666666666666664E-2"/>
  </r>
  <r>
    <d v="2015-04-25T00:00:00"/>
    <m/>
    <x v="0"/>
    <s v="AS"/>
    <x v="12"/>
    <n v="24"/>
    <n v="1"/>
    <n v="10"/>
    <n v="7"/>
    <s v="PPOR"/>
    <x v="17"/>
    <n v="1"/>
    <s v=""/>
    <s v=""/>
    <s v=""/>
    <n v="0.1"/>
    <n v="4.1666666666666664E-2"/>
  </r>
  <r>
    <d v="2015-04-25T00:00:00"/>
    <m/>
    <x v="0"/>
    <s v="AS"/>
    <x v="12"/>
    <n v="24"/>
    <n v="1"/>
    <n v="10"/>
    <n v="8"/>
    <s v="SBOU"/>
    <x v="13"/>
    <n v="1"/>
    <s v=""/>
    <s v=""/>
    <s v=""/>
    <n v="0.1"/>
    <n v="4.1666666666666664E-2"/>
  </r>
  <r>
    <d v="2015-04-25T00:00:00"/>
    <m/>
    <x v="0"/>
    <s v="AS"/>
    <x v="12"/>
    <n v="24"/>
    <n v="1"/>
    <n v="10"/>
    <n v="9"/>
    <s v="SBOU"/>
    <x v="5"/>
    <n v="1"/>
    <s v=""/>
    <s v=""/>
    <s v=""/>
    <n v="0.1"/>
    <n v="4.1666666666666664E-2"/>
  </r>
  <r>
    <d v="2015-04-25T00:00:00"/>
    <m/>
    <x v="0"/>
    <s v="AS"/>
    <x v="12"/>
    <n v="24"/>
    <n v="1"/>
    <n v="10"/>
    <n v="10"/>
    <s v="SBOU"/>
    <x v="14"/>
    <n v="0"/>
    <s v=""/>
    <s v=""/>
    <s v=""/>
    <n v="0.1"/>
    <n v="4.1666666666666664E-2"/>
  </r>
  <r>
    <d v="2015-04-25T00:00:00"/>
    <m/>
    <x v="0"/>
    <s v="AS"/>
    <x v="12"/>
    <n v="24"/>
    <n v="2"/>
    <n v="8"/>
    <n v="1"/>
    <s v="ALAM"/>
    <x v="13"/>
    <n v="1"/>
    <s v=""/>
    <s v=""/>
    <s v=""/>
    <n v="0.125"/>
    <n v="4.1666666666666664E-2"/>
  </r>
  <r>
    <d v="2015-04-25T00:00:00"/>
    <m/>
    <x v="0"/>
    <s v="AS"/>
    <x v="12"/>
    <n v="24"/>
    <n v="2"/>
    <n v="8"/>
    <n v="2"/>
    <s v="MMEA"/>
    <x v="17"/>
    <n v="1"/>
    <s v=""/>
    <s v=""/>
    <s v=""/>
    <n v="0.125"/>
    <n v="4.1666666666666664E-2"/>
  </r>
  <r>
    <d v="2015-04-25T00:00:00"/>
    <m/>
    <x v="0"/>
    <s v="AS"/>
    <x v="12"/>
    <n v="24"/>
    <n v="2"/>
    <n v="8"/>
    <n v="3"/>
    <s v="PAST"/>
    <x v="4"/>
    <n v="0"/>
    <s v=""/>
    <s v=""/>
    <s v=""/>
    <n v="0.125"/>
    <n v="4.1666666666666664E-2"/>
  </r>
  <r>
    <d v="2015-04-25T00:00:00"/>
    <m/>
    <x v="0"/>
    <s v="AS"/>
    <x v="12"/>
    <n v="24"/>
    <n v="2"/>
    <n v="8"/>
    <n v="3"/>
    <s v="PAST"/>
    <x v="5"/>
    <n v="1"/>
    <s v=""/>
    <s v=""/>
    <s v=""/>
    <n v="0.125"/>
    <n v="4.1666666666666664E-2"/>
  </r>
  <r>
    <d v="2015-04-25T00:00:00"/>
    <m/>
    <x v="0"/>
    <s v="AS"/>
    <x v="12"/>
    <n v="24"/>
    <n v="2"/>
    <n v="8"/>
    <n v="4"/>
    <s v="MCAV"/>
    <x v="4"/>
    <n v="0"/>
    <s v=""/>
    <s v=""/>
    <s v=""/>
    <n v="0.125"/>
    <n v="4.1666666666666664E-2"/>
  </r>
  <r>
    <d v="2015-04-25T00:00:00"/>
    <m/>
    <x v="0"/>
    <s v="AS"/>
    <x v="12"/>
    <n v="24"/>
    <n v="2"/>
    <n v="8"/>
    <n v="5"/>
    <s v="PAST"/>
    <x v="0"/>
    <n v="1"/>
    <n v="1"/>
    <n v="1"/>
    <n v="4.1666666666666664E-2"/>
    <n v="0.125"/>
    <n v="4.1666666666666664E-2"/>
  </r>
  <r>
    <d v="2015-04-25T00:00:00"/>
    <m/>
    <x v="0"/>
    <s v="AS"/>
    <x v="12"/>
    <n v="24"/>
    <n v="2"/>
    <n v="8"/>
    <n v="6"/>
    <s v="MCAV"/>
    <x v="14"/>
    <n v="0"/>
    <s v=""/>
    <s v=""/>
    <s v=""/>
    <n v="0.125"/>
    <n v="4.1666666666666664E-2"/>
  </r>
  <r>
    <d v="2015-04-25T00:00:00"/>
    <m/>
    <x v="0"/>
    <s v="AS"/>
    <x v="12"/>
    <n v="24"/>
    <n v="2"/>
    <n v="8"/>
    <n v="7"/>
    <s v="DSTO"/>
    <x v="17"/>
    <n v="1"/>
    <s v=""/>
    <s v=""/>
    <s v=""/>
    <n v="0.125"/>
    <n v="4.1666666666666664E-2"/>
  </r>
  <r>
    <d v="2015-04-25T00:00:00"/>
    <m/>
    <x v="0"/>
    <s v="AS"/>
    <x v="12"/>
    <n v="24"/>
    <n v="2"/>
    <n v="8"/>
    <n v="8"/>
    <s v="SBOU"/>
    <x v="13"/>
    <n v="1"/>
    <s v=""/>
    <s v=""/>
    <s v=""/>
    <n v="0.125"/>
    <n v="4.1666666666666664E-2"/>
  </r>
  <r>
    <d v="2015-04-25T00:00:00"/>
    <m/>
    <x v="0"/>
    <s v="AS"/>
    <x v="12"/>
    <n v="24"/>
    <n v="3"/>
    <n v="6"/>
    <n v="1"/>
    <s v="SSID"/>
    <x v="4"/>
    <n v="0"/>
    <s v=""/>
    <s v=""/>
    <s v=""/>
    <n v="0.16666666666666666"/>
    <n v="4.1666666666666664E-2"/>
  </r>
  <r>
    <d v="2015-04-25T00:00:00"/>
    <m/>
    <x v="0"/>
    <s v="AS"/>
    <x v="12"/>
    <n v="24"/>
    <n v="3"/>
    <n v="6"/>
    <n v="2"/>
    <s v="MFER"/>
    <x v="4"/>
    <n v="0"/>
    <s v=""/>
    <s v=""/>
    <s v=""/>
    <n v="0.16666666666666666"/>
    <n v="4.1666666666666664E-2"/>
  </r>
  <r>
    <d v="2015-04-25T00:00:00"/>
    <m/>
    <x v="0"/>
    <s v="AS"/>
    <x v="12"/>
    <n v="24"/>
    <n v="3"/>
    <n v="6"/>
    <n v="3"/>
    <s v="PPOR"/>
    <x v="15"/>
    <n v="1"/>
    <s v=""/>
    <s v=""/>
    <s v=""/>
    <n v="0.16666666666666666"/>
    <n v="4.1666666666666664E-2"/>
  </r>
  <r>
    <d v="2015-04-25T00:00:00"/>
    <m/>
    <x v="0"/>
    <s v="AS"/>
    <x v="12"/>
    <n v="24"/>
    <n v="3"/>
    <n v="6"/>
    <n v="3"/>
    <s v="PPOR"/>
    <x v="16"/>
    <n v="1"/>
    <s v=""/>
    <s v=""/>
    <s v=""/>
    <n v="0.16666666666666666"/>
    <n v="4.1666666666666664E-2"/>
  </r>
  <r>
    <d v="2015-04-25T00:00:00"/>
    <m/>
    <x v="0"/>
    <s v="AS"/>
    <x v="12"/>
    <n v="24"/>
    <n v="3"/>
    <n v="6"/>
    <n v="4"/>
    <s v="SINT"/>
    <x v="4"/>
    <n v="0"/>
    <s v=""/>
    <s v=""/>
    <s v=""/>
    <n v="0.16666666666666666"/>
    <n v="4.1666666666666664E-2"/>
  </r>
  <r>
    <d v="2015-04-25T00:00:00"/>
    <m/>
    <x v="0"/>
    <s v="AS"/>
    <x v="12"/>
    <n v="24"/>
    <n v="3"/>
    <n v="6"/>
    <n v="5"/>
    <s v="SSID"/>
    <x v="14"/>
    <n v="0"/>
    <s v=""/>
    <s v=""/>
    <s v=""/>
    <n v="0.16666666666666666"/>
    <n v="4.1666666666666664E-2"/>
  </r>
  <r>
    <d v="2015-04-25T00:00:00"/>
    <m/>
    <x v="0"/>
    <s v="AS"/>
    <x v="12"/>
    <n v="24"/>
    <n v="3"/>
    <n v="6"/>
    <n v="6"/>
    <s v="PPOR"/>
    <x v="19"/>
    <s v=""/>
    <s v=""/>
    <s v=""/>
    <s v=""/>
    <n v="0.16666666666666666"/>
    <n v="4.1666666666666664E-2"/>
  </r>
  <r>
    <d v="2015-04-25T00:00:00"/>
    <m/>
    <x v="0"/>
    <s v="AS"/>
    <x v="12"/>
    <n v="24"/>
    <n v="3"/>
    <n v="6"/>
    <n v="7"/>
    <s v="PAST"/>
    <x v="17"/>
    <n v="1"/>
    <s v=""/>
    <s v=""/>
    <s v=""/>
    <n v="0.16666666666666666"/>
    <n v="4.1666666666666664E-2"/>
  </r>
  <r>
    <d v="2015-04-26T00:00:00"/>
    <m/>
    <x v="0"/>
    <s v="AS"/>
    <x v="13"/>
    <n v="24"/>
    <n v="1"/>
    <n v="7"/>
    <n v="1"/>
    <s v="SSID"/>
    <x v="4"/>
    <n v="0"/>
    <s v=""/>
    <s v=""/>
    <s v=""/>
    <n v="0.14285714285714285"/>
    <n v="4.1666666666666664E-2"/>
  </r>
  <r>
    <d v="2015-04-26T00:00:00"/>
    <m/>
    <x v="0"/>
    <s v="AS"/>
    <x v="13"/>
    <n v="24"/>
    <n v="1"/>
    <n v="7"/>
    <n v="2"/>
    <s v="SINT"/>
    <x v="4"/>
    <n v="0"/>
    <s v=""/>
    <s v=""/>
    <s v=""/>
    <n v="0.14285714285714285"/>
    <n v="4.1666666666666664E-2"/>
  </r>
  <r>
    <d v="2015-04-25T00:00:00"/>
    <m/>
    <x v="0"/>
    <s v="AS"/>
    <x v="13"/>
    <n v="24"/>
    <n v="1"/>
    <n v="7"/>
    <n v="3"/>
    <s v="SINT"/>
    <x v="4"/>
    <m/>
    <m/>
    <m/>
    <m/>
    <m/>
    <m/>
  </r>
  <r>
    <d v="2015-04-26T00:00:00"/>
    <m/>
    <x v="0"/>
    <s v="AS"/>
    <x v="13"/>
    <n v="24"/>
    <n v="1"/>
    <n v="7"/>
    <n v="3"/>
    <s v="SINT"/>
    <x v="13"/>
    <n v="1"/>
    <s v=""/>
    <s v=""/>
    <s v=""/>
    <n v="0.14285714285714285"/>
    <n v="4.1666666666666664E-2"/>
  </r>
  <r>
    <d v="2015-04-26T00:00:00"/>
    <m/>
    <x v="0"/>
    <s v="AS"/>
    <x v="13"/>
    <n v="24"/>
    <n v="1"/>
    <n v="7"/>
    <n v="4"/>
    <s v="DSTR"/>
    <x v="4"/>
    <n v="0"/>
    <s v=""/>
    <s v=""/>
    <s v=""/>
    <n v="0.14285714285714285"/>
    <n v="4.1666666666666664E-2"/>
  </r>
  <r>
    <d v="2015-04-26T00:00:00"/>
    <m/>
    <x v="0"/>
    <s v="AS"/>
    <x v="13"/>
    <n v="24"/>
    <n v="1"/>
    <n v="7"/>
    <n v="4"/>
    <s v="DSTR"/>
    <x v="12"/>
    <n v="1"/>
    <s v=""/>
    <s v=""/>
    <s v=""/>
    <n v="0.14285714285714285"/>
    <n v="4.1666666666666664E-2"/>
  </r>
  <r>
    <d v="2015-04-26T00:00:00"/>
    <m/>
    <x v="0"/>
    <s v="AS"/>
    <x v="13"/>
    <n v="24"/>
    <n v="1"/>
    <n v="7"/>
    <n v="5"/>
    <s v="MMEA"/>
    <x v="17"/>
    <n v="1"/>
    <s v=""/>
    <s v=""/>
    <s v=""/>
    <n v="0.14285714285714285"/>
    <n v="4.1666666666666664E-2"/>
  </r>
  <r>
    <d v="2015-04-26T00:00:00"/>
    <m/>
    <x v="0"/>
    <s v="AS"/>
    <x v="13"/>
    <n v="24"/>
    <n v="1"/>
    <n v="7"/>
    <n v="6"/>
    <s v="MMEA"/>
    <x v="17"/>
    <n v="1"/>
    <s v=""/>
    <s v=""/>
    <s v=""/>
    <n v="0.14285714285714285"/>
    <n v="4.1666666666666664E-2"/>
  </r>
  <r>
    <d v="2015-04-26T00:00:00"/>
    <m/>
    <x v="0"/>
    <s v="AS"/>
    <x v="13"/>
    <n v="24"/>
    <n v="1"/>
    <n v="7"/>
    <n v="7"/>
    <s v="SBOU"/>
    <x v="13"/>
    <n v="1"/>
    <s v=""/>
    <s v=""/>
    <s v=""/>
    <n v="0.14285714285714285"/>
    <n v="4.1666666666666664E-2"/>
  </r>
  <r>
    <d v="2015-04-26T00:00:00"/>
    <m/>
    <x v="0"/>
    <s v="AS"/>
    <x v="13"/>
    <n v="24"/>
    <n v="2"/>
    <n v="7"/>
    <n v="1"/>
    <s v="SBOU"/>
    <x v="4"/>
    <n v="0"/>
    <s v=""/>
    <s v=""/>
    <s v=""/>
    <n v="0.14285714285714285"/>
    <n v="4.1666666666666664E-2"/>
  </r>
  <r>
    <d v="2015-04-26T00:00:00"/>
    <m/>
    <x v="0"/>
    <s v="AS"/>
    <x v="13"/>
    <n v="24"/>
    <n v="2"/>
    <n v="7"/>
    <n v="1"/>
    <s v="SBOU"/>
    <x v="5"/>
    <n v="1"/>
    <s v=""/>
    <s v=""/>
    <s v=""/>
    <n v="0.14285714285714285"/>
    <n v="4.1666666666666664E-2"/>
  </r>
  <r>
    <d v="2015-04-26T00:00:00"/>
    <m/>
    <x v="0"/>
    <s v="AS"/>
    <x v="13"/>
    <n v="24"/>
    <n v="2"/>
    <n v="7"/>
    <n v="1"/>
    <s v="SBOU"/>
    <x v="11"/>
    <n v="1"/>
    <s v=""/>
    <s v=""/>
    <s v=""/>
    <n v="0.14285714285714285"/>
    <n v="4.1666666666666664E-2"/>
  </r>
  <r>
    <d v="2015-04-26T00:00:00"/>
    <m/>
    <x v="0"/>
    <s v="AS"/>
    <x v="13"/>
    <n v="24"/>
    <n v="2"/>
    <n v="7"/>
    <n v="2"/>
    <s v="PAST"/>
    <x v="0"/>
    <n v="1"/>
    <n v="1"/>
    <n v="1"/>
    <n v="4.1666666666666664E-2"/>
    <n v="0.14285714285714285"/>
    <n v="4.1666666666666664E-2"/>
  </r>
  <r>
    <d v="2015-04-26T00:00:00"/>
    <m/>
    <x v="0"/>
    <s v="AS"/>
    <x v="13"/>
    <n v="24"/>
    <n v="2"/>
    <n v="7"/>
    <n v="3"/>
    <s v="SBOU"/>
    <x v="13"/>
    <n v="1"/>
    <s v=""/>
    <s v=""/>
    <s v=""/>
    <n v="0.14285714285714285"/>
    <n v="4.1666666666666664E-2"/>
  </r>
  <r>
    <d v="2015-04-26T00:00:00"/>
    <m/>
    <x v="0"/>
    <s v="AS"/>
    <x v="13"/>
    <n v="24"/>
    <n v="2"/>
    <n v="7"/>
    <n v="4"/>
    <s v="SINT"/>
    <x v="4"/>
    <n v="0"/>
    <s v=""/>
    <s v=""/>
    <s v=""/>
    <n v="0.14285714285714285"/>
    <n v="4.1666666666666664E-2"/>
  </r>
  <r>
    <d v="2015-04-26T00:00:00"/>
    <m/>
    <x v="0"/>
    <s v="AS"/>
    <x v="13"/>
    <n v="24"/>
    <n v="2"/>
    <n v="7"/>
    <n v="5"/>
    <s v="PAST"/>
    <x v="15"/>
    <n v="1"/>
    <s v=""/>
    <s v=""/>
    <s v=""/>
    <n v="0.14285714285714285"/>
    <n v="4.1666666666666664E-2"/>
  </r>
  <r>
    <d v="2015-04-26T00:00:00"/>
    <m/>
    <x v="0"/>
    <s v="AS"/>
    <x v="13"/>
    <n v="24"/>
    <n v="2"/>
    <n v="7"/>
    <n v="5"/>
    <s v="PAST"/>
    <x v="4"/>
    <n v="0"/>
    <s v=""/>
    <s v=""/>
    <s v=""/>
    <n v="0.14285714285714285"/>
    <n v="4.1666666666666664E-2"/>
  </r>
  <r>
    <d v="2015-04-26T00:00:00"/>
    <m/>
    <x v="0"/>
    <s v="AS"/>
    <x v="13"/>
    <n v="24"/>
    <n v="2"/>
    <n v="7"/>
    <n v="5"/>
    <s v="PAST"/>
    <x v="2"/>
    <n v="1"/>
    <s v=""/>
    <s v=""/>
    <s v=""/>
    <n v="0.14285714285714285"/>
    <n v="4.1666666666666664E-2"/>
  </r>
  <r>
    <d v="2015-04-26T00:00:00"/>
    <m/>
    <x v="0"/>
    <s v="AS"/>
    <x v="13"/>
    <n v="24"/>
    <n v="2"/>
    <n v="7"/>
    <n v="6"/>
    <s v="SSID"/>
    <x v="4"/>
    <n v="0"/>
    <s v=""/>
    <s v=""/>
    <s v=""/>
    <n v="0.14285714285714285"/>
    <n v="4.1666666666666664E-2"/>
  </r>
  <r>
    <d v="2015-04-26T00:00:00"/>
    <m/>
    <x v="0"/>
    <s v="AS"/>
    <x v="13"/>
    <n v="24"/>
    <n v="2"/>
    <n v="7"/>
    <n v="6"/>
    <s v="SSID"/>
    <x v="11"/>
    <n v="1"/>
    <s v=""/>
    <s v=""/>
    <s v=""/>
    <n v="0.14285714285714285"/>
    <n v="4.1666666666666664E-2"/>
  </r>
  <r>
    <d v="2015-04-26T00:00:00"/>
    <m/>
    <x v="0"/>
    <s v="AS"/>
    <x v="13"/>
    <n v="24"/>
    <n v="2"/>
    <n v="7"/>
    <n v="7"/>
    <s v="MMEA"/>
    <x v="17"/>
    <n v="1"/>
    <s v=""/>
    <s v=""/>
    <s v=""/>
    <n v="0.14285714285714285"/>
    <n v="4.1666666666666664E-2"/>
  </r>
  <r>
    <d v="2015-04-26T00:00:00"/>
    <m/>
    <x v="0"/>
    <s v="AS"/>
    <x v="13"/>
    <n v="24"/>
    <n v="3"/>
    <n v="10"/>
    <n v="1"/>
    <s v="SSID"/>
    <x v="4"/>
    <n v="0"/>
    <s v=""/>
    <s v=""/>
    <s v=""/>
    <n v="0.1"/>
    <n v="4.1666666666666664E-2"/>
  </r>
  <r>
    <d v="2015-04-26T00:00:00"/>
    <m/>
    <x v="0"/>
    <s v="AS"/>
    <x v="13"/>
    <n v="24"/>
    <n v="3"/>
    <n v="10"/>
    <n v="1"/>
    <s v="SSID"/>
    <x v="7"/>
    <n v="1"/>
    <s v=""/>
    <s v=""/>
    <s v=""/>
    <n v="0.1"/>
    <n v="4.1666666666666664E-2"/>
  </r>
  <r>
    <d v="2015-04-26T00:00:00"/>
    <m/>
    <x v="0"/>
    <s v="AS"/>
    <x v="13"/>
    <n v="24"/>
    <n v="3"/>
    <n v="10"/>
    <n v="2"/>
    <s v="SINT"/>
    <x v="4"/>
    <n v="0"/>
    <s v=""/>
    <s v=""/>
    <s v=""/>
    <n v="0.1"/>
    <n v="4.1666666666666664E-2"/>
  </r>
  <r>
    <d v="2015-04-26T00:00:00"/>
    <m/>
    <x v="0"/>
    <s v="AS"/>
    <x v="13"/>
    <n v="24"/>
    <n v="3"/>
    <n v="10"/>
    <n v="3"/>
    <s v="SBOU"/>
    <x v="17"/>
    <n v="1"/>
    <s v=""/>
    <s v=""/>
    <s v=""/>
    <n v="0.1"/>
    <n v="4.1666666666666664E-2"/>
  </r>
  <r>
    <d v="2015-04-26T00:00:00"/>
    <m/>
    <x v="0"/>
    <s v="AS"/>
    <x v="13"/>
    <n v="24"/>
    <n v="3"/>
    <n v="10"/>
    <n v="4"/>
    <s v="CNAT"/>
    <x v="4"/>
    <n v="0"/>
    <s v=""/>
    <s v=""/>
    <s v=""/>
    <n v="0.1"/>
    <n v="4.1666666666666664E-2"/>
  </r>
  <r>
    <d v="2015-04-26T00:00:00"/>
    <m/>
    <x v="0"/>
    <s v="AS"/>
    <x v="13"/>
    <n v="24"/>
    <n v="3"/>
    <n v="10"/>
    <n v="4"/>
    <s v="CNAT"/>
    <x v="12"/>
    <n v="1"/>
    <s v=""/>
    <s v=""/>
    <s v=""/>
    <n v="0.1"/>
    <n v="4.1666666666666664E-2"/>
  </r>
  <r>
    <d v="2015-04-26T00:00:00"/>
    <m/>
    <x v="0"/>
    <s v="AS"/>
    <x v="13"/>
    <n v="24"/>
    <n v="3"/>
    <n v="10"/>
    <n v="5"/>
    <s v="MMEA"/>
    <x v="13"/>
    <n v="1"/>
    <s v=""/>
    <s v=""/>
    <s v=""/>
    <n v="0.1"/>
    <n v="4.1666666666666664E-2"/>
  </r>
  <r>
    <d v="2015-04-26T00:00:00"/>
    <m/>
    <x v="0"/>
    <s v="AS"/>
    <x v="13"/>
    <n v="24"/>
    <n v="3"/>
    <n v="10"/>
    <n v="6"/>
    <s v="PAST"/>
    <x v="4"/>
    <n v="0"/>
    <s v=""/>
    <s v=""/>
    <s v=""/>
    <n v="0.1"/>
    <n v="4.1666666666666664E-2"/>
  </r>
  <r>
    <d v="2015-04-26T00:00:00"/>
    <m/>
    <x v="0"/>
    <s v="AS"/>
    <x v="13"/>
    <n v="24"/>
    <n v="3"/>
    <n v="10"/>
    <n v="7"/>
    <s v="SSID"/>
    <x v="4"/>
    <n v="0"/>
    <s v=""/>
    <s v=""/>
    <s v=""/>
    <n v="0.1"/>
    <n v="4.1666666666666664E-2"/>
  </r>
  <r>
    <d v="2015-04-26T00:00:00"/>
    <m/>
    <x v="0"/>
    <s v="AS"/>
    <x v="13"/>
    <n v="24"/>
    <n v="3"/>
    <n v="10"/>
    <n v="7"/>
    <s v="SSID"/>
    <x v="13"/>
    <n v="1"/>
    <s v=""/>
    <s v=""/>
    <s v=""/>
    <n v="0.1"/>
    <n v="4.1666666666666664E-2"/>
  </r>
  <r>
    <d v="2015-04-26T00:00:00"/>
    <m/>
    <x v="0"/>
    <s v="AS"/>
    <x v="13"/>
    <n v="24"/>
    <n v="3"/>
    <n v="10"/>
    <n v="8"/>
    <s v="SINT"/>
    <x v="4"/>
    <n v="0"/>
    <s v=""/>
    <s v=""/>
    <s v=""/>
    <n v="0.1"/>
    <n v="4.1666666666666664E-2"/>
  </r>
  <r>
    <d v="2015-04-26T00:00:00"/>
    <m/>
    <x v="0"/>
    <s v="AS"/>
    <x v="13"/>
    <n v="24"/>
    <n v="3"/>
    <n v="10"/>
    <n v="9"/>
    <s v="PPOR"/>
    <x v="4"/>
    <n v="0"/>
    <s v=""/>
    <s v=""/>
    <s v=""/>
    <n v="0.1"/>
    <n v="4.1666666666666664E-2"/>
  </r>
  <r>
    <d v="2015-04-26T00:00:00"/>
    <m/>
    <x v="0"/>
    <s v="AS"/>
    <x v="13"/>
    <n v="24"/>
    <n v="3"/>
    <n v="10"/>
    <n v="10"/>
    <s v="SINT"/>
    <x v="4"/>
    <n v="0"/>
    <s v=""/>
    <s v=""/>
    <s v=""/>
    <n v="0.1"/>
    <n v="4.1666666666666664E-2"/>
  </r>
  <r>
    <d v="2015-04-26T00:00:00"/>
    <m/>
    <x v="0"/>
    <s v="AS"/>
    <x v="14"/>
    <n v="19"/>
    <n v="1"/>
    <n v="6"/>
    <n v="1"/>
    <s v="SBOU"/>
    <x v="17"/>
    <n v="1"/>
    <s v=""/>
    <s v=""/>
    <s v=""/>
    <n v="0.16666666666666666"/>
    <n v="5.2631578947368418E-2"/>
  </r>
  <r>
    <d v="2015-04-26T00:00:00"/>
    <m/>
    <x v="0"/>
    <s v="AS"/>
    <x v="14"/>
    <n v="19"/>
    <n v="1"/>
    <n v="6"/>
    <n v="2"/>
    <s v="SSID"/>
    <x v="4"/>
    <n v="0"/>
    <s v=""/>
    <s v=""/>
    <s v=""/>
    <n v="0.16666666666666666"/>
    <n v="5.2631578947368418E-2"/>
  </r>
  <r>
    <d v="2015-04-26T00:00:00"/>
    <m/>
    <x v="0"/>
    <s v="AS"/>
    <x v="14"/>
    <n v="19"/>
    <n v="1"/>
    <n v="6"/>
    <n v="3"/>
    <s v="SSID"/>
    <x v="4"/>
    <n v="0"/>
    <s v=""/>
    <s v=""/>
    <s v=""/>
    <n v="0.16666666666666666"/>
    <n v="5.2631578947368418E-2"/>
  </r>
  <r>
    <d v="2015-04-26T00:00:00"/>
    <m/>
    <x v="0"/>
    <s v="AS"/>
    <x v="14"/>
    <n v="19"/>
    <n v="1"/>
    <n v="6"/>
    <n v="4"/>
    <s v="PAST"/>
    <x v="4"/>
    <n v="0"/>
    <s v=""/>
    <s v=""/>
    <s v=""/>
    <n v="0.16666666666666666"/>
    <n v="5.2631578947368418E-2"/>
  </r>
  <r>
    <d v="2015-04-26T00:00:00"/>
    <m/>
    <x v="0"/>
    <s v="AS"/>
    <x v="14"/>
    <n v="19"/>
    <n v="1"/>
    <n v="6"/>
    <n v="4"/>
    <s v="PAST"/>
    <x v="13"/>
    <n v="1"/>
    <s v=""/>
    <s v=""/>
    <s v=""/>
    <n v="0.16666666666666666"/>
    <n v="5.2631578947368418E-2"/>
  </r>
  <r>
    <d v="2015-04-26T00:00:00"/>
    <m/>
    <x v="0"/>
    <s v="AS"/>
    <x v="14"/>
    <n v="19"/>
    <n v="1"/>
    <n v="6"/>
    <n v="5"/>
    <s v="PAST"/>
    <x v="15"/>
    <n v="1"/>
    <s v=""/>
    <s v=""/>
    <s v=""/>
    <n v="0.16666666666666666"/>
    <n v="5.2631578947368418E-2"/>
  </r>
  <r>
    <d v="2015-04-26T00:00:00"/>
    <m/>
    <x v="0"/>
    <s v="AS"/>
    <x v="14"/>
    <n v="19"/>
    <n v="1"/>
    <n v="6"/>
    <n v="5"/>
    <s v="PAST"/>
    <x v="4"/>
    <n v="0"/>
    <s v=""/>
    <s v=""/>
    <s v=""/>
    <n v="0.16666666666666666"/>
    <n v="5.2631578947368418E-2"/>
  </r>
  <r>
    <d v="2015-04-26T00:00:00"/>
    <m/>
    <x v="0"/>
    <s v="AS"/>
    <x v="14"/>
    <n v="19"/>
    <n v="1"/>
    <n v="6"/>
    <n v="6"/>
    <s v="PAST"/>
    <x v="4"/>
    <n v="0"/>
    <s v=""/>
    <s v=""/>
    <s v=""/>
    <n v="0.16666666666666666"/>
    <n v="5.2631578947368418E-2"/>
  </r>
  <r>
    <d v="2015-04-26T00:00:00"/>
    <m/>
    <x v="0"/>
    <s v="AS"/>
    <x v="14"/>
    <n v="19"/>
    <n v="2"/>
    <n v="6"/>
    <n v="1"/>
    <s v="DSTO"/>
    <x v="17"/>
    <n v="1"/>
    <s v=""/>
    <s v=""/>
    <s v=""/>
    <n v="0.16666666666666666"/>
    <n v="5.2631578947368418E-2"/>
  </r>
  <r>
    <d v="2015-04-26T00:00:00"/>
    <m/>
    <x v="0"/>
    <s v="AS"/>
    <x v="14"/>
    <n v="19"/>
    <n v="2"/>
    <n v="6"/>
    <n v="2"/>
    <s v="SSID"/>
    <x v="4"/>
    <n v="0"/>
    <s v=""/>
    <s v=""/>
    <s v=""/>
    <n v="0.16666666666666666"/>
    <n v="5.2631578947368418E-2"/>
  </r>
  <r>
    <d v="2015-04-26T00:00:00"/>
    <m/>
    <x v="0"/>
    <s v="AS"/>
    <x v="14"/>
    <n v="19"/>
    <n v="2"/>
    <n v="6"/>
    <n v="3"/>
    <s v="MMEA"/>
    <x v="17"/>
    <n v="1"/>
    <s v=""/>
    <s v=""/>
    <s v=""/>
    <n v="0.16666666666666666"/>
    <n v="5.2631578947368418E-2"/>
  </r>
  <r>
    <d v="2015-04-26T00:00:00"/>
    <m/>
    <x v="0"/>
    <s v="AS"/>
    <x v="14"/>
    <n v="19"/>
    <n v="2"/>
    <n v="6"/>
    <n v="4"/>
    <s v="MCAV"/>
    <x v="4"/>
    <n v="0"/>
    <s v=""/>
    <s v=""/>
    <s v=""/>
    <n v="0.16666666666666666"/>
    <n v="5.2631578947368418E-2"/>
  </r>
  <r>
    <d v="2015-04-26T00:00:00"/>
    <m/>
    <x v="0"/>
    <s v="AS"/>
    <x v="14"/>
    <n v="19"/>
    <n v="2"/>
    <n v="6"/>
    <n v="4"/>
    <s v="MCAV"/>
    <x v="7"/>
    <n v="1"/>
    <s v=""/>
    <s v=""/>
    <s v=""/>
    <n v="0.16666666666666666"/>
    <n v="5.2631578947368418E-2"/>
  </r>
  <r>
    <d v="2015-04-26T00:00:00"/>
    <m/>
    <x v="0"/>
    <s v="AS"/>
    <x v="14"/>
    <n v="19"/>
    <n v="2"/>
    <n v="6"/>
    <n v="4"/>
    <s v="MCAV"/>
    <x v="13"/>
    <n v="1"/>
    <s v=""/>
    <s v=""/>
    <s v=""/>
    <n v="0.16666666666666666"/>
    <n v="5.2631578947368418E-2"/>
  </r>
  <r>
    <d v="2015-04-26T00:00:00"/>
    <m/>
    <x v="0"/>
    <s v="AS"/>
    <x v="14"/>
    <n v="19"/>
    <n v="2"/>
    <n v="6"/>
    <n v="5"/>
    <s v="MMEA"/>
    <x v="13"/>
    <n v="1"/>
    <s v=""/>
    <s v=""/>
    <s v=""/>
    <n v="0.16666666666666666"/>
    <n v="5.2631578947368418E-2"/>
  </r>
  <r>
    <d v="2015-04-26T00:00:00"/>
    <m/>
    <x v="0"/>
    <s v="AS"/>
    <x v="14"/>
    <n v="19"/>
    <n v="2"/>
    <n v="6"/>
    <n v="6"/>
    <s v="MCAV"/>
    <x v="7"/>
    <n v="1"/>
    <s v=""/>
    <s v=""/>
    <s v=""/>
    <n v="0.16666666666666666"/>
    <n v="5.2631578947368418E-2"/>
  </r>
  <r>
    <d v="2015-04-26T00:00:00"/>
    <m/>
    <x v="0"/>
    <s v="AS"/>
    <x v="14"/>
    <n v="19"/>
    <n v="2"/>
    <n v="6"/>
    <n v="6"/>
    <s v="MCAV"/>
    <x v="4"/>
    <n v="0"/>
    <s v=""/>
    <s v=""/>
    <s v=""/>
    <n v="0.16666666666666666"/>
    <n v="5.2631578947368418E-2"/>
  </r>
  <r>
    <d v="2015-04-26T00:00:00"/>
    <m/>
    <x v="0"/>
    <s v="AS"/>
    <x v="14"/>
    <n v="19"/>
    <n v="2"/>
    <n v="6"/>
    <n v="6"/>
    <s v="MCAV"/>
    <x v="13"/>
    <n v="1"/>
    <s v=""/>
    <s v=""/>
    <s v=""/>
    <n v="0.16666666666666666"/>
    <n v="5.2631578947368418E-2"/>
  </r>
  <r>
    <d v="2015-04-26T00:00:00"/>
    <m/>
    <x v="0"/>
    <s v="AS"/>
    <x v="14"/>
    <n v="19"/>
    <n v="3"/>
    <n v="7"/>
    <n v="1"/>
    <s v="PAST"/>
    <x v="15"/>
    <n v="1"/>
    <s v=""/>
    <s v=""/>
    <s v=""/>
    <n v="0.14285714285714285"/>
    <n v="5.2631578947368418E-2"/>
  </r>
  <r>
    <d v="2015-04-26T00:00:00"/>
    <m/>
    <x v="0"/>
    <s v="AS"/>
    <x v="14"/>
    <n v="19"/>
    <n v="3"/>
    <n v="7"/>
    <n v="1"/>
    <s v="PAST"/>
    <x v="0"/>
    <n v="1"/>
    <n v="1"/>
    <n v="1"/>
    <n v="5.2631578947368418E-2"/>
    <n v="0.14285714285714285"/>
    <n v="5.2631578947368418E-2"/>
  </r>
  <r>
    <d v="2015-04-26T00:00:00"/>
    <m/>
    <x v="0"/>
    <s v="AS"/>
    <x v="14"/>
    <n v="19"/>
    <n v="3"/>
    <n v="7"/>
    <n v="2"/>
    <s v="MMEA"/>
    <x v="17"/>
    <n v="1"/>
    <s v=""/>
    <s v=""/>
    <s v=""/>
    <n v="0.14285714285714285"/>
    <n v="5.2631578947368418E-2"/>
  </r>
  <r>
    <d v="2015-04-26T00:00:00"/>
    <m/>
    <x v="0"/>
    <s v="AS"/>
    <x v="14"/>
    <n v="19"/>
    <n v="3"/>
    <n v="7"/>
    <n v="3"/>
    <s v="PAST"/>
    <x v="13"/>
    <n v="1"/>
    <s v=""/>
    <s v=""/>
    <s v=""/>
    <n v="0.14285714285714285"/>
    <n v="5.2631578947368418E-2"/>
  </r>
  <r>
    <d v="2015-04-26T00:00:00"/>
    <m/>
    <x v="0"/>
    <s v="AS"/>
    <x v="14"/>
    <n v="19"/>
    <n v="3"/>
    <n v="7"/>
    <n v="4"/>
    <s v="PAST"/>
    <x v="15"/>
    <n v="1"/>
    <s v=""/>
    <s v=""/>
    <s v=""/>
    <n v="0.14285714285714285"/>
    <n v="5.2631578947368418E-2"/>
  </r>
  <r>
    <d v="2015-04-26T00:00:00"/>
    <m/>
    <x v="0"/>
    <s v="AS"/>
    <x v="14"/>
    <n v="19"/>
    <n v="3"/>
    <n v="7"/>
    <n v="4"/>
    <s v="PAST"/>
    <x v="0"/>
    <n v="1"/>
    <n v="1"/>
    <n v="1"/>
    <n v="5.2631578947368418E-2"/>
    <n v="0.14285714285714285"/>
    <n v="5.2631578947368418E-2"/>
  </r>
  <r>
    <d v="2015-04-26T00:00:00"/>
    <m/>
    <x v="0"/>
    <s v="AS"/>
    <x v="14"/>
    <n v="19"/>
    <n v="3"/>
    <n v="7"/>
    <n v="5"/>
    <s v="SSID"/>
    <x v="15"/>
    <n v="1"/>
    <s v=""/>
    <s v=""/>
    <s v=""/>
    <n v="0.14285714285714285"/>
    <n v="5.2631578947368418E-2"/>
  </r>
  <r>
    <d v="2015-04-26T00:00:00"/>
    <m/>
    <x v="0"/>
    <s v="AS"/>
    <x v="14"/>
    <n v="19"/>
    <n v="3"/>
    <n v="7"/>
    <n v="5"/>
    <s v="SSID"/>
    <x v="0"/>
    <n v="1"/>
    <n v="1"/>
    <n v="1"/>
    <n v="5.2631578947368418E-2"/>
    <n v="0.14285714285714285"/>
    <n v="5.2631578947368418E-2"/>
  </r>
  <r>
    <d v="2015-04-26T00:00:00"/>
    <m/>
    <x v="0"/>
    <s v="AS"/>
    <x v="14"/>
    <n v="19"/>
    <n v="3"/>
    <n v="7"/>
    <n v="6"/>
    <s v="PAST"/>
    <x v="15"/>
    <n v="1"/>
    <s v=""/>
    <s v=""/>
    <s v=""/>
    <n v="0.14285714285714285"/>
    <n v="5.2631578947368418E-2"/>
  </r>
  <r>
    <d v="2015-04-26T00:00:00"/>
    <m/>
    <x v="0"/>
    <s v="AS"/>
    <x v="14"/>
    <n v="19"/>
    <n v="3"/>
    <n v="7"/>
    <n v="6"/>
    <s v="PAST"/>
    <x v="0"/>
    <n v="1"/>
    <n v="1"/>
    <n v="1"/>
    <n v="5.2631578947368418E-2"/>
    <n v="0.14285714285714285"/>
    <n v="5.2631578947368418E-2"/>
  </r>
  <r>
    <d v="2015-04-26T00:00:00"/>
    <m/>
    <x v="0"/>
    <s v="AS"/>
    <x v="14"/>
    <n v="19"/>
    <n v="3"/>
    <n v="7"/>
    <n v="6"/>
    <s v="PAST"/>
    <x v="8"/>
    <n v="1"/>
    <s v=""/>
    <s v=""/>
    <s v=""/>
    <n v="0.14285714285714285"/>
    <n v="5.2631578947368418E-2"/>
  </r>
  <r>
    <d v="2015-04-26T00:00:00"/>
    <m/>
    <x v="0"/>
    <s v="AS"/>
    <x v="14"/>
    <n v="19"/>
    <n v="3"/>
    <n v="7"/>
    <n v="7"/>
    <s v="PAST"/>
    <x v="14"/>
    <n v="0"/>
    <s v=""/>
    <s v=""/>
    <s v=""/>
    <n v="0.14285714285714285"/>
    <n v="5.2631578947368418E-2"/>
  </r>
  <r>
    <d v="2015-05-19T00:00:00"/>
    <m/>
    <x v="0"/>
    <s v="AS"/>
    <x v="15"/>
    <n v="25"/>
    <n v="1"/>
    <n v="7"/>
    <n v="1"/>
    <s v="MMEA"/>
    <x v="17"/>
    <n v="1"/>
    <s v=""/>
    <s v=""/>
    <s v=""/>
    <n v="0.14285714285714285"/>
    <n v="0.04"/>
  </r>
  <r>
    <d v="2015-05-19T00:00:00"/>
    <m/>
    <x v="0"/>
    <s v="AS"/>
    <x v="15"/>
    <n v="25"/>
    <n v="1"/>
    <n v="7"/>
    <n v="2"/>
    <s v="ACER"/>
    <x v="20"/>
    <n v="1"/>
    <s v=""/>
    <s v=""/>
    <s v=""/>
    <n v="0.14285714285714285"/>
    <n v="0.04"/>
  </r>
  <r>
    <d v="2015-05-19T00:00:00"/>
    <m/>
    <x v="0"/>
    <s v="AS"/>
    <x v="15"/>
    <n v="25"/>
    <n v="1"/>
    <n v="7"/>
    <n v="3"/>
    <s v="ACER"/>
    <x v="17"/>
    <n v="1"/>
    <s v=""/>
    <s v=""/>
    <s v=""/>
    <n v="0.14285714285714285"/>
    <n v="0.04"/>
  </r>
  <r>
    <d v="2015-05-19T00:00:00"/>
    <m/>
    <x v="0"/>
    <s v="AS"/>
    <x v="15"/>
    <n v="25"/>
    <n v="1"/>
    <n v="7"/>
    <n v="4"/>
    <s v="MMEA"/>
    <x v="17"/>
    <n v="1"/>
    <s v=""/>
    <s v=""/>
    <s v=""/>
    <n v="0.14285714285714285"/>
    <n v="0.04"/>
  </r>
  <r>
    <d v="2015-05-19T00:00:00"/>
    <m/>
    <x v="0"/>
    <s v="AS"/>
    <x v="15"/>
    <n v="25"/>
    <n v="1"/>
    <n v="7"/>
    <n v="5"/>
    <s v="DSTO"/>
    <x v="17"/>
    <n v="1"/>
    <s v=""/>
    <s v=""/>
    <s v=""/>
    <n v="0.14285714285714285"/>
    <n v="0.04"/>
  </r>
  <r>
    <d v="2015-05-19T00:00:00"/>
    <m/>
    <x v="0"/>
    <s v="AS"/>
    <x v="15"/>
    <n v="25"/>
    <n v="1"/>
    <n v="7"/>
    <n v="6"/>
    <s v="ACER"/>
    <x v="17"/>
    <n v="1"/>
    <s v=""/>
    <s v=""/>
    <s v=""/>
    <n v="0.14285714285714285"/>
    <n v="0.04"/>
  </r>
  <r>
    <d v="2015-05-19T00:00:00"/>
    <m/>
    <x v="0"/>
    <s v="AS"/>
    <x v="15"/>
    <n v="25"/>
    <n v="1"/>
    <n v="7"/>
    <n v="7"/>
    <s v="MMEA"/>
    <x v="17"/>
    <n v="1"/>
    <s v=""/>
    <s v=""/>
    <s v=""/>
    <n v="0.14285714285714285"/>
    <n v="0.04"/>
  </r>
  <r>
    <d v="2015-05-19T00:00:00"/>
    <m/>
    <x v="0"/>
    <s v="AS"/>
    <x v="15"/>
    <n v="25"/>
    <n v="2"/>
    <n v="8"/>
    <n v="1"/>
    <s v="MMEA"/>
    <x v="17"/>
    <n v="1"/>
    <s v=""/>
    <s v=""/>
    <s v=""/>
    <n v="0.125"/>
    <n v="0.04"/>
  </r>
  <r>
    <d v="2015-05-19T00:00:00"/>
    <m/>
    <x v="0"/>
    <s v="AS"/>
    <x v="15"/>
    <n v="25"/>
    <n v="2"/>
    <n v="8"/>
    <n v="2"/>
    <s v="DSTO"/>
    <x v="17"/>
    <n v="1"/>
    <s v=""/>
    <s v=""/>
    <s v=""/>
    <n v="0.125"/>
    <n v="0.04"/>
  </r>
  <r>
    <d v="2015-05-19T00:00:00"/>
    <m/>
    <x v="0"/>
    <s v="AS"/>
    <x v="15"/>
    <n v="25"/>
    <n v="2"/>
    <n v="8"/>
    <n v="3"/>
    <s v="MMEA"/>
    <x v="17"/>
    <n v="1"/>
    <s v=""/>
    <s v=""/>
    <s v=""/>
    <n v="0.125"/>
    <n v="0.04"/>
  </r>
  <r>
    <d v="2015-05-19T00:00:00"/>
    <m/>
    <x v="0"/>
    <s v="AS"/>
    <x v="15"/>
    <n v="25"/>
    <n v="2"/>
    <n v="8"/>
    <n v="4"/>
    <s v="AAGA"/>
    <x v="18"/>
    <n v="1"/>
    <s v=""/>
    <s v=""/>
    <s v=""/>
    <n v="0.125"/>
    <n v="0.04"/>
  </r>
  <r>
    <d v="2015-05-19T00:00:00"/>
    <m/>
    <x v="0"/>
    <s v="AS"/>
    <x v="15"/>
    <n v="25"/>
    <n v="2"/>
    <n v="8"/>
    <n v="5"/>
    <s v="DCLI"/>
    <x v="8"/>
    <n v="1"/>
    <s v=""/>
    <s v=""/>
    <s v=""/>
    <n v="0.125"/>
    <n v="0.04"/>
  </r>
  <r>
    <d v="2015-05-19T00:00:00"/>
    <m/>
    <x v="0"/>
    <s v="AS"/>
    <x v="15"/>
    <n v="25"/>
    <n v="2"/>
    <n v="8"/>
    <n v="6"/>
    <s v="SSID"/>
    <x v="13"/>
    <n v="1"/>
    <s v=""/>
    <s v=""/>
    <s v=""/>
    <n v="0.125"/>
    <n v="0.04"/>
  </r>
  <r>
    <d v="2015-05-19T00:00:00"/>
    <m/>
    <x v="0"/>
    <s v="AS"/>
    <x v="15"/>
    <n v="25"/>
    <n v="2"/>
    <n v="8"/>
    <n v="7"/>
    <s v="MMEA"/>
    <x v="17"/>
    <n v="1"/>
    <s v=""/>
    <s v=""/>
    <s v=""/>
    <n v="0.125"/>
    <n v="0.04"/>
  </r>
  <r>
    <d v="2015-05-19T00:00:00"/>
    <m/>
    <x v="0"/>
    <s v="AS"/>
    <x v="15"/>
    <n v="25"/>
    <n v="2"/>
    <n v="8"/>
    <n v="8"/>
    <s v="SSID"/>
    <x v="4"/>
    <n v="0"/>
    <s v=""/>
    <s v=""/>
    <s v=""/>
    <n v="0.125"/>
    <n v="0.04"/>
  </r>
  <r>
    <d v="2015-05-19T00:00:00"/>
    <m/>
    <x v="0"/>
    <s v="AS"/>
    <x v="15"/>
    <n v="25"/>
    <n v="2"/>
    <n v="8"/>
    <n v="8"/>
    <s v="SSID"/>
    <x v="13"/>
    <n v="1"/>
    <s v=""/>
    <s v=""/>
    <s v=""/>
    <n v="0.125"/>
    <n v="0.04"/>
  </r>
  <r>
    <d v="2015-05-19T00:00:00"/>
    <m/>
    <x v="0"/>
    <s v="AS"/>
    <x v="15"/>
    <n v="25"/>
    <n v="3"/>
    <n v="10"/>
    <n v="1"/>
    <s v="SSID"/>
    <x v="6"/>
    <n v="1"/>
    <s v=""/>
    <s v=""/>
    <s v=""/>
    <n v="0.1"/>
    <n v="0.04"/>
  </r>
  <r>
    <d v="2015-05-19T00:00:00"/>
    <m/>
    <x v="0"/>
    <s v="AS"/>
    <x v="15"/>
    <n v="25"/>
    <n v="3"/>
    <n v="10"/>
    <n v="2"/>
    <s v="SSID"/>
    <x v="0"/>
    <n v="1"/>
    <n v="1"/>
    <n v="1"/>
    <n v="0.04"/>
    <n v="0.1"/>
    <n v="0.04"/>
  </r>
  <r>
    <d v="2015-05-19T00:00:00"/>
    <m/>
    <x v="0"/>
    <s v="AS"/>
    <x v="15"/>
    <n v="25"/>
    <n v="3"/>
    <n v="10"/>
    <n v="2"/>
    <s v="SSID"/>
    <x v="13"/>
    <n v="1"/>
    <s v=""/>
    <s v=""/>
    <s v=""/>
    <n v="0.1"/>
    <n v="0.04"/>
  </r>
  <r>
    <d v="2015-05-19T00:00:00"/>
    <m/>
    <x v="0"/>
    <s v="AS"/>
    <x v="15"/>
    <n v="25"/>
    <n v="3"/>
    <n v="10"/>
    <n v="3"/>
    <s v="SSID"/>
    <x v="4"/>
    <n v="0"/>
    <s v=""/>
    <s v=""/>
    <s v=""/>
    <n v="0.1"/>
    <n v="0.04"/>
  </r>
  <r>
    <d v="2015-05-19T00:00:00"/>
    <m/>
    <x v="0"/>
    <s v="AS"/>
    <x v="15"/>
    <n v="25"/>
    <n v="3"/>
    <n v="10"/>
    <n v="3"/>
    <s v="SSID"/>
    <x v="13"/>
    <n v="1"/>
    <s v=""/>
    <s v=""/>
    <s v=""/>
    <n v="0.1"/>
    <n v="0.04"/>
  </r>
  <r>
    <d v="2015-05-19T00:00:00"/>
    <m/>
    <x v="0"/>
    <s v="AS"/>
    <x v="15"/>
    <n v="25"/>
    <n v="3"/>
    <n v="10"/>
    <n v="4"/>
    <s v="SSID"/>
    <x v="13"/>
    <n v="1"/>
    <s v=""/>
    <s v=""/>
    <s v=""/>
    <n v="0.1"/>
    <n v="0.04"/>
  </r>
  <r>
    <d v="2015-05-19T00:00:00"/>
    <m/>
    <x v="0"/>
    <s v="AS"/>
    <x v="15"/>
    <n v="25"/>
    <n v="3"/>
    <n v="10"/>
    <n v="5"/>
    <s v="SSID"/>
    <x v="0"/>
    <n v="1"/>
    <n v="1"/>
    <n v="1"/>
    <n v="0.04"/>
    <n v="0.1"/>
    <n v="0.04"/>
  </r>
  <r>
    <d v="2015-05-19T00:00:00"/>
    <m/>
    <x v="0"/>
    <s v="AS"/>
    <x v="15"/>
    <n v="25"/>
    <n v="3"/>
    <n v="10"/>
    <n v="5"/>
    <s v="SSID"/>
    <x v="13"/>
    <n v="1"/>
    <s v=""/>
    <s v=""/>
    <s v=""/>
    <n v="0.1"/>
    <n v="0.04"/>
  </r>
  <r>
    <d v="2015-05-19T00:00:00"/>
    <m/>
    <x v="0"/>
    <s v="AS"/>
    <x v="15"/>
    <n v="25"/>
    <n v="3"/>
    <n v="10"/>
    <n v="6"/>
    <s v="CNAT"/>
    <x v="17"/>
    <n v="1"/>
    <s v=""/>
    <s v=""/>
    <s v=""/>
    <n v="0.1"/>
    <n v="0.04"/>
  </r>
  <r>
    <d v="2015-05-19T00:00:00"/>
    <m/>
    <x v="0"/>
    <s v="AS"/>
    <x v="15"/>
    <n v="25"/>
    <n v="3"/>
    <n v="10"/>
    <n v="7"/>
    <s v="MCAV"/>
    <x v="14"/>
    <n v="0"/>
    <s v=""/>
    <s v=""/>
    <s v=""/>
    <n v="0.1"/>
    <n v="0.04"/>
  </r>
  <r>
    <d v="2015-05-19T00:00:00"/>
    <m/>
    <x v="0"/>
    <s v="AS"/>
    <x v="15"/>
    <n v="25"/>
    <n v="3"/>
    <n v="10"/>
    <n v="8"/>
    <s v="SSID"/>
    <x v="4"/>
    <n v="0"/>
    <s v=""/>
    <s v=""/>
    <s v=""/>
    <n v="0.1"/>
    <n v="0.04"/>
  </r>
  <r>
    <d v="2015-05-19T00:00:00"/>
    <m/>
    <x v="0"/>
    <s v="AS"/>
    <x v="15"/>
    <n v="25"/>
    <n v="3"/>
    <n v="10"/>
    <n v="8"/>
    <s v="SSID"/>
    <x v="13"/>
    <n v="1"/>
    <s v=""/>
    <s v=""/>
    <s v=""/>
    <n v="0.1"/>
    <n v="0.04"/>
  </r>
  <r>
    <d v="2015-05-19T00:00:00"/>
    <m/>
    <x v="0"/>
    <s v="AS"/>
    <x v="15"/>
    <n v="25"/>
    <n v="3"/>
    <n v="10"/>
    <n v="9"/>
    <s v="MMEA"/>
    <x v="17"/>
    <n v="1"/>
    <s v=""/>
    <s v=""/>
    <s v=""/>
    <n v="0.1"/>
    <n v="0.04"/>
  </r>
  <r>
    <d v="2015-05-19T00:00:00"/>
    <m/>
    <x v="0"/>
    <s v="AS"/>
    <x v="15"/>
    <n v="25"/>
    <n v="3"/>
    <n v="10"/>
    <n v="10"/>
    <s v="DSTR"/>
    <x v="17"/>
    <n v="1"/>
    <s v=""/>
    <s v=""/>
    <s v=""/>
    <n v="0.1"/>
    <n v="0.04"/>
  </r>
  <r>
    <d v="2015-05-19T00:00:00"/>
    <m/>
    <x v="0"/>
    <s v="AS"/>
    <x v="16"/>
    <n v="30"/>
    <n v="1"/>
    <n v="10"/>
    <n v="1"/>
    <s v="DCLI"/>
    <x v="4"/>
    <n v="0"/>
    <s v=""/>
    <s v=""/>
    <s v=""/>
    <n v="0.1"/>
    <n v="3.3333333333333333E-2"/>
  </r>
  <r>
    <d v="2015-05-19T00:00:00"/>
    <m/>
    <x v="0"/>
    <s v="AS"/>
    <x v="16"/>
    <n v="30"/>
    <n v="1"/>
    <n v="10"/>
    <n v="2"/>
    <s v="DSTR"/>
    <x v="12"/>
    <n v="1"/>
    <s v=""/>
    <s v=""/>
    <s v=""/>
    <n v="0.1"/>
    <n v="3.3333333333333333E-2"/>
  </r>
  <r>
    <d v="2015-05-19T00:00:00"/>
    <m/>
    <x v="0"/>
    <s v="AS"/>
    <x v="16"/>
    <n v="30"/>
    <n v="1"/>
    <n v="10"/>
    <n v="3"/>
    <s v="MMEA"/>
    <x v="17"/>
    <n v="1"/>
    <s v=""/>
    <s v=""/>
    <s v=""/>
    <n v="0.1"/>
    <n v="3.3333333333333333E-2"/>
  </r>
  <r>
    <d v="2015-05-19T00:00:00"/>
    <m/>
    <x v="0"/>
    <s v="AS"/>
    <x v="16"/>
    <n v="30"/>
    <n v="1"/>
    <n v="10"/>
    <n v="4"/>
    <s v="MCAV"/>
    <x v="12"/>
    <n v="1"/>
    <s v=""/>
    <s v=""/>
    <s v=""/>
    <n v="0.1"/>
    <n v="3.3333333333333333E-2"/>
  </r>
  <r>
    <d v="2015-05-19T00:00:00"/>
    <m/>
    <x v="0"/>
    <s v="AS"/>
    <x v="16"/>
    <n v="30"/>
    <n v="1"/>
    <n v="10"/>
    <n v="5"/>
    <s v="SBOU"/>
    <x v="17"/>
    <n v="1"/>
    <s v=""/>
    <s v=""/>
    <s v=""/>
    <n v="0.1"/>
    <n v="3.3333333333333333E-2"/>
  </r>
  <r>
    <d v="2015-05-19T00:00:00"/>
    <m/>
    <x v="0"/>
    <s v="AS"/>
    <x v="16"/>
    <n v="30"/>
    <n v="1"/>
    <n v="10"/>
    <n v="6"/>
    <s v="DSTO"/>
    <x v="17"/>
    <n v="1"/>
    <s v=""/>
    <s v=""/>
    <s v=""/>
    <n v="0.1"/>
    <n v="3.3333333333333333E-2"/>
  </r>
  <r>
    <d v="2015-05-19T00:00:00"/>
    <m/>
    <x v="0"/>
    <s v="AS"/>
    <x v="16"/>
    <n v="30"/>
    <n v="1"/>
    <n v="10"/>
    <n v="7"/>
    <s v="OFAV"/>
    <x v="4"/>
    <n v="0"/>
    <s v=""/>
    <s v=""/>
    <s v=""/>
    <n v="0.1"/>
    <n v="3.3333333333333333E-2"/>
  </r>
  <r>
    <d v="2015-05-19T00:00:00"/>
    <m/>
    <x v="0"/>
    <s v="AS"/>
    <x v="16"/>
    <n v="30"/>
    <n v="1"/>
    <n v="10"/>
    <n v="8"/>
    <s v="ACER"/>
    <x v="7"/>
    <n v="1"/>
    <s v=""/>
    <s v=""/>
    <s v=""/>
    <n v="0.1"/>
    <n v="3.3333333333333333E-2"/>
  </r>
  <r>
    <d v="2015-05-19T00:00:00"/>
    <m/>
    <x v="0"/>
    <s v="AS"/>
    <x v="16"/>
    <n v="30"/>
    <n v="1"/>
    <n v="10"/>
    <n v="9"/>
    <s v="DSTR"/>
    <x v="12"/>
    <n v="1"/>
    <s v=""/>
    <s v=""/>
    <s v=""/>
    <n v="0.1"/>
    <n v="3.3333333333333333E-2"/>
  </r>
  <r>
    <d v="2015-05-19T00:00:00"/>
    <m/>
    <x v="0"/>
    <s v="AS"/>
    <x v="16"/>
    <n v="30"/>
    <n v="1"/>
    <n v="10"/>
    <n v="10"/>
    <s v="DCLI"/>
    <x v="0"/>
    <n v="1"/>
    <n v="1"/>
    <n v="1"/>
    <n v="3.3333333333333333E-2"/>
    <n v="0.1"/>
    <n v="3.3333333333333333E-2"/>
  </r>
  <r>
    <d v="2015-05-19T00:00:00"/>
    <m/>
    <x v="0"/>
    <s v="AS"/>
    <x v="16"/>
    <n v="30"/>
    <n v="2"/>
    <n v="10"/>
    <n v="1"/>
    <s v="SBOU"/>
    <x v="7"/>
    <n v="1"/>
    <s v=""/>
    <s v=""/>
    <s v=""/>
    <n v="0.1"/>
    <n v="3.3333333333333333E-2"/>
  </r>
  <r>
    <d v="2015-05-19T00:00:00"/>
    <m/>
    <x v="0"/>
    <s v="AS"/>
    <x v="16"/>
    <n v="30"/>
    <n v="2"/>
    <n v="10"/>
    <n v="1"/>
    <s v="SBOU"/>
    <x v="9"/>
    <n v="1"/>
    <s v=""/>
    <s v=""/>
    <s v=""/>
    <n v="0.1"/>
    <n v="3.3333333333333333E-2"/>
  </r>
  <r>
    <d v="2015-05-19T00:00:00"/>
    <m/>
    <x v="0"/>
    <s v="AS"/>
    <x v="16"/>
    <n v="30"/>
    <n v="2"/>
    <n v="10"/>
    <n v="2"/>
    <s v="MCAV"/>
    <x v="4"/>
    <n v="0"/>
    <s v=""/>
    <s v=""/>
    <s v=""/>
    <n v="0.1"/>
    <n v="3.3333333333333333E-2"/>
  </r>
  <r>
    <d v="2015-05-19T00:00:00"/>
    <m/>
    <x v="0"/>
    <s v="AS"/>
    <x v="16"/>
    <n v="30"/>
    <n v="2"/>
    <n v="10"/>
    <n v="3"/>
    <s v="SBOU"/>
    <x v="9"/>
    <n v="1"/>
    <s v=""/>
    <s v=""/>
    <s v=""/>
    <n v="0.1"/>
    <n v="3.3333333333333333E-2"/>
  </r>
  <r>
    <d v="2015-05-19T00:00:00"/>
    <m/>
    <x v="0"/>
    <s v="AS"/>
    <x v="16"/>
    <n v="30"/>
    <n v="2"/>
    <n v="10"/>
    <n v="4"/>
    <s v="DCLI"/>
    <x v="0"/>
    <n v="1"/>
    <n v="1"/>
    <n v="1"/>
    <n v="3.3333333333333333E-2"/>
    <n v="0.1"/>
    <n v="3.3333333333333333E-2"/>
  </r>
  <r>
    <d v="2015-05-19T00:00:00"/>
    <m/>
    <x v="0"/>
    <s v="AS"/>
    <x v="16"/>
    <n v="30"/>
    <n v="2"/>
    <n v="10"/>
    <n v="5"/>
    <s v="PAST"/>
    <x v="14"/>
    <n v="0"/>
    <s v=""/>
    <s v=""/>
    <s v=""/>
    <n v="0.1"/>
    <n v="3.3333333333333333E-2"/>
  </r>
  <r>
    <d v="2015-05-19T00:00:00"/>
    <m/>
    <x v="0"/>
    <s v="AS"/>
    <x v="16"/>
    <n v="30"/>
    <n v="2"/>
    <n v="10"/>
    <n v="6"/>
    <s v="MCAV"/>
    <x v="17"/>
    <n v="1"/>
    <s v=""/>
    <s v=""/>
    <s v=""/>
    <n v="0.1"/>
    <n v="3.3333333333333333E-2"/>
  </r>
  <r>
    <d v="2015-05-18T00:00:00"/>
    <m/>
    <x v="0"/>
    <s v="AS"/>
    <x v="16"/>
    <n v="30"/>
    <n v="2"/>
    <n v="10"/>
    <n v="7"/>
    <s v="SBOU"/>
    <x v="4"/>
    <n v="0"/>
    <s v=""/>
    <s v=""/>
    <s v=""/>
    <n v="0.1"/>
    <n v="3.3333333333333333E-2"/>
  </r>
  <r>
    <d v="2015-05-19T00:00:00"/>
    <m/>
    <x v="0"/>
    <s v="AS"/>
    <x v="16"/>
    <n v="30"/>
    <n v="2"/>
    <n v="10"/>
    <n v="7"/>
    <s v="SBOU"/>
    <x v="9"/>
    <n v="1"/>
    <s v=""/>
    <s v=""/>
    <s v=""/>
    <n v="0.1"/>
    <n v="3.3333333333333333E-2"/>
  </r>
  <r>
    <d v="2015-05-19T00:00:00"/>
    <m/>
    <x v="0"/>
    <s v="AS"/>
    <x v="16"/>
    <n v="30"/>
    <n v="2"/>
    <n v="10"/>
    <n v="8"/>
    <s v="SSID"/>
    <x v="4"/>
    <n v="0"/>
    <s v=""/>
    <s v=""/>
    <s v=""/>
    <n v="0.1"/>
    <n v="3.3333333333333333E-2"/>
  </r>
  <r>
    <d v="2015-05-19T00:00:00"/>
    <m/>
    <x v="0"/>
    <s v="AS"/>
    <x v="16"/>
    <n v="30"/>
    <n v="2"/>
    <n v="10"/>
    <n v="8"/>
    <s v="SSID"/>
    <x v="15"/>
    <n v="1"/>
    <s v=""/>
    <s v=""/>
    <s v=""/>
    <n v="0.1"/>
    <n v="3.3333333333333333E-2"/>
  </r>
  <r>
    <d v="2015-05-19T00:00:00"/>
    <m/>
    <x v="0"/>
    <s v="AS"/>
    <x v="16"/>
    <n v="30"/>
    <n v="2"/>
    <n v="10"/>
    <n v="8"/>
    <s v="SSID"/>
    <x v="6"/>
    <n v="1"/>
    <s v=""/>
    <s v=""/>
    <s v=""/>
    <n v="0.1"/>
    <n v="3.3333333333333333E-2"/>
  </r>
  <r>
    <d v="2015-05-19T00:00:00"/>
    <m/>
    <x v="0"/>
    <s v="AS"/>
    <x v="16"/>
    <n v="30"/>
    <n v="2"/>
    <n v="10"/>
    <n v="8"/>
    <s v="SSID"/>
    <x v="7"/>
    <n v="1"/>
    <s v=""/>
    <s v=""/>
    <s v=""/>
    <n v="0.1"/>
    <n v="3.3333333333333333E-2"/>
  </r>
  <r>
    <d v="2015-05-19T00:00:00"/>
    <m/>
    <x v="0"/>
    <s v="AS"/>
    <x v="16"/>
    <n v="30"/>
    <n v="2"/>
    <n v="10"/>
    <n v="9"/>
    <s v="SBOU"/>
    <x v="7"/>
    <n v="1"/>
    <s v=""/>
    <s v=""/>
    <s v=""/>
    <n v="0.1"/>
    <n v="3.3333333333333333E-2"/>
  </r>
  <r>
    <d v="2015-05-19T00:00:00"/>
    <m/>
    <x v="0"/>
    <s v="AS"/>
    <x v="16"/>
    <n v="30"/>
    <n v="2"/>
    <n v="10"/>
    <n v="9"/>
    <s v="SBOU"/>
    <x v="9"/>
    <n v="1"/>
    <s v=""/>
    <s v=""/>
    <s v=""/>
    <n v="0.1"/>
    <n v="3.3333333333333333E-2"/>
  </r>
  <r>
    <d v="2015-05-19T00:00:00"/>
    <m/>
    <x v="0"/>
    <s v="AS"/>
    <x v="16"/>
    <n v="30"/>
    <n v="2"/>
    <n v="10"/>
    <n v="10"/>
    <s v="DCLI"/>
    <x v="0"/>
    <n v="1"/>
    <n v="1"/>
    <n v="1"/>
    <n v="3.3333333333333333E-2"/>
    <n v="0.1"/>
    <n v="3.3333333333333333E-2"/>
  </r>
  <r>
    <d v="2015-05-19T00:00:00"/>
    <m/>
    <x v="0"/>
    <s v="AS"/>
    <x v="16"/>
    <n v="30"/>
    <n v="3"/>
    <n v="10"/>
    <n v="1"/>
    <s v="SBOU"/>
    <x v="13"/>
    <n v="1"/>
    <s v=""/>
    <s v=""/>
    <s v=""/>
    <n v="0.1"/>
    <n v="3.3333333333333333E-2"/>
  </r>
  <r>
    <d v="2015-05-19T00:00:00"/>
    <m/>
    <x v="0"/>
    <s v="AS"/>
    <x v="16"/>
    <n v="30"/>
    <n v="3"/>
    <n v="10"/>
    <n v="1"/>
    <s v="SBOU"/>
    <x v="7"/>
    <n v="1"/>
    <m/>
    <s v=""/>
    <s v=""/>
    <n v="0.1"/>
    <n v="3.3333333333333333E-2"/>
  </r>
  <r>
    <d v="2015-05-19T00:00:00"/>
    <m/>
    <x v="0"/>
    <s v="AS"/>
    <x v="16"/>
    <n v="30"/>
    <n v="3"/>
    <n v="10"/>
    <n v="1"/>
    <s v="SBOU"/>
    <x v="9"/>
    <n v="1"/>
    <s v=""/>
    <s v=""/>
    <s v=""/>
    <n v="0.1"/>
    <n v="3.3333333333333333E-2"/>
  </r>
  <r>
    <d v="2015-05-19T00:00:00"/>
    <m/>
    <x v="0"/>
    <s v="AS"/>
    <x v="16"/>
    <n v="30"/>
    <n v="3"/>
    <n v="10"/>
    <n v="2"/>
    <s v="OFAV"/>
    <x v="14"/>
    <n v="0"/>
    <s v=""/>
    <s v=""/>
    <s v=""/>
    <n v="0.1"/>
    <n v="3.3333333333333333E-2"/>
  </r>
  <r>
    <d v="2015-05-19T00:00:00"/>
    <m/>
    <x v="0"/>
    <s v="AS"/>
    <x v="16"/>
    <n v="30"/>
    <n v="3"/>
    <n v="10"/>
    <n v="3"/>
    <s v="SSID"/>
    <x v="0"/>
    <n v="1"/>
    <n v="1"/>
    <n v="1"/>
    <n v="3.3333333333333333E-2"/>
    <n v="0.1"/>
    <n v="3.3333333333333333E-2"/>
  </r>
  <r>
    <d v="2015-05-19T00:00:00"/>
    <m/>
    <x v="0"/>
    <s v="AS"/>
    <x v="16"/>
    <n v="30"/>
    <n v="3"/>
    <n v="10"/>
    <n v="3"/>
    <s v="SSID"/>
    <x v="8"/>
    <n v="1"/>
    <s v=""/>
    <s v=""/>
    <s v=""/>
    <n v="0.1"/>
    <n v="3.3333333333333333E-2"/>
  </r>
  <r>
    <d v="2015-05-19T00:00:00"/>
    <m/>
    <x v="0"/>
    <s v="AS"/>
    <x v="16"/>
    <n v="30"/>
    <n v="3"/>
    <n v="10"/>
    <n v="3"/>
    <s v="SSID"/>
    <x v="6"/>
    <n v="1"/>
    <s v=""/>
    <s v=""/>
    <s v=""/>
    <n v="0.1"/>
    <n v="3.3333333333333333E-2"/>
  </r>
  <r>
    <d v="2015-05-19T00:00:00"/>
    <m/>
    <x v="0"/>
    <s v="AS"/>
    <x v="16"/>
    <n v="30"/>
    <n v="3"/>
    <n v="10"/>
    <n v="4"/>
    <s v="SBOU"/>
    <x v="7"/>
    <n v="1"/>
    <s v=""/>
    <s v=""/>
    <s v=""/>
    <n v="0.1"/>
    <n v="3.3333333333333333E-2"/>
  </r>
  <r>
    <d v="2015-05-19T00:00:00"/>
    <m/>
    <x v="0"/>
    <s v="AS"/>
    <x v="16"/>
    <n v="30"/>
    <n v="3"/>
    <n v="10"/>
    <n v="4"/>
    <s v="SBOU"/>
    <x v="9"/>
    <n v="1"/>
    <s v=""/>
    <s v=""/>
    <s v=""/>
    <n v="0.1"/>
    <n v="3.3333333333333333E-2"/>
  </r>
  <r>
    <d v="2015-05-19T00:00:00"/>
    <m/>
    <x v="0"/>
    <s v="AS"/>
    <x v="16"/>
    <n v="30"/>
    <n v="3"/>
    <n v="10"/>
    <n v="4"/>
    <s v="SBOU"/>
    <x v="4"/>
    <n v="0"/>
    <s v=""/>
    <s v=""/>
    <s v=""/>
    <n v="0.1"/>
    <n v="3.3333333333333333E-2"/>
  </r>
  <r>
    <d v="2015-05-19T00:00:00"/>
    <m/>
    <x v="0"/>
    <s v="AS"/>
    <x v="16"/>
    <n v="30"/>
    <n v="3"/>
    <n v="10"/>
    <n v="5"/>
    <s v="DSTO"/>
    <x v="17"/>
    <n v="1"/>
    <s v=""/>
    <s v=""/>
    <s v=""/>
    <n v="0.1"/>
    <n v="3.3333333333333333E-2"/>
  </r>
  <r>
    <d v="2015-05-19T00:00:00"/>
    <m/>
    <x v="0"/>
    <s v="AS"/>
    <x v="16"/>
    <n v="30"/>
    <n v="3"/>
    <n v="10"/>
    <n v="6"/>
    <s v="SBOU"/>
    <x v="7"/>
    <n v="1"/>
    <s v=""/>
    <s v=""/>
    <s v=""/>
    <n v="0.1"/>
    <n v="3.3333333333333333E-2"/>
  </r>
  <r>
    <d v="2015-05-19T00:00:00"/>
    <m/>
    <x v="0"/>
    <s v="AS"/>
    <x v="16"/>
    <n v="30"/>
    <n v="3"/>
    <n v="10"/>
    <n v="6"/>
    <s v="SBOU"/>
    <x v="9"/>
    <n v="1"/>
    <s v=""/>
    <s v=""/>
    <s v=""/>
    <n v="0.1"/>
    <n v="3.3333333333333333E-2"/>
  </r>
  <r>
    <d v="2015-05-19T00:00:00"/>
    <m/>
    <x v="0"/>
    <s v="AS"/>
    <x v="16"/>
    <n v="30"/>
    <n v="3"/>
    <n v="10"/>
    <n v="7"/>
    <s v="MCAV"/>
    <x v="4"/>
    <n v="0"/>
    <s v=""/>
    <s v=""/>
    <s v=""/>
    <n v="0.1"/>
    <n v="3.3333333333333333E-2"/>
  </r>
  <r>
    <d v="2015-05-19T00:00:00"/>
    <m/>
    <x v="0"/>
    <s v="AS"/>
    <x v="16"/>
    <n v="30"/>
    <n v="3"/>
    <n v="10"/>
    <n v="7"/>
    <s v="MCAV"/>
    <x v="16"/>
    <n v="1"/>
    <s v=""/>
    <s v=""/>
    <s v=""/>
    <n v="0.1"/>
    <n v="3.3333333333333333E-2"/>
  </r>
  <r>
    <d v="2015-05-19T00:00:00"/>
    <m/>
    <x v="0"/>
    <s v="AS"/>
    <x v="16"/>
    <n v="30"/>
    <n v="3"/>
    <n v="10"/>
    <n v="8"/>
    <s v="DSTR"/>
    <x v="17"/>
    <n v="1"/>
    <s v=""/>
    <s v=""/>
    <s v=""/>
    <n v="0.1"/>
    <n v="3.3333333333333333E-2"/>
  </r>
  <r>
    <d v="2015-05-19T00:00:00"/>
    <m/>
    <x v="0"/>
    <s v="AS"/>
    <x v="16"/>
    <n v="30"/>
    <n v="3"/>
    <n v="10"/>
    <n v="9"/>
    <s v="SBOU"/>
    <x v="13"/>
    <n v="1"/>
    <s v=""/>
    <s v=""/>
    <s v=""/>
    <n v="0.1"/>
    <n v="3.3333333333333333E-2"/>
  </r>
  <r>
    <d v="2015-05-19T00:00:00"/>
    <m/>
    <x v="0"/>
    <s v="AS"/>
    <x v="16"/>
    <n v="30"/>
    <n v="3"/>
    <n v="10"/>
    <n v="10"/>
    <s v="DSTO"/>
    <x v="17"/>
    <n v="1"/>
    <s v=""/>
    <s v=""/>
    <s v=""/>
    <n v="0.1"/>
    <n v="3.3333333333333333E-2"/>
  </r>
  <r>
    <d v="2015-05-20T00:00:00"/>
    <m/>
    <x v="0"/>
    <s v="AS"/>
    <x v="17"/>
    <n v="24"/>
    <n v="1"/>
    <n v="8"/>
    <n v="1"/>
    <s v="MCAV"/>
    <x v="0"/>
    <n v="1"/>
    <n v="1"/>
    <s v=""/>
    <s v=""/>
    <n v="0.125"/>
    <n v="4.1666666666666664E-2"/>
  </r>
  <r>
    <d v="2015-05-20T00:00:00"/>
    <m/>
    <x v="0"/>
    <s v="AS"/>
    <x v="17"/>
    <n v="24"/>
    <n v="1"/>
    <n v="8"/>
    <n v="1"/>
    <s v="MCAV"/>
    <x v="3"/>
    <n v="1"/>
    <n v="1"/>
    <n v="1"/>
    <n v="4.1666666666666664E-2"/>
    <n v="0.125"/>
    <n v="4.1666666666666664E-2"/>
  </r>
  <r>
    <d v="2015-05-20T00:00:00"/>
    <m/>
    <x v="0"/>
    <s v="AS"/>
    <x v="17"/>
    <n v="24"/>
    <n v="1"/>
    <n v="8"/>
    <n v="2"/>
    <s v="MCAV"/>
    <x v="0"/>
    <n v="1"/>
    <n v="1"/>
    <n v="1"/>
    <n v="4.1666666666666664E-2"/>
    <n v="0.125"/>
    <n v="4.1666666666666664E-2"/>
  </r>
  <r>
    <d v="2015-05-20T00:00:00"/>
    <m/>
    <x v="0"/>
    <s v="AS"/>
    <x v="17"/>
    <n v="24"/>
    <n v="1"/>
    <n v="8"/>
    <n v="2"/>
    <s v="MCAV"/>
    <x v="12"/>
    <n v="1"/>
    <s v=""/>
    <s v=""/>
    <s v=""/>
    <n v="0.125"/>
    <n v="4.1666666666666664E-2"/>
  </r>
  <r>
    <d v="2015-05-20T00:00:00"/>
    <m/>
    <x v="0"/>
    <s v="AS"/>
    <x v="17"/>
    <n v="24"/>
    <n v="1"/>
    <n v="8"/>
    <n v="3"/>
    <s v="MCAV"/>
    <x v="17"/>
    <n v="1"/>
    <s v=""/>
    <s v=""/>
    <s v=""/>
    <n v="0.125"/>
    <n v="4.1666666666666664E-2"/>
  </r>
  <r>
    <d v="2015-05-20T00:00:00"/>
    <m/>
    <x v="0"/>
    <s v="AS"/>
    <x v="17"/>
    <n v="24"/>
    <n v="1"/>
    <n v="8"/>
    <n v="4"/>
    <s v="CNAT"/>
    <x v="12"/>
    <n v="1"/>
    <s v=""/>
    <s v=""/>
    <s v=""/>
    <n v="0.125"/>
    <n v="4.1666666666666664E-2"/>
  </r>
  <r>
    <d v="2015-05-20T00:00:00"/>
    <m/>
    <x v="0"/>
    <s v="AS"/>
    <x v="17"/>
    <n v="24"/>
    <n v="1"/>
    <n v="8"/>
    <n v="5"/>
    <s v="MCAV"/>
    <x v="4"/>
    <n v="0"/>
    <s v=""/>
    <s v=""/>
    <s v=""/>
    <n v="0.125"/>
    <n v="4.1666666666666664E-2"/>
  </r>
  <r>
    <d v="2015-05-20T00:00:00"/>
    <m/>
    <x v="0"/>
    <s v="AS"/>
    <x v="17"/>
    <n v="24"/>
    <n v="1"/>
    <n v="8"/>
    <n v="5"/>
    <s v="MCAV"/>
    <x v="3"/>
    <n v="1"/>
    <n v="1"/>
    <n v="1"/>
    <n v="4.1666666666666664E-2"/>
    <n v="0.125"/>
    <n v="4.1666666666666664E-2"/>
  </r>
  <r>
    <d v="2015-05-20T00:00:00"/>
    <m/>
    <x v="0"/>
    <s v="AS"/>
    <x v="17"/>
    <n v="24"/>
    <n v="1"/>
    <n v="8"/>
    <n v="6"/>
    <s v="MCAV"/>
    <x v="12"/>
    <n v="1"/>
    <s v=""/>
    <s v=""/>
    <s v=""/>
    <n v="0.125"/>
    <n v="4.1666666666666664E-2"/>
  </r>
  <r>
    <d v="2015-05-20T00:00:00"/>
    <m/>
    <x v="0"/>
    <s v="AS"/>
    <x v="17"/>
    <n v="24"/>
    <n v="1"/>
    <n v="8"/>
    <n v="6"/>
    <s v="MCAV"/>
    <x v="0"/>
    <n v="1"/>
    <n v="1"/>
    <n v="1"/>
    <n v="4.1666666666666664E-2"/>
    <n v="0.125"/>
    <n v="4.1666666666666664E-2"/>
  </r>
  <r>
    <d v="2015-05-20T00:00:00"/>
    <m/>
    <x v="0"/>
    <s v="AS"/>
    <x v="17"/>
    <n v="24"/>
    <n v="1"/>
    <n v="8"/>
    <n v="6"/>
    <s v="MCAV"/>
    <x v="16"/>
    <n v="1"/>
    <s v=""/>
    <s v=""/>
    <s v=""/>
    <n v="0.125"/>
    <n v="4.1666666666666664E-2"/>
  </r>
  <r>
    <d v="2015-05-20T00:00:00"/>
    <m/>
    <x v="0"/>
    <s v="AS"/>
    <x v="17"/>
    <n v="24"/>
    <n v="1"/>
    <n v="8"/>
    <n v="7"/>
    <s v="SBOU"/>
    <x v="7"/>
    <n v="1"/>
    <s v=""/>
    <s v=""/>
    <s v=""/>
    <n v="0.125"/>
    <n v="4.1666666666666664E-2"/>
  </r>
  <r>
    <d v="2015-05-20T00:00:00"/>
    <m/>
    <x v="0"/>
    <s v="AS"/>
    <x v="17"/>
    <n v="24"/>
    <n v="1"/>
    <n v="8"/>
    <n v="7"/>
    <s v="SBOU"/>
    <x v="4"/>
    <n v="0"/>
    <s v=""/>
    <s v=""/>
    <s v=""/>
    <n v="0.125"/>
    <n v="4.1666666666666664E-2"/>
  </r>
  <r>
    <d v="2015-05-20T00:00:00"/>
    <m/>
    <x v="0"/>
    <s v="AS"/>
    <x v="17"/>
    <n v="24"/>
    <n v="1"/>
    <n v="8"/>
    <n v="8"/>
    <s v="DSTO"/>
    <x v="17"/>
    <n v="1"/>
    <s v=""/>
    <s v=""/>
    <s v=""/>
    <n v="0.125"/>
    <n v="4.1666666666666664E-2"/>
  </r>
  <r>
    <d v="2015-05-20T00:00:00"/>
    <m/>
    <x v="0"/>
    <s v="AS"/>
    <x v="17"/>
    <n v="24"/>
    <n v="2"/>
    <n v="8"/>
    <n v="1"/>
    <s v="MMEA"/>
    <x v="17"/>
    <n v="1"/>
    <s v=""/>
    <s v=""/>
    <s v=""/>
    <n v="0.125"/>
    <n v="4.1666666666666664E-2"/>
  </r>
  <r>
    <d v="2015-05-20T00:00:00"/>
    <m/>
    <x v="0"/>
    <s v="AS"/>
    <x v="17"/>
    <n v="24"/>
    <n v="2"/>
    <n v="8"/>
    <n v="2"/>
    <s v="PAST"/>
    <x v="0"/>
    <n v="1"/>
    <n v="1"/>
    <n v="1"/>
    <n v="4.1666666666666664E-2"/>
    <n v="0.125"/>
    <n v="4.1666666666666664E-2"/>
  </r>
  <r>
    <d v="2015-05-20T00:00:00"/>
    <m/>
    <x v="0"/>
    <s v="AS"/>
    <x v="17"/>
    <n v="24"/>
    <n v="2"/>
    <n v="8"/>
    <n v="2"/>
    <s v="PAST"/>
    <x v="2"/>
    <n v="1"/>
    <s v=""/>
    <s v=""/>
    <s v=""/>
    <n v="0.125"/>
    <n v="4.1666666666666664E-2"/>
  </r>
  <r>
    <d v="2015-05-20T00:00:00"/>
    <m/>
    <x v="0"/>
    <s v="AS"/>
    <x v="17"/>
    <n v="24"/>
    <n v="2"/>
    <n v="8"/>
    <n v="3"/>
    <s v="SINT"/>
    <x v="4"/>
    <n v="0"/>
    <s v=""/>
    <s v=""/>
    <s v=""/>
    <n v="0.125"/>
    <n v="4.1666666666666664E-2"/>
  </r>
  <r>
    <d v="2015-05-20T00:00:00"/>
    <m/>
    <x v="0"/>
    <s v="AS"/>
    <x v="17"/>
    <n v="24"/>
    <n v="2"/>
    <n v="8"/>
    <n v="4"/>
    <s v="MCAV"/>
    <x v="12"/>
    <n v="1"/>
    <s v=""/>
    <s v=""/>
    <s v=""/>
    <n v="0.125"/>
    <n v="4.1666666666666664E-2"/>
  </r>
  <r>
    <d v="2015-05-20T00:00:00"/>
    <m/>
    <x v="0"/>
    <s v="AS"/>
    <x v="17"/>
    <n v="24"/>
    <n v="2"/>
    <n v="8"/>
    <n v="5"/>
    <s v="DSTO"/>
    <x v="17"/>
    <n v="1"/>
    <s v=""/>
    <s v=""/>
    <s v=""/>
    <n v="0.125"/>
    <n v="4.1666666666666664E-2"/>
  </r>
  <r>
    <d v="2015-05-20T00:00:00"/>
    <m/>
    <x v="0"/>
    <s v="AS"/>
    <x v="17"/>
    <n v="24"/>
    <n v="2"/>
    <n v="8"/>
    <n v="6"/>
    <s v="DSTR"/>
    <x v="17"/>
    <n v="1"/>
    <s v=""/>
    <s v=""/>
    <s v=""/>
    <n v="0.125"/>
    <n v="4.1666666666666664E-2"/>
  </r>
  <r>
    <d v="2015-05-20T00:00:00"/>
    <m/>
    <x v="0"/>
    <s v="AS"/>
    <x v="17"/>
    <n v="24"/>
    <n v="2"/>
    <n v="8"/>
    <n v="7"/>
    <s v="PAST"/>
    <x v="4"/>
    <n v="0"/>
    <s v=""/>
    <s v=""/>
    <s v=""/>
    <n v="0.125"/>
    <n v="4.1666666666666664E-2"/>
  </r>
  <r>
    <d v="2015-05-20T00:00:00"/>
    <m/>
    <x v="0"/>
    <s v="AS"/>
    <x v="17"/>
    <n v="24"/>
    <n v="2"/>
    <n v="8"/>
    <n v="8"/>
    <s v="SBOU"/>
    <x v="7"/>
    <n v="1"/>
    <s v=""/>
    <s v=""/>
    <s v=""/>
    <n v="0.125"/>
    <n v="4.1666666666666664E-2"/>
  </r>
  <r>
    <d v="2015-05-20T00:00:00"/>
    <m/>
    <x v="0"/>
    <s v="AS"/>
    <x v="17"/>
    <n v="24"/>
    <n v="3"/>
    <n v="8"/>
    <n v="1"/>
    <s v="CNAT"/>
    <x v="17"/>
    <n v="1"/>
    <s v=""/>
    <s v=""/>
    <s v=""/>
    <n v="0.125"/>
    <n v="4.1666666666666664E-2"/>
  </r>
  <r>
    <d v="2015-05-20T00:00:00"/>
    <m/>
    <x v="0"/>
    <s v="AS"/>
    <x v="17"/>
    <n v="24"/>
    <n v="3"/>
    <n v="8"/>
    <n v="2"/>
    <s v="SINT"/>
    <x v="4"/>
    <n v="0"/>
    <s v=""/>
    <s v=""/>
    <s v=""/>
    <n v="0.125"/>
    <n v="4.1666666666666664E-2"/>
  </r>
  <r>
    <d v="2015-05-20T00:00:00"/>
    <m/>
    <x v="0"/>
    <s v="AS"/>
    <x v="17"/>
    <n v="24"/>
    <n v="3"/>
    <n v="8"/>
    <n v="3"/>
    <s v="CNAT"/>
    <x v="17"/>
    <n v="1"/>
    <s v=""/>
    <s v=""/>
    <s v=""/>
    <n v="0.125"/>
    <n v="4.1666666666666664E-2"/>
  </r>
  <r>
    <d v="2015-05-20T00:00:00"/>
    <m/>
    <x v="0"/>
    <s v="AS"/>
    <x v="17"/>
    <n v="24"/>
    <n v="3"/>
    <n v="8"/>
    <n v="4"/>
    <s v="SINT"/>
    <x v="0"/>
    <n v="1"/>
    <n v="1"/>
    <n v="1"/>
    <n v="4.1666666666666664E-2"/>
    <n v="0.125"/>
    <n v="4.1666666666666664E-2"/>
  </r>
  <r>
    <d v="2015-05-20T00:00:00"/>
    <m/>
    <x v="0"/>
    <s v="AS"/>
    <x v="17"/>
    <n v="24"/>
    <n v="3"/>
    <n v="8"/>
    <n v="4"/>
    <s v="SINT"/>
    <x v="7"/>
    <n v="1"/>
    <s v=""/>
    <s v=""/>
    <s v=""/>
    <n v="0.125"/>
    <n v="4.1666666666666664E-2"/>
  </r>
  <r>
    <d v="2015-05-20T00:00:00"/>
    <m/>
    <x v="0"/>
    <s v="AS"/>
    <x v="17"/>
    <n v="24"/>
    <n v="3"/>
    <n v="8"/>
    <n v="4"/>
    <s v="SINT"/>
    <x v="5"/>
    <n v="1"/>
    <s v=""/>
    <s v=""/>
    <s v=""/>
    <n v="0.125"/>
    <n v="4.1666666666666664E-2"/>
  </r>
  <r>
    <d v="2015-05-20T00:00:00"/>
    <m/>
    <x v="0"/>
    <s v="AS"/>
    <x v="17"/>
    <n v="24"/>
    <n v="3"/>
    <n v="8"/>
    <n v="5"/>
    <s v="PAST"/>
    <x v="15"/>
    <n v="1"/>
    <s v=""/>
    <s v=""/>
    <s v=""/>
    <n v="0.125"/>
    <n v="4.1666666666666664E-2"/>
  </r>
  <r>
    <d v="2015-05-20T00:00:00"/>
    <m/>
    <x v="0"/>
    <s v="AS"/>
    <x v="17"/>
    <n v="24"/>
    <n v="3"/>
    <n v="8"/>
    <n v="5"/>
    <s v="PAST"/>
    <x v="4"/>
    <n v="0"/>
    <s v=""/>
    <s v=""/>
    <s v=""/>
    <n v="0.125"/>
    <n v="4.1666666666666664E-2"/>
  </r>
  <r>
    <d v="2015-05-20T00:00:00"/>
    <m/>
    <x v="0"/>
    <s v="AS"/>
    <x v="17"/>
    <n v="24"/>
    <n v="3"/>
    <n v="8"/>
    <n v="6"/>
    <s v="MMEA"/>
    <x v="17"/>
    <n v="1"/>
    <s v=""/>
    <s v=""/>
    <s v=""/>
    <n v="0.125"/>
    <n v="4.1666666666666664E-2"/>
  </r>
  <r>
    <d v="2015-05-20T00:00:00"/>
    <m/>
    <x v="0"/>
    <s v="AS"/>
    <x v="17"/>
    <n v="24"/>
    <n v="3"/>
    <n v="8"/>
    <n v="7"/>
    <s v="MMEA"/>
    <x v="17"/>
    <n v="1"/>
    <s v=""/>
    <s v=""/>
    <s v=""/>
    <n v="0.125"/>
    <n v="4.1666666666666664E-2"/>
  </r>
  <r>
    <d v="2015-05-20T00:00:00"/>
    <m/>
    <x v="0"/>
    <s v="AS"/>
    <x v="17"/>
    <n v="24"/>
    <n v="3"/>
    <n v="8"/>
    <n v="8"/>
    <s v="MCAV"/>
    <x v="0"/>
    <n v="1"/>
    <n v="1"/>
    <n v="1"/>
    <n v="4.1666666666666664E-2"/>
    <n v="0.125"/>
    <n v="4.1666666666666664E-2"/>
  </r>
  <r>
    <d v="2015-05-20T00:00:00"/>
    <m/>
    <x v="0"/>
    <s v="AS"/>
    <x v="18"/>
    <n v="27"/>
    <n v="1"/>
    <n v="10"/>
    <n v="1"/>
    <s v="MCAV"/>
    <x v="0"/>
    <n v="1"/>
    <n v="1"/>
    <s v=""/>
    <s v=""/>
    <n v="0.1"/>
    <n v="3.7037037037037035E-2"/>
  </r>
  <r>
    <d v="2015-05-20T00:00:00"/>
    <m/>
    <x v="0"/>
    <s v="AS"/>
    <x v="18"/>
    <n v="27"/>
    <n v="1"/>
    <n v="10"/>
    <n v="1"/>
    <s v="MCAV"/>
    <x v="3"/>
    <n v="1"/>
    <n v="1"/>
    <n v="1"/>
    <n v="3.7037037037037035E-2"/>
    <n v="0.1"/>
    <n v="3.7037037037037035E-2"/>
  </r>
  <r>
    <d v="2015-05-20T00:00:00"/>
    <m/>
    <x v="0"/>
    <s v="AS"/>
    <x v="18"/>
    <n v="27"/>
    <n v="1"/>
    <n v="10"/>
    <n v="2"/>
    <s v="MMEA"/>
    <x v="17"/>
    <n v="1"/>
    <s v=""/>
    <s v=""/>
    <s v=""/>
    <n v="0.1"/>
    <n v="3.7037037037037035E-2"/>
  </r>
  <r>
    <d v="2015-05-20T00:00:00"/>
    <m/>
    <x v="0"/>
    <s v="AS"/>
    <x v="18"/>
    <n v="27"/>
    <n v="1"/>
    <n v="10"/>
    <n v="3"/>
    <s v="MCAV"/>
    <x v="0"/>
    <n v="1"/>
    <n v="1"/>
    <n v="1"/>
    <n v="3.7037037037037035E-2"/>
    <n v="0.1"/>
    <n v="3.7037037037037035E-2"/>
  </r>
  <r>
    <d v="2015-05-20T00:00:00"/>
    <m/>
    <x v="0"/>
    <s v="AS"/>
    <x v="18"/>
    <n v="27"/>
    <n v="1"/>
    <n v="10"/>
    <n v="4"/>
    <s v="DCLI"/>
    <x v="0"/>
    <n v="1"/>
    <n v="1"/>
    <s v=""/>
    <s v=""/>
    <n v="0.1"/>
    <n v="3.7037037037037035E-2"/>
  </r>
  <r>
    <d v="2015-05-20T00:00:00"/>
    <m/>
    <x v="0"/>
    <s v="AS"/>
    <x v="18"/>
    <n v="27"/>
    <n v="1"/>
    <n v="10"/>
    <n v="4"/>
    <s v="DCLI"/>
    <x v="3"/>
    <n v="1"/>
    <n v="1"/>
    <n v="1"/>
    <n v="3.7037037037037035E-2"/>
    <n v="0.1"/>
    <n v="3.7037037037037035E-2"/>
  </r>
  <r>
    <d v="2015-05-20T00:00:00"/>
    <m/>
    <x v="0"/>
    <s v="AS"/>
    <x v="18"/>
    <n v="27"/>
    <n v="1"/>
    <n v="10"/>
    <n v="5"/>
    <s v="DSTO"/>
    <x v="17"/>
    <n v="1"/>
    <s v=""/>
    <s v=""/>
    <s v=""/>
    <n v="0.1"/>
    <n v="3.7037037037037035E-2"/>
  </r>
  <r>
    <d v="2015-05-20T00:00:00"/>
    <m/>
    <x v="0"/>
    <s v="AS"/>
    <x v="18"/>
    <n v="27"/>
    <n v="1"/>
    <n v="10"/>
    <n v="6"/>
    <s v="PAST"/>
    <x v="0"/>
    <n v="1"/>
    <n v="1"/>
    <n v="1"/>
    <n v="3.7037037037037035E-2"/>
    <n v="0.1"/>
    <n v="3.7037037037037035E-2"/>
  </r>
  <r>
    <d v="2015-05-20T00:00:00"/>
    <m/>
    <x v="0"/>
    <s v="AS"/>
    <x v="18"/>
    <n v="27"/>
    <n v="1"/>
    <n v="10"/>
    <n v="6"/>
    <s v="PAST"/>
    <x v="2"/>
    <n v="1"/>
    <s v=""/>
    <s v=""/>
    <s v=""/>
    <n v="0.1"/>
    <n v="3.7037037037037035E-2"/>
  </r>
  <r>
    <d v="2015-05-20T00:00:00"/>
    <m/>
    <x v="0"/>
    <s v="AS"/>
    <x v="18"/>
    <n v="27"/>
    <n v="1"/>
    <n v="10"/>
    <n v="7"/>
    <s v="PAST"/>
    <x v="0"/>
    <n v="1"/>
    <n v="1"/>
    <n v="1"/>
    <n v="3.7037037037037035E-2"/>
    <n v="0.1"/>
    <n v="3.7037037037037035E-2"/>
  </r>
  <r>
    <d v="2015-05-20T00:00:00"/>
    <m/>
    <x v="0"/>
    <s v="AS"/>
    <x v="18"/>
    <n v="27"/>
    <n v="1"/>
    <n v="10"/>
    <n v="8"/>
    <s v="SSID"/>
    <x v="0"/>
    <n v="1"/>
    <n v="1"/>
    <n v="1"/>
    <n v="3.7037037037037035E-2"/>
    <n v="0.1"/>
    <n v="3.7037037037037035E-2"/>
  </r>
  <r>
    <d v="2015-05-20T00:00:00"/>
    <m/>
    <x v="0"/>
    <s v="AS"/>
    <x v="18"/>
    <n v="27"/>
    <n v="1"/>
    <n v="10"/>
    <n v="8"/>
    <s v="SSID"/>
    <x v="6"/>
    <n v="1"/>
    <s v=""/>
    <s v=""/>
    <s v=""/>
    <n v="0.1"/>
    <n v="3.7037037037037035E-2"/>
  </r>
  <r>
    <d v="2015-05-20T00:00:00"/>
    <m/>
    <x v="0"/>
    <s v="AS"/>
    <x v="18"/>
    <n v="27"/>
    <n v="1"/>
    <n v="10"/>
    <n v="9"/>
    <s v="MMEA"/>
    <x v="17"/>
    <n v="1"/>
    <s v=""/>
    <s v=""/>
    <s v=""/>
    <n v="0.1"/>
    <n v="3.7037037037037035E-2"/>
  </r>
  <r>
    <d v="2015-05-20T00:00:00"/>
    <m/>
    <x v="0"/>
    <s v="AS"/>
    <x v="18"/>
    <n v="27"/>
    <n v="1"/>
    <n v="10"/>
    <n v="10"/>
    <s v="SBOU"/>
    <x v="4"/>
    <n v="0"/>
    <s v=""/>
    <s v=""/>
    <s v=""/>
    <n v="0.1"/>
    <n v="3.7037037037037035E-2"/>
  </r>
  <r>
    <d v="2015-05-20T00:00:00"/>
    <m/>
    <x v="0"/>
    <s v="AS"/>
    <x v="18"/>
    <n v="27"/>
    <n v="1"/>
    <n v="10"/>
    <n v="10"/>
    <s v="SBOU"/>
    <x v="9"/>
    <n v="1"/>
    <s v=""/>
    <s v=""/>
    <s v=""/>
    <n v="0.1"/>
    <n v="3.7037037037037035E-2"/>
  </r>
  <r>
    <d v="2015-05-20T00:00:00"/>
    <m/>
    <x v="0"/>
    <s v="AS"/>
    <x v="18"/>
    <n v="27"/>
    <n v="2"/>
    <n v="9"/>
    <n v="1"/>
    <s v="DSTO"/>
    <x v="17"/>
    <n v="1"/>
    <s v=""/>
    <s v=""/>
    <s v=""/>
    <n v="0.1111111111111111"/>
    <n v="3.7037037037037035E-2"/>
  </r>
  <r>
    <d v="2015-05-20T00:00:00"/>
    <m/>
    <x v="0"/>
    <s v="AS"/>
    <x v="18"/>
    <n v="27"/>
    <n v="2"/>
    <n v="9"/>
    <n v="2"/>
    <s v="PAST"/>
    <x v="0"/>
    <n v="1"/>
    <n v="1"/>
    <n v="1"/>
    <n v="3.7037037037037035E-2"/>
    <n v="0.1111111111111111"/>
    <n v="3.7037037037037035E-2"/>
  </r>
  <r>
    <d v="2015-05-20T00:00:00"/>
    <m/>
    <x v="0"/>
    <s v="AS"/>
    <x v="18"/>
    <n v="27"/>
    <n v="2"/>
    <n v="9"/>
    <n v="3"/>
    <s v="DSTO"/>
    <x v="17"/>
    <n v="1"/>
    <s v=""/>
    <s v=""/>
    <s v=""/>
    <n v="0.1111111111111111"/>
    <n v="3.7037037037037035E-2"/>
  </r>
  <r>
    <d v="2015-05-20T00:00:00"/>
    <m/>
    <x v="0"/>
    <s v="AS"/>
    <x v="18"/>
    <n v="27"/>
    <n v="2"/>
    <n v="9"/>
    <n v="4"/>
    <s v="PAST"/>
    <x v="4"/>
    <n v="0"/>
    <s v=""/>
    <s v=""/>
    <s v=""/>
    <n v="0.1111111111111111"/>
    <n v="3.7037037037037035E-2"/>
  </r>
  <r>
    <d v="2015-05-20T00:00:00"/>
    <m/>
    <x v="0"/>
    <s v="AS"/>
    <x v="18"/>
    <n v="27"/>
    <n v="2"/>
    <n v="9"/>
    <n v="4"/>
    <s v="PAST"/>
    <x v="2"/>
    <n v="1"/>
    <s v=""/>
    <s v=""/>
    <s v=""/>
    <n v="0.1111111111111111"/>
    <n v="3.7037037037037035E-2"/>
  </r>
  <r>
    <d v="2015-05-20T00:00:00"/>
    <m/>
    <x v="0"/>
    <s v="AS"/>
    <x v="18"/>
    <n v="27"/>
    <n v="2"/>
    <n v="9"/>
    <n v="5"/>
    <s v="DSTO"/>
    <x v="4"/>
    <n v="0"/>
    <s v=""/>
    <s v=""/>
    <s v=""/>
    <n v="0.1111111111111111"/>
    <n v="3.7037037037037035E-2"/>
  </r>
  <r>
    <d v="2015-05-20T00:00:00"/>
    <m/>
    <x v="0"/>
    <s v="AS"/>
    <x v="18"/>
    <n v="27"/>
    <n v="2"/>
    <n v="9"/>
    <n v="6"/>
    <s v="MMEA"/>
    <x v="17"/>
    <n v="1"/>
    <s v=""/>
    <s v=""/>
    <s v=""/>
    <n v="0.1111111111111111"/>
    <n v="3.7037037037037035E-2"/>
  </r>
  <r>
    <d v="2015-05-20T00:00:00"/>
    <m/>
    <x v="0"/>
    <s v="AS"/>
    <x v="18"/>
    <n v="27"/>
    <n v="2"/>
    <n v="9"/>
    <n v="7"/>
    <s v="MCAV"/>
    <x v="0"/>
    <n v="1"/>
    <n v="1"/>
    <n v="1"/>
    <n v="3.7037037037037035E-2"/>
    <n v="0.1111111111111111"/>
    <n v="3.7037037037037035E-2"/>
  </r>
  <r>
    <d v="2015-05-20T00:00:00"/>
    <m/>
    <x v="0"/>
    <s v="AS"/>
    <x v="18"/>
    <n v="27"/>
    <n v="2"/>
    <n v="9"/>
    <n v="8"/>
    <s v="SINT"/>
    <x v="0"/>
    <n v="1"/>
    <n v="1"/>
    <s v=""/>
    <s v=""/>
    <n v="0.1111111111111111"/>
    <n v="3.7037037037037035E-2"/>
  </r>
  <r>
    <d v="2015-05-20T00:00:00"/>
    <m/>
    <x v="0"/>
    <s v="AS"/>
    <x v="18"/>
    <n v="27"/>
    <n v="2"/>
    <n v="9"/>
    <n v="8"/>
    <s v="SINT"/>
    <x v="3"/>
    <n v="1"/>
    <n v="1"/>
    <n v="1"/>
    <n v="3.7037037037037035E-2"/>
    <n v="0.1111111111111111"/>
    <n v="3.7037037037037035E-2"/>
  </r>
  <r>
    <d v="2015-05-20T00:00:00"/>
    <m/>
    <x v="0"/>
    <s v="AS"/>
    <x v="18"/>
    <n v="27"/>
    <n v="2"/>
    <n v="9"/>
    <n v="9"/>
    <s v="SBOU"/>
    <x v="7"/>
    <n v="1"/>
    <s v=""/>
    <s v=""/>
    <s v=""/>
    <n v="0.1111111111111111"/>
    <n v="3.7037037037037035E-2"/>
  </r>
  <r>
    <d v="2015-05-20T00:00:00"/>
    <m/>
    <x v="0"/>
    <s v="AS"/>
    <x v="18"/>
    <n v="27"/>
    <n v="2"/>
    <n v="9"/>
    <n v="9"/>
    <s v="SBOU"/>
    <x v="3"/>
    <n v="1"/>
    <n v="1"/>
    <n v="1"/>
    <n v="3.7037037037037035E-2"/>
    <n v="0.1111111111111111"/>
    <n v="3.7037037037037035E-2"/>
  </r>
  <r>
    <d v="2015-05-20T00:00:00"/>
    <m/>
    <x v="0"/>
    <s v="AS"/>
    <x v="18"/>
    <n v="27"/>
    <n v="3"/>
    <n v="8"/>
    <n v="1"/>
    <s v="EFAS"/>
    <x v="19"/>
    <s v=""/>
    <s v=""/>
    <s v=""/>
    <s v=""/>
    <n v="0.125"/>
    <n v="3.7037037037037035E-2"/>
  </r>
  <r>
    <d v="2015-05-20T00:00:00"/>
    <m/>
    <x v="0"/>
    <s v="AS"/>
    <x v="18"/>
    <n v="27"/>
    <n v="3"/>
    <n v="8"/>
    <n v="2"/>
    <s v="DSTO"/>
    <x v="17"/>
    <n v="1"/>
    <s v=""/>
    <s v=""/>
    <s v=""/>
    <n v="0.125"/>
    <n v="3.7037037037037035E-2"/>
  </r>
  <r>
    <d v="2015-05-20T00:00:00"/>
    <m/>
    <x v="0"/>
    <s v="AS"/>
    <x v="18"/>
    <n v="27"/>
    <n v="3"/>
    <n v="8"/>
    <n v="3"/>
    <s v="SINT"/>
    <x v="0"/>
    <n v="1"/>
    <n v="1"/>
    <s v=""/>
    <s v=""/>
    <n v="0.125"/>
    <n v="3.7037037037037035E-2"/>
  </r>
  <r>
    <d v="2015-05-20T00:00:00"/>
    <m/>
    <x v="0"/>
    <s v="AS"/>
    <x v="18"/>
    <n v="27"/>
    <n v="3"/>
    <n v="8"/>
    <n v="3"/>
    <s v="SINT"/>
    <x v="3"/>
    <n v="1"/>
    <n v="1"/>
    <n v="1"/>
    <n v="3.7037037037037035E-2"/>
    <n v="0.125"/>
    <n v="3.7037037037037035E-2"/>
  </r>
  <r>
    <d v="2015-05-20T00:00:00"/>
    <m/>
    <x v="0"/>
    <s v="AS"/>
    <x v="18"/>
    <n v="27"/>
    <n v="3"/>
    <n v="8"/>
    <n v="4"/>
    <s v="SBOU"/>
    <x v="4"/>
    <n v="0"/>
    <s v=""/>
    <s v=""/>
    <s v=""/>
    <n v="0.125"/>
    <n v="3.7037037037037035E-2"/>
  </r>
  <r>
    <d v="2015-05-20T00:00:00"/>
    <m/>
    <x v="0"/>
    <s v="AS"/>
    <x v="18"/>
    <n v="27"/>
    <n v="3"/>
    <n v="8"/>
    <n v="4"/>
    <s v="SBOU"/>
    <x v="5"/>
    <n v="1"/>
    <s v=""/>
    <s v=""/>
    <s v=""/>
    <n v="0.125"/>
    <n v="3.7037037037037035E-2"/>
  </r>
  <r>
    <d v="2015-05-20T00:00:00"/>
    <m/>
    <x v="0"/>
    <s v="AS"/>
    <x v="18"/>
    <n v="27"/>
    <n v="3"/>
    <n v="8"/>
    <n v="5"/>
    <s v="PAST"/>
    <x v="0"/>
    <n v="1"/>
    <n v="1"/>
    <n v="1"/>
    <n v="3.7037037037037035E-2"/>
    <n v="0.125"/>
    <n v="3.7037037037037035E-2"/>
  </r>
  <r>
    <d v="2015-05-20T00:00:00"/>
    <m/>
    <x v="0"/>
    <s v="AS"/>
    <x v="18"/>
    <n v="27"/>
    <n v="3"/>
    <n v="8"/>
    <n v="6"/>
    <s v="SSID"/>
    <x v="4"/>
    <n v="0"/>
    <s v=""/>
    <s v=""/>
    <s v=""/>
    <n v="0.125"/>
    <n v="3.7037037037037035E-2"/>
  </r>
  <r>
    <d v="2015-05-20T00:00:00"/>
    <m/>
    <x v="0"/>
    <s v="AS"/>
    <x v="18"/>
    <n v="27"/>
    <n v="3"/>
    <n v="8"/>
    <n v="6"/>
    <s v="SSID"/>
    <x v="15"/>
    <n v="1"/>
    <s v=""/>
    <s v=""/>
    <s v=""/>
    <n v="0.125"/>
    <n v="3.7037037037037035E-2"/>
  </r>
  <r>
    <d v="2015-05-20T00:00:00"/>
    <m/>
    <x v="0"/>
    <s v="AS"/>
    <x v="18"/>
    <n v="27"/>
    <n v="3"/>
    <n v="8"/>
    <n v="7"/>
    <s v="SBOU"/>
    <x v="3"/>
    <n v="1"/>
    <n v="1"/>
    <n v="1"/>
    <n v="3.7037037037037035E-2"/>
    <n v="0.125"/>
    <n v="3.7037037037037035E-2"/>
  </r>
  <r>
    <d v="2015-05-20T00:00:00"/>
    <m/>
    <x v="0"/>
    <s v="AS"/>
    <x v="18"/>
    <n v="27"/>
    <n v="3"/>
    <n v="8"/>
    <n v="7"/>
    <s v="SBOU"/>
    <x v="5"/>
    <n v="1"/>
    <s v=""/>
    <s v=""/>
    <s v=""/>
    <n v="0.125"/>
    <n v="3.7037037037037035E-2"/>
  </r>
  <r>
    <d v="2015-05-20T00:00:00"/>
    <m/>
    <x v="0"/>
    <s v="AS"/>
    <x v="18"/>
    <n v="27"/>
    <n v="3"/>
    <n v="8"/>
    <n v="8"/>
    <s v="SSID"/>
    <x v="4"/>
    <n v="0"/>
    <s v=""/>
    <s v=""/>
    <s v=""/>
    <n v="0.125"/>
    <n v="3.7037037037037035E-2"/>
  </r>
  <r>
    <d v="2015-05-20T00:00:00"/>
    <m/>
    <x v="0"/>
    <s v="AS"/>
    <x v="18"/>
    <n v="27"/>
    <n v="3"/>
    <n v="8"/>
    <n v="8"/>
    <s v="SSID"/>
    <x v="13"/>
    <n v="1"/>
    <s v=""/>
    <s v=""/>
    <s v=""/>
    <n v="0.125"/>
    <n v="3.7037037037037035E-2"/>
  </r>
  <r>
    <d v="2015-05-20T00:00:00"/>
    <m/>
    <x v="0"/>
    <s v="AS"/>
    <x v="18"/>
    <n v="27"/>
    <n v="3"/>
    <n v="8"/>
    <n v="9"/>
    <s v="SBOU"/>
    <x v="7"/>
    <n v="1"/>
    <s v=""/>
    <s v=""/>
    <s v=""/>
    <n v="0.125"/>
    <n v="3.7037037037037035E-2"/>
  </r>
  <r>
    <d v="2015-05-19T00:00:00"/>
    <m/>
    <x v="0"/>
    <s v="AS"/>
    <x v="19"/>
    <n v="30"/>
    <n v="1"/>
    <n v="10"/>
    <n v="1"/>
    <s v="MCAV"/>
    <x v="16"/>
    <n v="1"/>
    <s v=""/>
    <s v=""/>
    <s v=""/>
    <n v="0.1"/>
    <n v="3.3333333333333333E-2"/>
  </r>
  <r>
    <d v="2015-05-19T00:00:00"/>
    <m/>
    <x v="0"/>
    <s v="AS"/>
    <x v="19"/>
    <n v="30"/>
    <n v="1"/>
    <n v="10"/>
    <n v="2"/>
    <s v="MCAV"/>
    <x v="4"/>
    <n v="0"/>
    <s v=""/>
    <s v=""/>
    <s v=""/>
    <n v="0.1"/>
    <n v="3.3333333333333333E-2"/>
  </r>
  <r>
    <d v="2015-05-19T00:00:00"/>
    <m/>
    <x v="0"/>
    <s v="AS"/>
    <x v="19"/>
    <n v="30"/>
    <n v="1"/>
    <n v="10"/>
    <n v="3"/>
    <s v="MCAV"/>
    <x v="12"/>
    <n v="1"/>
    <s v=""/>
    <s v=""/>
    <s v=""/>
    <n v="0.1"/>
    <n v="3.3333333333333333E-2"/>
  </r>
  <r>
    <d v="2015-05-19T00:00:00"/>
    <m/>
    <x v="0"/>
    <s v="AS"/>
    <x v="19"/>
    <n v="30"/>
    <n v="1"/>
    <n v="10"/>
    <n v="4"/>
    <s v="DSTO"/>
    <x v="12"/>
    <n v="1"/>
    <s v=""/>
    <s v=""/>
    <s v=""/>
    <n v="0.1"/>
    <n v="3.3333333333333333E-2"/>
  </r>
  <r>
    <d v="2015-05-19T00:00:00"/>
    <m/>
    <x v="0"/>
    <s v="AS"/>
    <x v="19"/>
    <n v="30"/>
    <n v="1"/>
    <n v="10"/>
    <n v="5"/>
    <s v="MCAV"/>
    <x v="4"/>
    <n v="0"/>
    <s v=""/>
    <s v=""/>
    <s v=""/>
    <n v="0.1"/>
    <n v="3.3333333333333333E-2"/>
  </r>
  <r>
    <d v="2015-05-19T00:00:00"/>
    <m/>
    <x v="0"/>
    <s v="AS"/>
    <x v="19"/>
    <n v="30"/>
    <n v="1"/>
    <n v="10"/>
    <n v="6"/>
    <s v="DSTO"/>
    <x v="14"/>
    <n v="0"/>
    <s v=""/>
    <s v=""/>
    <s v=""/>
    <n v="0.1"/>
    <n v="3.3333333333333333E-2"/>
  </r>
  <r>
    <d v="2015-05-19T00:00:00"/>
    <m/>
    <x v="0"/>
    <s v="AS"/>
    <x v="19"/>
    <n v="30"/>
    <n v="1"/>
    <n v="10"/>
    <n v="7"/>
    <s v="SINT"/>
    <x v="0"/>
    <n v="1"/>
    <n v="1"/>
    <n v="1"/>
    <n v="3.3333333333333333E-2"/>
    <n v="0.1"/>
    <n v="3.3333333333333333E-2"/>
  </r>
  <r>
    <d v="2015-05-19T00:00:00"/>
    <m/>
    <x v="0"/>
    <s v="AS"/>
    <x v="19"/>
    <n v="30"/>
    <n v="1"/>
    <n v="10"/>
    <n v="7"/>
    <s v="SINT"/>
    <x v="13"/>
    <n v="1"/>
    <s v=""/>
    <s v=""/>
    <s v=""/>
    <n v="0.1"/>
    <n v="3.3333333333333333E-2"/>
  </r>
  <r>
    <d v="2015-05-19T00:00:00"/>
    <m/>
    <x v="0"/>
    <s v="AS"/>
    <x v="19"/>
    <n v="30"/>
    <n v="1"/>
    <n v="10"/>
    <n v="8"/>
    <s v="MCAV"/>
    <x v="13"/>
    <n v="1"/>
    <s v=""/>
    <s v=""/>
    <s v=""/>
    <n v="0.1"/>
    <n v="3.3333333333333333E-2"/>
  </r>
  <r>
    <d v="2015-05-19T00:00:00"/>
    <m/>
    <x v="0"/>
    <s v="AS"/>
    <x v="19"/>
    <n v="30"/>
    <n v="1"/>
    <n v="10"/>
    <n v="9"/>
    <s v="DSTO"/>
    <x v="0"/>
    <n v="1"/>
    <n v="1"/>
    <s v=""/>
    <s v=""/>
    <n v="0.1"/>
    <n v="3.3333333333333333E-2"/>
  </r>
  <r>
    <d v="2015-05-19T00:00:00"/>
    <m/>
    <x v="0"/>
    <s v="AS"/>
    <x v="19"/>
    <n v="30"/>
    <n v="1"/>
    <n v="10"/>
    <n v="9"/>
    <s v="DSTO"/>
    <x v="3"/>
    <n v="1"/>
    <n v="1"/>
    <n v="1"/>
    <n v="3.3333333333333333E-2"/>
    <n v="0.1"/>
    <n v="3.3333333333333333E-2"/>
  </r>
  <r>
    <d v="2015-05-19T00:00:00"/>
    <m/>
    <x v="0"/>
    <s v="AS"/>
    <x v="19"/>
    <n v="30"/>
    <n v="1"/>
    <n v="10"/>
    <n v="10"/>
    <s v="MCAV"/>
    <x v="15"/>
    <n v="1"/>
    <s v=""/>
    <s v=""/>
    <s v=""/>
    <n v="0.1"/>
    <n v="3.3333333333333333E-2"/>
  </r>
  <r>
    <d v="2015-05-19T00:00:00"/>
    <m/>
    <x v="0"/>
    <s v="AS"/>
    <x v="19"/>
    <n v="30"/>
    <n v="2"/>
    <n v="10"/>
    <n v="1"/>
    <s v="SBOU"/>
    <x v="4"/>
    <n v="0"/>
    <s v=""/>
    <s v=""/>
    <s v=""/>
    <n v="0.1"/>
    <n v="3.3333333333333333E-2"/>
  </r>
  <r>
    <d v="2015-05-19T00:00:00"/>
    <m/>
    <x v="0"/>
    <s v="AS"/>
    <x v="19"/>
    <n v="30"/>
    <n v="2"/>
    <n v="10"/>
    <n v="1"/>
    <s v="SBOU"/>
    <x v="3"/>
    <n v="1"/>
    <n v="1"/>
    <n v="1"/>
    <n v="3.3333333333333333E-2"/>
    <n v="0.1"/>
    <n v="3.3333333333333333E-2"/>
  </r>
  <r>
    <d v="2015-05-19T00:00:00"/>
    <m/>
    <x v="0"/>
    <s v="AS"/>
    <x v="19"/>
    <n v="30"/>
    <n v="2"/>
    <n v="10"/>
    <n v="1"/>
    <s v="SBOU"/>
    <x v="13"/>
    <n v="1"/>
    <s v=""/>
    <s v=""/>
    <s v=""/>
    <n v="0.1"/>
    <n v="3.3333333333333333E-2"/>
  </r>
  <r>
    <d v="2015-05-19T00:00:00"/>
    <m/>
    <x v="0"/>
    <s v="AS"/>
    <x v="19"/>
    <n v="30"/>
    <n v="2"/>
    <n v="10"/>
    <n v="2"/>
    <s v="SBOU"/>
    <x v="11"/>
    <n v="1"/>
    <s v=""/>
    <s v=""/>
    <s v=""/>
    <n v="0.1"/>
    <n v="3.3333333333333333E-2"/>
  </r>
  <r>
    <d v="2015-05-19T00:00:00"/>
    <m/>
    <x v="0"/>
    <s v="AS"/>
    <x v="19"/>
    <n v="30"/>
    <n v="2"/>
    <n v="10"/>
    <n v="2"/>
    <s v="SBOU"/>
    <x v="5"/>
    <n v="1"/>
    <s v=""/>
    <s v=""/>
    <s v=""/>
    <n v="0.1"/>
    <n v="3.3333333333333333E-2"/>
  </r>
  <r>
    <d v="2015-05-19T00:00:00"/>
    <m/>
    <x v="0"/>
    <s v="AS"/>
    <x v="19"/>
    <n v="30"/>
    <n v="2"/>
    <n v="10"/>
    <n v="3"/>
    <s v="SSID"/>
    <x v="4"/>
    <n v="0"/>
    <s v=""/>
    <s v=""/>
    <s v=""/>
    <n v="0.1"/>
    <n v="3.3333333333333333E-2"/>
  </r>
  <r>
    <d v="2015-05-19T00:00:00"/>
    <m/>
    <x v="0"/>
    <s v="AS"/>
    <x v="19"/>
    <n v="30"/>
    <n v="2"/>
    <n v="10"/>
    <n v="4"/>
    <s v="MCAV"/>
    <x v="16"/>
    <n v="1"/>
    <s v=""/>
    <s v=""/>
    <s v=""/>
    <n v="0.1"/>
    <n v="3.3333333333333333E-2"/>
  </r>
  <r>
    <d v="2015-05-19T00:00:00"/>
    <m/>
    <x v="0"/>
    <s v="AS"/>
    <x v="19"/>
    <n v="30"/>
    <n v="2"/>
    <n v="10"/>
    <n v="5"/>
    <s v="MCAV"/>
    <x v="4"/>
    <n v="0"/>
    <s v=""/>
    <s v=""/>
    <s v=""/>
    <n v="0.1"/>
    <n v="3.3333333333333333E-2"/>
  </r>
  <r>
    <d v="2015-05-19T00:00:00"/>
    <m/>
    <x v="0"/>
    <s v="AS"/>
    <x v="19"/>
    <n v="30"/>
    <n v="2"/>
    <n v="10"/>
    <n v="5"/>
    <s v="MCAV"/>
    <x v="16"/>
    <n v="1"/>
    <s v=""/>
    <s v=""/>
    <s v=""/>
    <n v="0.1"/>
    <n v="3.3333333333333333E-2"/>
  </r>
  <r>
    <d v="2015-05-19T00:00:00"/>
    <m/>
    <x v="0"/>
    <s v="AS"/>
    <x v="19"/>
    <n v="30"/>
    <n v="2"/>
    <n v="10"/>
    <n v="6"/>
    <s v="MCAV"/>
    <x v="14"/>
    <n v="0"/>
    <s v=""/>
    <s v=""/>
    <s v=""/>
    <n v="0.1"/>
    <n v="3.3333333333333333E-2"/>
  </r>
  <r>
    <d v="2015-05-19T00:00:00"/>
    <m/>
    <x v="0"/>
    <s v="AS"/>
    <x v="19"/>
    <n v="30"/>
    <n v="2"/>
    <n v="10"/>
    <n v="7"/>
    <s v="MCAV"/>
    <x v="14"/>
    <n v="0"/>
    <s v=""/>
    <s v=""/>
    <s v=""/>
    <n v="0.1"/>
    <n v="3.3333333333333333E-2"/>
  </r>
  <r>
    <d v="2015-05-19T00:00:00"/>
    <m/>
    <x v="0"/>
    <s v="AS"/>
    <x v="19"/>
    <n v="30"/>
    <n v="2"/>
    <n v="10"/>
    <n v="8"/>
    <s v="MCAV"/>
    <x v="12"/>
    <n v="1"/>
    <s v=""/>
    <s v=""/>
    <s v=""/>
    <n v="0.1"/>
    <n v="3.3333333333333333E-2"/>
  </r>
  <r>
    <d v="2015-05-19T00:00:00"/>
    <m/>
    <x v="0"/>
    <s v="AS"/>
    <x v="19"/>
    <n v="30"/>
    <n v="2"/>
    <n v="10"/>
    <n v="9"/>
    <s v="MCAV"/>
    <x v="14"/>
    <n v="0"/>
    <s v=""/>
    <s v=""/>
    <s v=""/>
    <n v="0.1"/>
    <n v="3.3333333333333333E-2"/>
  </r>
  <r>
    <d v="2015-05-19T00:00:00"/>
    <m/>
    <x v="0"/>
    <s v="AS"/>
    <x v="19"/>
    <n v="30"/>
    <n v="2"/>
    <n v="10"/>
    <n v="10"/>
    <s v="MCAV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1"/>
    <s v="MCAV"/>
    <x v="16"/>
    <n v="1"/>
    <s v=""/>
    <s v=""/>
    <s v=""/>
    <n v="0.1"/>
    <n v="3.3333333333333333E-2"/>
  </r>
  <r>
    <d v="2015-05-19T00:00:00"/>
    <m/>
    <x v="0"/>
    <s v="AS"/>
    <x v="19"/>
    <n v="30"/>
    <n v="3"/>
    <n v="10"/>
    <n v="2"/>
    <s v="MCAV"/>
    <x v="16"/>
    <n v="1"/>
    <s v=""/>
    <s v=""/>
    <s v=""/>
    <n v="0.1"/>
    <n v="3.3333333333333333E-2"/>
  </r>
  <r>
    <d v="2015-05-19T00:00:00"/>
    <m/>
    <x v="0"/>
    <s v="AS"/>
    <x v="19"/>
    <n v="30"/>
    <n v="3"/>
    <n v="10"/>
    <n v="3"/>
    <s v="SSID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3"/>
    <s v="SSID"/>
    <x v="2"/>
    <n v="1"/>
    <s v=""/>
    <s v=""/>
    <s v=""/>
    <n v="0.1"/>
    <n v="3.3333333333333333E-2"/>
  </r>
  <r>
    <d v="2015-05-19T00:00:00"/>
    <m/>
    <x v="0"/>
    <s v="AS"/>
    <x v="19"/>
    <n v="30"/>
    <n v="3"/>
    <n v="10"/>
    <n v="4"/>
    <s v="MCAV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5"/>
    <s v="SINT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6"/>
    <s v="SINT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6"/>
    <s v="SINT"/>
    <x v="13"/>
    <n v="1"/>
    <s v=""/>
    <s v=""/>
    <s v=""/>
    <n v="0.1"/>
    <n v="3.3333333333333333E-2"/>
  </r>
  <r>
    <d v="2015-05-19T00:00:00"/>
    <m/>
    <x v="0"/>
    <s v="AS"/>
    <x v="19"/>
    <n v="30"/>
    <n v="3"/>
    <n v="10"/>
    <n v="7"/>
    <s v="MCAV"/>
    <x v="0"/>
    <n v="1"/>
    <n v="1"/>
    <n v="1"/>
    <n v="3.3333333333333333E-2"/>
    <n v="0.1"/>
    <n v="3.3333333333333333E-2"/>
  </r>
  <r>
    <d v="2015-05-19T00:00:00"/>
    <m/>
    <x v="0"/>
    <s v="AS"/>
    <x v="19"/>
    <n v="30"/>
    <n v="3"/>
    <n v="10"/>
    <n v="8"/>
    <s v="SINT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9"/>
    <s v="SSID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10"/>
    <s v="MCAV"/>
    <x v="4"/>
    <n v="0"/>
    <s v=""/>
    <s v=""/>
    <s v=""/>
    <n v="0.1"/>
    <n v="3.3333333333333333E-2"/>
  </r>
  <r>
    <d v="2015-05-19T00:00:00"/>
    <m/>
    <x v="0"/>
    <s v="AS"/>
    <x v="20"/>
    <n v="28"/>
    <n v="1"/>
    <n v="10"/>
    <n v="1"/>
    <s v="PAST"/>
    <x v="14"/>
    <n v="0"/>
    <s v=""/>
    <s v=""/>
    <s v=""/>
    <n v="0.1"/>
    <n v="3.5714285714285712E-2"/>
  </r>
  <r>
    <d v="2015-05-19T00:00:00"/>
    <m/>
    <x v="0"/>
    <s v="AS"/>
    <x v="20"/>
    <n v="28"/>
    <n v="1"/>
    <n v="10"/>
    <n v="2"/>
    <s v="DSTO"/>
    <x v="17"/>
    <n v="1"/>
    <s v=""/>
    <s v=""/>
    <s v=""/>
    <n v="0.1"/>
    <n v="3.5714285714285712E-2"/>
  </r>
  <r>
    <d v="2015-05-19T00:00:00"/>
    <m/>
    <x v="0"/>
    <s v="AS"/>
    <x v="20"/>
    <n v="28"/>
    <n v="1"/>
    <n v="10"/>
    <n v="3"/>
    <s v="SSID"/>
    <x v="4"/>
    <n v="0"/>
    <s v=""/>
    <s v=""/>
    <s v=""/>
    <n v="0.1"/>
    <n v="3.5714285714285712E-2"/>
  </r>
  <r>
    <d v="2015-05-19T00:00:00"/>
    <m/>
    <x v="0"/>
    <s v="AS"/>
    <x v="20"/>
    <n v="28"/>
    <n v="1"/>
    <n v="10"/>
    <n v="3"/>
    <s v="SSID"/>
    <x v="13"/>
    <n v="1"/>
    <s v=""/>
    <s v=""/>
    <s v=""/>
    <n v="0.1"/>
    <n v="3.5714285714285712E-2"/>
  </r>
  <r>
    <d v="2015-05-19T00:00:00"/>
    <m/>
    <x v="0"/>
    <s v="AS"/>
    <x v="20"/>
    <n v="28"/>
    <n v="1"/>
    <n v="10"/>
    <n v="4"/>
    <s v="MCAV"/>
    <x v="14"/>
    <n v="0"/>
    <s v=""/>
    <s v=""/>
    <s v=""/>
    <n v="0.1"/>
    <n v="3.5714285714285712E-2"/>
  </r>
  <r>
    <d v="2015-05-19T00:00:00"/>
    <m/>
    <x v="0"/>
    <s v="AS"/>
    <x v="20"/>
    <n v="28"/>
    <n v="1"/>
    <n v="10"/>
    <n v="5"/>
    <s v="PAST"/>
    <x v="4"/>
    <n v="0"/>
    <s v=""/>
    <s v=""/>
    <s v=""/>
    <n v="0.1"/>
    <n v="3.5714285714285712E-2"/>
  </r>
  <r>
    <d v="2015-05-19T00:00:00"/>
    <m/>
    <x v="0"/>
    <s v="AS"/>
    <x v="20"/>
    <n v="28"/>
    <n v="1"/>
    <n v="10"/>
    <n v="5"/>
    <s v="PAST"/>
    <x v="2"/>
    <n v="1"/>
    <s v=""/>
    <s v=""/>
    <s v=""/>
    <n v="0.1"/>
    <n v="3.5714285714285712E-2"/>
  </r>
  <r>
    <d v="2015-05-19T00:00:00"/>
    <m/>
    <x v="0"/>
    <s v="AS"/>
    <x v="20"/>
    <n v="28"/>
    <n v="1"/>
    <n v="10"/>
    <n v="6"/>
    <s v="PAST"/>
    <x v="15"/>
    <n v="1"/>
    <s v=""/>
    <s v=""/>
    <s v=""/>
    <n v="0.1"/>
    <n v="3.5714285714285712E-2"/>
  </r>
  <r>
    <d v="2015-05-19T00:00:00"/>
    <m/>
    <x v="0"/>
    <s v="AS"/>
    <x v="20"/>
    <n v="28"/>
    <n v="1"/>
    <n v="10"/>
    <n v="7"/>
    <s v="SSID"/>
    <x v="0"/>
    <n v="1"/>
    <n v="1"/>
    <n v="1"/>
    <n v="3.5714285714285712E-2"/>
    <n v="0.1"/>
    <n v="3.5714285714285712E-2"/>
  </r>
  <r>
    <d v="2015-05-19T00:00:00"/>
    <m/>
    <x v="0"/>
    <s v="AS"/>
    <x v="20"/>
    <n v="28"/>
    <n v="1"/>
    <n v="10"/>
    <n v="7"/>
    <s v="SSID"/>
    <x v="13"/>
    <n v="1"/>
    <s v=""/>
    <s v=""/>
    <s v=""/>
    <n v="0.1"/>
    <n v="3.5714285714285712E-2"/>
  </r>
  <r>
    <d v="2015-05-19T00:00:00"/>
    <m/>
    <x v="0"/>
    <s v="AS"/>
    <x v="20"/>
    <n v="28"/>
    <n v="1"/>
    <n v="10"/>
    <n v="8"/>
    <s v="PAST"/>
    <x v="4"/>
    <n v="0"/>
    <s v=""/>
    <s v=""/>
    <s v=""/>
    <n v="0.1"/>
    <n v="3.5714285714285712E-2"/>
  </r>
  <r>
    <d v="2015-05-19T00:00:00"/>
    <m/>
    <x v="0"/>
    <s v="AS"/>
    <x v="20"/>
    <n v="28"/>
    <n v="1"/>
    <n v="10"/>
    <n v="9"/>
    <s v="PAST"/>
    <x v="14"/>
    <n v="0"/>
    <s v=""/>
    <s v=""/>
    <s v=""/>
    <n v="0.1"/>
    <n v="3.5714285714285712E-2"/>
  </r>
  <r>
    <d v="2015-05-19T00:00:00"/>
    <m/>
    <x v="0"/>
    <s v="AS"/>
    <x v="20"/>
    <n v="28"/>
    <n v="1"/>
    <n v="10"/>
    <n v="10"/>
    <s v="SSID"/>
    <x v="0"/>
    <n v="1"/>
    <n v="1"/>
    <n v="1"/>
    <n v="3.5714285714285712E-2"/>
    <n v="0.1"/>
    <n v="3.5714285714285712E-2"/>
  </r>
  <r>
    <d v="2015-05-19T00:00:00"/>
    <m/>
    <x v="0"/>
    <s v="AS"/>
    <x v="20"/>
    <n v="28"/>
    <n v="2"/>
    <n v="9"/>
    <n v="1"/>
    <s v="MCAV"/>
    <x v="16"/>
    <n v="1"/>
    <s v=""/>
    <s v=""/>
    <s v=""/>
    <n v="0.1111111111111111"/>
    <n v="3.5714285714285712E-2"/>
  </r>
  <r>
    <d v="2015-05-19T00:00:00"/>
    <m/>
    <x v="0"/>
    <s v="AS"/>
    <x v="20"/>
    <n v="28"/>
    <n v="2"/>
    <n v="9"/>
    <n v="2"/>
    <s v="PAST"/>
    <x v="2"/>
    <n v="1"/>
    <s v=""/>
    <s v=""/>
    <s v=""/>
    <n v="0.1111111111111111"/>
    <n v="3.5714285714285712E-2"/>
  </r>
  <r>
    <d v="2015-05-19T00:00:00"/>
    <m/>
    <x v="0"/>
    <s v="AS"/>
    <x v="20"/>
    <n v="28"/>
    <n v="2"/>
    <n v="9"/>
    <n v="3"/>
    <s v="SBOU"/>
    <x v="4"/>
    <n v="0"/>
    <s v=""/>
    <s v=""/>
    <s v=""/>
    <n v="0.1111111111111111"/>
    <n v="3.5714285714285712E-2"/>
  </r>
  <r>
    <d v="2015-05-19T00:00:00"/>
    <m/>
    <x v="0"/>
    <s v="AS"/>
    <x v="20"/>
    <n v="28"/>
    <n v="2"/>
    <n v="9"/>
    <n v="3"/>
    <s v="SBOU"/>
    <x v="3"/>
    <n v="1"/>
    <n v="1"/>
    <n v="1"/>
    <n v="3.5714285714285712E-2"/>
    <n v="0.1111111111111111"/>
    <n v="3.5714285714285712E-2"/>
  </r>
  <r>
    <d v="2015-05-19T00:00:00"/>
    <m/>
    <x v="0"/>
    <s v="AS"/>
    <x v="20"/>
    <n v="28"/>
    <n v="2"/>
    <n v="9"/>
    <n v="3"/>
    <s v="SBOU"/>
    <x v="13"/>
    <n v="1"/>
    <s v=""/>
    <s v=""/>
    <s v=""/>
    <n v="0.1111111111111111"/>
    <n v="3.5714285714285712E-2"/>
  </r>
  <r>
    <d v="2015-05-19T00:00:00"/>
    <m/>
    <x v="0"/>
    <s v="AS"/>
    <x v="20"/>
    <n v="28"/>
    <n v="2"/>
    <n v="9"/>
    <n v="4"/>
    <s v="PAST"/>
    <x v="14"/>
    <n v="0"/>
    <s v=""/>
    <s v=""/>
    <s v=""/>
    <n v="0.1111111111111111"/>
    <n v="3.5714285714285712E-2"/>
  </r>
  <r>
    <d v="2015-05-19T00:00:00"/>
    <m/>
    <x v="0"/>
    <s v="AS"/>
    <x v="20"/>
    <n v="28"/>
    <n v="2"/>
    <n v="9"/>
    <n v="5"/>
    <s v="PAST"/>
    <x v="2"/>
    <n v="1"/>
    <s v=""/>
    <s v=""/>
    <s v=""/>
    <n v="0.1111111111111111"/>
    <n v="3.5714285714285712E-2"/>
  </r>
  <r>
    <d v="2015-05-19T00:00:00"/>
    <m/>
    <x v="0"/>
    <s v="AS"/>
    <x v="20"/>
    <n v="28"/>
    <n v="2"/>
    <n v="9"/>
    <n v="6"/>
    <s v="PAST"/>
    <x v="14"/>
    <n v="0"/>
    <s v=""/>
    <s v=""/>
    <s v=""/>
    <n v="0.1111111111111111"/>
    <n v="3.5714285714285712E-2"/>
  </r>
  <r>
    <d v="2015-05-19T00:00:00"/>
    <m/>
    <x v="0"/>
    <s v="AS"/>
    <x v="20"/>
    <n v="28"/>
    <n v="2"/>
    <n v="9"/>
    <n v="7"/>
    <s v="PAST"/>
    <x v="14"/>
    <n v="0"/>
    <s v=""/>
    <s v=""/>
    <s v=""/>
    <n v="0.1111111111111111"/>
    <n v="3.5714285714285712E-2"/>
  </r>
  <r>
    <d v="2015-05-19T00:00:00"/>
    <m/>
    <x v="0"/>
    <s v="AS"/>
    <x v="20"/>
    <n v="28"/>
    <n v="2"/>
    <n v="9"/>
    <n v="8"/>
    <s v="SSID"/>
    <x v="4"/>
    <n v="0"/>
    <s v=""/>
    <s v=""/>
    <s v=""/>
    <n v="0.1111111111111111"/>
    <n v="3.5714285714285712E-2"/>
  </r>
  <r>
    <d v="2015-05-19T00:00:00"/>
    <m/>
    <x v="0"/>
    <s v="AS"/>
    <x v="20"/>
    <n v="28"/>
    <n v="2"/>
    <n v="9"/>
    <n v="9"/>
    <s v="PAST"/>
    <x v="19"/>
    <s v=""/>
    <s v=""/>
    <s v=""/>
    <s v=""/>
    <n v="0.1111111111111111"/>
    <n v="3.5714285714285712E-2"/>
  </r>
  <r>
    <d v="2015-05-19T00:00:00"/>
    <m/>
    <x v="0"/>
    <s v="AS"/>
    <x v="20"/>
    <n v="28"/>
    <n v="2"/>
    <n v="9"/>
    <n v="10"/>
    <s v="PAST"/>
    <x v="0"/>
    <n v="1"/>
    <n v="1"/>
    <n v="1"/>
    <n v="3.5714285714285712E-2"/>
    <n v="0.1111111111111111"/>
    <n v="3.5714285714285712E-2"/>
  </r>
  <r>
    <d v="2015-05-19T00:00:00"/>
    <m/>
    <x v="0"/>
    <s v="AS"/>
    <x v="20"/>
    <n v="28"/>
    <n v="3"/>
    <n v="9"/>
    <n v="1"/>
    <s v="MMEA"/>
    <x v="12"/>
    <n v="1"/>
    <s v=""/>
    <s v=""/>
    <s v=""/>
    <n v="0.1111111111111111"/>
    <n v="3.5714285714285712E-2"/>
  </r>
  <r>
    <d v="2015-05-19T00:00:00"/>
    <m/>
    <x v="0"/>
    <s v="AS"/>
    <x v="20"/>
    <n v="28"/>
    <n v="3"/>
    <n v="9"/>
    <n v="2"/>
    <s v="SINT"/>
    <x v="4"/>
    <n v="0"/>
    <s v=""/>
    <s v=""/>
    <s v=""/>
    <n v="0.1111111111111111"/>
    <n v="3.5714285714285712E-2"/>
  </r>
  <r>
    <d v="2015-05-19T00:00:00"/>
    <m/>
    <x v="0"/>
    <s v="AS"/>
    <x v="20"/>
    <n v="28"/>
    <n v="3"/>
    <n v="9"/>
    <n v="3"/>
    <s v="MCAV"/>
    <x v="19"/>
    <s v=""/>
    <s v=""/>
    <s v=""/>
    <s v=""/>
    <n v="0.1111111111111111"/>
    <n v="3.5714285714285712E-2"/>
  </r>
  <r>
    <d v="2015-05-19T00:00:00"/>
    <m/>
    <x v="0"/>
    <s v="AS"/>
    <x v="20"/>
    <n v="28"/>
    <n v="3"/>
    <n v="9"/>
    <n v="4"/>
    <s v="PAST"/>
    <x v="2"/>
    <n v="1"/>
    <s v=""/>
    <s v=""/>
    <s v=""/>
    <n v="0.1111111111111111"/>
    <n v="3.5714285714285712E-2"/>
  </r>
  <r>
    <d v="2015-05-19T00:00:00"/>
    <m/>
    <x v="0"/>
    <s v="AS"/>
    <x v="20"/>
    <n v="28"/>
    <n v="3"/>
    <n v="9"/>
    <n v="5"/>
    <s v="DCLI"/>
    <x v="4"/>
    <n v="0"/>
    <s v=""/>
    <s v=""/>
    <s v=""/>
    <n v="0.1111111111111111"/>
    <n v="3.5714285714285712E-2"/>
  </r>
  <r>
    <d v="2015-05-19T00:00:00"/>
    <m/>
    <x v="0"/>
    <s v="AS"/>
    <x v="20"/>
    <n v="28"/>
    <n v="3"/>
    <n v="9"/>
    <n v="5"/>
    <s v="DCLI"/>
    <x v="13"/>
    <n v="1"/>
    <s v=""/>
    <s v=""/>
    <s v=""/>
    <n v="0.1111111111111111"/>
    <n v="3.5714285714285712E-2"/>
  </r>
  <r>
    <d v="2015-05-19T00:00:00"/>
    <m/>
    <x v="0"/>
    <s v="AS"/>
    <x v="20"/>
    <n v="28"/>
    <n v="3"/>
    <n v="9"/>
    <n v="6"/>
    <s v="MCAV"/>
    <x v="14"/>
    <n v="0"/>
    <s v=""/>
    <s v=""/>
    <s v=""/>
    <n v="0.1111111111111111"/>
    <n v="3.5714285714285712E-2"/>
  </r>
  <r>
    <d v="2015-05-19T00:00:00"/>
    <m/>
    <x v="0"/>
    <s v="AS"/>
    <x v="20"/>
    <n v="28"/>
    <n v="3"/>
    <n v="9"/>
    <n v="7"/>
    <s v="PAST"/>
    <x v="2"/>
    <n v="1"/>
    <s v=""/>
    <s v=""/>
    <s v=""/>
    <n v="0.1111111111111111"/>
    <n v="3.5714285714285712E-2"/>
  </r>
  <r>
    <d v="2015-05-19T00:00:00"/>
    <m/>
    <x v="0"/>
    <s v="AS"/>
    <x v="20"/>
    <n v="28"/>
    <n v="3"/>
    <n v="9"/>
    <n v="8"/>
    <s v="DSTO"/>
    <x v="7"/>
    <n v="1"/>
    <s v=""/>
    <s v=""/>
    <s v=""/>
    <n v="0.1111111111111111"/>
    <n v="3.5714285714285712E-2"/>
  </r>
  <r>
    <d v="2015-05-19T00:00:00"/>
    <m/>
    <x v="0"/>
    <s v="AS"/>
    <x v="20"/>
    <n v="28"/>
    <n v="3"/>
    <n v="9"/>
    <n v="9"/>
    <s v="PAST"/>
    <x v="14"/>
    <n v="0"/>
    <s v=""/>
    <s v=""/>
    <s v=""/>
    <n v="0.1111111111111111"/>
    <n v="3.5714285714285712E-2"/>
  </r>
  <r>
    <d v="2015-05-19T00:00:00"/>
    <m/>
    <x v="0"/>
    <s v="AS"/>
    <x v="20"/>
    <n v="28"/>
    <n v="3"/>
    <n v="9"/>
    <n v="10"/>
    <s v="PAST"/>
    <x v="2"/>
    <n v="1"/>
    <s v=""/>
    <s v=""/>
    <s v=""/>
    <n v="0.1111111111111111"/>
    <n v="3.5714285714285712E-2"/>
  </r>
  <r>
    <d v="2015-05-19T00:00:00"/>
    <m/>
    <x v="0"/>
    <s v="AS"/>
    <x v="21"/>
    <n v="24"/>
    <n v="1"/>
    <n v="9"/>
    <n v="1"/>
    <s v="SINT"/>
    <x v="13"/>
    <n v="1"/>
    <s v=""/>
    <s v=""/>
    <s v=""/>
    <n v="0.1111111111111111"/>
    <n v="4.1666666666666664E-2"/>
  </r>
  <r>
    <d v="2015-05-19T00:00:00"/>
    <m/>
    <x v="0"/>
    <s v="AS"/>
    <x v="21"/>
    <n v="24"/>
    <n v="1"/>
    <n v="9"/>
    <n v="1"/>
    <s v="SINT"/>
    <x v="4"/>
    <n v="0"/>
    <s v=""/>
    <s v=""/>
    <s v=""/>
    <n v="0.1111111111111111"/>
    <n v="4.1666666666666664E-2"/>
  </r>
  <r>
    <d v="2015-05-19T00:00:00"/>
    <m/>
    <x v="0"/>
    <s v="AS"/>
    <x v="21"/>
    <n v="24"/>
    <n v="1"/>
    <n v="9"/>
    <n v="1"/>
    <s v="SINT"/>
    <x v="7"/>
    <n v="1"/>
    <s v=""/>
    <s v=""/>
    <s v=""/>
    <n v="0.1111111111111111"/>
    <n v="4.1666666666666664E-2"/>
  </r>
  <r>
    <d v="2015-05-19T00:00:00"/>
    <m/>
    <x v="0"/>
    <s v="AS"/>
    <x v="21"/>
    <n v="24"/>
    <n v="1"/>
    <n v="9"/>
    <n v="2"/>
    <s v="MCAV"/>
    <x v="0"/>
    <n v="1"/>
    <n v="1"/>
    <n v="1"/>
    <n v="4.1666666666666664E-2"/>
    <n v="0.1111111111111111"/>
    <n v="4.1666666666666664E-2"/>
  </r>
  <r>
    <d v="2015-05-19T00:00:00"/>
    <m/>
    <x v="0"/>
    <s v="AS"/>
    <x v="21"/>
    <n v="24"/>
    <n v="1"/>
    <n v="9"/>
    <n v="3"/>
    <s v="MCAV"/>
    <x v="4"/>
    <n v="0"/>
    <s v=""/>
    <s v=""/>
    <s v=""/>
    <n v="0.1111111111111111"/>
    <n v="4.1666666666666664E-2"/>
  </r>
  <r>
    <d v="2015-05-19T00:00:00"/>
    <m/>
    <x v="0"/>
    <s v="AS"/>
    <x v="21"/>
    <n v="24"/>
    <n v="1"/>
    <n v="9"/>
    <n v="4"/>
    <s v="SSID"/>
    <x v="17"/>
    <n v="1"/>
    <s v=""/>
    <s v=""/>
    <s v=""/>
    <n v="0.1111111111111111"/>
    <n v="4.1666666666666664E-2"/>
  </r>
  <r>
    <d v="2015-05-19T00:00:00"/>
    <m/>
    <x v="0"/>
    <s v="AS"/>
    <x v="21"/>
    <n v="24"/>
    <n v="1"/>
    <n v="9"/>
    <n v="5"/>
    <s v="DSTO"/>
    <x v="17"/>
    <n v="1"/>
    <s v=""/>
    <s v=""/>
    <s v=""/>
    <n v="0.1111111111111111"/>
    <n v="4.1666666666666664E-2"/>
  </r>
  <r>
    <d v="2015-05-19T00:00:00"/>
    <m/>
    <x v="0"/>
    <s v="AS"/>
    <x v="21"/>
    <n v="24"/>
    <n v="1"/>
    <n v="9"/>
    <n v="6"/>
    <s v="SBOU"/>
    <x v="0"/>
    <n v="1"/>
    <n v="1"/>
    <n v="1"/>
    <n v="4.1666666666666664E-2"/>
    <n v="0.1111111111111111"/>
    <n v="4.1666666666666664E-2"/>
  </r>
  <r>
    <d v="2015-05-19T00:00:00"/>
    <m/>
    <x v="0"/>
    <s v="AS"/>
    <x v="21"/>
    <n v="24"/>
    <n v="1"/>
    <n v="9"/>
    <n v="6"/>
    <s v="SBOU"/>
    <x v="9"/>
    <n v="1"/>
    <s v=""/>
    <s v=""/>
    <s v=""/>
    <n v="0.1111111111111111"/>
    <n v="4.1666666666666664E-2"/>
  </r>
  <r>
    <d v="2015-05-19T00:00:00"/>
    <m/>
    <x v="0"/>
    <s v="AS"/>
    <x v="21"/>
    <n v="24"/>
    <n v="1"/>
    <n v="9"/>
    <n v="6"/>
    <s v="SBOU"/>
    <x v="5"/>
    <n v="1"/>
    <s v=""/>
    <s v=""/>
    <s v=""/>
    <n v="0.1111111111111111"/>
    <n v="4.1666666666666664E-2"/>
  </r>
  <r>
    <d v="2015-05-19T00:00:00"/>
    <m/>
    <x v="0"/>
    <s v="AS"/>
    <x v="21"/>
    <n v="24"/>
    <n v="1"/>
    <n v="9"/>
    <n v="7"/>
    <s v="SSID"/>
    <x v="4"/>
    <n v="0"/>
    <s v=""/>
    <s v=""/>
    <s v=""/>
    <n v="0.1111111111111111"/>
    <n v="4.1666666666666664E-2"/>
  </r>
  <r>
    <d v="2015-05-19T00:00:00"/>
    <m/>
    <x v="0"/>
    <s v="AS"/>
    <x v="21"/>
    <n v="24"/>
    <n v="1"/>
    <n v="9"/>
    <n v="7"/>
    <s v="SSID"/>
    <x v="7"/>
    <n v="1"/>
    <s v=""/>
    <s v=""/>
    <s v=""/>
    <n v="0.1111111111111111"/>
    <n v="4.1666666666666664E-2"/>
  </r>
  <r>
    <d v="2015-05-19T00:00:00"/>
    <m/>
    <x v="0"/>
    <s v="AS"/>
    <x v="21"/>
    <n v="24"/>
    <n v="1"/>
    <n v="9"/>
    <n v="8"/>
    <s v="SBOU"/>
    <x v="7"/>
    <n v="1"/>
    <s v=""/>
    <s v=""/>
    <s v=""/>
    <n v="0.1111111111111111"/>
    <n v="4.1666666666666664E-2"/>
  </r>
  <r>
    <d v="2015-05-19T00:00:00"/>
    <m/>
    <x v="0"/>
    <s v="AS"/>
    <x v="21"/>
    <n v="24"/>
    <n v="1"/>
    <n v="9"/>
    <n v="8"/>
    <s v="SBOU"/>
    <x v="9"/>
    <n v="1"/>
    <s v=""/>
    <s v=""/>
    <s v=""/>
    <n v="0.1111111111111111"/>
    <n v="4.1666666666666664E-2"/>
  </r>
  <r>
    <d v="2015-05-19T00:00:00"/>
    <m/>
    <x v="0"/>
    <s v="AS"/>
    <x v="21"/>
    <n v="24"/>
    <n v="1"/>
    <n v="9"/>
    <n v="8"/>
    <s v="SBOU"/>
    <x v="0"/>
    <n v="1"/>
    <n v="1"/>
    <n v="1"/>
    <n v="4.1666666666666664E-2"/>
    <n v="0.1111111111111111"/>
    <n v="4.1666666666666664E-2"/>
  </r>
  <r>
    <d v="2015-05-19T00:00:00"/>
    <m/>
    <x v="0"/>
    <s v="AS"/>
    <x v="21"/>
    <n v="24"/>
    <n v="1"/>
    <n v="9"/>
    <n v="9"/>
    <s v="SSID"/>
    <x v="4"/>
    <n v="0"/>
    <s v=""/>
    <s v=""/>
    <s v=""/>
    <n v="0.1111111111111111"/>
    <n v="4.1666666666666664E-2"/>
  </r>
  <r>
    <d v="2015-05-19T00:00:00"/>
    <m/>
    <x v="0"/>
    <s v="AS"/>
    <x v="21"/>
    <n v="24"/>
    <n v="1"/>
    <n v="9"/>
    <n v="9"/>
    <s v="SSID"/>
    <x v="13"/>
    <n v="1"/>
    <s v=""/>
    <s v=""/>
    <s v=""/>
    <n v="0.1111111111111111"/>
    <n v="4.1666666666666664E-2"/>
  </r>
  <r>
    <d v="2015-05-19T00:00:00"/>
    <m/>
    <x v="0"/>
    <s v="AS"/>
    <x v="21"/>
    <n v="24"/>
    <n v="1"/>
    <n v="9"/>
    <n v="10"/>
    <s v="SSID"/>
    <x v="19"/>
    <s v=""/>
    <s v=""/>
    <s v=""/>
    <s v=""/>
    <n v="0.1111111111111111"/>
    <n v="4.1666666666666664E-2"/>
  </r>
  <r>
    <d v="2015-05-19T00:00:00"/>
    <m/>
    <x v="0"/>
    <s v="AS"/>
    <x v="21"/>
    <n v="24"/>
    <n v="2"/>
    <n v="6"/>
    <n v="1"/>
    <s v="SINT"/>
    <x v="4"/>
    <n v="0"/>
    <s v=""/>
    <s v=""/>
    <s v=""/>
    <n v="0.16666666666666666"/>
    <n v="4.1666666666666664E-2"/>
  </r>
  <r>
    <d v="2015-05-19T00:00:00"/>
    <m/>
    <x v="0"/>
    <s v="AS"/>
    <x v="21"/>
    <n v="24"/>
    <n v="2"/>
    <n v="6"/>
    <n v="1"/>
    <s v="SINT"/>
    <x v="3"/>
    <n v="1"/>
    <n v="1"/>
    <n v="1"/>
    <n v="4.1666666666666664E-2"/>
    <n v="0.16666666666666666"/>
    <n v="4.1666666666666664E-2"/>
  </r>
  <r>
    <d v="2015-05-19T00:00:00"/>
    <m/>
    <x v="0"/>
    <s v="AS"/>
    <x v="21"/>
    <n v="24"/>
    <n v="2"/>
    <n v="6"/>
    <n v="2"/>
    <s v="MCAV"/>
    <x v="4"/>
    <n v="0"/>
    <s v=""/>
    <s v=""/>
    <s v=""/>
    <n v="0.16666666666666666"/>
    <n v="4.1666666666666664E-2"/>
  </r>
  <r>
    <d v="2015-05-19T00:00:00"/>
    <m/>
    <x v="0"/>
    <s v="AS"/>
    <x v="21"/>
    <n v="24"/>
    <n v="2"/>
    <n v="6"/>
    <n v="3"/>
    <s v="MCAV"/>
    <x v="4"/>
    <n v="0"/>
    <s v=""/>
    <s v=""/>
    <s v=""/>
    <n v="0.16666666666666666"/>
    <n v="4.1666666666666664E-2"/>
  </r>
  <r>
    <d v="2015-05-19T00:00:00"/>
    <m/>
    <x v="0"/>
    <s v="AS"/>
    <x v="21"/>
    <n v="24"/>
    <n v="2"/>
    <n v="6"/>
    <n v="3"/>
    <s v="MCAV"/>
    <x v="13"/>
    <n v="1"/>
    <s v=""/>
    <s v=""/>
    <s v=""/>
    <n v="0.16666666666666666"/>
    <n v="4.1666666666666664E-2"/>
  </r>
  <r>
    <d v="2015-05-19T00:00:00"/>
    <m/>
    <x v="0"/>
    <s v="AS"/>
    <x v="21"/>
    <n v="24"/>
    <n v="2"/>
    <n v="6"/>
    <n v="4"/>
    <s v="MCAV"/>
    <x v="17"/>
    <n v="1"/>
    <s v=""/>
    <s v=""/>
    <s v=""/>
    <n v="0.16666666666666666"/>
    <n v="4.1666666666666664E-2"/>
  </r>
  <r>
    <d v="2015-05-19T00:00:00"/>
    <m/>
    <x v="0"/>
    <s v="AS"/>
    <x v="21"/>
    <n v="24"/>
    <n v="2"/>
    <n v="6"/>
    <n v="5"/>
    <s v="SBOU"/>
    <x v="7"/>
    <n v="1"/>
    <s v=""/>
    <s v=""/>
    <s v=""/>
    <n v="0.16666666666666666"/>
    <n v="4.1666666666666664E-2"/>
  </r>
  <r>
    <d v="2015-05-19T00:00:00"/>
    <m/>
    <x v="0"/>
    <s v="AS"/>
    <x v="21"/>
    <n v="24"/>
    <n v="2"/>
    <n v="6"/>
    <n v="5"/>
    <s v="SBOU"/>
    <x v="9"/>
    <n v="1"/>
    <s v=""/>
    <s v=""/>
    <s v=""/>
    <n v="0.16666666666666666"/>
    <n v="4.1666666666666664E-2"/>
  </r>
  <r>
    <d v="2015-05-19T00:00:00"/>
    <m/>
    <x v="0"/>
    <s v="AS"/>
    <x v="21"/>
    <n v="24"/>
    <n v="2"/>
    <n v="6"/>
    <n v="5"/>
    <s v="SBOU"/>
    <x v="0"/>
    <n v="1"/>
    <n v="1"/>
    <n v="1"/>
    <n v="4.1666666666666664E-2"/>
    <n v="0.16666666666666666"/>
    <n v="4.1666666666666664E-2"/>
  </r>
  <r>
    <d v="2015-05-19T00:00:00"/>
    <m/>
    <x v="0"/>
    <s v="AS"/>
    <x v="21"/>
    <n v="24"/>
    <n v="2"/>
    <n v="6"/>
    <n v="6"/>
    <s v="ALAM"/>
    <x v="4"/>
    <n v="0"/>
    <s v=""/>
    <s v=""/>
    <s v=""/>
    <n v="0.16666666666666666"/>
    <n v="4.1666666666666664E-2"/>
  </r>
  <r>
    <d v="2015-05-19T00:00:00"/>
    <m/>
    <x v="0"/>
    <s v="AS"/>
    <x v="21"/>
    <n v="24"/>
    <n v="3"/>
    <n v="9"/>
    <n v="1"/>
    <s v="MDEC"/>
    <x v="4"/>
    <n v="0"/>
    <s v=""/>
    <s v=""/>
    <s v=""/>
    <n v="0.1111111111111111"/>
    <n v="4.1666666666666664E-2"/>
  </r>
  <r>
    <d v="2015-05-19T00:00:00"/>
    <m/>
    <x v="0"/>
    <s v="AS"/>
    <x v="21"/>
    <n v="24"/>
    <n v="3"/>
    <n v="9"/>
    <n v="1"/>
    <s v="MDEC"/>
    <x v="7"/>
    <n v="1"/>
    <s v=""/>
    <s v=""/>
    <s v=""/>
    <n v="0.1111111111111111"/>
    <n v="4.1666666666666664E-2"/>
  </r>
  <r>
    <d v="2015-05-19T00:00:00"/>
    <m/>
    <x v="0"/>
    <s v="AS"/>
    <x v="21"/>
    <n v="24"/>
    <n v="3"/>
    <n v="9"/>
    <n v="1"/>
    <s v="MDEC"/>
    <x v="13"/>
    <n v="1"/>
    <s v=""/>
    <s v=""/>
    <s v=""/>
    <n v="0.1111111111111111"/>
    <n v="4.1666666666666664E-2"/>
  </r>
  <r>
    <d v="2015-05-19T00:00:00"/>
    <m/>
    <x v="0"/>
    <s v="AS"/>
    <x v="21"/>
    <n v="24"/>
    <n v="3"/>
    <n v="9"/>
    <n v="2"/>
    <s v="MCAV"/>
    <x v="4"/>
    <n v="0"/>
    <s v=""/>
    <s v=""/>
    <s v=""/>
    <n v="0.1111111111111111"/>
    <n v="4.1666666666666664E-2"/>
  </r>
  <r>
    <d v="2015-05-19T00:00:00"/>
    <m/>
    <x v="0"/>
    <s v="AS"/>
    <x v="21"/>
    <n v="24"/>
    <n v="3"/>
    <n v="9"/>
    <n v="3"/>
    <s v="SBOU"/>
    <x v="0"/>
    <n v="1"/>
    <n v="1"/>
    <n v="1"/>
    <n v="4.1666666666666664E-2"/>
    <n v="0.1111111111111111"/>
    <n v="4.1666666666666664E-2"/>
  </r>
  <r>
    <d v="2015-05-19T00:00:00"/>
    <m/>
    <x v="0"/>
    <s v="AS"/>
    <x v="21"/>
    <n v="24"/>
    <n v="3"/>
    <n v="9"/>
    <n v="4"/>
    <s v="MCAV"/>
    <x v="12"/>
    <n v="1"/>
    <s v=""/>
    <s v=""/>
    <s v=""/>
    <n v="0.1111111111111111"/>
    <n v="4.1666666666666664E-2"/>
  </r>
  <r>
    <d v="2015-05-19T00:00:00"/>
    <m/>
    <x v="0"/>
    <s v="AS"/>
    <x v="21"/>
    <n v="24"/>
    <n v="3"/>
    <n v="9"/>
    <n v="5"/>
    <s v="MCAV"/>
    <x v="4"/>
    <n v="0"/>
    <s v=""/>
    <s v=""/>
    <s v=""/>
    <n v="0.1111111111111111"/>
    <n v="4.1666666666666664E-2"/>
  </r>
  <r>
    <d v="2015-05-19T00:00:00"/>
    <m/>
    <x v="0"/>
    <s v="AS"/>
    <x v="21"/>
    <n v="24"/>
    <n v="3"/>
    <n v="9"/>
    <n v="6"/>
    <s v="SSID"/>
    <x v="17"/>
    <n v="1"/>
    <s v=""/>
    <s v=""/>
    <s v=""/>
    <n v="0.1111111111111111"/>
    <n v="4.1666666666666664E-2"/>
  </r>
  <r>
    <d v="2015-05-19T00:00:00"/>
    <m/>
    <x v="0"/>
    <s v="AS"/>
    <x v="21"/>
    <n v="24"/>
    <n v="3"/>
    <n v="9"/>
    <n v="7"/>
    <s v="SINT"/>
    <x v="11"/>
    <n v="1"/>
    <s v=""/>
    <s v=""/>
    <s v=""/>
    <n v="0.1111111111111111"/>
    <n v="4.1666666666666664E-2"/>
  </r>
  <r>
    <d v="2015-05-19T00:00:00"/>
    <m/>
    <x v="0"/>
    <s v="AS"/>
    <x v="21"/>
    <n v="24"/>
    <n v="3"/>
    <n v="9"/>
    <n v="7"/>
    <s v="SINT"/>
    <x v="0"/>
    <n v="1"/>
    <n v="1"/>
    <n v="1"/>
    <n v="4.1666666666666664E-2"/>
    <n v="0.1111111111111111"/>
    <n v="4.1666666666666664E-2"/>
  </r>
  <r>
    <d v="2015-05-19T00:00:00"/>
    <m/>
    <x v="0"/>
    <s v="AS"/>
    <x v="21"/>
    <n v="24"/>
    <n v="3"/>
    <n v="9"/>
    <n v="8"/>
    <s v="MCAV"/>
    <x v="0"/>
    <n v="1"/>
    <n v="1"/>
    <n v="1"/>
    <n v="4.1666666666666664E-2"/>
    <n v="0.1111111111111111"/>
    <n v="4.1666666666666664E-2"/>
  </r>
  <r>
    <d v="2015-05-19T00:00:00"/>
    <m/>
    <x v="0"/>
    <s v="AS"/>
    <x v="21"/>
    <n v="24"/>
    <n v="3"/>
    <n v="9"/>
    <n v="9"/>
    <s v="DSTO"/>
    <x v="14"/>
    <n v="0"/>
    <s v=""/>
    <s v=""/>
    <s v=""/>
    <n v="0.1111111111111111"/>
    <n v="4.1666666666666664E-2"/>
  </r>
  <r>
    <d v="2015-05-19T00:00:00"/>
    <m/>
    <x v="0"/>
    <s v="AS"/>
    <x v="22"/>
    <n v="30"/>
    <n v="1"/>
    <n v="10"/>
    <n v="1"/>
    <s v="SINT"/>
    <x v="0"/>
    <n v="1"/>
    <n v="1"/>
    <n v="1"/>
    <n v="3.3333333333333333E-2"/>
    <n v="0.1"/>
    <n v="3.3333333333333333E-2"/>
  </r>
  <r>
    <d v="2015-05-19T00:00:00"/>
    <m/>
    <x v="0"/>
    <s v="AS"/>
    <x v="22"/>
    <n v="30"/>
    <n v="1"/>
    <n v="10"/>
    <n v="1"/>
    <s v="SINT"/>
    <x v="13"/>
    <n v="1"/>
    <s v=""/>
    <s v=""/>
    <s v=""/>
    <n v="0.1"/>
    <n v="3.3333333333333333E-2"/>
  </r>
  <r>
    <d v="2015-05-19T00:00:00"/>
    <m/>
    <x v="0"/>
    <s v="AS"/>
    <x v="22"/>
    <n v="30"/>
    <n v="1"/>
    <n v="10"/>
    <n v="1"/>
    <s v="SINT"/>
    <x v="3"/>
    <n v="1"/>
    <n v="1"/>
    <n v="1"/>
    <n v="3.3333333333333333E-2"/>
    <n v="0.1"/>
    <n v="3.3333333333333333E-2"/>
  </r>
  <r>
    <d v="2015-05-19T00:00:00"/>
    <m/>
    <x v="0"/>
    <s v="AS"/>
    <x v="22"/>
    <n v="30"/>
    <n v="1"/>
    <n v="10"/>
    <n v="2"/>
    <s v="DSTR"/>
    <x v="17"/>
    <n v="1"/>
    <s v=""/>
    <s v=""/>
    <s v=""/>
    <n v="0.1"/>
    <n v="3.3333333333333333E-2"/>
  </r>
  <r>
    <d v="2015-05-19T00:00:00"/>
    <m/>
    <x v="0"/>
    <s v="AS"/>
    <x v="22"/>
    <n v="30"/>
    <n v="1"/>
    <n v="10"/>
    <n v="3"/>
    <s v="DSTR"/>
    <x v="17"/>
    <n v="1"/>
    <s v=""/>
    <s v=""/>
    <s v=""/>
    <n v="0.1"/>
    <n v="3.3333333333333333E-2"/>
  </r>
  <r>
    <d v="2015-05-19T00:00:00"/>
    <m/>
    <x v="0"/>
    <s v="AS"/>
    <x v="22"/>
    <n v="30"/>
    <n v="1"/>
    <n v="10"/>
    <n v="4"/>
    <s v="DSTO"/>
    <x v="17"/>
    <n v="1"/>
    <s v=""/>
    <s v=""/>
    <s v=""/>
    <n v="0.1"/>
    <n v="3.3333333333333333E-2"/>
  </r>
  <r>
    <d v="2015-05-19T00:00:00"/>
    <m/>
    <x v="0"/>
    <s v="AS"/>
    <x v="22"/>
    <n v="30"/>
    <n v="1"/>
    <n v="10"/>
    <n v="5"/>
    <s v="SBOU"/>
    <x v="4"/>
    <n v="0"/>
    <s v=""/>
    <s v=""/>
    <s v=""/>
    <n v="0.1"/>
    <n v="3.3333333333333333E-2"/>
  </r>
  <r>
    <d v="2015-05-19T00:00:00"/>
    <m/>
    <x v="0"/>
    <s v="AS"/>
    <x v="22"/>
    <n v="30"/>
    <n v="1"/>
    <n v="10"/>
    <n v="5"/>
    <s v="SBOU"/>
    <x v="3"/>
    <n v="1"/>
    <n v="1"/>
    <n v="1"/>
    <n v="3.3333333333333333E-2"/>
    <n v="0.1"/>
    <n v="3.3333333333333333E-2"/>
  </r>
  <r>
    <d v="2015-05-19T00:00:00"/>
    <m/>
    <x v="0"/>
    <s v="AS"/>
    <x v="22"/>
    <n v="30"/>
    <n v="1"/>
    <n v="10"/>
    <n v="6"/>
    <s v="MCAV"/>
    <x v="0"/>
    <n v="1"/>
    <n v="1"/>
    <n v="1"/>
    <n v="3.3333333333333333E-2"/>
    <n v="0.1"/>
    <n v="3.3333333333333333E-2"/>
  </r>
  <r>
    <d v="2015-05-19T00:00:00"/>
    <m/>
    <x v="0"/>
    <s v="AS"/>
    <x v="22"/>
    <n v="30"/>
    <n v="1"/>
    <n v="10"/>
    <n v="7"/>
    <s v="SBOU"/>
    <x v="0"/>
    <n v="1"/>
    <n v="1"/>
    <n v="1"/>
    <n v="3.3333333333333333E-2"/>
    <n v="0.1"/>
    <n v="3.3333333333333333E-2"/>
  </r>
  <r>
    <d v="2015-05-19T00:00:00"/>
    <m/>
    <x v="0"/>
    <s v="AS"/>
    <x v="22"/>
    <n v="30"/>
    <n v="1"/>
    <n v="10"/>
    <n v="7"/>
    <s v="SBOU"/>
    <x v="7"/>
    <n v="1"/>
    <s v=""/>
    <s v=""/>
    <s v=""/>
    <n v="0.1"/>
    <n v="3.3333333333333333E-2"/>
  </r>
  <r>
    <d v="2015-05-19T00:00:00"/>
    <m/>
    <x v="0"/>
    <s v="AS"/>
    <x v="22"/>
    <n v="30"/>
    <n v="1"/>
    <n v="10"/>
    <n v="7"/>
    <s v="SBOU"/>
    <x v="9"/>
    <n v="1"/>
    <s v=""/>
    <s v=""/>
    <s v=""/>
    <n v="0.1"/>
    <n v="3.3333333333333333E-2"/>
  </r>
  <r>
    <d v="2015-05-19T00:00:00"/>
    <m/>
    <x v="0"/>
    <s v="AS"/>
    <x v="22"/>
    <n v="30"/>
    <n v="1"/>
    <n v="10"/>
    <n v="8"/>
    <s v="SSID"/>
    <x v="0"/>
    <n v="1"/>
    <n v="1"/>
    <n v="1"/>
    <n v="3.3333333333333333E-2"/>
    <n v="0.1"/>
    <n v="3.3333333333333333E-2"/>
  </r>
  <r>
    <d v="2015-05-19T00:00:00"/>
    <m/>
    <x v="0"/>
    <s v="AS"/>
    <x v="22"/>
    <n v="30"/>
    <n v="1"/>
    <n v="10"/>
    <n v="9"/>
    <s v="MCAV"/>
    <x v="0"/>
    <n v="1"/>
    <n v="1"/>
    <n v="1"/>
    <n v="3.3333333333333333E-2"/>
    <n v="0.1"/>
    <n v="3.3333333333333333E-2"/>
  </r>
  <r>
    <d v="2015-05-19T00:00:00"/>
    <m/>
    <x v="0"/>
    <s v="AS"/>
    <x v="22"/>
    <n v="30"/>
    <n v="1"/>
    <n v="10"/>
    <n v="9"/>
    <s v="MCAV"/>
    <x v="16"/>
    <n v="1"/>
    <s v=""/>
    <s v=""/>
    <s v=""/>
    <n v="0.1"/>
    <n v="3.3333333333333333E-2"/>
  </r>
  <r>
    <d v="2015-05-19T00:00:00"/>
    <m/>
    <x v="0"/>
    <s v="AS"/>
    <x v="22"/>
    <n v="30"/>
    <n v="1"/>
    <n v="10"/>
    <n v="10"/>
    <s v="MMEA"/>
    <x v="17"/>
    <n v="1"/>
    <s v=""/>
    <s v=""/>
    <s v=""/>
    <n v="0.1"/>
    <n v="3.3333333333333333E-2"/>
  </r>
  <r>
    <d v="2015-05-19T00:00:00"/>
    <m/>
    <x v="0"/>
    <s v="AS"/>
    <x v="22"/>
    <n v="30"/>
    <n v="2"/>
    <n v="10"/>
    <n v="1"/>
    <s v="SBOU"/>
    <x v="7"/>
    <n v="1"/>
    <s v=""/>
    <s v=""/>
    <s v=""/>
    <n v="0.1"/>
    <n v="3.3333333333333333E-2"/>
  </r>
  <r>
    <d v="2015-05-19T00:00:00"/>
    <m/>
    <x v="0"/>
    <s v="AS"/>
    <x v="22"/>
    <n v="30"/>
    <n v="2"/>
    <n v="10"/>
    <n v="1"/>
    <s v="SBOU"/>
    <x v="9"/>
    <n v="1"/>
    <s v=""/>
    <s v=""/>
    <s v=""/>
    <n v="0.1"/>
    <n v="3.3333333333333333E-2"/>
  </r>
  <r>
    <d v="2015-05-19T00:00:00"/>
    <m/>
    <x v="0"/>
    <s v="AS"/>
    <x v="22"/>
    <n v="30"/>
    <n v="2"/>
    <n v="10"/>
    <n v="1"/>
    <s v="SBOU"/>
    <x v="4"/>
    <n v="0"/>
    <s v=""/>
    <s v=""/>
    <s v=""/>
    <n v="0.1"/>
    <n v="3.3333333333333333E-2"/>
  </r>
  <r>
    <d v="2015-05-19T00:00:00"/>
    <m/>
    <x v="0"/>
    <s v="AS"/>
    <x v="22"/>
    <n v="30"/>
    <n v="2"/>
    <n v="10"/>
    <n v="2"/>
    <s v="SSID"/>
    <x v="0"/>
    <n v="1"/>
    <n v="1"/>
    <n v="1"/>
    <n v="3.3333333333333333E-2"/>
    <n v="0.1"/>
    <n v="3.3333333333333333E-2"/>
  </r>
  <r>
    <d v="2015-05-19T00:00:00"/>
    <m/>
    <x v="0"/>
    <s v="AS"/>
    <x v="22"/>
    <n v="30"/>
    <n v="2"/>
    <n v="10"/>
    <n v="2"/>
    <s v="SSID"/>
    <x v="1"/>
    <n v="1"/>
    <s v=""/>
    <s v=""/>
    <s v=""/>
    <n v="0.1"/>
    <n v="3.3333333333333333E-2"/>
  </r>
  <r>
    <d v="2015-05-19T00:00:00"/>
    <m/>
    <x v="0"/>
    <s v="AS"/>
    <x v="22"/>
    <n v="30"/>
    <n v="2"/>
    <n v="10"/>
    <n v="3"/>
    <s v="SBOU"/>
    <x v="0"/>
    <n v="1"/>
    <n v="1"/>
    <n v="1"/>
    <n v="3.3333333333333333E-2"/>
    <n v="0.1"/>
    <n v="3.3333333333333333E-2"/>
  </r>
  <r>
    <d v="2015-05-19T00:00:00"/>
    <m/>
    <x v="0"/>
    <s v="AS"/>
    <x v="22"/>
    <n v="30"/>
    <n v="2"/>
    <n v="10"/>
    <n v="3"/>
    <s v="SBOU"/>
    <x v="13"/>
    <n v="1"/>
    <s v=""/>
    <s v=""/>
    <s v=""/>
    <n v="0.1"/>
    <n v="3.3333333333333333E-2"/>
  </r>
  <r>
    <d v="2015-05-19T00:00:00"/>
    <m/>
    <x v="0"/>
    <s v="AS"/>
    <x v="22"/>
    <n v="30"/>
    <n v="2"/>
    <n v="10"/>
    <n v="4"/>
    <s v="MMEA"/>
    <x v="17"/>
    <n v="1"/>
    <s v=""/>
    <s v=""/>
    <s v=""/>
    <n v="0.1"/>
    <n v="3.3333333333333333E-2"/>
  </r>
  <r>
    <d v="2015-05-19T00:00:00"/>
    <m/>
    <x v="0"/>
    <s v="AS"/>
    <x v="22"/>
    <n v="30"/>
    <n v="2"/>
    <n v="10"/>
    <n v="5"/>
    <s v="SBOU"/>
    <x v="7"/>
    <n v="1"/>
    <s v=""/>
    <s v=""/>
    <s v=""/>
    <n v="0.1"/>
    <n v="3.3333333333333333E-2"/>
  </r>
  <r>
    <d v="2015-05-19T00:00:00"/>
    <m/>
    <x v="0"/>
    <s v="AS"/>
    <x v="22"/>
    <n v="30"/>
    <n v="2"/>
    <n v="10"/>
    <n v="5"/>
    <s v="SBOU"/>
    <x v="9"/>
    <n v="1"/>
    <s v=""/>
    <s v=""/>
    <s v=""/>
    <n v="0.1"/>
    <n v="3.3333333333333333E-2"/>
  </r>
  <r>
    <d v="2015-05-19T00:00:00"/>
    <m/>
    <x v="0"/>
    <s v="AS"/>
    <x v="22"/>
    <n v="30"/>
    <n v="2"/>
    <n v="10"/>
    <n v="6"/>
    <s v="SBOU"/>
    <x v="0"/>
    <n v="1"/>
    <n v="1"/>
    <n v="1"/>
    <n v="3.3333333333333333E-2"/>
    <n v="0.1"/>
    <n v="3.3333333333333333E-2"/>
  </r>
  <r>
    <d v="2015-05-19T00:00:00"/>
    <m/>
    <x v="0"/>
    <s v="AS"/>
    <x v="22"/>
    <n v="30"/>
    <n v="2"/>
    <n v="10"/>
    <n v="6"/>
    <s v="SBOU"/>
    <x v="7"/>
    <n v="1"/>
    <s v=""/>
    <s v=""/>
    <s v=""/>
    <n v="0.1"/>
    <n v="3.3333333333333333E-2"/>
  </r>
  <r>
    <d v="2015-05-19T00:00:00"/>
    <m/>
    <x v="0"/>
    <s v="AS"/>
    <x v="22"/>
    <n v="30"/>
    <n v="2"/>
    <n v="10"/>
    <n v="7"/>
    <s v="SINT"/>
    <x v="4"/>
    <n v="0"/>
    <s v=""/>
    <s v=""/>
    <s v=""/>
    <n v="0.1"/>
    <n v="3.3333333333333333E-2"/>
  </r>
  <r>
    <d v="2015-05-19T00:00:00"/>
    <m/>
    <x v="0"/>
    <s v="AS"/>
    <x v="22"/>
    <n v="30"/>
    <n v="2"/>
    <n v="10"/>
    <n v="8"/>
    <s v="DSTR"/>
    <x v="17"/>
    <n v="1"/>
    <s v=""/>
    <s v=""/>
    <s v=""/>
    <n v="0.1"/>
    <n v="3.3333333333333333E-2"/>
  </r>
  <r>
    <d v="2015-05-19T00:00:00"/>
    <m/>
    <x v="0"/>
    <s v="AS"/>
    <x v="22"/>
    <n v="30"/>
    <n v="2"/>
    <n v="10"/>
    <n v="9"/>
    <s v="SBOU"/>
    <x v="0"/>
    <n v="1"/>
    <n v="1"/>
    <n v="1"/>
    <n v="3.3333333333333333E-2"/>
    <n v="0.1"/>
    <n v="3.3333333333333333E-2"/>
  </r>
  <r>
    <d v="2015-05-19T00:00:00"/>
    <m/>
    <x v="0"/>
    <s v="AS"/>
    <x v="22"/>
    <n v="30"/>
    <n v="2"/>
    <n v="10"/>
    <n v="10"/>
    <s v="MMEA"/>
    <x v="17"/>
    <n v="1"/>
    <s v=""/>
    <s v=""/>
    <s v=""/>
    <n v="0.1"/>
    <n v="3.3333333333333333E-2"/>
  </r>
  <r>
    <d v="2015-05-19T00:00:00"/>
    <m/>
    <x v="0"/>
    <s v="AS"/>
    <x v="22"/>
    <n v="30"/>
    <n v="3"/>
    <n v="10"/>
    <n v="1"/>
    <s v="MCAV"/>
    <x v="4"/>
    <n v="0"/>
    <s v=""/>
    <s v=""/>
    <s v=""/>
    <n v="0.1"/>
    <n v="3.3333333333333333E-2"/>
  </r>
  <r>
    <d v="2015-05-19T00:00:00"/>
    <m/>
    <x v="0"/>
    <s v="AS"/>
    <x v="22"/>
    <n v="30"/>
    <n v="3"/>
    <n v="10"/>
    <n v="2"/>
    <s v="SBOU"/>
    <x v="5"/>
    <n v="1"/>
    <s v=""/>
    <s v=""/>
    <s v=""/>
    <n v="0.1"/>
    <n v="3.3333333333333333E-2"/>
  </r>
  <r>
    <d v="2015-05-19T00:00:00"/>
    <m/>
    <x v="0"/>
    <s v="AS"/>
    <x v="22"/>
    <n v="30"/>
    <n v="3"/>
    <n v="10"/>
    <n v="2"/>
    <s v="SBOU"/>
    <x v="4"/>
    <n v="0"/>
    <s v=""/>
    <s v=""/>
    <s v=""/>
    <n v="0.1"/>
    <n v="3.3333333333333333E-2"/>
  </r>
  <r>
    <d v="2015-05-19T00:00:00"/>
    <m/>
    <x v="0"/>
    <s v="AS"/>
    <x v="22"/>
    <n v="30"/>
    <n v="3"/>
    <n v="10"/>
    <n v="3"/>
    <s v="SBOU"/>
    <x v="0"/>
    <n v="1"/>
    <n v="1"/>
    <n v="1"/>
    <n v="3.3333333333333333E-2"/>
    <n v="0.1"/>
    <n v="3.3333333333333333E-2"/>
  </r>
  <r>
    <d v="2015-05-19T00:00:00"/>
    <m/>
    <x v="0"/>
    <s v="AS"/>
    <x v="22"/>
    <n v="30"/>
    <n v="3"/>
    <n v="10"/>
    <n v="3"/>
    <s v="SBOU"/>
    <x v="7"/>
    <n v="1"/>
    <s v=""/>
    <s v=""/>
    <s v=""/>
    <n v="0.1"/>
    <n v="3.3333333333333333E-2"/>
  </r>
  <r>
    <d v="2015-05-19T00:00:00"/>
    <m/>
    <x v="0"/>
    <s v="AS"/>
    <x v="22"/>
    <n v="30"/>
    <n v="3"/>
    <n v="10"/>
    <n v="4"/>
    <s v="MMEA"/>
    <x v="17"/>
    <n v="1"/>
    <s v=""/>
    <s v=""/>
    <s v=""/>
    <n v="0.1"/>
    <n v="3.3333333333333333E-2"/>
  </r>
  <r>
    <d v="2015-05-19T00:00:00"/>
    <m/>
    <x v="0"/>
    <s v="AS"/>
    <x v="22"/>
    <n v="30"/>
    <n v="3"/>
    <n v="10"/>
    <n v="5"/>
    <s v="MMEA"/>
    <x v="17"/>
    <n v="1"/>
    <s v=""/>
    <s v=""/>
    <s v=""/>
    <n v="0.1"/>
    <n v="3.3333333333333333E-2"/>
  </r>
  <r>
    <d v="2015-05-19T00:00:00"/>
    <m/>
    <x v="0"/>
    <s v="AS"/>
    <x v="22"/>
    <n v="30"/>
    <n v="3"/>
    <n v="10"/>
    <n v="6"/>
    <s v="MMEA"/>
    <x v="17"/>
    <n v="1"/>
    <s v=""/>
    <s v=""/>
    <s v=""/>
    <n v="0.1"/>
    <n v="3.3333333333333333E-2"/>
  </r>
  <r>
    <d v="2015-05-19T00:00:00"/>
    <m/>
    <x v="0"/>
    <s v="AS"/>
    <x v="22"/>
    <n v="30"/>
    <n v="3"/>
    <n v="10"/>
    <n v="7"/>
    <s v="DCLI"/>
    <x v="17"/>
    <n v="1"/>
    <s v=""/>
    <s v=""/>
    <s v=""/>
    <n v="0.1"/>
    <n v="3.3333333333333333E-2"/>
  </r>
  <r>
    <d v="2015-05-19T00:00:00"/>
    <m/>
    <x v="0"/>
    <s v="AS"/>
    <x v="22"/>
    <n v="30"/>
    <n v="3"/>
    <n v="10"/>
    <n v="8"/>
    <s v="DCLI"/>
    <x v="17"/>
    <n v="1"/>
    <s v=""/>
    <s v=""/>
    <s v=""/>
    <n v="0.1"/>
    <n v="3.3333333333333333E-2"/>
  </r>
  <r>
    <d v="2015-05-19T00:00:00"/>
    <m/>
    <x v="0"/>
    <s v="AS"/>
    <x v="22"/>
    <n v="30"/>
    <n v="3"/>
    <n v="10"/>
    <n v="9"/>
    <s v="MCAV"/>
    <x v="4"/>
    <n v="0"/>
    <s v=""/>
    <s v=""/>
    <s v=""/>
    <n v="0.1"/>
    <n v="3.3333333333333333E-2"/>
  </r>
  <r>
    <d v="2015-05-19T00:00:00"/>
    <m/>
    <x v="0"/>
    <s v="AS"/>
    <x v="22"/>
    <n v="30"/>
    <n v="3"/>
    <n v="10"/>
    <n v="10"/>
    <s v="SSID"/>
    <x v="4"/>
    <n v="0"/>
    <s v=""/>
    <s v=""/>
    <s v=""/>
    <n v="0.1"/>
    <n v="3.3333333333333333E-2"/>
  </r>
  <r>
    <d v="2015-05-19T00:00:00"/>
    <m/>
    <x v="0"/>
    <s v="AS"/>
    <x v="22"/>
    <n v="30"/>
    <n v="3"/>
    <n v="10"/>
    <n v="10"/>
    <s v="SSID"/>
    <x v="13"/>
    <n v="1"/>
    <s v=""/>
    <s v=""/>
    <s v=""/>
    <n v="0.1"/>
    <n v="3.3333333333333333E-2"/>
  </r>
  <r>
    <d v="2015-04-26T00:00:00"/>
    <m/>
    <x v="0"/>
    <s v="AS"/>
    <x v="23"/>
    <n v="21"/>
    <n v="1"/>
    <n v="6"/>
    <n v="1"/>
    <s v="MCAV"/>
    <x v="14"/>
    <n v="0"/>
    <s v=""/>
    <s v=""/>
    <s v=""/>
    <n v="0.16666666666666666"/>
    <n v="4.7619047619047616E-2"/>
  </r>
  <r>
    <d v="2015-04-26T00:00:00"/>
    <m/>
    <x v="0"/>
    <s v="AS"/>
    <x v="23"/>
    <n v="21"/>
    <n v="1"/>
    <n v="6"/>
    <n v="2"/>
    <s v="SBOU"/>
    <x v="0"/>
    <n v="1"/>
    <n v="1"/>
    <n v="1"/>
    <n v="4.7619047619047616E-2"/>
    <n v="0.16666666666666666"/>
    <n v="4.7619047619047616E-2"/>
  </r>
  <r>
    <d v="2015-04-26T00:00:00"/>
    <m/>
    <x v="0"/>
    <s v="AS"/>
    <x v="23"/>
    <n v="21"/>
    <n v="1"/>
    <n v="6"/>
    <n v="3"/>
    <s v="MCAV"/>
    <x v="4"/>
    <n v="0"/>
    <s v=""/>
    <s v=""/>
    <s v=""/>
    <n v="0.16666666666666666"/>
    <n v="4.7619047619047616E-2"/>
  </r>
  <r>
    <d v="2015-04-26T00:00:00"/>
    <m/>
    <x v="0"/>
    <s v="AS"/>
    <x v="23"/>
    <n v="21"/>
    <n v="1"/>
    <n v="6"/>
    <n v="4"/>
    <s v="PAST"/>
    <x v="4"/>
    <n v="0"/>
    <s v=""/>
    <s v=""/>
    <s v=""/>
    <n v="0.16666666666666666"/>
    <n v="4.7619047619047616E-2"/>
  </r>
  <r>
    <d v="2015-04-26T00:00:00"/>
    <m/>
    <x v="0"/>
    <s v="AS"/>
    <x v="23"/>
    <n v="21"/>
    <n v="1"/>
    <n v="6"/>
    <n v="5"/>
    <s v="MCAV"/>
    <x v="0"/>
    <n v="1"/>
    <n v="1"/>
    <e v="#REF!"/>
    <e v="#REF!"/>
    <n v="0.16666666666666666"/>
    <n v="4.7619047619047616E-2"/>
  </r>
  <r>
    <d v="2015-04-26T00:00:00"/>
    <m/>
    <x v="0"/>
    <s v="AS"/>
    <x v="23"/>
    <n v="21"/>
    <n v="1"/>
    <n v="6"/>
    <n v="6"/>
    <s v="PAST"/>
    <x v="0"/>
    <n v="1"/>
    <n v="1"/>
    <n v="1"/>
    <n v="4.7619047619047616E-2"/>
    <n v="0.16666666666666666"/>
    <n v="4.7619047619047616E-2"/>
  </r>
  <r>
    <d v="2015-04-26T00:00:00"/>
    <m/>
    <x v="0"/>
    <s v="AS"/>
    <x v="23"/>
    <n v="21"/>
    <n v="1"/>
    <n v="6"/>
    <n v="7"/>
    <s v="PAST"/>
    <x v="19"/>
    <s v=""/>
    <s v=""/>
    <s v=""/>
    <s v=""/>
    <n v="0.16666666666666666"/>
    <n v="4.7619047619047616E-2"/>
  </r>
  <r>
    <d v="2015-04-26T00:00:00"/>
    <m/>
    <x v="0"/>
    <s v="AS"/>
    <x v="23"/>
    <n v="21"/>
    <n v="2"/>
    <n v="7"/>
    <n v="1"/>
    <s v="PAST"/>
    <x v="19"/>
    <s v=""/>
    <s v=""/>
    <s v=""/>
    <s v=""/>
    <n v="0.14285714285714285"/>
    <n v="4.7619047619047616E-2"/>
  </r>
  <r>
    <d v="2015-04-26T00:00:00"/>
    <m/>
    <x v="0"/>
    <s v="AS"/>
    <x v="23"/>
    <n v="21"/>
    <n v="2"/>
    <n v="7"/>
    <n v="2"/>
    <s v="PPOR"/>
    <x v="17"/>
    <n v="1"/>
    <s v=""/>
    <s v=""/>
    <s v=""/>
    <n v="0.14285714285714285"/>
    <n v="4.7619047619047616E-2"/>
  </r>
  <r>
    <d v="2015-04-26T00:00:00"/>
    <m/>
    <x v="0"/>
    <s v="AS"/>
    <x v="23"/>
    <n v="21"/>
    <n v="2"/>
    <n v="7"/>
    <n v="3"/>
    <s v="MCAV"/>
    <x v="4"/>
    <n v="0"/>
    <s v=""/>
    <s v=""/>
    <s v=""/>
    <n v="0.14285714285714285"/>
    <n v="4.7619047619047616E-2"/>
  </r>
  <r>
    <d v="2015-04-26T00:00:00"/>
    <m/>
    <x v="0"/>
    <s v="AS"/>
    <x v="23"/>
    <n v="21"/>
    <n v="2"/>
    <n v="7"/>
    <n v="4"/>
    <s v="PAST"/>
    <x v="17"/>
    <n v="1"/>
    <s v=""/>
    <s v=""/>
    <s v=""/>
    <n v="0.14285714285714285"/>
    <n v="4.7619047619047616E-2"/>
  </r>
  <r>
    <d v="2015-04-26T00:00:00"/>
    <m/>
    <x v="0"/>
    <s v="AS"/>
    <x v="23"/>
    <n v="21"/>
    <n v="2"/>
    <n v="7"/>
    <n v="5"/>
    <s v="PAST"/>
    <x v="4"/>
    <n v="0"/>
    <s v=""/>
    <s v=""/>
    <s v=""/>
    <n v="0.14285714285714285"/>
    <n v="4.7619047619047616E-2"/>
  </r>
  <r>
    <d v="2015-04-26T00:00:00"/>
    <m/>
    <x v="0"/>
    <s v="AS"/>
    <x v="23"/>
    <n v="21"/>
    <n v="2"/>
    <n v="7"/>
    <n v="6"/>
    <s v="PAST"/>
    <x v="0"/>
    <n v="1"/>
    <n v="1"/>
    <n v="1"/>
    <n v="4.7619047619047616E-2"/>
    <n v="0.14285714285714285"/>
    <n v="4.7619047619047616E-2"/>
  </r>
  <r>
    <d v="2015-04-26T00:00:00"/>
    <m/>
    <x v="0"/>
    <s v="AS"/>
    <x v="23"/>
    <n v="21"/>
    <n v="2"/>
    <n v="7"/>
    <n v="6"/>
    <s v="PAST"/>
    <x v="13"/>
    <n v="1"/>
    <s v=""/>
    <s v=""/>
    <s v=""/>
    <n v="0.14285714285714285"/>
    <n v="4.7619047619047616E-2"/>
  </r>
  <r>
    <d v="2015-04-26T00:00:00"/>
    <m/>
    <x v="0"/>
    <s v="AS"/>
    <x v="23"/>
    <n v="21"/>
    <n v="2"/>
    <n v="7"/>
    <n v="7"/>
    <s v="SBOU"/>
    <x v="4"/>
    <n v="0"/>
    <s v=""/>
    <s v=""/>
    <s v=""/>
    <n v="0.14285714285714285"/>
    <n v="4.7619047619047616E-2"/>
  </r>
  <r>
    <d v="2015-04-26T00:00:00"/>
    <m/>
    <x v="0"/>
    <s v="AS"/>
    <x v="23"/>
    <n v="21"/>
    <n v="2"/>
    <n v="7"/>
    <n v="8"/>
    <s v="PAST"/>
    <x v="8"/>
    <n v="1"/>
    <s v=""/>
    <s v=""/>
    <s v=""/>
    <n v="0.14285714285714285"/>
    <n v="4.7619047619047616E-2"/>
  </r>
  <r>
    <d v="2015-04-26T00:00:00"/>
    <m/>
    <x v="0"/>
    <s v="AS"/>
    <x v="23"/>
    <n v="21"/>
    <n v="2"/>
    <n v="7"/>
    <n v="8"/>
    <s v="PAST"/>
    <x v="4"/>
    <n v="0"/>
    <s v=""/>
    <s v=""/>
    <s v=""/>
    <n v="0.14285714285714285"/>
    <n v="4.7619047619047616E-2"/>
  </r>
  <r>
    <d v="2015-04-26T00:00:00"/>
    <m/>
    <x v="0"/>
    <s v="AS"/>
    <x v="23"/>
    <n v="21"/>
    <n v="3"/>
    <n v="8"/>
    <n v="1"/>
    <s v="SINT"/>
    <x v="7"/>
    <n v="1"/>
    <s v=""/>
    <s v=""/>
    <s v=""/>
    <n v="0.125"/>
    <n v="4.7619047619047616E-2"/>
  </r>
  <r>
    <d v="2015-04-26T00:00:00"/>
    <m/>
    <x v="0"/>
    <s v="AS"/>
    <x v="23"/>
    <n v="21"/>
    <n v="3"/>
    <n v="8"/>
    <n v="2"/>
    <s v="PAST"/>
    <x v="8"/>
    <n v="1"/>
    <s v=""/>
    <s v=""/>
    <s v=""/>
    <n v="0.125"/>
    <n v="4.7619047619047616E-2"/>
  </r>
  <r>
    <d v="2015-04-26T00:00:00"/>
    <m/>
    <x v="0"/>
    <s v="AS"/>
    <x v="23"/>
    <n v="21"/>
    <n v="3"/>
    <n v="8"/>
    <n v="2"/>
    <s v="PAST"/>
    <x v="15"/>
    <n v="1"/>
    <s v=""/>
    <s v=""/>
    <s v=""/>
    <n v="0.125"/>
    <n v="4.7619047619047616E-2"/>
  </r>
  <r>
    <d v="2015-04-26T00:00:00"/>
    <m/>
    <x v="0"/>
    <s v="AS"/>
    <x v="23"/>
    <n v="21"/>
    <n v="3"/>
    <n v="8"/>
    <n v="2"/>
    <s v="PAST"/>
    <x v="0"/>
    <n v="1"/>
    <n v="1"/>
    <n v="1"/>
    <n v="4.7619047619047616E-2"/>
    <n v="0.125"/>
    <n v="4.7619047619047616E-2"/>
  </r>
  <r>
    <d v="2015-04-26T00:00:00"/>
    <m/>
    <x v="0"/>
    <s v="AS"/>
    <x v="23"/>
    <n v="21"/>
    <n v="3"/>
    <n v="8"/>
    <n v="3"/>
    <s v="PAST"/>
    <x v="8"/>
    <n v="1"/>
    <s v=""/>
    <s v=""/>
    <s v=""/>
    <n v="0.125"/>
    <n v="4.7619047619047616E-2"/>
  </r>
  <r>
    <d v="2015-04-26T00:00:00"/>
    <m/>
    <x v="0"/>
    <s v="AS"/>
    <x v="23"/>
    <n v="21"/>
    <n v="3"/>
    <n v="8"/>
    <n v="3"/>
    <s v="PAST"/>
    <x v="0"/>
    <n v="1"/>
    <n v="1"/>
    <n v="1"/>
    <n v="4.7619047619047616E-2"/>
    <n v="0.125"/>
    <n v="4.7619047619047616E-2"/>
  </r>
  <r>
    <d v="2015-04-26T00:00:00"/>
    <m/>
    <x v="0"/>
    <s v="AS"/>
    <x v="23"/>
    <n v="21"/>
    <n v="3"/>
    <n v="8"/>
    <n v="4"/>
    <s v="MCAV"/>
    <x v="14"/>
    <n v="0"/>
    <s v=""/>
    <s v=""/>
    <s v=""/>
    <n v="0.125"/>
    <n v="4.7619047619047616E-2"/>
  </r>
  <r>
    <d v="2015-04-26T00:00:00"/>
    <m/>
    <x v="0"/>
    <s v="AS"/>
    <x v="23"/>
    <n v="21"/>
    <n v="3"/>
    <n v="8"/>
    <n v="5"/>
    <s v="MCAV"/>
    <x v="0"/>
    <n v="1"/>
    <n v="1"/>
    <n v="1"/>
    <n v="4.7619047619047616E-2"/>
    <n v="0.125"/>
    <n v="4.7619047619047616E-2"/>
  </r>
  <r>
    <d v="2015-04-26T00:00:00"/>
    <m/>
    <x v="0"/>
    <s v="AS"/>
    <x v="23"/>
    <n v="21"/>
    <n v="3"/>
    <n v="8"/>
    <n v="6"/>
    <s v="PAST"/>
    <x v="4"/>
    <n v="0"/>
    <s v=""/>
    <s v=""/>
    <s v=""/>
    <n v="0.125"/>
    <n v="4.7619047619047616E-2"/>
  </r>
  <r>
    <d v="2015-04-26T00:00:00"/>
    <m/>
    <x v="0"/>
    <s v="AS"/>
    <x v="23"/>
    <n v="21"/>
    <n v="3"/>
    <n v="8"/>
    <n v="7"/>
    <s v="PAST"/>
    <x v="0"/>
    <n v="1"/>
    <n v="1"/>
    <n v="1"/>
    <n v="4.7619047619047616E-2"/>
    <n v="0.125"/>
    <n v="4.7619047619047616E-2"/>
  </r>
  <r>
    <d v="2015-04-26T00:00:00"/>
    <m/>
    <x v="0"/>
    <s v="AS"/>
    <x v="23"/>
    <n v="21"/>
    <n v="3"/>
    <n v="8"/>
    <n v="7"/>
    <s v="PAST"/>
    <x v="13"/>
    <n v="1"/>
    <s v=""/>
    <s v=""/>
    <s v=""/>
    <n v="0.125"/>
    <n v="4.7619047619047616E-2"/>
  </r>
  <r>
    <d v="2015-04-26T00:00:00"/>
    <m/>
    <x v="0"/>
    <s v="AS"/>
    <x v="23"/>
    <n v="21"/>
    <n v="3"/>
    <n v="8"/>
    <n v="8"/>
    <s v="SBOU"/>
    <x v="21"/>
    <n v="1"/>
    <n v="1"/>
    <n v="1"/>
    <n v="4.7619047619047616E-2"/>
    <n v="0.125"/>
    <n v="4.7619047619047616E-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827">
  <r>
    <d v="2015-05-21T00:00:00"/>
    <m/>
    <x v="0"/>
    <s v="AS"/>
    <x v="0"/>
    <n v="29"/>
    <n v="1"/>
    <n v="10"/>
    <n v="1"/>
    <s v="DCLI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1"/>
    <s v="DCLI"/>
    <x v="1"/>
    <n v="1"/>
    <s v=""/>
    <s v=""/>
    <s v=""/>
    <n v="0.1"/>
    <n v="3.4482758620689655E-2"/>
  </r>
  <r>
    <d v="2015-05-21T00:00:00"/>
    <m/>
    <x v="0"/>
    <s v="AS"/>
    <x v="0"/>
    <n v="29"/>
    <n v="1"/>
    <n v="10"/>
    <n v="2"/>
    <s v="PAST"/>
    <x v="2"/>
    <n v="1"/>
    <s v=""/>
    <s v=""/>
    <s v=""/>
    <n v="0.1"/>
    <n v="3.4482758620689655E-2"/>
  </r>
  <r>
    <d v="2015-05-21T00:00:00"/>
    <m/>
    <x v="0"/>
    <s v="AS"/>
    <x v="0"/>
    <n v="29"/>
    <n v="1"/>
    <n v="10"/>
    <n v="2"/>
    <s v="PAST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3"/>
    <s v="SBOU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3"/>
    <s v="SBOU"/>
    <x v="1"/>
    <n v="1"/>
    <s v=""/>
    <s v=""/>
    <s v=""/>
    <n v="0.1"/>
    <n v="3.4482758620689655E-2"/>
  </r>
  <r>
    <d v="2015-05-21T00:00:00"/>
    <m/>
    <x v="0"/>
    <s v="AS"/>
    <x v="0"/>
    <n v="29"/>
    <n v="1"/>
    <n v="10"/>
    <n v="3"/>
    <s v="SBOU"/>
    <x v="2"/>
    <n v="1"/>
    <s v=""/>
    <s v=""/>
    <s v=""/>
    <n v="0.1"/>
    <n v="3.4482758620689655E-2"/>
  </r>
  <r>
    <d v="2015-05-21T00:00:00"/>
    <m/>
    <x v="0"/>
    <s v="AS"/>
    <x v="0"/>
    <n v="29"/>
    <n v="1"/>
    <n v="10"/>
    <n v="3"/>
    <s v="SBOU"/>
    <x v="3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4"/>
    <s v="SINT"/>
    <x v="4"/>
    <n v="0"/>
    <s v=""/>
    <s v=""/>
    <s v=""/>
    <n v="0.1"/>
    <n v="3.4482758620689655E-2"/>
  </r>
  <r>
    <d v="2015-05-21T00:00:00"/>
    <m/>
    <x v="0"/>
    <s v="AS"/>
    <x v="0"/>
    <n v="29"/>
    <n v="1"/>
    <n v="10"/>
    <n v="4"/>
    <s v="SINT"/>
    <x v="1"/>
    <n v="1"/>
    <s v=""/>
    <s v=""/>
    <s v=""/>
    <n v="0.1"/>
    <n v="3.4482758620689655E-2"/>
  </r>
  <r>
    <d v="2015-05-21T00:00:00"/>
    <m/>
    <x v="0"/>
    <s v="AS"/>
    <x v="0"/>
    <n v="29"/>
    <n v="1"/>
    <n v="10"/>
    <n v="4"/>
    <s v="SINT"/>
    <x v="3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5"/>
    <s v="SINT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6"/>
    <s v="SBOU"/>
    <x v="4"/>
    <n v="0"/>
    <s v=""/>
    <s v=""/>
    <s v=""/>
    <n v="0.1"/>
    <n v="3.4482758620689655E-2"/>
  </r>
  <r>
    <d v="2015-05-21T00:00:00"/>
    <m/>
    <x v="0"/>
    <s v="AS"/>
    <x v="0"/>
    <n v="29"/>
    <n v="1"/>
    <n v="10"/>
    <n v="6"/>
    <s v="SBOU"/>
    <x v="5"/>
    <n v="1"/>
    <s v=""/>
    <s v=""/>
    <s v=""/>
    <n v="0.1"/>
    <n v="3.4482758620689655E-2"/>
  </r>
  <r>
    <d v="2015-05-21T00:00:00"/>
    <m/>
    <x v="0"/>
    <s v="AS"/>
    <x v="0"/>
    <n v="29"/>
    <n v="1"/>
    <n v="10"/>
    <n v="6"/>
    <s v="SBOU"/>
    <x v="1"/>
    <n v="1"/>
    <s v=""/>
    <s v=""/>
    <s v=""/>
    <n v="0.1"/>
    <n v="3.4482758620689655E-2"/>
  </r>
  <r>
    <d v="2015-05-21T00:00:00"/>
    <m/>
    <x v="0"/>
    <s v="AS"/>
    <x v="0"/>
    <n v="29"/>
    <n v="1"/>
    <n v="10"/>
    <n v="7"/>
    <s v="SSID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7"/>
    <s v="SSID"/>
    <x v="6"/>
    <n v="1"/>
    <s v=""/>
    <s v=""/>
    <s v=""/>
    <n v="0.1"/>
    <n v="3.4482758620689655E-2"/>
  </r>
  <r>
    <d v="2015-05-21T00:00:00"/>
    <m/>
    <x v="0"/>
    <s v="AS"/>
    <x v="0"/>
    <n v="29"/>
    <n v="1"/>
    <n v="10"/>
    <n v="8"/>
    <s v="SINT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9"/>
    <s v="DCLI"/>
    <x v="0"/>
    <n v="1"/>
    <n v="1"/>
    <n v="1"/>
    <n v="3.4482758620689655E-2"/>
    <n v="0.1"/>
    <n v="3.4482758620689655E-2"/>
  </r>
  <r>
    <d v="2015-05-21T00:00:00"/>
    <m/>
    <x v="0"/>
    <s v="AS"/>
    <x v="0"/>
    <n v="29"/>
    <n v="1"/>
    <n v="10"/>
    <n v="9"/>
    <s v="DCLI"/>
    <x v="1"/>
    <n v="1"/>
    <s v=""/>
    <s v=""/>
    <s v=""/>
    <n v="0.1"/>
    <n v="3.4482758620689655E-2"/>
  </r>
  <r>
    <d v="2015-05-21T00:00:00"/>
    <m/>
    <x v="0"/>
    <s v="AS"/>
    <x v="0"/>
    <n v="29"/>
    <n v="1"/>
    <n v="10"/>
    <n v="10"/>
    <s v="SBOU"/>
    <x v="7"/>
    <n v="1"/>
    <s v=""/>
    <s v=""/>
    <s v=""/>
    <n v="0.1"/>
    <n v="3.4482758620689655E-2"/>
  </r>
  <r>
    <d v="2015-05-21T00:00:00"/>
    <m/>
    <x v="0"/>
    <s v="AS"/>
    <x v="0"/>
    <n v="29"/>
    <n v="1"/>
    <n v="10"/>
    <n v="10"/>
    <s v="SBOU"/>
    <x v="4"/>
    <n v="0"/>
    <s v=""/>
    <s v=""/>
    <s v=""/>
    <n v="0.1"/>
    <n v="3.4482758620689655E-2"/>
  </r>
  <r>
    <d v="2015-05-21T00:00:00"/>
    <m/>
    <x v="0"/>
    <s v="AS"/>
    <x v="0"/>
    <n v="29"/>
    <n v="2"/>
    <n v="10"/>
    <n v="1"/>
    <s v="SINT"/>
    <x v="4"/>
    <n v="0"/>
    <s v=""/>
    <s v=""/>
    <s v=""/>
    <n v="0.1"/>
    <n v="3.4482758620689655E-2"/>
  </r>
  <r>
    <d v="2015-05-21T00:00:00"/>
    <m/>
    <x v="0"/>
    <s v="AS"/>
    <x v="0"/>
    <n v="29"/>
    <n v="2"/>
    <n v="10"/>
    <n v="1"/>
    <s v="SINT"/>
    <x v="5"/>
    <n v="1"/>
    <s v=""/>
    <s v=""/>
    <s v=""/>
    <n v="0.1"/>
    <n v="3.4482758620689655E-2"/>
  </r>
  <r>
    <d v="2015-05-21T00:00:00"/>
    <m/>
    <x v="0"/>
    <s v="AS"/>
    <x v="0"/>
    <n v="29"/>
    <n v="2"/>
    <n v="10"/>
    <n v="2"/>
    <s v="PAST"/>
    <x v="0"/>
    <n v="1"/>
    <n v="1"/>
    <n v="1"/>
    <n v="3.4482758620689655E-2"/>
    <n v="0.1"/>
    <n v="3.4482758620689655E-2"/>
  </r>
  <r>
    <d v="2015-05-21T00:00:00"/>
    <m/>
    <x v="0"/>
    <s v="AS"/>
    <x v="0"/>
    <n v="29"/>
    <n v="2"/>
    <n v="10"/>
    <n v="3"/>
    <s v="PPOR"/>
    <x v="4"/>
    <n v="0"/>
    <s v=""/>
    <s v=""/>
    <s v=""/>
    <n v="0.1"/>
    <n v="3.4482758620689655E-2"/>
  </r>
  <r>
    <d v="2015-05-21T00:00:00"/>
    <m/>
    <x v="0"/>
    <s v="AS"/>
    <x v="0"/>
    <n v="29"/>
    <n v="2"/>
    <n v="10"/>
    <n v="4"/>
    <s v="SSID"/>
    <x v="4"/>
    <n v="0"/>
    <s v=""/>
    <s v=""/>
    <s v=""/>
    <n v="0.1"/>
    <n v="3.4482758620689655E-2"/>
  </r>
  <r>
    <d v="2015-05-21T00:00:00"/>
    <m/>
    <x v="0"/>
    <s v="AS"/>
    <x v="0"/>
    <n v="29"/>
    <n v="2"/>
    <n v="10"/>
    <n v="4"/>
    <s v="SSID"/>
    <x v="6"/>
    <n v="1"/>
    <s v=""/>
    <s v=""/>
    <s v=""/>
    <n v="0.1"/>
    <n v="3.4482758620689655E-2"/>
  </r>
  <r>
    <d v="2015-05-21T00:00:00"/>
    <m/>
    <x v="0"/>
    <s v="AS"/>
    <x v="0"/>
    <n v="29"/>
    <n v="2"/>
    <n v="10"/>
    <n v="4"/>
    <s v="SSID"/>
    <x v="1"/>
    <n v="1"/>
    <s v=""/>
    <s v=""/>
    <s v=""/>
    <n v="0.1"/>
    <n v="3.4482758620689655E-2"/>
  </r>
  <r>
    <d v="2015-05-21T00:00:00"/>
    <m/>
    <x v="0"/>
    <s v="AS"/>
    <x v="0"/>
    <n v="29"/>
    <n v="2"/>
    <n v="10"/>
    <n v="5"/>
    <s v="SINT"/>
    <x v="8"/>
    <n v="1"/>
    <s v=""/>
    <s v=""/>
    <s v=""/>
    <n v="0.1"/>
    <n v="3.4482758620689655E-2"/>
  </r>
  <r>
    <d v="2015-05-21T00:00:00"/>
    <m/>
    <x v="0"/>
    <s v="AS"/>
    <x v="0"/>
    <n v="29"/>
    <n v="2"/>
    <n v="10"/>
    <n v="5"/>
    <s v="SINT"/>
    <x v="0"/>
    <n v="1"/>
    <n v="1"/>
    <n v="1"/>
    <n v="3.4482758620689655E-2"/>
    <n v="0.1"/>
    <n v="3.4482758620689655E-2"/>
  </r>
  <r>
    <d v="2015-05-21T00:00:00"/>
    <m/>
    <x v="0"/>
    <s v="AS"/>
    <x v="0"/>
    <n v="29"/>
    <n v="2"/>
    <n v="10"/>
    <n v="6"/>
    <s v="SBOU"/>
    <x v="7"/>
    <n v="1"/>
    <s v=""/>
    <s v=""/>
    <s v=""/>
    <n v="0.1"/>
    <n v="3.4482758620689655E-2"/>
  </r>
  <r>
    <d v="2015-05-21T00:00:00"/>
    <m/>
    <x v="0"/>
    <s v="AS"/>
    <x v="0"/>
    <n v="29"/>
    <n v="2"/>
    <n v="10"/>
    <n v="6"/>
    <s v="SBOU"/>
    <x v="9"/>
    <n v="1"/>
    <s v=""/>
    <s v=""/>
    <s v=""/>
    <n v="0.1"/>
    <n v="3.4482758620689655E-2"/>
  </r>
  <r>
    <d v="2015-05-21T00:00:00"/>
    <m/>
    <x v="0"/>
    <s v="AS"/>
    <x v="0"/>
    <n v="29"/>
    <n v="2"/>
    <n v="10"/>
    <n v="7"/>
    <s v="SINT"/>
    <x v="4"/>
    <n v="0"/>
    <s v=""/>
    <s v=""/>
    <s v=""/>
    <n v="0.1"/>
    <n v="3.4482758620689655E-2"/>
  </r>
  <r>
    <d v="2015-05-21T00:00:00"/>
    <m/>
    <x v="0"/>
    <s v="AS"/>
    <x v="0"/>
    <n v="29"/>
    <n v="2"/>
    <n v="10"/>
    <n v="7"/>
    <s v="SINT"/>
    <x v="7"/>
    <n v="1"/>
    <s v=""/>
    <s v=""/>
    <s v=""/>
    <n v="0.1"/>
    <n v="3.4482758620689655E-2"/>
  </r>
  <r>
    <d v="2015-05-21T00:00:00"/>
    <m/>
    <x v="0"/>
    <s v="AS"/>
    <x v="0"/>
    <n v="29"/>
    <n v="2"/>
    <n v="10"/>
    <n v="8"/>
    <s v="SBOU"/>
    <x v="7"/>
    <n v="1"/>
    <s v=""/>
    <s v=""/>
    <s v=""/>
    <n v="0.1"/>
    <n v="3.4482758620689655E-2"/>
  </r>
  <r>
    <d v="2015-05-21T00:00:00"/>
    <m/>
    <x v="0"/>
    <s v="AS"/>
    <x v="0"/>
    <n v="29"/>
    <n v="2"/>
    <n v="10"/>
    <n v="8"/>
    <s v="SBOU"/>
    <x v="10"/>
    <n v="1"/>
    <s v=""/>
    <s v=""/>
    <s v=""/>
    <n v="0.1"/>
    <n v="3.4482758620689655E-2"/>
  </r>
  <r>
    <d v="2015-05-21T00:00:00"/>
    <m/>
    <x v="0"/>
    <s v="AS"/>
    <x v="0"/>
    <n v="29"/>
    <n v="2"/>
    <n v="10"/>
    <n v="8"/>
    <s v="SBOU"/>
    <x v="1"/>
    <n v="1"/>
    <s v=""/>
    <s v=""/>
    <s v=""/>
    <n v="0.1"/>
    <n v="3.4482758620689655E-2"/>
  </r>
  <r>
    <d v="2015-05-21T00:00:00"/>
    <m/>
    <x v="0"/>
    <s v="AS"/>
    <x v="0"/>
    <n v="29"/>
    <n v="2"/>
    <n v="10"/>
    <n v="9"/>
    <s v="SBOU"/>
    <x v="7"/>
    <n v="1"/>
    <s v=""/>
    <s v=""/>
    <s v=""/>
    <n v="0.1"/>
    <n v="3.4482758620689655E-2"/>
  </r>
  <r>
    <d v="2015-05-21T00:00:00"/>
    <m/>
    <x v="0"/>
    <s v="AS"/>
    <x v="0"/>
    <n v="29"/>
    <n v="2"/>
    <n v="10"/>
    <n v="9"/>
    <s v="SBOU"/>
    <x v="9"/>
    <n v="1"/>
    <s v=""/>
    <s v=""/>
    <s v=""/>
    <n v="0.1"/>
    <n v="3.4482758620689655E-2"/>
  </r>
  <r>
    <d v="2015-05-21T00:00:00"/>
    <m/>
    <x v="0"/>
    <s v="AS"/>
    <x v="0"/>
    <n v="29"/>
    <n v="2"/>
    <n v="10"/>
    <n v="9"/>
    <s v="SBOU"/>
    <x v="11"/>
    <n v="1"/>
    <s v=""/>
    <s v=""/>
    <s v=""/>
    <n v="0.1"/>
    <n v="3.4482758620689655E-2"/>
  </r>
  <r>
    <d v="2015-05-21T00:00:00"/>
    <m/>
    <x v="0"/>
    <s v="AS"/>
    <x v="0"/>
    <n v="29"/>
    <n v="2"/>
    <n v="10"/>
    <n v="9"/>
    <s v="SBOU"/>
    <x v="3"/>
    <n v="1"/>
    <n v="1"/>
    <n v="1"/>
    <n v="3.4482758620689655E-2"/>
    <n v="0.1"/>
    <n v="3.4482758620689655E-2"/>
  </r>
  <r>
    <d v="2015-05-21T00:00:00"/>
    <m/>
    <x v="0"/>
    <s v="AS"/>
    <x v="0"/>
    <n v="29"/>
    <n v="2"/>
    <n v="10"/>
    <n v="10"/>
    <s v="SBOU"/>
    <x v="3"/>
    <n v="1"/>
    <n v="1"/>
    <n v="1"/>
    <n v="3.4482758620689655E-2"/>
    <n v="0.1"/>
    <n v="3.4482758620689655E-2"/>
  </r>
  <r>
    <d v="2015-05-21T00:00:00"/>
    <m/>
    <x v="0"/>
    <s v="AS"/>
    <x v="0"/>
    <n v="29"/>
    <n v="3"/>
    <n v="9"/>
    <n v="1"/>
    <s v="SBOU"/>
    <x v="7"/>
    <n v="1"/>
    <s v=""/>
    <s v=""/>
    <s v=""/>
    <n v="0.1111111111111111"/>
    <n v="3.4482758620689655E-2"/>
  </r>
  <r>
    <d v="2015-05-21T00:00:00"/>
    <m/>
    <x v="0"/>
    <s v="AS"/>
    <x v="0"/>
    <n v="29"/>
    <n v="3"/>
    <n v="9"/>
    <n v="2"/>
    <s v="MCAV"/>
    <x v="4"/>
    <n v="0"/>
    <s v=""/>
    <s v=""/>
    <s v=""/>
    <n v="0.1111111111111111"/>
    <n v="3.4482758620689655E-2"/>
  </r>
  <r>
    <d v="2015-05-21T00:00:00"/>
    <m/>
    <x v="0"/>
    <s v="AS"/>
    <x v="0"/>
    <n v="29"/>
    <n v="3"/>
    <n v="9"/>
    <n v="2"/>
    <s v="MCAV"/>
    <x v="12"/>
    <n v="1"/>
    <s v=""/>
    <s v=""/>
    <s v=""/>
    <n v="0.1111111111111111"/>
    <n v="3.4482758620689655E-2"/>
  </r>
  <r>
    <d v="2015-05-21T00:00:00"/>
    <m/>
    <x v="0"/>
    <s v="AS"/>
    <x v="0"/>
    <n v="29"/>
    <n v="3"/>
    <n v="9"/>
    <n v="3"/>
    <s v="SBOU"/>
    <x v="9"/>
    <n v="1"/>
    <s v=""/>
    <s v=""/>
    <s v=""/>
    <n v="0.1111111111111111"/>
    <n v="3.4482758620689655E-2"/>
  </r>
  <r>
    <d v="2015-05-21T00:00:00"/>
    <m/>
    <x v="0"/>
    <s v="AS"/>
    <x v="0"/>
    <n v="29"/>
    <n v="3"/>
    <n v="9"/>
    <n v="3"/>
    <s v="SBOU"/>
    <x v="7"/>
    <n v="1"/>
    <s v=""/>
    <s v=""/>
    <s v=""/>
    <n v="0.1111111111111111"/>
    <n v="3.4482758620689655E-2"/>
  </r>
  <r>
    <d v="2015-05-21T00:00:00"/>
    <m/>
    <x v="0"/>
    <s v="AS"/>
    <x v="0"/>
    <n v="29"/>
    <n v="3"/>
    <n v="9"/>
    <n v="4"/>
    <s v="MCAV"/>
    <x v="0"/>
    <n v="1"/>
    <n v="1"/>
    <s v=""/>
    <s v=""/>
    <n v="0.1111111111111111"/>
    <n v="3.4482758620689655E-2"/>
  </r>
  <r>
    <d v="2015-05-21T00:00:00"/>
    <m/>
    <x v="0"/>
    <s v="AS"/>
    <x v="0"/>
    <n v="29"/>
    <n v="3"/>
    <n v="9"/>
    <n v="4"/>
    <s v="MCAV"/>
    <x v="3"/>
    <n v="1"/>
    <n v="1"/>
    <n v="1"/>
    <n v="3.4482758620689655E-2"/>
    <n v="0.1111111111111111"/>
    <n v="3.4482758620689655E-2"/>
  </r>
  <r>
    <d v="2015-05-21T00:00:00"/>
    <m/>
    <x v="0"/>
    <s v="AS"/>
    <x v="0"/>
    <n v="29"/>
    <n v="3"/>
    <n v="9"/>
    <n v="4"/>
    <s v="MCAV"/>
    <x v="1"/>
    <n v="1"/>
    <s v=""/>
    <s v=""/>
    <s v=""/>
    <n v="0.1111111111111111"/>
    <n v="3.4482758620689655E-2"/>
  </r>
  <r>
    <d v="2015-05-21T00:00:00"/>
    <m/>
    <x v="0"/>
    <s v="AS"/>
    <x v="0"/>
    <n v="29"/>
    <n v="3"/>
    <n v="9"/>
    <n v="5"/>
    <s v="SBOU"/>
    <x v="0"/>
    <n v="1"/>
    <n v="1"/>
    <n v="1"/>
    <n v="3.4482758620689655E-2"/>
    <n v="0.1111111111111111"/>
    <n v="3.4482758620689655E-2"/>
  </r>
  <r>
    <d v="2015-05-21T00:00:00"/>
    <m/>
    <x v="0"/>
    <s v="AS"/>
    <x v="0"/>
    <n v="29"/>
    <n v="3"/>
    <n v="9"/>
    <n v="6"/>
    <s v="SINT"/>
    <x v="4"/>
    <n v="0"/>
    <s v=""/>
    <s v=""/>
    <s v=""/>
    <n v="0.1111111111111111"/>
    <n v="3.4482758620689655E-2"/>
  </r>
  <r>
    <d v="2015-05-21T00:00:00"/>
    <m/>
    <x v="0"/>
    <s v="AS"/>
    <x v="0"/>
    <n v="29"/>
    <n v="3"/>
    <n v="9"/>
    <n v="7"/>
    <s v="MCAV"/>
    <x v="0"/>
    <n v="1"/>
    <n v="1"/>
    <n v="1"/>
    <n v="3.4482758620689655E-2"/>
    <n v="0.1111111111111111"/>
    <n v="3.4482758620689655E-2"/>
  </r>
  <r>
    <d v="2015-05-21T00:00:00"/>
    <m/>
    <x v="0"/>
    <s v="AS"/>
    <x v="0"/>
    <n v="29"/>
    <n v="3"/>
    <n v="9"/>
    <n v="8"/>
    <s v="DCLI"/>
    <x v="0"/>
    <n v="1"/>
    <n v="1"/>
    <s v=""/>
    <s v=""/>
    <n v="0.1111111111111111"/>
    <n v="3.4482758620689655E-2"/>
  </r>
  <r>
    <d v="2015-05-21T00:00:00"/>
    <m/>
    <x v="0"/>
    <s v="AS"/>
    <x v="0"/>
    <n v="29"/>
    <n v="3"/>
    <n v="9"/>
    <n v="8"/>
    <s v="DCLI"/>
    <x v="3"/>
    <n v="1"/>
    <n v="1"/>
    <n v="1"/>
    <n v="3.4482758620689655E-2"/>
    <n v="0.1111111111111111"/>
    <n v="3.4482758620689655E-2"/>
  </r>
  <r>
    <d v="2015-05-21T00:00:00"/>
    <m/>
    <x v="0"/>
    <s v="AS"/>
    <x v="0"/>
    <n v="29"/>
    <n v="3"/>
    <n v="9"/>
    <n v="9"/>
    <s v="DCLI"/>
    <x v="0"/>
    <n v="1"/>
    <n v="1"/>
    <n v="1"/>
    <n v="3.4482758620689655E-2"/>
    <n v="0.1111111111111111"/>
    <n v="3.4482758620689655E-2"/>
  </r>
  <r>
    <d v="2015-05-28T00:00:00"/>
    <m/>
    <x v="0"/>
    <s v="AS"/>
    <x v="1"/>
    <n v="18"/>
    <n v="1"/>
    <n v="6"/>
    <n v="1"/>
    <s v="PPOR"/>
    <x v="4"/>
    <n v="0"/>
    <s v=""/>
    <s v=""/>
    <s v=""/>
    <n v="0.16666666666666666"/>
    <n v="5.5555555555555552E-2"/>
  </r>
  <r>
    <d v="2015-05-28T00:00:00"/>
    <m/>
    <x v="0"/>
    <s v="AS"/>
    <x v="1"/>
    <n v="18"/>
    <n v="1"/>
    <n v="6"/>
    <n v="1"/>
    <s v="PPOR"/>
    <x v="2"/>
    <n v="1"/>
    <s v=""/>
    <s v=""/>
    <s v=""/>
    <n v="0.16666666666666666"/>
    <n v="5.5555555555555552E-2"/>
  </r>
  <r>
    <d v="2015-05-28T00:00:00"/>
    <m/>
    <x v="0"/>
    <s v="AS"/>
    <x v="1"/>
    <n v="18"/>
    <n v="1"/>
    <n v="6"/>
    <n v="2"/>
    <s v="SBOU"/>
    <x v="4"/>
    <n v="0"/>
    <s v=""/>
    <s v=""/>
    <s v=""/>
    <n v="0.16666666666666666"/>
    <n v="5.5555555555555552E-2"/>
  </r>
  <r>
    <d v="2015-05-28T00:00:00"/>
    <m/>
    <x v="0"/>
    <s v="AS"/>
    <x v="1"/>
    <n v="18"/>
    <n v="1"/>
    <n v="6"/>
    <n v="2"/>
    <s v="SBOU"/>
    <x v="13"/>
    <n v="1"/>
    <s v=""/>
    <s v=""/>
    <s v=""/>
    <n v="0.16666666666666666"/>
    <n v="5.5555555555555552E-2"/>
  </r>
  <r>
    <d v="2015-05-28T00:00:00"/>
    <m/>
    <x v="0"/>
    <s v="AS"/>
    <x v="1"/>
    <n v="18"/>
    <n v="1"/>
    <n v="6"/>
    <n v="3"/>
    <s v="SBOU"/>
    <x v="9"/>
    <n v="1"/>
    <s v=""/>
    <s v=""/>
    <s v=""/>
    <n v="0.16666666666666666"/>
    <n v="5.5555555555555552E-2"/>
  </r>
  <r>
    <d v="2015-05-28T00:00:00"/>
    <m/>
    <x v="0"/>
    <s v="AS"/>
    <x v="1"/>
    <n v="18"/>
    <n v="1"/>
    <n v="6"/>
    <n v="4"/>
    <s v="SSID"/>
    <x v="0"/>
    <n v="1"/>
    <n v="1"/>
    <n v="1"/>
    <n v="5.5555555555555552E-2"/>
    <n v="0.16666666666666666"/>
    <n v="5.5555555555555552E-2"/>
  </r>
  <r>
    <d v="2015-05-28T00:00:00"/>
    <m/>
    <x v="0"/>
    <s v="AS"/>
    <x v="1"/>
    <n v="18"/>
    <n v="1"/>
    <n v="6"/>
    <n v="5"/>
    <s v="SSID"/>
    <x v="4"/>
    <n v="0"/>
    <s v=""/>
    <s v=""/>
    <s v=""/>
    <n v="0.16666666666666666"/>
    <n v="5.5555555555555552E-2"/>
  </r>
  <r>
    <d v="2015-05-28T00:00:00"/>
    <m/>
    <x v="0"/>
    <s v="AS"/>
    <x v="1"/>
    <n v="18"/>
    <n v="1"/>
    <n v="6"/>
    <n v="6"/>
    <s v="SBOU"/>
    <x v="7"/>
    <n v="1"/>
    <s v=""/>
    <s v=""/>
    <s v=""/>
    <n v="0.16666666666666666"/>
    <n v="5.5555555555555552E-2"/>
  </r>
  <r>
    <d v="2015-05-28T00:00:00"/>
    <m/>
    <x v="0"/>
    <s v="AS"/>
    <x v="1"/>
    <n v="18"/>
    <n v="1"/>
    <n v="6"/>
    <n v="6"/>
    <s v="SBOU"/>
    <x v="9"/>
    <n v="1"/>
    <s v=""/>
    <s v=""/>
    <s v=""/>
    <n v="0.16666666666666666"/>
    <n v="5.5555555555555552E-2"/>
  </r>
  <r>
    <d v="2015-05-28T00:00:00"/>
    <m/>
    <x v="0"/>
    <s v="AS"/>
    <x v="1"/>
    <n v="18"/>
    <n v="2"/>
    <n v="7"/>
    <n v="1"/>
    <s v="SBOU"/>
    <x v="0"/>
    <n v="1"/>
    <n v="1"/>
    <n v="1"/>
    <n v="5.5555555555555552E-2"/>
    <n v="0.14285714285714285"/>
    <n v="5.5555555555555552E-2"/>
  </r>
  <r>
    <d v="2015-05-28T00:00:00"/>
    <m/>
    <x v="0"/>
    <s v="AS"/>
    <x v="1"/>
    <n v="18"/>
    <n v="2"/>
    <n v="7"/>
    <n v="2"/>
    <s v="SBOU"/>
    <x v="0"/>
    <n v="1"/>
    <n v="1"/>
    <n v="1"/>
    <n v="5.5555555555555552E-2"/>
    <n v="0.14285714285714285"/>
    <n v="5.5555555555555552E-2"/>
  </r>
  <r>
    <d v="2015-05-28T00:00:00"/>
    <m/>
    <x v="0"/>
    <s v="AS"/>
    <x v="1"/>
    <n v="18"/>
    <n v="2"/>
    <n v="7"/>
    <n v="3"/>
    <s v="SSID"/>
    <x v="4"/>
    <n v="0"/>
    <s v=""/>
    <s v=""/>
    <s v=""/>
    <n v="0.14285714285714285"/>
    <n v="5.5555555555555552E-2"/>
  </r>
  <r>
    <d v="2015-05-28T00:00:00"/>
    <m/>
    <x v="0"/>
    <s v="AS"/>
    <x v="1"/>
    <n v="18"/>
    <n v="2"/>
    <n v="7"/>
    <n v="3"/>
    <s v="SSID"/>
    <x v="3"/>
    <n v="1"/>
    <n v="1"/>
    <n v="1"/>
    <n v="5.5555555555555552E-2"/>
    <n v="0.14285714285714285"/>
    <n v="5.5555555555555552E-2"/>
  </r>
  <r>
    <d v="2015-05-28T00:00:00"/>
    <m/>
    <x v="0"/>
    <s v="AS"/>
    <x v="1"/>
    <n v="18"/>
    <n v="2"/>
    <n v="7"/>
    <n v="3"/>
    <s v="SSID"/>
    <x v="1"/>
    <n v="1"/>
    <s v=""/>
    <s v=""/>
    <s v=""/>
    <n v="0.14285714285714285"/>
    <n v="5.5555555555555552E-2"/>
  </r>
  <r>
    <d v="2015-05-28T00:00:00"/>
    <m/>
    <x v="0"/>
    <s v="AS"/>
    <x v="1"/>
    <n v="18"/>
    <n v="2"/>
    <n v="7"/>
    <n v="4"/>
    <s v="SBOU"/>
    <x v="4"/>
    <n v="0"/>
    <s v=""/>
    <s v=""/>
    <s v=""/>
    <n v="0.14285714285714285"/>
    <n v="5.5555555555555552E-2"/>
  </r>
  <r>
    <d v="2015-05-28T00:00:00"/>
    <m/>
    <x v="0"/>
    <s v="AS"/>
    <x v="1"/>
    <n v="18"/>
    <n v="2"/>
    <n v="7"/>
    <n v="4"/>
    <s v="SBOU"/>
    <x v="7"/>
    <n v="1"/>
    <s v=""/>
    <s v=""/>
    <s v=""/>
    <n v="0.14285714285714285"/>
    <n v="5.5555555555555552E-2"/>
  </r>
  <r>
    <d v="2015-05-28T00:00:00"/>
    <m/>
    <x v="0"/>
    <s v="AS"/>
    <x v="1"/>
    <n v="18"/>
    <n v="2"/>
    <n v="7"/>
    <n v="5"/>
    <s v="SBOU"/>
    <x v="4"/>
    <n v="0"/>
    <s v=""/>
    <s v=""/>
    <s v=""/>
    <n v="0.14285714285714285"/>
    <n v="5.5555555555555552E-2"/>
  </r>
  <r>
    <d v="2015-05-28T00:00:00"/>
    <m/>
    <x v="0"/>
    <s v="AS"/>
    <x v="1"/>
    <n v="18"/>
    <n v="2"/>
    <n v="7"/>
    <n v="5"/>
    <s v="SBOU"/>
    <x v="7"/>
    <n v="1"/>
    <s v=""/>
    <s v=""/>
    <s v=""/>
    <n v="0.14285714285714285"/>
    <n v="5.5555555555555552E-2"/>
  </r>
  <r>
    <d v="2015-05-28T00:00:00"/>
    <m/>
    <x v="0"/>
    <s v="AS"/>
    <x v="1"/>
    <n v="18"/>
    <n v="2"/>
    <n v="7"/>
    <n v="6"/>
    <s v="SBOU"/>
    <x v="0"/>
    <n v="1"/>
    <n v="1"/>
    <n v="1"/>
    <n v="5.5555555555555552E-2"/>
    <n v="0.14285714285714285"/>
    <n v="5.5555555555555552E-2"/>
  </r>
  <r>
    <d v="2015-05-28T00:00:00"/>
    <m/>
    <x v="0"/>
    <s v="AS"/>
    <x v="1"/>
    <n v="18"/>
    <n v="2"/>
    <n v="7"/>
    <n v="7"/>
    <s v="SBOU"/>
    <x v="7"/>
    <n v="1"/>
    <s v=""/>
    <s v=""/>
    <s v=""/>
    <n v="0.14285714285714285"/>
    <n v="5.5555555555555552E-2"/>
  </r>
  <r>
    <d v="2015-05-28T00:00:00"/>
    <m/>
    <x v="0"/>
    <s v="AS"/>
    <x v="1"/>
    <n v="18"/>
    <n v="2"/>
    <n v="7"/>
    <n v="7"/>
    <s v="SBOU"/>
    <x v="9"/>
    <n v="1"/>
    <s v=""/>
    <s v=""/>
    <s v=""/>
    <n v="0.14285714285714285"/>
    <n v="5.5555555555555552E-2"/>
  </r>
  <r>
    <d v="2015-05-28T00:00:00"/>
    <m/>
    <x v="0"/>
    <s v="AS"/>
    <x v="1"/>
    <n v="18"/>
    <n v="3"/>
    <n v="5"/>
    <n v="1"/>
    <s v="SINT"/>
    <x v="14"/>
    <n v="0"/>
    <s v=""/>
    <s v=""/>
    <s v=""/>
    <n v="0.2"/>
    <n v="5.5555555555555552E-2"/>
  </r>
  <r>
    <d v="2015-05-28T00:00:00"/>
    <m/>
    <x v="0"/>
    <s v="AS"/>
    <x v="1"/>
    <n v="18"/>
    <n v="3"/>
    <n v="5"/>
    <n v="2"/>
    <s v="SBOU"/>
    <x v="4"/>
    <n v="0"/>
    <s v=""/>
    <s v=""/>
    <s v=""/>
    <n v="0.2"/>
    <n v="5.5555555555555552E-2"/>
  </r>
  <r>
    <d v="2015-05-28T00:00:00"/>
    <m/>
    <x v="0"/>
    <s v="AS"/>
    <x v="1"/>
    <n v="18"/>
    <n v="3"/>
    <n v="5"/>
    <n v="2"/>
    <s v="SBOU"/>
    <x v="3"/>
    <n v="1"/>
    <n v="1"/>
    <n v="1"/>
    <n v="5.5555555555555552E-2"/>
    <n v="0.2"/>
    <n v="5.5555555555555552E-2"/>
  </r>
  <r>
    <d v="2015-05-28T00:00:00"/>
    <m/>
    <x v="0"/>
    <s v="AS"/>
    <x v="1"/>
    <n v="18"/>
    <n v="3"/>
    <n v="5"/>
    <n v="2"/>
    <s v="SBOU"/>
    <x v="1"/>
    <n v="1"/>
    <s v=""/>
    <s v=""/>
    <s v=""/>
    <n v="0.2"/>
    <n v="5.5555555555555552E-2"/>
  </r>
  <r>
    <d v="2015-05-28T00:00:00"/>
    <m/>
    <x v="0"/>
    <s v="AS"/>
    <x v="1"/>
    <n v="18"/>
    <n v="3"/>
    <n v="5"/>
    <n v="3"/>
    <s v="DSTO"/>
    <x v="14"/>
    <n v="0"/>
    <s v=""/>
    <s v=""/>
    <s v=""/>
    <n v="0.2"/>
    <n v="5.5555555555555552E-2"/>
  </r>
  <r>
    <d v="2015-05-28T00:00:00"/>
    <m/>
    <x v="0"/>
    <s v="AS"/>
    <x v="1"/>
    <n v="18"/>
    <n v="3"/>
    <n v="5"/>
    <n v="4"/>
    <s v="SBOU"/>
    <x v="4"/>
    <n v="0"/>
    <s v=""/>
    <s v=""/>
    <s v=""/>
    <n v="0.2"/>
    <n v="5.5555555555555552E-2"/>
  </r>
  <r>
    <d v="2015-05-28T00:00:00"/>
    <m/>
    <x v="0"/>
    <s v="AS"/>
    <x v="1"/>
    <n v="18"/>
    <n v="3"/>
    <n v="5"/>
    <n v="5"/>
    <s v="SBOU"/>
    <x v="4"/>
    <n v="0"/>
    <s v=""/>
    <s v=""/>
    <s v=""/>
    <n v="0.2"/>
    <n v="5.5555555555555552E-2"/>
  </r>
  <r>
    <d v="2015-05-22T00:00:00"/>
    <m/>
    <x v="0"/>
    <s v="AS"/>
    <x v="2"/>
    <n v="30"/>
    <n v="1"/>
    <n v="10"/>
    <n v="1"/>
    <s v="MCAV"/>
    <x v="4"/>
    <n v="0"/>
    <s v=""/>
    <s v=""/>
    <s v=""/>
    <n v="0.1"/>
    <n v="3.3333333333333333E-2"/>
  </r>
  <r>
    <d v="2015-05-22T00:00:00"/>
    <m/>
    <x v="0"/>
    <s v="AS"/>
    <x v="2"/>
    <n v="30"/>
    <n v="1"/>
    <n v="10"/>
    <n v="2"/>
    <s v="SBOU"/>
    <x v="7"/>
    <n v="1"/>
    <s v=""/>
    <s v=""/>
    <s v=""/>
    <n v="0.1"/>
    <n v="3.3333333333333333E-2"/>
  </r>
  <r>
    <d v="2015-05-22T00:00:00"/>
    <m/>
    <x v="0"/>
    <s v="AS"/>
    <x v="2"/>
    <n v="30"/>
    <n v="1"/>
    <n v="10"/>
    <n v="2"/>
    <s v="SBOU"/>
    <x v="9"/>
    <n v="1"/>
    <s v=""/>
    <s v=""/>
    <s v=""/>
    <n v="0.1"/>
    <n v="3.3333333333333333E-2"/>
  </r>
  <r>
    <d v="2015-05-22T00:00:00"/>
    <m/>
    <x v="0"/>
    <s v="AS"/>
    <x v="2"/>
    <n v="30"/>
    <n v="1"/>
    <n v="10"/>
    <n v="3"/>
    <s v="MCAV"/>
    <x v="4"/>
    <n v="0"/>
    <s v=""/>
    <s v=""/>
    <s v=""/>
    <n v="0.1"/>
    <n v="3.3333333333333333E-2"/>
  </r>
  <r>
    <d v="2015-05-22T00:00:00"/>
    <m/>
    <x v="0"/>
    <s v="AS"/>
    <x v="2"/>
    <n v="30"/>
    <n v="1"/>
    <n v="10"/>
    <n v="4"/>
    <s v="SSID"/>
    <x v="6"/>
    <n v="1"/>
    <s v=""/>
    <s v=""/>
    <s v=""/>
    <n v="0.1"/>
    <n v="3.3333333333333333E-2"/>
  </r>
  <r>
    <d v="2015-05-22T00:00:00"/>
    <m/>
    <x v="0"/>
    <s v="AS"/>
    <x v="2"/>
    <n v="30"/>
    <n v="1"/>
    <n v="10"/>
    <n v="4"/>
    <s v="SSID"/>
    <x v="1"/>
    <n v="1"/>
    <s v=""/>
    <s v=""/>
    <s v=""/>
    <n v="0.1"/>
    <n v="3.3333333333333333E-2"/>
  </r>
  <r>
    <d v="2015-05-22T00:00:00"/>
    <m/>
    <x v="0"/>
    <s v="AS"/>
    <x v="2"/>
    <n v="30"/>
    <n v="1"/>
    <n v="10"/>
    <n v="5"/>
    <s v="MCAV"/>
    <x v="12"/>
    <n v="1"/>
    <s v=""/>
    <s v=""/>
    <s v=""/>
    <n v="0.1"/>
    <n v="3.3333333333333333E-2"/>
  </r>
  <r>
    <d v="2015-05-22T00:00:00"/>
    <m/>
    <x v="0"/>
    <s v="AS"/>
    <x v="2"/>
    <n v="30"/>
    <n v="1"/>
    <n v="10"/>
    <n v="6"/>
    <s v="SSID"/>
    <x v="6"/>
    <n v="1"/>
    <s v=""/>
    <s v=""/>
    <s v=""/>
    <n v="0.1"/>
    <n v="3.3333333333333333E-2"/>
  </r>
  <r>
    <d v="2015-05-22T00:00:00"/>
    <m/>
    <x v="0"/>
    <s v="AS"/>
    <x v="2"/>
    <n v="30"/>
    <n v="1"/>
    <n v="10"/>
    <n v="6"/>
    <s v="SSID"/>
    <x v="1"/>
    <n v="1"/>
    <s v=""/>
    <s v=""/>
    <s v=""/>
    <n v="0.1"/>
    <n v="3.3333333333333333E-2"/>
  </r>
  <r>
    <d v="2015-05-22T00:00:00"/>
    <m/>
    <x v="0"/>
    <s v="AS"/>
    <x v="2"/>
    <n v="30"/>
    <n v="1"/>
    <n v="10"/>
    <n v="7"/>
    <s v="MCAV"/>
    <x v="12"/>
    <n v="1"/>
    <s v=""/>
    <s v=""/>
    <s v=""/>
    <n v="0.1"/>
    <n v="3.3333333333333333E-2"/>
  </r>
  <r>
    <d v="2015-05-22T00:00:00"/>
    <m/>
    <x v="0"/>
    <s v="AS"/>
    <x v="2"/>
    <n v="30"/>
    <n v="1"/>
    <n v="10"/>
    <n v="8"/>
    <s v="MCAV"/>
    <x v="1"/>
    <n v="1"/>
    <s v=""/>
    <s v=""/>
    <s v=""/>
    <n v="0.1"/>
    <n v="3.3333333333333333E-2"/>
  </r>
  <r>
    <d v="2015-05-22T00:00:00"/>
    <m/>
    <x v="0"/>
    <s v="AS"/>
    <x v="2"/>
    <n v="30"/>
    <n v="1"/>
    <n v="10"/>
    <n v="9"/>
    <s v="MCAV"/>
    <x v="4"/>
    <n v="0"/>
    <s v=""/>
    <s v=""/>
    <s v=""/>
    <n v="0.1"/>
    <n v="3.3333333333333333E-2"/>
  </r>
  <r>
    <d v="2015-05-22T00:00:00"/>
    <m/>
    <x v="0"/>
    <s v="AS"/>
    <x v="2"/>
    <n v="30"/>
    <n v="1"/>
    <n v="10"/>
    <n v="10"/>
    <s v="SSID"/>
    <x v="6"/>
    <n v="1"/>
    <s v=""/>
    <s v=""/>
    <s v=""/>
    <n v="0.1"/>
    <n v="3.3333333333333333E-2"/>
  </r>
  <r>
    <d v="2015-05-22T00:00:00"/>
    <m/>
    <x v="0"/>
    <s v="AS"/>
    <x v="2"/>
    <n v="30"/>
    <n v="1"/>
    <n v="10"/>
    <n v="10"/>
    <s v="SSID"/>
    <x v="4"/>
    <n v="0"/>
    <s v=""/>
    <s v=""/>
    <s v=""/>
    <n v="0.1"/>
    <n v="3.3333333333333333E-2"/>
  </r>
  <r>
    <d v="2015-05-22T00:00:00"/>
    <m/>
    <x v="0"/>
    <s v="AS"/>
    <x v="2"/>
    <n v="30"/>
    <n v="2"/>
    <n v="10"/>
    <n v="1"/>
    <s v="SSID"/>
    <x v="4"/>
    <n v="0"/>
    <s v=""/>
    <s v=""/>
    <s v=""/>
    <n v="0.1"/>
    <n v="3.3333333333333333E-2"/>
  </r>
  <r>
    <d v="2015-05-22T00:00:00"/>
    <m/>
    <x v="0"/>
    <s v="AS"/>
    <x v="2"/>
    <n v="30"/>
    <n v="2"/>
    <n v="10"/>
    <n v="1"/>
    <s v="SSID"/>
    <x v="1"/>
    <n v="1"/>
    <s v=""/>
    <s v=""/>
    <s v=""/>
    <n v="0.1"/>
    <n v="3.3333333333333333E-2"/>
  </r>
  <r>
    <d v="2015-05-22T00:00:00"/>
    <m/>
    <x v="0"/>
    <s v="AS"/>
    <x v="2"/>
    <n v="30"/>
    <n v="2"/>
    <n v="10"/>
    <n v="2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n v="2"/>
    <n v="10"/>
    <n v="2"/>
    <s v="MCAV"/>
    <x v="13"/>
    <n v="1"/>
    <s v=""/>
    <s v=""/>
    <s v=""/>
    <n v="0.1"/>
    <n v="3.3333333333333333E-2"/>
  </r>
  <r>
    <d v="2015-05-22T00:00:00"/>
    <m/>
    <x v="0"/>
    <s v="AS"/>
    <x v="2"/>
    <n v="30"/>
    <n v="2"/>
    <n v="10"/>
    <n v="3"/>
    <s v="SBOU"/>
    <x v="1"/>
    <n v="1"/>
    <s v=""/>
    <s v=""/>
    <s v=""/>
    <n v="0.1"/>
    <n v="3.3333333333333333E-2"/>
  </r>
  <r>
    <d v="2015-05-22T00:00:00"/>
    <m/>
    <x v="0"/>
    <s v="AS"/>
    <x v="2"/>
    <n v="30"/>
    <n v="2"/>
    <n v="10"/>
    <n v="4"/>
    <s v="SSID"/>
    <x v="4"/>
    <n v="0"/>
    <s v=""/>
    <s v=""/>
    <s v=""/>
    <n v="0.1"/>
    <n v="3.3333333333333333E-2"/>
  </r>
  <r>
    <d v="2015-05-22T00:00:00"/>
    <m/>
    <x v="0"/>
    <s v="AS"/>
    <x v="2"/>
    <n v="30"/>
    <n v="2"/>
    <n v="10"/>
    <n v="4"/>
    <s v="SSID"/>
    <x v="1"/>
    <n v="1"/>
    <s v=""/>
    <s v=""/>
    <s v=""/>
    <n v="0.1"/>
    <n v="3.3333333333333333E-2"/>
  </r>
  <r>
    <d v="2015-05-22T00:00:00"/>
    <m/>
    <x v="0"/>
    <s v="AS"/>
    <x v="2"/>
    <n v="30"/>
    <n v="2"/>
    <n v="10"/>
    <n v="5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n v="2"/>
    <n v="10"/>
    <n v="6"/>
    <s v="SBOU"/>
    <x v="0"/>
    <n v="1"/>
    <n v="1"/>
    <n v="1"/>
    <n v="3.3333333333333333E-2"/>
    <n v="0.1"/>
    <n v="3.3333333333333333E-2"/>
  </r>
  <r>
    <d v="2015-05-22T00:00:00"/>
    <m/>
    <x v="0"/>
    <s v="AS"/>
    <x v="2"/>
    <n v="30"/>
    <n v="2"/>
    <n v="10"/>
    <n v="7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n v="2"/>
    <n v="10"/>
    <n v="7"/>
    <s v="MCAV"/>
    <x v="1"/>
    <n v="1"/>
    <s v=""/>
    <s v=""/>
    <s v=""/>
    <n v="0.1"/>
    <n v="3.3333333333333333E-2"/>
  </r>
  <r>
    <d v="2015-05-22T00:00:00"/>
    <m/>
    <x v="0"/>
    <s v="AS"/>
    <x v="2"/>
    <n v="30"/>
    <n v="2"/>
    <n v="10"/>
    <n v="8"/>
    <s v="MCAV"/>
    <x v="4"/>
    <n v="0"/>
    <s v=""/>
    <s v=""/>
    <s v=""/>
    <n v="0.1"/>
    <n v="3.3333333333333333E-2"/>
  </r>
  <r>
    <d v="2015-05-22T00:00:00"/>
    <m/>
    <x v="0"/>
    <s v="AS"/>
    <x v="2"/>
    <n v="30"/>
    <n v="2"/>
    <n v="10"/>
    <n v="9"/>
    <s v="MCAV"/>
    <x v="4"/>
    <n v="0"/>
    <s v=""/>
    <s v=""/>
    <s v=""/>
    <n v="0.1"/>
    <n v="3.3333333333333333E-2"/>
  </r>
  <r>
    <d v="2015-05-22T00:00:00"/>
    <m/>
    <x v="0"/>
    <s v="AS"/>
    <x v="2"/>
    <n v="30"/>
    <n v="2"/>
    <n v="10"/>
    <n v="10"/>
    <s v="MCAV"/>
    <x v="4"/>
    <n v="0"/>
    <s v=""/>
    <s v=""/>
    <s v=""/>
    <n v="0.1"/>
    <n v="3.3333333333333333E-2"/>
  </r>
  <r>
    <d v="2015-05-22T00:00:00"/>
    <m/>
    <x v="0"/>
    <s v="AS"/>
    <x v="2"/>
    <n v="30"/>
    <n v="2"/>
    <n v="10"/>
    <n v="10"/>
    <s v="MCAV"/>
    <x v="12"/>
    <n v="1"/>
    <s v=""/>
    <s v=""/>
    <s v=""/>
    <n v="0.1"/>
    <n v="3.3333333333333333E-2"/>
  </r>
  <r>
    <d v="2015-05-22T00:00:00"/>
    <m/>
    <x v="0"/>
    <s v="AS"/>
    <x v="2"/>
    <n v="30"/>
    <n v="3"/>
    <n v="10"/>
    <n v="1"/>
    <s v="SSID"/>
    <x v="0"/>
    <n v="1"/>
    <n v="1"/>
    <n v="1"/>
    <n v="3.3333333333333333E-2"/>
    <n v="0.1"/>
    <n v="3.3333333333333333E-2"/>
  </r>
  <r>
    <d v="2015-05-22T00:00:00"/>
    <m/>
    <x v="0"/>
    <s v="AS"/>
    <x v="2"/>
    <n v="30"/>
    <n v="3"/>
    <n v="10"/>
    <n v="1"/>
    <s v="SSID"/>
    <x v="6"/>
    <n v="1"/>
    <s v=""/>
    <s v=""/>
    <s v=""/>
    <n v="0.1"/>
    <n v="3.3333333333333333E-2"/>
  </r>
  <r>
    <d v="2015-05-22T00:00:00"/>
    <m/>
    <x v="0"/>
    <s v="AS"/>
    <x v="2"/>
    <n v="30"/>
    <n v="3"/>
    <n v="10"/>
    <n v="2"/>
    <s v="SSID"/>
    <x v="4"/>
    <n v="0"/>
    <s v=""/>
    <s v=""/>
    <s v=""/>
    <n v="0.1"/>
    <n v="3.3333333333333333E-2"/>
  </r>
  <r>
    <d v="2015-05-22T00:00:00"/>
    <m/>
    <x v="0"/>
    <s v="AS"/>
    <x v="2"/>
    <n v="30"/>
    <n v="3"/>
    <n v="10"/>
    <n v="2"/>
    <s v="SSID"/>
    <x v="6"/>
    <n v="1"/>
    <s v=""/>
    <s v=""/>
    <s v=""/>
    <n v="0.1"/>
    <n v="3.3333333333333333E-2"/>
  </r>
  <r>
    <d v="2015-05-22T00:00:00"/>
    <m/>
    <x v="0"/>
    <s v="AS"/>
    <x v="2"/>
    <n v="30"/>
    <n v="3"/>
    <n v="10"/>
    <n v="2"/>
    <s v="SSID"/>
    <x v="1"/>
    <n v="1"/>
    <s v=""/>
    <s v=""/>
    <s v=""/>
    <n v="0.1"/>
    <n v="3.3333333333333333E-2"/>
  </r>
  <r>
    <d v="2015-05-22T00:00:00"/>
    <m/>
    <x v="0"/>
    <s v="AS"/>
    <x v="2"/>
    <n v="30"/>
    <n v="3"/>
    <n v="10"/>
    <n v="3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n v="3"/>
    <n v="10"/>
    <n v="4"/>
    <s v="MCAV"/>
    <x v="4"/>
    <n v="0"/>
    <s v=""/>
    <s v=""/>
    <s v=""/>
    <n v="0.1"/>
    <n v="3.3333333333333333E-2"/>
  </r>
  <r>
    <d v="2015-05-22T00:00:00"/>
    <m/>
    <x v="0"/>
    <s v="AS"/>
    <x v="2"/>
    <n v="30"/>
    <n v="3"/>
    <n v="10"/>
    <n v="5"/>
    <s v="SSID"/>
    <x v="4"/>
    <n v="0"/>
    <s v=""/>
    <s v=""/>
    <s v=""/>
    <n v="0.1"/>
    <n v="3.3333333333333333E-2"/>
  </r>
  <r>
    <d v="2015-05-22T00:00:00"/>
    <m/>
    <x v="0"/>
    <s v="AS"/>
    <x v="2"/>
    <n v="30"/>
    <n v="3"/>
    <n v="10"/>
    <n v="5"/>
    <s v="SSID"/>
    <x v="1"/>
    <n v="1"/>
    <s v=""/>
    <s v=""/>
    <s v=""/>
    <n v="0.1"/>
    <n v="3.3333333333333333E-2"/>
  </r>
  <r>
    <d v="2015-05-22T00:00:00"/>
    <m/>
    <x v="0"/>
    <s v="AS"/>
    <x v="2"/>
    <n v="30"/>
    <n v="3"/>
    <n v="10"/>
    <n v="6"/>
    <s v="MCAV"/>
    <x v="4"/>
    <n v="0"/>
    <s v=""/>
    <s v=""/>
    <s v=""/>
    <n v="0.1"/>
    <n v="3.3333333333333333E-2"/>
  </r>
  <r>
    <d v="2015-05-22T00:00:00"/>
    <m/>
    <x v="0"/>
    <s v="AS"/>
    <x v="2"/>
    <n v="30"/>
    <n v="3"/>
    <n v="10"/>
    <n v="7"/>
    <s v="MCAV"/>
    <x v="4"/>
    <n v="0"/>
    <s v=""/>
    <s v=""/>
    <s v=""/>
    <n v="0.1"/>
    <n v="3.3333333333333333E-2"/>
  </r>
  <r>
    <d v="2015-05-22T00:00:00"/>
    <m/>
    <x v="0"/>
    <s v="AS"/>
    <x v="2"/>
    <n v="30"/>
    <n v="3"/>
    <n v="10"/>
    <n v="7"/>
    <s v="MCAV"/>
    <x v="8"/>
    <n v="1"/>
    <s v=""/>
    <s v=""/>
    <s v=""/>
    <n v="0.1"/>
    <n v="3.3333333333333333E-2"/>
  </r>
  <r>
    <d v="2015-05-22T00:00:00"/>
    <m/>
    <x v="0"/>
    <s v="AS"/>
    <x v="2"/>
    <n v="30"/>
    <n v="3"/>
    <n v="10"/>
    <n v="8"/>
    <s v="MCAV"/>
    <x v="0"/>
    <n v="1"/>
    <n v="1"/>
    <n v="1"/>
    <n v="3.3333333333333333E-2"/>
    <n v="0.1"/>
    <n v="3.3333333333333333E-2"/>
  </r>
  <r>
    <d v="2015-05-22T00:00:00"/>
    <m/>
    <x v="0"/>
    <s v="AS"/>
    <x v="2"/>
    <n v="30"/>
    <n v="3"/>
    <n v="10"/>
    <n v="8"/>
    <s v="MCAV"/>
    <x v="1"/>
    <n v="1"/>
    <s v=""/>
    <s v=""/>
    <s v=""/>
    <n v="0.1"/>
    <n v="3.3333333333333333E-2"/>
  </r>
  <r>
    <d v="2015-05-22T00:00:00"/>
    <m/>
    <x v="0"/>
    <s v="AS"/>
    <x v="2"/>
    <n v="30"/>
    <n v="3"/>
    <n v="10"/>
    <n v="9"/>
    <s v="MCAV"/>
    <x v="12"/>
    <n v="1"/>
    <s v=""/>
    <s v=""/>
    <s v=""/>
    <n v="0.1"/>
    <n v="3.3333333333333333E-2"/>
  </r>
  <r>
    <d v="2015-05-22T00:00:00"/>
    <m/>
    <x v="0"/>
    <s v="AS"/>
    <x v="2"/>
    <n v="30"/>
    <n v="3"/>
    <n v="10"/>
    <n v="9"/>
    <s v="MCAV"/>
    <x v="4"/>
    <n v="0"/>
    <s v=""/>
    <s v=""/>
    <s v=""/>
    <n v="0.1"/>
    <n v="3.3333333333333333E-2"/>
  </r>
  <r>
    <d v="2015-05-22T00:00:00"/>
    <m/>
    <x v="0"/>
    <s v="AS"/>
    <x v="2"/>
    <n v="30"/>
    <n v="3"/>
    <n v="10"/>
    <n v="10"/>
    <s v="MCAV"/>
    <x v="4"/>
    <n v="0"/>
    <s v=""/>
    <s v=""/>
    <s v=""/>
    <n v="0.1"/>
    <n v="3.3333333333333333E-2"/>
  </r>
  <r>
    <d v="2015-05-28T00:00:00"/>
    <m/>
    <x v="0"/>
    <s v="AS"/>
    <x v="3"/>
    <n v="16"/>
    <n v="1"/>
    <n v="4"/>
    <n v="1"/>
    <s v="SINT"/>
    <x v="4"/>
    <n v="0"/>
    <s v=""/>
    <s v=""/>
    <s v=""/>
    <n v="0.25"/>
    <n v="6.25E-2"/>
  </r>
  <r>
    <d v="2015-05-28T00:00:00"/>
    <m/>
    <x v="0"/>
    <s v="AS"/>
    <x v="3"/>
    <n v="16"/>
    <n v="1"/>
    <n v="4"/>
    <n v="2"/>
    <s v="SBOU"/>
    <x v="9"/>
    <n v="1"/>
    <s v=""/>
    <s v=""/>
    <s v=""/>
    <n v="0.25"/>
    <n v="6.25E-2"/>
  </r>
  <r>
    <d v="2015-05-28T00:00:00"/>
    <m/>
    <x v="0"/>
    <s v="AS"/>
    <x v="3"/>
    <n v="16"/>
    <n v="1"/>
    <n v="4"/>
    <n v="2"/>
    <s v="SBOU"/>
    <x v="1"/>
    <n v="1"/>
    <s v=""/>
    <s v=""/>
    <s v=""/>
    <n v="0.25"/>
    <n v="6.25E-2"/>
  </r>
  <r>
    <d v="2015-05-28T00:00:00"/>
    <m/>
    <x v="0"/>
    <s v="AS"/>
    <x v="3"/>
    <n v="16"/>
    <n v="1"/>
    <n v="4"/>
    <n v="3"/>
    <s v="SINT"/>
    <x v="4"/>
    <n v="0"/>
    <s v=""/>
    <s v=""/>
    <s v=""/>
    <n v="0.25"/>
    <n v="6.25E-2"/>
  </r>
  <r>
    <d v="2015-05-28T00:00:00"/>
    <m/>
    <x v="0"/>
    <s v="AS"/>
    <x v="3"/>
    <n v="16"/>
    <n v="1"/>
    <n v="4"/>
    <n v="3"/>
    <s v="SINT"/>
    <x v="1"/>
    <n v="1"/>
    <s v=""/>
    <s v=""/>
    <s v=""/>
    <n v="0.25"/>
    <n v="6.25E-2"/>
  </r>
  <r>
    <d v="2015-05-28T00:00:00"/>
    <m/>
    <x v="0"/>
    <s v="AS"/>
    <x v="3"/>
    <n v="16"/>
    <n v="1"/>
    <n v="4"/>
    <n v="4"/>
    <s v="MCAV"/>
    <x v="0"/>
    <n v="1"/>
    <n v="1"/>
    <n v="1"/>
    <n v="6.25E-2"/>
    <n v="0.25"/>
    <n v="6.25E-2"/>
  </r>
  <r>
    <d v="2015-05-28T00:00:00"/>
    <m/>
    <x v="0"/>
    <s v="AS"/>
    <x v="3"/>
    <n v="16"/>
    <n v="2"/>
    <n v="5"/>
    <n v="1"/>
    <s v="SBOU"/>
    <x v="9"/>
    <n v="1"/>
    <s v=""/>
    <s v=""/>
    <s v=""/>
    <n v="0.2"/>
    <n v="6.25E-2"/>
  </r>
  <r>
    <d v="2015-05-28T00:00:00"/>
    <m/>
    <x v="0"/>
    <s v="AS"/>
    <x v="3"/>
    <n v="16"/>
    <n v="2"/>
    <n v="5"/>
    <n v="2"/>
    <s v="SSID"/>
    <x v="4"/>
    <n v="0"/>
    <s v=""/>
    <s v=""/>
    <s v=""/>
    <n v="0.2"/>
    <n v="6.25E-2"/>
  </r>
  <r>
    <d v="2015-05-28T00:00:00"/>
    <m/>
    <x v="0"/>
    <s v="AS"/>
    <x v="3"/>
    <n v="16"/>
    <n v="2"/>
    <n v="5"/>
    <n v="3"/>
    <s v="SBOU"/>
    <x v="7"/>
    <n v="1"/>
    <s v=""/>
    <s v=""/>
    <s v=""/>
    <n v="0.2"/>
    <n v="6.25E-2"/>
  </r>
  <r>
    <d v="2015-05-28T00:00:00"/>
    <m/>
    <x v="0"/>
    <s v="AS"/>
    <x v="3"/>
    <n v="16"/>
    <n v="2"/>
    <n v="5"/>
    <n v="3"/>
    <s v="SBOU"/>
    <x v="9"/>
    <n v="1"/>
    <s v=""/>
    <s v=""/>
    <s v=""/>
    <n v="0.2"/>
    <n v="6.25E-2"/>
  </r>
  <r>
    <d v="2015-05-28T00:00:00"/>
    <m/>
    <x v="0"/>
    <s v="AS"/>
    <x v="3"/>
    <n v="16"/>
    <n v="2"/>
    <n v="5"/>
    <n v="4"/>
    <s v="DSTO"/>
    <x v="14"/>
    <n v="0"/>
    <s v=""/>
    <s v=""/>
    <s v=""/>
    <n v="0.2"/>
    <n v="6.25E-2"/>
  </r>
  <r>
    <d v="2015-05-28T00:00:00"/>
    <m/>
    <x v="0"/>
    <s v="AS"/>
    <x v="3"/>
    <n v="16"/>
    <n v="2"/>
    <n v="5"/>
    <n v="5"/>
    <s v="SBOU"/>
    <x v="7"/>
    <n v="1"/>
    <s v=""/>
    <s v=""/>
    <s v=""/>
    <n v="0.2"/>
    <n v="6.25E-2"/>
  </r>
  <r>
    <d v="2015-05-28T00:00:00"/>
    <m/>
    <x v="0"/>
    <s v="AS"/>
    <x v="3"/>
    <n v="16"/>
    <n v="2"/>
    <n v="5"/>
    <n v="5"/>
    <s v="SBOU"/>
    <x v="1"/>
    <n v="1"/>
    <s v=""/>
    <s v=""/>
    <s v=""/>
    <n v="0.2"/>
    <n v="6.25E-2"/>
  </r>
  <r>
    <d v="2015-05-28T00:00:00"/>
    <m/>
    <x v="0"/>
    <s v="AS"/>
    <x v="3"/>
    <n v="16"/>
    <n v="3"/>
    <n v="7"/>
    <n v="1"/>
    <s v="MCAV"/>
    <x v="0"/>
    <n v="1"/>
    <n v="1"/>
    <n v="1"/>
    <n v="6.25E-2"/>
    <n v="0.14285714285714285"/>
    <n v="6.25E-2"/>
  </r>
  <r>
    <d v="2015-05-28T00:00:00"/>
    <m/>
    <x v="0"/>
    <s v="AS"/>
    <x v="3"/>
    <n v="16"/>
    <n v="3"/>
    <n v="7"/>
    <n v="2"/>
    <s v="SSID"/>
    <x v="6"/>
    <n v="1"/>
    <s v=""/>
    <s v=""/>
    <s v=""/>
    <n v="0.14285714285714285"/>
    <n v="6.25E-2"/>
  </r>
  <r>
    <d v="2015-05-28T00:00:00"/>
    <m/>
    <x v="0"/>
    <s v="AS"/>
    <x v="3"/>
    <n v="16"/>
    <n v="3"/>
    <n v="7"/>
    <n v="2"/>
    <s v="SSID"/>
    <x v="4"/>
    <n v="0"/>
    <s v=""/>
    <s v=""/>
    <s v=""/>
    <n v="0.14285714285714285"/>
    <n v="6.25E-2"/>
  </r>
  <r>
    <d v="2015-05-28T00:00:00"/>
    <m/>
    <x v="0"/>
    <s v="AS"/>
    <x v="3"/>
    <n v="16"/>
    <n v="3"/>
    <n v="7"/>
    <n v="2"/>
    <s v="SSID"/>
    <x v="15"/>
    <n v="1"/>
    <s v=""/>
    <s v=""/>
    <s v=""/>
    <n v="0.14285714285714285"/>
    <n v="6.25E-2"/>
  </r>
  <r>
    <d v="2015-05-28T00:00:00"/>
    <m/>
    <x v="0"/>
    <s v="AS"/>
    <x v="3"/>
    <n v="16"/>
    <n v="3"/>
    <n v="7"/>
    <n v="3"/>
    <s v="SSID"/>
    <x v="13"/>
    <n v="1"/>
    <s v=""/>
    <s v=""/>
    <s v=""/>
    <n v="0.14285714285714285"/>
    <n v="6.25E-2"/>
  </r>
  <r>
    <d v="2015-05-28T00:00:00"/>
    <m/>
    <x v="0"/>
    <s v="AS"/>
    <x v="3"/>
    <n v="16"/>
    <n v="3"/>
    <n v="7"/>
    <n v="3"/>
    <s v="SSID"/>
    <x v="4"/>
    <n v="0"/>
    <s v=""/>
    <s v=""/>
    <s v=""/>
    <n v="0.14285714285714285"/>
    <n v="6.25E-2"/>
  </r>
  <r>
    <d v="2015-05-28T00:00:00"/>
    <m/>
    <x v="0"/>
    <s v="AS"/>
    <x v="3"/>
    <n v="16"/>
    <n v="3"/>
    <n v="7"/>
    <n v="4"/>
    <s v="SSID"/>
    <x v="4"/>
    <n v="0"/>
    <s v=""/>
    <s v=""/>
    <s v=""/>
    <n v="0.14285714285714285"/>
    <n v="6.25E-2"/>
  </r>
  <r>
    <d v="2015-05-28T00:00:00"/>
    <m/>
    <x v="0"/>
    <s v="AS"/>
    <x v="3"/>
    <n v="16"/>
    <n v="3"/>
    <n v="7"/>
    <n v="4"/>
    <s v="SSID"/>
    <x v="15"/>
    <n v="1"/>
    <s v=""/>
    <s v=""/>
    <s v=""/>
    <n v="0.14285714285714285"/>
    <n v="6.25E-2"/>
  </r>
  <r>
    <d v="2015-05-28T00:00:00"/>
    <m/>
    <x v="0"/>
    <s v="AS"/>
    <x v="3"/>
    <n v="16"/>
    <n v="3"/>
    <n v="7"/>
    <n v="5"/>
    <s v="DSTO"/>
    <x v="14"/>
    <n v="0"/>
    <s v=""/>
    <s v=""/>
    <s v=""/>
    <n v="0.14285714285714285"/>
    <n v="6.25E-2"/>
  </r>
  <r>
    <d v="2015-05-28T00:00:00"/>
    <m/>
    <x v="0"/>
    <s v="AS"/>
    <x v="3"/>
    <n v="16"/>
    <n v="3"/>
    <n v="7"/>
    <n v="6"/>
    <s v="MCAV"/>
    <x v="0"/>
    <n v="1"/>
    <n v="1"/>
    <n v="1"/>
    <n v="6.25E-2"/>
    <n v="0.14285714285714285"/>
    <n v="6.25E-2"/>
  </r>
  <r>
    <d v="2015-05-28T00:00:00"/>
    <m/>
    <x v="0"/>
    <s v="AS"/>
    <x v="3"/>
    <n v="16"/>
    <n v="3"/>
    <n v="7"/>
    <n v="7"/>
    <s v="SBOU"/>
    <x v="4"/>
    <n v="0"/>
    <s v=""/>
    <s v=""/>
    <s v=""/>
    <n v="0.14285714285714285"/>
    <n v="6.25E-2"/>
  </r>
  <r>
    <d v="2015-05-14T00:00:00"/>
    <m/>
    <x v="0"/>
    <s v="MLR"/>
    <x v="4"/>
    <n v="26"/>
    <n v="1"/>
    <n v="9"/>
    <n v="1"/>
    <s v="SSID"/>
    <x v="0"/>
    <n v="1"/>
    <n v="1"/>
    <n v="1"/>
    <n v="3.8461538461538464E-2"/>
    <n v="0.1111111111111111"/>
    <n v="3.8461538461538464E-2"/>
  </r>
  <r>
    <d v="2015-05-14T00:00:00"/>
    <m/>
    <x v="0"/>
    <s v="MLR"/>
    <x v="4"/>
    <n v="26"/>
    <n v="1"/>
    <n v="9"/>
    <n v="2"/>
    <s v="SSID"/>
    <x v="14"/>
    <n v="0"/>
    <s v=""/>
    <s v=""/>
    <s v=""/>
    <n v="0.1111111111111111"/>
    <n v="3.8461538461538464E-2"/>
  </r>
  <r>
    <d v="2015-05-14T00:00:00"/>
    <m/>
    <x v="0"/>
    <s v="MLR"/>
    <x v="4"/>
    <n v="26"/>
    <n v="1"/>
    <n v="9"/>
    <n v="3"/>
    <s v="PAST"/>
    <x v="15"/>
    <n v="1"/>
    <s v=""/>
    <s v=""/>
    <s v=""/>
    <n v="0.1111111111111111"/>
    <n v="3.8461538461538464E-2"/>
  </r>
  <r>
    <d v="2015-05-14T00:00:00"/>
    <m/>
    <x v="0"/>
    <s v="MLR"/>
    <x v="4"/>
    <n v="26"/>
    <n v="1"/>
    <n v="9"/>
    <n v="3"/>
    <s v="PAST"/>
    <x v="0"/>
    <n v="1"/>
    <n v="1"/>
    <n v="1"/>
    <n v="3.8461538461538464E-2"/>
    <n v="0.1111111111111111"/>
    <n v="3.8461538461538464E-2"/>
  </r>
  <r>
    <d v="2015-05-14T00:00:00"/>
    <m/>
    <x v="0"/>
    <s v="MLR"/>
    <x v="4"/>
    <n v="26"/>
    <n v="1"/>
    <n v="9"/>
    <n v="4"/>
    <s v="MCAV"/>
    <x v="7"/>
    <n v="1"/>
    <s v=""/>
    <s v=""/>
    <s v=""/>
    <n v="0.1111111111111111"/>
    <n v="3.8461538461538464E-2"/>
  </r>
  <r>
    <d v="2015-05-14T00:00:00"/>
    <m/>
    <x v="0"/>
    <s v="MLR"/>
    <x v="4"/>
    <n v="26"/>
    <n v="1"/>
    <n v="9"/>
    <n v="5"/>
    <s v="MCAV"/>
    <x v="3"/>
    <n v="1"/>
    <n v="1"/>
    <n v="1"/>
    <n v="3.8461538461538464E-2"/>
    <n v="0.1111111111111111"/>
    <n v="3.8461538461538464E-2"/>
  </r>
  <r>
    <d v="2015-05-14T00:00:00"/>
    <m/>
    <x v="0"/>
    <s v="MLR"/>
    <x v="4"/>
    <n v="26"/>
    <n v="1"/>
    <n v="9"/>
    <n v="6"/>
    <s v="SBOU"/>
    <x v="14"/>
    <n v="0"/>
    <s v=""/>
    <s v=""/>
    <s v=""/>
    <n v="0.1111111111111111"/>
    <n v="3.8461538461538464E-2"/>
  </r>
  <r>
    <d v="2015-05-14T00:00:00"/>
    <m/>
    <x v="0"/>
    <s v="MLR"/>
    <x v="4"/>
    <n v="26"/>
    <n v="1"/>
    <n v="9"/>
    <n v="7"/>
    <s v="MCAV"/>
    <x v="14"/>
    <n v="0"/>
    <s v=""/>
    <s v=""/>
    <s v=""/>
    <n v="0.1111111111111111"/>
    <n v="3.8461538461538464E-2"/>
  </r>
  <r>
    <d v="2015-05-14T00:00:00"/>
    <m/>
    <x v="0"/>
    <s v="MLR"/>
    <x v="4"/>
    <n v="26"/>
    <n v="1"/>
    <n v="9"/>
    <n v="8"/>
    <s v="PAST"/>
    <x v="14"/>
    <n v="0"/>
    <s v=""/>
    <s v=""/>
    <s v=""/>
    <n v="0.1111111111111111"/>
    <n v="3.8461538461538464E-2"/>
  </r>
  <r>
    <d v="2015-05-14T00:00:00"/>
    <m/>
    <x v="0"/>
    <s v="MLR"/>
    <x v="4"/>
    <n v="26"/>
    <n v="1"/>
    <n v="9"/>
    <n v="9"/>
    <s v="MCAV"/>
    <x v="14"/>
    <n v="0"/>
    <s v=""/>
    <s v=""/>
    <s v=""/>
    <n v="0.1111111111111111"/>
    <n v="3.8461538461538464E-2"/>
  </r>
  <r>
    <d v="2015-05-14T00:00:00"/>
    <m/>
    <x v="0"/>
    <s v="MLR"/>
    <x v="4"/>
    <n v="26"/>
    <n v="2"/>
    <n v="7"/>
    <n v="1"/>
    <s v="MCAV"/>
    <x v="8"/>
    <n v="1"/>
    <s v=""/>
    <s v=""/>
    <s v=""/>
    <n v="0.14285714285714285"/>
    <n v="3.8461538461538464E-2"/>
  </r>
  <r>
    <d v="2015-05-14T00:00:00"/>
    <m/>
    <x v="0"/>
    <s v="MLR"/>
    <x v="4"/>
    <n v="26"/>
    <n v="2"/>
    <n v="7"/>
    <n v="1"/>
    <s v="MCAV"/>
    <x v="15"/>
    <n v="1"/>
    <s v=""/>
    <s v=""/>
    <s v=""/>
    <n v="0.14285714285714285"/>
    <n v="3.8461538461538464E-2"/>
  </r>
  <r>
    <d v="2015-05-14T00:00:00"/>
    <m/>
    <x v="0"/>
    <s v="MLR"/>
    <x v="4"/>
    <n v="26"/>
    <n v="2"/>
    <n v="7"/>
    <n v="1"/>
    <s v="MCAV"/>
    <x v="0"/>
    <n v="1"/>
    <n v="1"/>
    <n v="1"/>
    <n v="3.8461538461538464E-2"/>
    <n v="0.14285714285714285"/>
    <n v="3.8461538461538464E-2"/>
  </r>
  <r>
    <d v="2015-05-14T00:00:00"/>
    <m/>
    <x v="0"/>
    <s v="MLR"/>
    <x v="4"/>
    <n v="26"/>
    <n v="2"/>
    <n v="7"/>
    <n v="2"/>
    <s v="PAST"/>
    <x v="14"/>
    <n v="0"/>
    <s v=""/>
    <s v=""/>
    <s v=""/>
    <n v="0.14285714285714285"/>
    <n v="3.8461538461538464E-2"/>
  </r>
  <r>
    <d v="2015-05-14T00:00:00"/>
    <m/>
    <x v="0"/>
    <s v="MLR"/>
    <x v="4"/>
    <n v="26"/>
    <n v="2"/>
    <n v="7"/>
    <n v="3"/>
    <s v="ALAM"/>
    <x v="13"/>
    <n v="1"/>
    <s v=""/>
    <s v=""/>
    <s v=""/>
    <n v="0.14285714285714285"/>
    <n v="3.8461538461538464E-2"/>
  </r>
  <r>
    <d v="2015-05-14T00:00:00"/>
    <m/>
    <x v="0"/>
    <s v="MLR"/>
    <x v="4"/>
    <n v="26"/>
    <n v="2"/>
    <n v="7"/>
    <n v="4"/>
    <s v="SSID"/>
    <x v="14"/>
    <n v="0"/>
    <s v=""/>
    <s v=""/>
    <s v=""/>
    <n v="0.14285714285714285"/>
    <n v="3.8461538461538464E-2"/>
  </r>
  <r>
    <d v="2015-05-14T00:00:00"/>
    <m/>
    <x v="0"/>
    <s v="MLR"/>
    <x v="4"/>
    <n v="26"/>
    <n v="2"/>
    <n v="7"/>
    <n v="5"/>
    <s v="PAST"/>
    <x v="15"/>
    <n v="1"/>
    <s v=""/>
    <s v=""/>
    <s v=""/>
    <n v="0.14285714285714285"/>
    <n v="3.8461538461538464E-2"/>
  </r>
  <r>
    <d v="2015-05-14T00:00:00"/>
    <m/>
    <x v="0"/>
    <s v="MLR"/>
    <x v="4"/>
    <n v="26"/>
    <n v="2"/>
    <n v="7"/>
    <n v="5"/>
    <s v="PAST"/>
    <x v="0"/>
    <n v="1"/>
    <n v="1"/>
    <n v="1"/>
    <n v="3.8461538461538464E-2"/>
    <n v="0.14285714285714285"/>
    <n v="3.8461538461538464E-2"/>
  </r>
  <r>
    <d v="2015-05-14T00:00:00"/>
    <m/>
    <x v="0"/>
    <s v="MLR"/>
    <x v="4"/>
    <n v="26"/>
    <n v="2"/>
    <n v="7"/>
    <n v="6"/>
    <s v="PAST"/>
    <x v="15"/>
    <n v="1"/>
    <s v=""/>
    <s v=""/>
    <s v=""/>
    <n v="0.14285714285714285"/>
    <n v="3.8461538461538464E-2"/>
  </r>
  <r>
    <d v="2015-05-14T00:00:00"/>
    <m/>
    <x v="0"/>
    <s v="MLR"/>
    <x v="4"/>
    <n v="26"/>
    <n v="2"/>
    <n v="7"/>
    <n v="6"/>
    <s v="PAST"/>
    <x v="0"/>
    <n v="1"/>
    <n v="1"/>
    <n v="1"/>
    <n v="3.8461538461538464E-2"/>
    <n v="0.14285714285714285"/>
    <n v="3.8461538461538464E-2"/>
  </r>
  <r>
    <d v="2015-05-14T00:00:00"/>
    <m/>
    <x v="0"/>
    <s v="MLR"/>
    <x v="4"/>
    <n v="26"/>
    <n v="2"/>
    <n v="7"/>
    <n v="7"/>
    <s v="MCAV"/>
    <x v="0"/>
    <n v="1"/>
    <n v="1"/>
    <n v="1"/>
    <n v="3.8461538461538464E-2"/>
    <n v="0.14285714285714285"/>
    <n v="3.8461538461538464E-2"/>
  </r>
  <r>
    <d v="2015-05-14T00:00:00"/>
    <m/>
    <x v="0"/>
    <s v="MLR"/>
    <x v="4"/>
    <n v="26"/>
    <n v="3"/>
    <n v="10"/>
    <n v="1"/>
    <s v="MCAV"/>
    <x v="1"/>
    <n v="1"/>
    <s v=""/>
    <s v=""/>
    <s v=""/>
    <n v="0.1"/>
    <n v="3.8461538461538464E-2"/>
  </r>
  <r>
    <d v="2015-05-14T00:00:00"/>
    <m/>
    <x v="0"/>
    <s v="MLR"/>
    <x v="4"/>
    <n v="26"/>
    <n v="3"/>
    <n v="10"/>
    <n v="2"/>
    <s v="SSID"/>
    <x v="14"/>
    <n v="0"/>
    <s v=""/>
    <s v=""/>
    <s v=""/>
    <n v="0.1"/>
    <n v="3.8461538461538464E-2"/>
  </r>
  <r>
    <d v="2015-05-14T00:00:00"/>
    <m/>
    <x v="0"/>
    <s v="MLR"/>
    <x v="4"/>
    <n v="26"/>
    <n v="3"/>
    <n v="10"/>
    <n v="3"/>
    <s v="MCAV"/>
    <x v="14"/>
    <n v="0"/>
    <s v=""/>
    <s v=""/>
    <s v=""/>
    <n v="0.1"/>
    <n v="3.8461538461538464E-2"/>
  </r>
  <r>
    <d v="2015-05-14T00:00:00"/>
    <m/>
    <x v="0"/>
    <s v="MLR"/>
    <x v="4"/>
    <n v="26"/>
    <n v="3"/>
    <n v="10"/>
    <n v="4"/>
    <s v="MCAV"/>
    <x v="14"/>
    <n v="0"/>
    <s v=""/>
    <s v=""/>
    <s v=""/>
    <n v="0.1"/>
    <n v="3.8461538461538464E-2"/>
  </r>
  <r>
    <d v="2015-05-14T00:00:00"/>
    <m/>
    <x v="0"/>
    <s v="MLR"/>
    <x v="4"/>
    <n v="26"/>
    <n v="3"/>
    <n v="10"/>
    <n v="5"/>
    <s v="SINT"/>
    <x v="16"/>
    <n v="1"/>
    <s v=""/>
    <s v=""/>
    <s v=""/>
    <n v="0.1"/>
    <n v="3.8461538461538464E-2"/>
  </r>
  <r>
    <d v="2015-05-14T00:00:00"/>
    <m/>
    <x v="0"/>
    <s v="MLR"/>
    <x v="4"/>
    <n v="26"/>
    <n v="3"/>
    <n v="10"/>
    <n v="6"/>
    <s v="MCAV"/>
    <x v="3"/>
    <n v="1"/>
    <n v="1"/>
    <n v="1"/>
    <n v="3.8461538461538464E-2"/>
    <n v="0.1"/>
    <n v="3.8461538461538464E-2"/>
  </r>
  <r>
    <d v="2015-05-14T00:00:00"/>
    <m/>
    <x v="0"/>
    <s v="MLR"/>
    <x v="4"/>
    <n v="26"/>
    <n v="3"/>
    <n v="10"/>
    <n v="6"/>
    <s v="MCAV"/>
    <x v="1"/>
    <n v="1"/>
    <s v=""/>
    <s v=""/>
    <s v=""/>
    <n v="0.1"/>
    <n v="3.8461538461538464E-2"/>
  </r>
  <r>
    <d v="2015-05-14T00:00:00"/>
    <m/>
    <x v="0"/>
    <s v="MLR"/>
    <x v="4"/>
    <n v="26"/>
    <n v="3"/>
    <n v="10"/>
    <n v="7"/>
    <s v="MCAV"/>
    <x v="14"/>
    <n v="0"/>
    <s v=""/>
    <s v=""/>
    <s v=""/>
    <n v="0.1"/>
    <n v="3.8461538461538464E-2"/>
  </r>
  <r>
    <d v="2015-05-14T00:00:00"/>
    <m/>
    <x v="0"/>
    <s v="MLR"/>
    <x v="4"/>
    <n v="26"/>
    <n v="3"/>
    <n v="10"/>
    <n v="8"/>
    <s v="PAST"/>
    <x v="16"/>
    <n v="1"/>
    <s v=""/>
    <s v=""/>
    <s v=""/>
    <n v="0.1"/>
    <n v="3.8461538461538464E-2"/>
  </r>
  <r>
    <d v="2015-05-14T00:00:00"/>
    <m/>
    <x v="0"/>
    <s v="MLR"/>
    <x v="4"/>
    <n v="26"/>
    <n v="3"/>
    <n v="10"/>
    <n v="9"/>
    <s v="PAST"/>
    <x v="14"/>
    <n v="0"/>
    <s v=""/>
    <s v=""/>
    <s v=""/>
    <n v="0.1"/>
    <n v="3.8461538461538464E-2"/>
  </r>
  <r>
    <d v="2015-05-14T00:00:00"/>
    <m/>
    <x v="0"/>
    <s v="MLR"/>
    <x v="4"/>
    <n v="26"/>
    <n v="3"/>
    <n v="10"/>
    <n v="10"/>
    <s v="PAST"/>
    <x v="14"/>
    <n v="0"/>
    <s v=""/>
    <s v=""/>
    <s v=""/>
    <n v="0.1"/>
    <n v="3.8461538461538464E-2"/>
  </r>
  <r>
    <d v="2015-05-14T00:00:00"/>
    <m/>
    <x v="0"/>
    <s v="MLR"/>
    <x v="5"/>
    <n v="18"/>
    <n v="1"/>
    <n v="10"/>
    <n v="1"/>
    <s v="SINT"/>
    <x v="14"/>
    <n v="0"/>
    <s v=""/>
    <s v=""/>
    <s v=""/>
    <n v="0.1"/>
    <n v="5.5555555555555552E-2"/>
  </r>
  <r>
    <d v="2015-05-14T00:00:00"/>
    <m/>
    <x v="0"/>
    <s v="MLR"/>
    <x v="5"/>
    <n v="18"/>
    <n v="1"/>
    <n v="10"/>
    <n v="2"/>
    <s v="PAST"/>
    <x v="14"/>
    <n v="0"/>
    <s v=""/>
    <s v=""/>
    <s v=""/>
    <n v="0.1"/>
    <n v="5.5555555555555552E-2"/>
  </r>
  <r>
    <d v="2015-05-14T00:00:00"/>
    <m/>
    <x v="0"/>
    <s v="MLR"/>
    <x v="5"/>
    <n v="18"/>
    <n v="1"/>
    <n v="10"/>
    <n v="3"/>
    <s v="PAST"/>
    <x v="2"/>
    <n v="1"/>
    <s v=""/>
    <s v=""/>
    <s v=""/>
    <n v="0.1"/>
    <n v="5.5555555555555552E-2"/>
  </r>
  <r>
    <d v="2015-05-14T00:00:00"/>
    <m/>
    <x v="0"/>
    <s v="MLR"/>
    <x v="5"/>
    <n v="18"/>
    <n v="1"/>
    <n v="10"/>
    <n v="4"/>
    <s v="MDEC"/>
    <x v="11"/>
    <n v="1"/>
    <s v=""/>
    <s v=""/>
    <s v=""/>
    <n v="0.1"/>
    <n v="5.5555555555555552E-2"/>
  </r>
  <r>
    <d v="2015-05-14T00:00:00"/>
    <m/>
    <x v="0"/>
    <s v="MLR"/>
    <x v="5"/>
    <n v="18"/>
    <n v="1"/>
    <n v="10"/>
    <n v="5"/>
    <s v="PAST"/>
    <x v="1"/>
    <n v="1"/>
    <s v=""/>
    <s v=""/>
    <s v=""/>
    <n v="0.1"/>
    <n v="5.5555555555555552E-2"/>
  </r>
  <r>
    <d v="2015-05-14T00:00:00"/>
    <m/>
    <x v="0"/>
    <s v="MLR"/>
    <x v="5"/>
    <n v="18"/>
    <n v="1"/>
    <n v="10"/>
    <n v="6"/>
    <s v="DSTR"/>
    <x v="3"/>
    <n v="1"/>
    <n v="1"/>
    <n v="1"/>
    <n v="5.5555555555555552E-2"/>
    <n v="0.1"/>
    <n v="5.5555555555555552E-2"/>
  </r>
  <r>
    <d v="2015-05-14T00:00:00"/>
    <m/>
    <x v="0"/>
    <s v="MLR"/>
    <x v="5"/>
    <n v="18"/>
    <n v="1"/>
    <n v="10"/>
    <n v="7"/>
    <s v="SINT"/>
    <x v="0"/>
    <n v="1"/>
    <n v="1"/>
    <n v="1"/>
    <n v="5.5555555555555552E-2"/>
    <n v="0.1"/>
    <n v="5.5555555555555552E-2"/>
  </r>
  <r>
    <d v="2015-05-14T00:00:00"/>
    <m/>
    <x v="0"/>
    <s v="MLR"/>
    <x v="5"/>
    <n v="18"/>
    <n v="1"/>
    <n v="10"/>
    <n v="8"/>
    <s v="AHUM"/>
    <x v="14"/>
    <n v="0"/>
    <s v=""/>
    <s v=""/>
    <s v=""/>
    <n v="0.1"/>
    <n v="5.5555555555555552E-2"/>
  </r>
  <r>
    <d v="2015-05-14T00:00:00"/>
    <m/>
    <x v="0"/>
    <s v="MLR"/>
    <x v="5"/>
    <n v="18"/>
    <n v="1"/>
    <n v="10"/>
    <n v="9"/>
    <s v="MMEA"/>
    <x v="4"/>
    <n v="0"/>
    <s v=""/>
    <s v=""/>
    <s v=""/>
    <n v="0.1"/>
    <n v="5.5555555555555552E-2"/>
  </r>
  <r>
    <d v="2015-05-14T00:00:00"/>
    <m/>
    <x v="0"/>
    <s v="MLR"/>
    <x v="5"/>
    <n v="18"/>
    <n v="1"/>
    <n v="10"/>
    <n v="10"/>
    <s v="MCAV"/>
    <x v="8"/>
    <n v="1"/>
    <s v=""/>
    <s v=""/>
    <s v=""/>
    <n v="0.1"/>
    <n v="5.5555555555555552E-2"/>
  </r>
  <r>
    <d v="2015-05-14T00:00:00"/>
    <m/>
    <x v="0"/>
    <s v="MLR"/>
    <x v="5"/>
    <n v="18"/>
    <n v="2"/>
    <n v="6"/>
    <n v="1"/>
    <s v="SINT"/>
    <x v="16"/>
    <n v="1"/>
    <s v=""/>
    <s v=""/>
    <s v=""/>
    <n v="0.16666666666666666"/>
    <n v="5.5555555555555552E-2"/>
  </r>
  <r>
    <d v="2015-05-14T00:00:00"/>
    <m/>
    <x v="0"/>
    <s v="MLR"/>
    <x v="5"/>
    <n v="18"/>
    <n v="2"/>
    <n v="6"/>
    <n v="2"/>
    <s v="MCAV"/>
    <x v="12"/>
    <n v="1"/>
    <s v=""/>
    <s v=""/>
    <s v=""/>
    <n v="0.16666666666666666"/>
    <n v="5.5555555555555552E-2"/>
  </r>
  <r>
    <d v="2015-05-14T00:00:00"/>
    <m/>
    <x v="0"/>
    <s v="MLR"/>
    <x v="5"/>
    <n v="18"/>
    <n v="2"/>
    <n v="6"/>
    <n v="3"/>
    <s v="MCAV"/>
    <x v="14"/>
    <n v="0"/>
    <s v=""/>
    <s v=""/>
    <s v=""/>
    <n v="0.16666666666666666"/>
    <n v="5.5555555555555552E-2"/>
  </r>
  <r>
    <d v="2015-05-14T00:00:00"/>
    <m/>
    <x v="0"/>
    <s v="MLR"/>
    <x v="5"/>
    <n v="18"/>
    <n v="2"/>
    <n v="6"/>
    <n v="4"/>
    <s v="PAST"/>
    <x v="14"/>
    <n v="0"/>
    <s v=""/>
    <s v=""/>
    <s v=""/>
    <n v="0.16666666666666666"/>
    <n v="5.5555555555555552E-2"/>
  </r>
  <r>
    <d v="2015-05-14T00:00:00"/>
    <m/>
    <x v="0"/>
    <s v="MLR"/>
    <x v="5"/>
    <n v="18"/>
    <n v="2"/>
    <n v="6"/>
    <n v="5"/>
    <s v="SSID"/>
    <x v="7"/>
    <n v="1"/>
    <s v=""/>
    <s v=""/>
    <s v=""/>
    <n v="0.16666666666666666"/>
    <n v="5.5555555555555552E-2"/>
  </r>
  <r>
    <d v="2015-05-14T00:00:00"/>
    <m/>
    <x v="0"/>
    <s v="MLR"/>
    <x v="5"/>
    <n v="18"/>
    <n v="2"/>
    <n v="6"/>
    <n v="6"/>
    <s v="PAST"/>
    <x v="13"/>
    <n v="1"/>
    <s v=""/>
    <s v=""/>
    <s v=""/>
    <n v="0.16666666666666666"/>
    <n v="5.5555555555555552E-2"/>
  </r>
  <r>
    <d v="2015-05-14T00:00:00"/>
    <m/>
    <x v="0"/>
    <s v="MLR"/>
    <x v="5"/>
    <n v="18"/>
    <n v="2"/>
    <n v="6"/>
    <n v="6"/>
    <s v="PAST"/>
    <x v="0"/>
    <n v="1"/>
    <n v="1"/>
    <n v="1"/>
    <n v="5.5555555555555552E-2"/>
    <n v="0.16666666666666666"/>
    <n v="5.5555555555555552E-2"/>
  </r>
  <r>
    <d v="2015-05-14T00:00:00"/>
    <m/>
    <x v="0"/>
    <s v="MLR"/>
    <x v="5"/>
    <n v="18"/>
    <n v="2"/>
    <n v="6"/>
    <n v="6"/>
    <s v="PAST"/>
    <x v="15"/>
    <n v="1"/>
    <s v=""/>
    <s v=""/>
    <s v=""/>
    <n v="0.16666666666666666"/>
    <n v="5.5555555555555552E-2"/>
  </r>
  <r>
    <d v="2015-05-14T00:00:00"/>
    <m/>
    <x v="0"/>
    <s v="MLR"/>
    <x v="5"/>
    <n v="18"/>
    <n v="3"/>
    <n v="2"/>
    <n v="1"/>
    <s v="MCAV"/>
    <x v="1"/>
    <n v="1"/>
    <s v=""/>
    <s v=""/>
    <s v=""/>
    <n v="0.5"/>
    <n v="5.5555555555555552E-2"/>
  </r>
  <r>
    <d v="2015-05-14T00:00:00"/>
    <m/>
    <x v="0"/>
    <s v="MLR"/>
    <x v="5"/>
    <n v="18"/>
    <n v="3"/>
    <n v="2"/>
    <n v="2"/>
    <s v="PAST"/>
    <x v="0"/>
    <n v="1"/>
    <n v="1"/>
    <n v="1"/>
    <n v="5.5555555555555552E-2"/>
    <n v="0.5"/>
    <n v="5.5555555555555552E-2"/>
  </r>
  <r>
    <d v="2015-05-13T00:00:00"/>
    <m/>
    <x v="0"/>
    <s v="MLR"/>
    <x v="6"/>
    <n v="24"/>
    <n v="1"/>
    <n v="7"/>
    <n v="1"/>
    <s v="PAST"/>
    <x v="1"/>
    <n v="1"/>
    <s v=""/>
    <s v=""/>
    <s v=""/>
    <n v="0.14285714285714285"/>
    <n v="4.1666666666666664E-2"/>
  </r>
  <r>
    <d v="2015-05-13T00:00:00"/>
    <m/>
    <x v="0"/>
    <s v="MLR"/>
    <x v="6"/>
    <n v="24"/>
    <n v="1"/>
    <n v="7"/>
    <n v="2"/>
    <s v="PAST"/>
    <x v="1"/>
    <n v="1"/>
    <s v=""/>
    <s v=""/>
    <s v=""/>
    <n v="0.14285714285714285"/>
    <n v="4.1666666666666664E-2"/>
  </r>
  <r>
    <d v="2015-05-13T00:00:00"/>
    <m/>
    <x v="0"/>
    <s v="MLR"/>
    <x v="6"/>
    <n v="24"/>
    <n v="1"/>
    <n v="7"/>
    <n v="3"/>
    <s v="PAST"/>
    <x v="14"/>
    <n v="0"/>
    <s v=""/>
    <s v=""/>
    <s v=""/>
    <n v="0.14285714285714285"/>
    <n v="4.1666666666666664E-2"/>
  </r>
  <r>
    <d v="2015-05-13T00:00:00"/>
    <m/>
    <x v="0"/>
    <s v="MLR"/>
    <x v="6"/>
    <n v="24"/>
    <n v="1"/>
    <n v="7"/>
    <n v="4"/>
    <s v="SBOU"/>
    <x v="14"/>
    <n v="0"/>
    <s v=""/>
    <s v=""/>
    <s v=""/>
    <n v="0.14285714285714285"/>
    <n v="4.1666666666666664E-2"/>
  </r>
  <r>
    <d v="2015-05-13T00:00:00"/>
    <m/>
    <x v="0"/>
    <s v="MLR"/>
    <x v="6"/>
    <n v="24"/>
    <n v="1"/>
    <n v="7"/>
    <n v="5"/>
    <s v="PAST"/>
    <x v="15"/>
    <n v="1"/>
    <s v=""/>
    <s v=""/>
    <s v=""/>
    <n v="0.14285714285714285"/>
    <n v="4.1666666666666664E-2"/>
  </r>
  <r>
    <d v="2015-05-13T00:00:00"/>
    <m/>
    <x v="0"/>
    <s v="MLR"/>
    <x v="6"/>
    <n v="24"/>
    <n v="1"/>
    <n v="7"/>
    <n v="5"/>
    <s v="PAST"/>
    <x v="2"/>
    <n v="1"/>
    <s v=""/>
    <s v=""/>
    <s v=""/>
    <n v="0.14285714285714285"/>
    <n v="4.1666666666666664E-2"/>
  </r>
  <r>
    <d v="2015-05-13T00:00:00"/>
    <m/>
    <x v="0"/>
    <s v="MLR"/>
    <x v="6"/>
    <n v="24"/>
    <n v="1"/>
    <n v="7"/>
    <n v="6"/>
    <s v="PAST"/>
    <x v="1"/>
    <n v="1"/>
    <s v=""/>
    <s v=""/>
    <s v=""/>
    <n v="0.14285714285714285"/>
    <n v="4.1666666666666664E-2"/>
  </r>
  <r>
    <d v="2015-05-13T00:00:00"/>
    <m/>
    <x v="0"/>
    <s v="MLR"/>
    <x v="6"/>
    <n v="24"/>
    <n v="1"/>
    <n v="7"/>
    <n v="7"/>
    <s v="SSID"/>
    <x v="14"/>
    <n v="0"/>
    <s v=""/>
    <s v=""/>
    <s v=""/>
    <n v="0.14285714285714285"/>
    <n v="4.1666666666666664E-2"/>
  </r>
  <r>
    <d v="2015-05-13T00:00:00"/>
    <m/>
    <x v="0"/>
    <s v="MLR"/>
    <x v="6"/>
    <n v="24"/>
    <n v="2"/>
    <n v="10"/>
    <n v="1"/>
    <s v="MCAV"/>
    <x v="13"/>
    <n v="1"/>
    <s v=""/>
    <s v=""/>
    <s v=""/>
    <n v="0.1"/>
    <n v="4.1666666666666664E-2"/>
  </r>
  <r>
    <d v="2015-05-13T00:00:00"/>
    <m/>
    <x v="0"/>
    <s v="MLR"/>
    <x v="6"/>
    <n v="24"/>
    <n v="2"/>
    <n v="10"/>
    <n v="1"/>
    <s v="MCAV"/>
    <x v="1"/>
    <n v="1"/>
    <s v=""/>
    <s v=""/>
    <s v=""/>
    <n v="0.1"/>
    <n v="4.1666666666666664E-2"/>
  </r>
  <r>
    <d v="2015-05-13T00:00:00"/>
    <m/>
    <x v="0"/>
    <s v="MLR"/>
    <x v="6"/>
    <n v="24"/>
    <n v="2"/>
    <n v="10"/>
    <n v="1"/>
    <s v="MCAV"/>
    <x v="4"/>
    <n v="0"/>
    <s v=""/>
    <s v=""/>
    <s v=""/>
    <n v="0.1"/>
    <n v="4.1666666666666664E-2"/>
  </r>
  <r>
    <d v="2015-05-13T00:00:00"/>
    <m/>
    <x v="0"/>
    <s v="MLR"/>
    <x v="6"/>
    <n v="24"/>
    <n v="2"/>
    <n v="10"/>
    <n v="2"/>
    <s v="PAST"/>
    <x v="14"/>
    <n v="0"/>
    <s v=""/>
    <s v=""/>
    <s v=""/>
    <n v="0.1"/>
    <n v="4.1666666666666664E-2"/>
  </r>
  <r>
    <d v="2015-05-13T00:00:00"/>
    <m/>
    <x v="0"/>
    <s v="MLR"/>
    <x v="6"/>
    <n v="24"/>
    <n v="2"/>
    <n v="10"/>
    <n v="3"/>
    <s v="PAST"/>
    <x v="14"/>
    <n v="0"/>
    <s v=""/>
    <s v=""/>
    <s v=""/>
    <n v="0.1"/>
    <n v="4.1666666666666664E-2"/>
  </r>
  <r>
    <d v="2015-05-13T00:00:00"/>
    <m/>
    <x v="0"/>
    <s v="MLR"/>
    <x v="6"/>
    <n v="24"/>
    <n v="2"/>
    <n v="10"/>
    <n v="4"/>
    <s v="PAST"/>
    <x v="14"/>
    <n v="0"/>
    <s v=""/>
    <s v=""/>
    <s v=""/>
    <n v="0.1"/>
    <n v="4.1666666666666664E-2"/>
  </r>
  <r>
    <d v="2015-05-13T00:00:00"/>
    <m/>
    <x v="0"/>
    <s v="MLR"/>
    <x v="6"/>
    <n v="24"/>
    <n v="2"/>
    <n v="10"/>
    <n v="5"/>
    <s v="DSTR"/>
    <x v="1"/>
    <n v="1"/>
    <s v=""/>
    <s v=""/>
    <s v=""/>
    <n v="0.1"/>
    <n v="4.1666666666666664E-2"/>
  </r>
  <r>
    <d v="2015-05-13T00:00:00"/>
    <m/>
    <x v="0"/>
    <s v="MLR"/>
    <x v="6"/>
    <n v="24"/>
    <n v="2"/>
    <n v="10"/>
    <n v="6"/>
    <s v="PAST"/>
    <x v="14"/>
    <n v="0"/>
    <s v=""/>
    <s v=""/>
    <s v=""/>
    <n v="0.1"/>
    <n v="4.1666666666666664E-2"/>
  </r>
  <r>
    <d v="2015-05-13T00:00:00"/>
    <m/>
    <x v="0"/>
    <s v="MLR"/>
    <x v="6"/>
    <n v="24"/>
    <n v="2"/>
    <n v="10"/>
    <n v="7"/>
    <s v="CNAT"/>
    <x v="14"/>
    <n v="0"/>
    <s v=""/>
    <s v=""/>
    <s v=""/>
    <n v="0.1"/>
    <n v="4.1666666666666664E-2"/>
  </r>
  <r>
    <d v="2015-05-13T00:00:00"/>
    <m/>
    <x v="0"/>
    <s v="MLR"/>
    <x v="6"/>
    <n v="24"/>
    <n v="2"/>
    <n v="10"/>
    <n v="8"/>
    <s v="SINT"/>
    <x v="15"/>
    <n v="1"/>
    <s v=""/>
    <s v=""/>
    <s v=""/>
    <n v="0.1"/>
    <n v="4.1666666666666664E-2"/>
  </r>
  <r>
    <d v="2015-05-13T00:00:00"/>
    <m/>
    <x v="0"/>
    <s v="MLR"/>
    <x v="6"/>
    <n v="24"/>
    <n v="2"/>
    <n v="10"/>
    <n v="9"/>
    <s v="PAST"/>
    <x v="2"/>
    <n v="1"/>
    <s v=""/>
    <s v=""/>
    <s v=""/>
    <n v="0.1"/>
    <n v="4.1666666666666664E-2"/>
  </r>
  <r>
    <d v="2015-05-13T00:00:00"/>
    <m/>
    <x v="0"/>
    <s v="MLR"/>
    <x v="6"/>
    <n v="24"/>
    <n v="2"/>
    <n v="10"/>
    <n v="9"/>
    <s v="PAST"/>
    <x v="11"/>
    <n v="1"/>
    <s v=""/>
    <s v=""/>
    <s v=""/>
    <n v="0.1"/>
    <n v="4.1666666666666664E-2"/>
  </r>
  <r>
    <d v="2015-05-13T00:00:00"/>
    <m/>
    <x v="0"/>
    <s v="MLR"/>
    <x v="6"/>
    <n v="24"/>
    <n v="2"/>
    <n v="10"/>
    <n v="10"/>
    <s v="PAST"/>
    <x v="14"/>
    <n v="0"/>
    <s v=""/>
    <s v=""/>
    <s v=""/>
    <n v="0.1"/>
    <n v="4.1666666666666664E-2"/>
  </r>
  <r>
    <d v="2015-05-13T00:00:00"/>
    <m/>
    <x v="0"/>
    <s v="MLR"/>
    <x v="6"/>
    <n v="24"/>
    <n v="3"/>
    <n v="7"/>
    <n v="1"/>
    <s v="SSID"/>
    <x v="14"/>
    <n v="0"/>
    <s v=""/>
    <s v=""/>
    <s v=""/>
    <n v="0.14285714285714285"/>
    <n v="4.1666666666666664E-2"/>
  </r>
  <r>
    <d v="2015-05-13T00:00:00"/>
    <m/>
    <x v="0"/>
    <s v="MLR"/>
    <x v="6"/>
    <n v="24"/>
    <n v="3"/>
    <n v="7"/>
    <n v="2"/>
    <s v="PAST"/>
    <x v="2"/>
    <n v="1"/>
    <s v=""/>
    <s v=""/>
    <s v=""/>
    <n v="0.14285714285714285"/>
    <n v="4.1666666666666664E-2"/>
  </r>
  <r>
    <d v="2015-05-13T00:00:00"/>
    <m/>
    <x v="0"/>
    <s v="MLR"/>
    <x v="6"/>
    <n v="24"/>
    <n v="3"/>
    <n v="7"/>
    <n v="3"/>
    <s v="PAST"/>
    <x v="14"/>
    <n v="0"/>
    <s v=""/>
    <s v=""/>
    <s v=""/>
    <n v="0.14285714285714285"/>
    <n v="4.1666666666666664E-2"/>
  </r>
  <r>
    <d v="2015-05-13T00:00:00"/>
    <m/>
    <x v="0"/>
    <s v="MLR"/>
    <x v="6"/>
    <n v="24"/>
    <n v="3"/>
    <n v="7"/>
    <n v="4"/>
    <s v="MCAV"/>
    <x v="14"/>
    <n v="0"/>
    <s v=""/>
    <s v=""/>
    <s v=""/>
    <n v="0.14285714285714285"/>
    <n v="4.1666666666666664E-2"/>
  </r>
  <r>
    <d v="2015-05-13T00:00:00"/>
    <m/>
    <x v="0"/>
    <s v="MLR"/>
    <x v="6"/>
    <n v="24"/>
    <n v="3"/>
    <n v="7"/>
    <n v="5"/>
    <s v="MFAV"/>
    <x v="1"/>
    <n v="1"/>
    <s v=""/>
    <s v=""/>
    <s v=""/>
    <n v="0.14285714285714285"/>
    <n v="4.1666666666666664E-2"/>
  </r>
  <r>
    <d v="2015-05-13T00:00:00"/>
    <m/>
    <x v="0"/>
    <s v="MLR"/>
    <x v="6"/>
    <n v="24"/>
    <n v="3"/>
    <n v="7"/>
    <n v="6"/>
    <s v="PAST"/>
    <x v="14"/>
    <n v="0"/>
    <s v=""/>
    <s v=""/>
    <s v=""/>
    <n v="0.14285714285714285"/>
    <n v="4.1666666666666664E-2"/>
  </r>
  <r>
    <d v="2015-05-13T00:00:00"/>
    <m/>
    <x v="0"/>
    <s v="MLR"/>
    <x v="6"/>
    <n v="24"/>
    <n v="3"/>
    <n v="7"/>
    <n v="7"/>
    <s v="PAST"/>
    <x v="14"/>
    <n v="0"/>
    <s v=""/>
    <s v=""/>
    <s v=""/>
    <n v="0.14285714285714285"/>
    <n v="4.1666666666666664E-2"/>
  </r>
  <r>
    <d v="2015-05-13T00:00:00"/>
    <m/>
    <x v="0"/>
    <s v="MLR"/>
    <x v="7"/>
    <n v="19"/>
    <n v="1"/>
    <n v="10"/>
    <n v="1"/>
    <s v="MFER"/>
    <x v="12"/>
    <n v="1"/>
    <s v=""/>
    <s v=""/>
    <s v=""/>
    <n v="0.1"/>
    <n v="5.2631578947368418E-2"/>
  </r>
  <r>
    <d v="2015-05-13T00:00:00"/>
    <m/>
    <x v="0"/>
    <s v="MLR"/>
    <x v="7"/>
    <n v="19"/>
    <n v="1"/>
    <n v="10"/>
    <n v="2"/>
    <s v="MCAV"/>
    <x v="11"/>
    <n v="1"/>
    <s v=""/>
    <s v=""/>
    <s v=""/>
    <n v="0.1"/>
    <n v="5.2631578947368418E-2"/>
  </r>
  <r>
    <d v="2015-05-13T00:00:00"/>
    <m/>
    <x v="0"/>
    <s v="MLR"/>
    <x v="7"/>
    <n v="19"/>
    <n v="1"/>
    <n v="10"/>
    <n v="3"/>
    <s v="DSTR"/>
    <x v="14"/>
    <n v="0"/>
    <s v=""/>
    <s v=""/>
    <s v=""/>
    <n v="0.1"/>
    <n v="5.2631578947368418E-2"/>
  </r>
  <r>
    <d v="2015-05-13T00:00:00"/>
    <m/>
    <x v="0"/>
    <s v="MLR"/>
    <x v="7"/>
    <n v="19"/>
    <n v="1"/>
    <n v="10"/>
    <n v="4"/>
    <s v="SINT"/>
    <x v="15"/>
    <n v="1"/>
    <s v=""/>
    <s v=""/>
    <s v=""/>
    <n v="0.1"/>
    <n v="5.2631578947368418E-2"/>
  </r>
  <r>
    <d v="2015-05-13T00:00:00"/>
    <m/>
    <x v="0"/>
    <s v="MLR"/>
    <x v="7"/>
    <n v="19"/>
    <n v="1"/>
    <n v="10"/>
    <n v="4"/>
    <s v="SINT"/>
    <x v="0"/>
    <n v="1"/>
    <n v="1"/>
    <n v="1"/>
    <n v="5.2631578947368418E-2"/>
    <n v="0.1"/>
    <n v="5.2631578947368418E-2"/>
  </r>
  <r>
    <d v="2015-05-13T00:00:00"/>
    <m/>
    <x v="0"/>
    <s v="MLR"/>
    <x v="7"/>
    <n v="19"/>
    <n v="1"/>
    <n v="10"/>
    <n v="5"/>
    <s v="PAST"/>
    <x v="1"/>
    <n v="1"/>
    <s v=""/>
    <s v=""/>
    <s v=""/>
    <n v="0.1"/>
    <n v="5.2631578947368418E-2"/>
  </r>
  <r>
    <d v="2015-05-13T00:00:00"/>
    <m/>
    <x v="0"/>
    <s v="MLR"/>
    <x v="7"/>
    <n v="19"/>
    <n v="1"/>
    <n v="10"/>
    <n v="6"/>
    <s v="PAST"/>
    <x v="13"/>
    <n v="1"/>
    <s v=""/>
    <s v=""/>
    <s v=""/>
    <n v="0.1"/>
    <n v="5.2631578947368418E-2"/>
  </r>
  <r>
    <d v="2015-05-13T00:00:00"/>
    <m/>
    <x v="0"/>
    <s v="MLR"/>
    <x v="7"/>
    <n v="19"/>
    <n v="1"/>
    <n v="10"/>
    <n v="6"/>
    <s v="PAST"/>
    <x v="1"/>
    <n v="1"/>
    <s v=""/>
    <s v=""/>
    <s v=""/>
    <n v="0.1"/>
    <n v="5.2631578947368418E-2"/>
  </r>
  <r>
    <d v="2015-05-13T00:00:00"/>
    <m/>
    <x v="0"/>
    <s v="MLR"/>
    <x v="7"/>
    <n v="19"/>
    <n v="1"/>
    <n v="10"/>
    <n v="7"/>
    <s v="PAST"/>
    <x v="14"/>
    <n v="0"/>
    <s v=""/>
    <s v=""/>
    <s v=""/>
    <n v="0.1"/>
    <n v="5.2631578947368418E-2"/>
  </r>
  <r>
    <d v="2015-05-13T00:00:00"/>
    <m/>
    <x v="0"/>
    <s v="MLR"/>
    <x v="7"/>
    <n v="19"/>
    <n v="1"/>
    <n v="10"/>
    <n v="8"/>
    <s v="SINT"/>
    <x v="9"/>
    <n v="1"/>
    <s v=""/>
    <s v=""/>
    <s v=""/>
    <n v="0.1"/>
    <n v="5.2631578947368418E-2"/>
  </r>
  <r>
    <d v="2015-05-13T00:00:00"/>
    <m/>
    <x v="0"/>
    <s v="MLR"/>
    <x v="7"/>
    <n v="19"/>
    <n v="1"/>
    <n v="10"/>
    <n v="8"/>
    <s v="SINT"/>
    <x v="7"/>
    <n v="1"/>
    <s v=""/>
    <s v=""/>
    <s v=""/>
    <n v="0.1"/>
    <n v="5.2631578947368418E-2"/>
  </r>
  <r>
    <d v="2015-05-13T00:00:00"/>
    <m/>
    <x v="0"/>
    <s v="MLR"/>
    <x v="7"/>
    <n v="19"/>
    <n v="1"/>
    <n v="10"/>
    <n v="9"/>
    <s v="SSID"/>
    <x v="3"/>
    <n v="1"/>
    <n v="1"/>
    <n v="1"/>
    <n v="5.2631578947368418E-2"/>
    <n v="0.1"/>
    <n v="5.2631578947368418E-2"/>
  </r>
  <r>
    <d v="2015-05-13T00:00:00"/>
    <m/>
    <x v="0"/>
    <s v="MLR"/>
    <x v="7"/>
    <n v="19"/>
    <n v="1"/>
    <n v="10"/>
    <n v="10"/>
    <s v="SSID"/>
    <x v="14"/>
    <n v="0"/>
    <s v=""/>
    <s v=""/>
    <s v=""/>
    <n v="0.1"/>
    <n v="5.2631578947368418E-2"/>
  </r>
  <r>
    <d v="2015-05-13T00:00:00"/>
    <m/>
    <x v="0"/>
    <s v="MLR"/>
    <x v="7"/>
    <n v="19"/>
    <n v="2"/>
    <n v="5"/>
    <n v="1"/>
    <s v="MCAV"/>
    <x v="12"/>
    <n v="1"/>
    <s v=""/>
    <s v=""/>
    <s v=""/>
    <n v="0.2"/>
    <n v="5.2631578947368418E-2"/>
  </r>
  <r>
    <d v="2015-05-13T00:00:00"/>
    <m/>
    <x v="0"/>
    <s v="MLR"/>
    <x v="7"/>
    <n v="19"/>
    <n v="2"/>
    <n v="5"/>
    <n v="2"/>
    <s v="MCAV"/>
    <x v="5"/>
    <n v="1"/>
    <s v=""/>
    <s v=""/>
    <s v=""/>
    <n v="0.2"/>
    <n v="5.2631578947368418E-2"/>
  </r>
  <r>
    <d v="2015-05-13T00:00:00"/>
    <m/>
    <x v="0"/>
    <s v="MLR"/>
    <x v="7"/>
    <n v="19"/>
    <n v="2"/>
    <n v="5"/>
    <n v="3"/>
    <s v="PAST"/>
    <x v="1"/>
    <n v="1"/>
    <s v=""/>
    <s v=""/>
    <s v=""/>
    <n v="0.2"/>
    <n v="5.2631578947368418E-2"/>
  </r>
  <r>
    <d v="2015-05-13T00:00:00"/>
    <m/>
    <x v="0"/>
    <s v="MLR"/>
    <x v="7"/>
    <n v="19"/>
    <n v="2"/>
    <n v="5"/>
    <n v="4"/>
    <s v="PAST"/>
    <x v="15"/>
    <n v="1"/>
    <s v=""/>
    <s v=""/>
    <s v=""/>
    <n v="0.2"/>
    <n v="5.2631578947368418E-2"/>
  </r>
  <r>
    <d v="2015-05-13T00:00:00"/>
    <m/>
    <x v="0"/>
    <s v="MLR"/>
    <x v="7"/>
    <n v="19"/>
    <n v="2"/>
    <n v="5"/>
    <n v="5"/>
    <s v="PAST"/>
    <x v="14"/>
    <n v="0"/>
    <s v=""/>
    <s v=""/>
    <s v=""/>
    <n v="0.2"/>
    <n v="5.2631578947368418E-2"/>
  </r>
  <r>
    <d v="2015-05-13T00:00:00"/>
    <m/>
    <x v="0"/>
    <s v="MLR"/>
    <x v="7"/>
    <n v="19"/>
    <n v="3"/>
    <n v="4"/>
    <n v="1"/>
    <s v="SSID"/>
    <x v="14"/>
    <n v="0"/>
    <s v=""/>
    <s v=""/>
    <s v=""/>
    <n v="0.25"/>
    <n v="5.2631578947368418E-2"/>
  </r>
  <r>
    <d v="2015-05-13T00:00:00"/>
    <m/>
    <x v="0"/>
    <s v="MLR"/>
    <x v="7"/>
    <n v="19"/>
    <n v="3"/>
    <n v="4"/>
    <n v="2"/>
    <s v="PAST"/>
    <x v="14"/>
    <n v="0"/>
    <s v=""/>
    <s v=""/>
    <s v=""/>
    <n v="0.25"/>
    <n v="5.2631578947368418E-2"/>
  </r>
  <r>
    <d v="2015-05-13T00:00:00"/>
    <m/>
    <x v="0"/>
    <s v="MLR"/>
    <x v="7"/>
    <n v="19"/>
    <n v="3"/>
    <n v="4"/>
    <n v="3"/>
    <s v="MCAV"/>
    <x v="1"/>
    <n v="1"/>
    <s v=""/>
    <s v=""/>
    <s v=""/>
    <n v="0.25"/>
    <n v="5.2631578947368418E-2"/>
  </r>
  <r>
    <d v="2015-05-13T00:00:00"/>
    <m/>
    <x v="0"/>
    <s v="MLR"/>
    <x v="7"/>
    <n v="19"/>
    <n v="3"/>
    <n v="4"/>
    <n v="4"/>
    <s v="PAST"/>
    <x v="14"/>
    <n v="0"/>
    <s v=""/>
    <s v=""/>
    <s v=""/>
    <n v="0.25"/>
    <n v="5.2631578947368418E-2"/>
  </r>
  <r>
    <d v="2015-04-25T00:00:00"/>
    <m/>
    <x v="0"/>
    <s v="AS"/>
    <x v="8"/>
    <n v="21"/>
    <n v="1"/>
    <n v="7"/>
    <n v="1"/>
    <s v="SINT"/>
    <x v="4"/>
    <n v="0"/>
    <s v=""/>
    <s v=""/>
    <s v=""/>
    <n v="0.14285714285714285"/>
    <n v="4.7619047619047616E-2"/>
  </r>
  <r>
    <d v="2015-04-25T00:00:00"/>
    <m/>
    <x v="0"/>
    <s v="AS"/>
    <x v="8"/>
    <n v="21"/>
    <n v="1"/>
    <n v="7"/>
    <n v="2"/>
    <s v="PAST"/>
    <x v="4"/>
    <n v="0"/>
    <s v=""/>
    <s v=""/>
    <s v=""/>
    <n v="0.14285714285714285"/>
    <n v="4.7619047619047616E-2"/>
  </r>
  <r>
    <d v="2015-04-25T00:00:00"/>
    <m/>
    <x v="0"/>
    <s v="AS"/>
    <x v="8"/>
    <n v="21"/>
    <n v="1"/>
    <n v="7"/>
    <n v="3"/>
    <s v="SBOU"/>
    <x v="4"/>
    <n v="0"/>
    <s v=""/>
    <s v=""/>
    <s v=""/>
    <n v="0.14285714285714285"/>
    <n v="4.7619047619047616E-2"/>
  </r>
  <r>
    <d v="2015-04-25T00:00:00"/>
    <m/>
    <x v="0"/>
    <s v="AS"/>
    <x v="8"/>
    <n v="21"/>
    <n v="1"/>
    <n v="7"/>
    <n v="3"/>
    <s v="SBOU"/>
    <x v="9"/>
    <n v="1"/>
    <s v=""/>
    <s v=""/>
    <s v=""/>
    <n v="0.14285714285714285"/>
    <n v="4.7619047619047616E-2"/>
  </r>
  <r>
    <d v="2015-04-25T00:00:00"/>
    <m/>
    <x v="0"/>
    <s v="AS"/>
    <x v="8"/>
    <n v="21"/>
    <n v="1"/>
    <n v="7"/>
    <n v="4"/>
    <s v="PAST"/>
    <x v="4"/>
    <n v="0"/>
    <s v=""/>
    <s v=""/>
    <s v=""/>
    <n v="0.14285714285714285"/>
    <n v="4.7619047619047616E-2"/>
  </r>
  <r>
    <d v="2015-04-25T00:00:00"/>
    <m/>
    <x v="0"/>
    <s v="AS"/>
    <x v="8"/>
    <n v="21"/>
    <n v="1"/>
    <n v="7"/>
    <n v="5"/>
    <s v="PAST"/>
    <x v="2"/>
    <n v="1"/>
    <s v=""/>
    <s v=""/>
    <s v=""/>
    <n v="0.14285714285714285"/>
    <n v="4.7619047619047616E-2"/>
  </r>
  <r>
    <d v="2015-04-25T00:00:00"/>
    <m/>
    <x v="0"/>
    <s v="AS"/>
    <x v="8"/>
    <n v="21"/>
    <n v="1"/>
    <n v="7"/>
    <n v="5"/>
    <s v="PAST"/>
    <x v="4"/>
    <n v="0"/>
    <s v=""/>
    <s v=""/>
    <s v=""/>
    <n v="0.14285714285714285"/>
    <n v="4.7619047619047616E-2"/>
  </r>
  <r>
    <d v="2015-04-25T00:00:00"/>
    <m/>
    <x v="0"/>
    <s v="AS"/>
    <x v="8"/>
    <n v="21"/>
    <n v="1"/>
    <n v="7"/>
    <n v="6"/>
    <s v="SBOU"/>
    <x v="17"/>
    <n v="1"/>
    <s v=""/>
    <s v=""/>
    <s v=""/>
    <n v="0.14285714285714285"/>
    <n v="4.7619047619047616E-2"/>
  </r>
  <r>
    <d v="2015-04-25T00:00:00"/>
    <m/>
    <x v="0"/>
    <s v="AS"/>
    <x v="8"/>
    <n v="21"/>
    <n v="1"/>
    <n v="7"/>
    <n v="7"/>
    <s v="SBOU"/>
    <x v="4"/>
    <n v="0"/>
    <s v=""/>
    <s v=""/>
    <s v=""/>
    <n v="0.14285714285714285"/>
    <n v="4.7619047619047616E-2"/>
  </r>
  <r>
    <d v="2015-04-25T00:00:00"/>
    <m/>
    <x v="0"/>
    <s v="AS"/>
    <x v="8"/>
    <n v="21"/>
    <n v="1"/>
    <n v="7"/>
    <n v="7"/>
    <s v="SBOU"/>
    <x v="13"/>
    <n v="1"/>
    <s v=""/>
    <s v=""/>
    <s v=""/>
    <n v="0.14285714285714285"/>
    <n v="4.7619047619047616E-2"/>
  </r>
  <r>
    <d v="2015-04-25T00:00:00"/>
    <m/>
    <x v="0"/>
    <s v="AS"/>
    <x v="8"/>
    <n v="21"/>
    <n v="2"/>
    <n v="8"/>
    <n v="1"/>
    <s v="SBOU"/>
    <x v="0"/>
    <n v="1"/>
    <n v="1"/>
    <n v="1"/>
    <n v="4.7619047619047616E-2"/>
    <n v="0.125"/>
    <n v="4.7619047619047616E-2"/>
  </r>
  <r>
    <d v="2015-04-25T00:00:00"/>
    <m/>
    <x v="0"/>
    <s v="AS"/>
    <x v="8"/>
    <n v="21"/>
    <n v="2"/>
    <n v="8"/>
    <n v="1"/>
    <s v="SBOU"/>
    <x v="13"/>
    <n v="1"/>
    <s v=""/>
    <s v=""/>
    <s v=""/>
    <n v="0.125"/>
    <n v="4.7619047619047616E-2"/>
  </r>
  <r>
    <d v="2015-04-25T00:00:00"/>
    <m/>
    <x v="0"/>
    <s v="AS"/>
    <x v="8"/>
    <n v="21"/>
    <n v="2"/>
    <n v="8"/>
    <n v="2"/>
    <s v="PAST"/>
    <x v="15"/>
    <n v="1"/>
    <s v=""/>
    <s v=""/>
    <s v=""/>
    <n v="0.125"/>
    <n v="4.7619047619047616E-2"/>
  </r>
  <r>
    <d v="2015-04-25T00:00:00"/>
    <m/>
    <x v="0"/>
    <s v="AS"/>
    <x v="8"/>
    <n v="21"/>
    <n v="2"/>
    <n v="8"/>
    <n v="2"/>
    <s v="PAST"/>
    <x v="0"/>
    <n v="1"/>
    <n v="1"/>
    <n v="1"/>
    <n v="4.7619047619047616E-2"/>
    <n v="0.125"/>
    <n v="4.7619047619047616E-2"/>
  </r>
  <r>
    <d v="2015-04-25T00:00:00"/>
    <m/>
    <x v="0"/>
    <s v="AS"/>
    <x v="8"/>
    <n v="21"/>
    <n v="2"/>
    <n v="8"/>
    <n v="3"/>
    <s v="PAST"/>
    <x v="15"/>
    <n v="1"/>
    <s v=""/>
    <s v=""/>
    <s v=""/>
    <n v="0.125"/>
    <n v="4.7619047619047616E-2"/>
  </r>
  <r>
    <d v="2015-04-25T00:00:00"/>
    <m/>
    <x v="0"/>
    <s v="AS"/>
    <x v="8"/>
    <n v="21"/>
    <n v="2"/>
    <n v="8"/>
    <n v="3"/>
    <s v="PAST"/>
    <x v="4"/>
    <n v="0"/>
    <s v=""/>
    <s v=""/>
    <s v=""/>
    <n v="0.125"/>
    <n v="4.7619047619047616E-2"/>
  </r>
  <r>
    <d v="2015-04-25T00:00:00"/>
    <m/>
    <x v="0"/>
    <s v="AS"/>
    <x v="8"/>
    <n v="21"/>
    <n v="2"/>
    <n v="8"/>
    <n v="3"/>
    <s v="PAST"/>
    <x v="7"/>
    <n v="1"/>
    <s v=""/>
    <s v=""/>
    <s v=""/>
    <n v="0.125"/>
    <n v="4.7619047619047616E-2"/>
  </r>
  <r>
    <d v="2015-04-25T00:00:00"/>
    <m/>
    <x v="0"/>
    <s v="AS"/>
    <x v="8"/>
    <n v="21"/>
    <n v="2"/>
    <n v="8"/>
    <n v="4"/>
    <s v="SINT"/>
    <x v="4"/>
    <n v="0"/>
    <s v=""/>
    <s v=""/>
    <s v=""/>
    <n v="0.125"/>
    <n v="4.7619047619047616E-2"/>
  </r>
  <r>
    <d v="2015-04-25T00:00:00"/>
    <m/>
    <x v="0"/>
    <s v="AS"/>
    <x v="8"/>
    <n v="21"/>
    <n v="2"/>
    <n v="8"/>
    <n v="5"/>
    <s v="PAST"/>
    <x v="15"/>
    <n v="1"/>
    <s v=""/>
    <s v=""/>
    <s v=""/>
    <n v="0.125"/>
    <n v="4.7619047619047616E-2"/>
  </r>
  <r>
    <d v="2015-04-25T00:00:00"/>
    <m/>
    <x v="0"/>
    <s v="AS"/>
    <x v="8"/>
    <n v="21"/>
    <n v="2"/>
    <n v="8"/>
    <n v="5"/>
    <s v="PAST"/>
    <x v="0"/>
    <n v="1"/>
    <n v="1"/>
    <n v="1"/>
    <n v="4.7619047619047616E-2"/>
    <n v="0.125"/>
    <n v="4.7619047619047616E-2"/>
  </r>
  <r>
    <d v="2015-04-25T00:00:00"/>
    <m/>
    <x v="0"/>
    <s v="AS"/>
    <x v="8"/>
    <n v="21"/>
    <n v="2"/>
    <n v="8"/>
    <n v="6"/>
    <s v="SBOU"/>
    <x v="4"/>
    <n v="0"/>
    <s v=""/>
    <s v=""/>
    <s v=""/>
    <n v="0.125"/>
    <n v="4.7619047619047616E-2"/>
  </r>
  <r>
    <d v="2015-04-25T00:00:00"/>
    <m/>
    <x v="0"/>
    <s v="AS"/>
    <x v="8"/>
    <n v="21"/>
    <n v="2"/>
    <n v="8"/>
    <n v="7"/>
    <s v="PAST"/>
    <x v="13"/>
    <n v="1"/>
    <s v=""/>
    <s v=""/>
    <s v=""/>
    <n v="0.125"/>
    <n v="4.7619047619047616E-2"/>
  </r>
  <r>
    <d v="2015-04-25T00:00:00"/>
    <m/>
    <x v="0"/>
    <s v="AS"/>
    <x v="8"/>
    <n v="21"/>
    <n v="2"/>
    <n v="8"/>
    <n v="7"/>
    <s v="PAST"/>
    <x v="4"/>
    <n v="0"/>
    <s v=""/>
    <s v=""/>
    <s v=""/>
    <n v="0.125"/>
    <n v="4.7619047619047616E-2"/>
  </r>
  <r>
    <d v="2015-04-25T00:00:00"/>
    <m/>
    <x v="0"/>
    <s v="AS"/>
    <x v="8"/>
    <n v="21"/>
    <n v="2"/>
    <n v="8"/>
    <n v="8"/>
    <s v="MMEA"/>
    <x v="17"/>
    <n v="1"/>
    <s v=""/>
    <s v=""/>
    <s v=""/>
    <n v="0.125"/>
    <n v="4.7619047619047616E-2"/>
  </r>
  <r>
    <d v="2015-04-25T00:00:00"/>
    <m/>
    <x v="0"/>
    <s v="AS"/>
    <x v="8"/>
    <n v="21"/>
    <n v="3"/>
    <n v="10"/>
    <n v="1"/>
    <s v="PAST"/>
    <x v="4"/>
    <n v="0"/>
    <s v=""/>
    <s v=""/>
    <s v=""/>
    <n v="0.1"/>
    <n v="4.7619047619047616E-2"/>
  </r>
  <r>
    <d v="2015-04-25T00:00:00"/>
    <m/>
    <x v="0"/>
    <s v="AS"/>
    <x v="8"/>
    <n v="21"/>
    <n v="3"/>
    <n v="10"/>
    <n v="2"/>
    <s v="SBOU"/>
    <x v="0"/>
    <n v="1"/>
    <n v="1"/>
    <n v="1"/>
    <n v="4.7619047619047616E-2"/>
    <n v="0.1"/>
    <n v="4.7619047619047616E-2"/>
  </r>
  <r>
    <d v="2015-04-25T00:00:00"/>
    <m/>
    <x v="0"/>
    <s v="AS"/>
    <x v="8"/>
    <n v="21"/>
    <n v="3"/>
    <n v="10"/>
    <n v="2"/>
    <s v="SBOU"/>
    <x v="5"/>
    <n v="1"/>
    <s v=""/>
    <s v=""/>
    <s v=""/>
    <n v="0.1"/>
    <n v="4.7619047619047616E-2"/>
  </r>
  <r>
    <d v="2015-04-25T00:00:00"/>
    <m/>
    <x v="0"/>
    <s v="AS"/>
    <x v="8"/>
    <n v="21"/>
    <n v="3"/>
    <n v="10"/>
    <n v="3"/>
    <s v="MMEA"/>
    <x v="17"/>
    <n v="1"/>
    <s v=""/>
    <s v=""/>
    <s v=""/>
    <n v="0.1"/>
    <n v="4.7619047619047616E-2"/>
  </r>
  <r>
    <d v="2015-04-25T00:00:00"/>
    <m/>
    <x v="0"/>
    <s v="AS"/>
    <x v="8"/>
    <n v="21"/>
    <n v="3"/>
    <n v="10"/>
    <n v="4"/>
    <s v="PAST"/>
    <x v="15"/>
    <n v="1"/>
    <s v=""/>
    <s v=""/>
    <s v=""/>
    <n v="0.1"/>
    <n v="4.7619047619047616E-2"/>
  </r>
  <r>
    <d v="2015-04-25T00:00:00"/>
    <m/>
    <x v="0"/>
    <s v="AS"/>
    <x v="8"/>
    <n v="21"/>
    <n v="3"/>
    <n v="10"/>
    <n v="4"/>
    <s v="PAST"/>
    <x v="0"/>
    <n v="1"/>
    <n v="1"/>
    <n v="1"/>
    <n v="4.7619047619047616E-2"/>
    <n v="0.1"/>
    <n v="4.7619047619047616E-2"/>
  </r>
  <r>
    <d v="2015-04-25T00:00:00"/>
    <m/>
    <x v="0"/>
    <s v="AS"/>
    <x v="8"/>
    <n v="21"/>
    <n v="3"/>
    <n v="10"/>
    <n v="5"/>
    <s v="SSID"/>
    <x v="7"/>
    <n v="1"/>
    <s v=""/>
    <s v=""/>
    <s v=""/>
    <n v="0.1"/>
    <n v="4.7619047619047616E-2"/>
  </r>
  <r>
    <d v="2015-04-25T00:00:00"/>
    <m/>
    <x v="0"/>
    <s v="AS"/>
    <x v="8"/>
    <n v="21"/>
    <n v="3"/>
    <n v="10"/>
    <n v="6"/>
    <s v="PAST"/>
    <x v="4"/>
    <n v="0"/>
    <s v=""/>
    <s v=""/>
    <s v=""/>
    <n v="0.1"/>
    <n v="4.7619047619047616E-2"/>
  </r>
  <r>
    <d v="2015-04-25T00:00:00"/>
    <m/>
    <x v="0"/>
    <s v="AS"/>
    <x v="8"/>
    <n v="21"/>
    <n v="3"/>
    <n v="10"/>
    <n v="7"/>
    <s v="DLAB"/>
    <x v="17"/>
    <n v="1"/>
    <s v=""/>
    <s v=""/>
    <s v=""/>
    <n v="0.1"/>
    <n v="4.7619047619047616E-2"/>
  </r>
  <r>
    <d v="2015-04-25T00:00:00"/>
    <m/>
    <x v="0"/>
    <s v="AS"/>
    <x v="8"/>
    <n v="21"/>
    <n v="3"/>
    <n v="10"/>
    <n v="8"/>
    <s v="PAST"/>
    <x v="7"/>
    <n v="1"/>
    <s v=""/>
    <s v=""/>
    <s v=""/>
    <n v="0.1"/>
    <n v="4.7619047619047616E-2"/>
  </r>
  <r>
    <d v="2015-04-25T00:00:00"/>
    <m/>
    <x v="0"/>
    <s v="AS"/>
    <x v="8"/>
    <n v="21"/>
    <n v="3"/>
    <n v="10"/>
    <n v="8"/>
    <s v="PAST"/>
    <x v="4"/>
    <n v="0"/>
    <s v=""/>
    <s v=""/>
    <s v=""/>
    <n v="0.1"/>
    <n v="4.7619047619047616E-2"/>
  </r>
  <r>
    <d v="2015-04-25T00:00:00"/>
    <m/>
    <x v="0"/>
    <s v="AS"/>
    <x v="8"/>
    <n v="21"/>
    <n v="3"/>
    <n v="10"/>
    <n v="9"/>
    <s v="PAST"/>
    <x v="15"/>
    <n v="1"/>
    <s v=""/>
    <s v=""/>
    <s v=""/>
    <n v="0.1"/>
    <n v="4.7619047619047616E-2"/>
  </r>
  <r>
    <d v="2015-04-25T00:00:00"/>
    <m/>
    <x v="0"/>
    <s v="AS"/>
    <x v="8"/>
    <n v="21"/>
    <n v="3"/>
    <n v="10"/>
    <n v="9"/>
    <s v="PAST"/>
    <x v="0"/>
    <n v="1"/>
    <n v="1"/>
    <n v="1"/>
    <n v="4.7619047619047616E-2"/>
    <n v="0.1"/>
    <n v="4.7619047619047616E-2"/>
  </r>
  <r>
    <d v="2015-04-25T00:00:00"/>
    <m/>
    <x v="0"/>
    <s v="AS"/>
    <x v="8"/>
    <n v="21"/>
    <n v="3"/>
    <n v="10"/>
    <n v="10"/>
    <s v="PAST"/>
    <x v="15"/>
    <n v="1"/>
    <s v=""/>
    <s v=""/>
    <s v=""/>
    <n v="0.1"/>
    <n v="4.7619047619047616E-2"/>
  </r>
  <r>
    <d v="2015-04-25T00:00:00"/>
    <m/>
    <x v="0"/>
    <s v="AS"/>
    <x v="8"/>
    <n v="21"/>
    <n v="3"/>
    <n v="10"/>
    <n v="10"/>
    <s v="PAST"/>
    <x v="0"/>
    <n v="1"/>
    <n v="1"/>
    <n v="1"/>
    <n v="4.7619047619047616E-2"/>
    <n v="0.1"/>
    <n v="4.7619047619047616E-2"/>
  </r>
  <r>
    <d v="2015-04-25T00:00:00"/>
    <m/>
    <x v="0"/>
    <s v="AS"/>
    <x v="9"/>
    <n v="21"/>
    <n v="1"/>
    <n v="8"/>
    <n v="1"/>
    <s v="SBOU"/>
    <x v="7"/>
    <n v="1"/>
    <s v=""/>
    <s v=""/>
    <s v=""/>
    <n v="0.125"/>
    <n v="4.7619047619047616E-2"/>
  </r>
  <r>
    <d v="2015-04-25T00:00:00"/>
    <m/>
    <x v="0"/>
    <s v="AS"/>
    <x v="9"/>
    <n v="21"/>
    <n v="1"/>
    <n v="8"/>
    <n v="1"/>
    <s v="SBOU"/>
    <x v="18"/>
    <n v="1"/>
    <s v=""/>
    <s v=""/>
    <s v=""/>
    <n v="0.125"/>
    <n v="4.7619047619047616E-2"/>
  </r>
  <r>
    <d v="2015-04-25T00:00:00"/>
    <m/>
    <x v="0"/>
    <s v="AS"/>
    <x v="9"/>
    <n v="21"/>
    <n v="1"/>
    <n v="8"/>
    <n v="2"/>
    <s v="PAST"/>
    <x v="15"/>
    <n v="1"/>
    <s v=""/>
    <s v=""/>
    <s v=""/>
    <n v="0.125"/>
    <n v="4.7619047619047616E-2"/>
  </r>
  <r>
    <d v="2015-04-25T00:00:00"/>
    <m/>
    <x v="0"/>
    <s v="AS"/>
    <x v="9"/>
    <n v="21"/>
    <n v="1"/>
    <n v="8"/>
    <n v="2"/>
    <s v="PAST"/>
    <x v="0"/>
    <n v="1"/>
    <n v="1"/>
    <n v="1"/>
    <n v="4.7619047619047616E-2"/>
    <n v="0.125"/>
    <n v="4.7619047619047616E-2"/>
  </r>
  <r>
    <d v="2015-04-25T00:00:00"/>
    <m/>
    <x v="0"/>
    <s v="AS"/>
    <x v="9"/>
    <n v="21"/>
    <n v="1"/>
    <n v="8"/>
    <n v="3"/>
    <s v="SBOU"/>
    <x v="5"/>
    <n v="1"/>
    <s v=""/>
    <s v=""/>
    <s v=""/>
    <n v="0.125"/>
    <n v="4.7619047619047616E-2"/>
  </r>
  <r>
    <d v="2015-04-25T00:00:00"/>
    <m/>
    <x v="0"/>
    <s v="AS"/>
    <x v="9"/>
    <n v="21"/>
    <n v="1"/>
    <n v="8"/>
    <n v="4"/>
    <s v="SINT"/>
    <x v="0"/>
    <n v="1"/>
    <n v="1"/>
    <n v="1"/>
    <n v="4.7619047619047616E-2"/>
    <n v="0.125"/>
    <n v="4.7619047619047616E-2"/>
  </r>
  <r>
    <d v="2015-04-25T00:00:00"/>
    <m/>
    <x v="0"/>
    <s v="AS"/>
    <x v="9"/>
    <n v="21"/>
    <n v="1"/>
    <n v="8"/>
    <n v="5"/>
    <s v="MCAV"/>
    <x v="4"/>
    <n v="0"/>
    <s v=""/>
    <s v=""/>
    <s v=""/>
    <n v="0.125"/>
    <n v="4.7619047619047616E-2"/>
  </r>
  <r>
    <d v="2015-04-25T00:00:00"/>
    <m/>
    <x v="0"/>
    <s v="AS"/>
    <x v="9"/>
    <n v="21"/>
    <n v="1"/>
    <n v="8"/>
    <n v="6"/>
    <s v="MCAV"/>
    <x v="12"/>
    <n v="1"/>
    <s v=""/>
    <s v=""/>
    <s v=""/>
    <n v="0.125"/>
    <n v="4.7619047619047616E-2"/>
  </r>
  <r>
    <d v="2015-04-25T00:00:00"/>
    <m/>
    <x v="0"/>
    <s v="AS"/>
    <x v="9"/>
    <n v="21"/>
    <n v="1"/>
    <n v="8"/>
    <n v="7"/>
    <s v="MCAV"/>
    <x v="12"/>
    <n v="1"/>
    <s v=""/>
    <s v=""/>
    <s v=""/>
    <n v="0.125"/>
    <n v="4.7619047619047616E-2"/>
  </r>
  <r>
    <d v="2015-04-25T00:00:00"/>
    <m/>
    <x v="0"/>
    <s v="AS"/>
    <x v="9"/>
    <n v="21"/>
    <n v="1"/>
    <n v="8"/>
    <n v="8"/>
    <s v="PAST"/>
    <x v="4"/>
    <n v="0"/>
    <s v=""/>
    <s v=""/>
    <s v=""/>
    <n v="0.125"/>
    <n v="4.7619047619047616E-2"/>
  </r>
  <r>
    <d v="2015-04-25T00:00:00"/>
    <m/>
    <x v="0"/>
    <s v="AS"/>
    <x v="9"/>
    <n v="21"/>
    <n v="2"/>
    <n v="9"/>
    <n v="1"/>
    <s v="SSID"/>
    <x v="7"/>
    <n v="1"/>
    <s v=""/>
    <s v=""/>
    <s v=""/>
    <n v="0.1111111111111111"/>
    <n v="4.7619047619047616E-2"/>
  </r>
  <r>
    <d v="2015-04-25T00:00:00"/>
    <m/>
    <x v="0"/>
    <s v="AS"/>
    <x v="9"/>
    <n v="21"/>
    <n v="2"/>
    <n v="9"/>
    <n v="1"/>
    <s v="SSID"/>
    <x v="4"/>
    <n v="0"/>
    <s v=""/>
    <s v=""/>
    <s v=""/>
    <n v="0.1111111111111111"/>
    <n v="4.7619047619047616E-2"/>
  </r>
  <r>
    <d v="2015-04-25T00:00:00"/>
    <m/>
    <x v="0"/>
    <s v="AS"/>
    <x v="9"/>
    <n v="21"/>
    <n v="2"/>
    <n v="9"/>
    <n v="2"/>
    <s v="MCAV"/>
    <x v="4"/>
    <n v="0"/>
    <s v=""/>
    <s v=""/>
    <s v=""/>
    <n v="0.1111111111111111"/>
    <n v="4.7619047619047616E-2"/>
  </r>
  <r>
    <d v="2015-04-25T00:00:00"/>
    <m/>
    <x v="0"/>
    <s v="AS"/>
    <x v="9"/>
    <n v="21"/>
    <n v="2"/>
    <n v="9"/>
    <n v="2"/>
    <s v="MCAV"/>
    <x v="7"/>
    <n v="1"/>
    <s v=""/>
    <s v=""/>
    <s v=""/>
    <n v="0.1111111111111111"/>
    <n v="4.7619047619047616E-2"/>
  </r>
  <r>
    <d v="2015-04-25T00:00:00"/>
    <m/>
    <x v="0"/>
    <s v="AS"/>
    <x v="9"/>
    <n v="21"/>
    <n v="2"/>
    <n v="9"/>
    <n v="3"/>
    <s v="OFAV"/>
    <x v="4"/>
    <n v="0"/>
    <s v=""/>
    <s v=""/>
    <s v=""/>
    <n v="0.1111111111111111"/>
    <n v="4.7619047619047616E-2"/>
  </r>
  <r>
    <d v="2015-04-25T00:00:00"/>
    <m/>
    <x v="0"/>
    <s v="AS"/>
    <x v="9"/>
    <n v="21"/>
    <n v="2"/>
    <n v="9"/>
    <n v="4"/>
    <s v="DSTO"/>
    <x v="12"/>
    <n v="1"/>
    <s v=""/>
    <s v=""/>
    <s v=""/>
    <n v="0.1111111111111111"/>
    <n v="4.7619047619047616E-2"/>
  </r>
  <r>
    <d v="2015-04-25T00:00:00"/>
    <m/>
    <x v="0"/>
    <s v="AS"/>
    <x v="9"/>
    <n v="21"/>
    <n v="2"/>
    <n v="9"/>
    <n v="5"/>
    <s v="PAST"/>
    <x v="2"/>
    <n v="1"/>
    <s v=""/>
    <s v=""/>
    <s v=""/>
    <n v="0.1111111111111111"/>
    <n v="4.7619047619047616E-2"/>
  </r>
  <r>
    <d v="2015-04-25T00:00:00"/>
    <m/>
    <x v="0"/>
    <s v="AS"/>
    <x v="9"/>
    <n v="21"/>
    <n v="2"/>
    <n v="9"/>
    <n v="5"/>
    <s v="PAST"/>
    <x v="4"/>
    <n v="0"/>
    <s v=""/>
    <s v=""/>
    <s v=""/>
    <n v="0.1111111111111111"/>
    <n v="4.7619047619047616E-2"/>
  </r>
  <r>
    <d v="2015-04-25T00:00:00"/>
    <m/>
    <x v="0"/>
    <s v="AS"/>
    <x v="9"/>
    <n v="21"/>
    <n v="2"/>
    <n v="9"/>
    <n v="6"/>
    <s v="MCAV"/>
    <x v="17"/>
    <n v="1"/>
    <s v=""/>
    <s v=""/>
    <s v=""/>
    <n v="0.1111111111111111"/>
    <n v="4.7619047619047616E-2"/>
  </r>
  <r>
    <d v="2015-04-25T00:00:00"/>
    <m/>
    <x v="0"/>
    <s v="AS"/>
    <x v="9"/>
    <n v="21"/>
    <n v="2"/>
    <n v="9"/>
    <n v="7"/>
    <s v="MCAV"/>
    <x v="17"/>
    <n v="1"/>
    <s v=""/>
    <s v=""/>
    <s v=""/>
    <n v="0.1111111111111111"/>
    <n v="4.7619047619047616E-2"/>
  </r>
  <r>
    <d v="2015-04-25T00:00:00"/>
    <m/>
    <x v="0"/>
    <s v="AS"/>
    <x v="9"/>
    <n v="21"/>
    <n v="2"/>
    <n v="9"/>
    <n v="8"/>
    <s v="MCAV"/>
    <x v="7"/>
    <n v="1"/>
    <s v=""/>
    <s v=""/>
    <s v=""/>
    <n v="0.1111111111111111"/>
    <n v="4.7619047619047616E-2"/>
  </r>
  <r>
    <d v="2015-04-25T00:00:00"/>
    <m/>
    <x v="0"/>
    <s v="AS"/>
    <x v="9"/>
    <n v="21"/>
    <n v="2"/>
    <n v="9"/>
    <n v="8"/>
    <s v="MCAV"/>
    <x v="4"/>
    <n v="0"/>
    <s v=""/>
    <s v=""/>
    <s v=""/>
    <n v="0.1111111111111111"/>
    <n v="4.7619047619047616E-2"/>
  </r>
  <r>
    <d v="2015-04-25T00:00:00"/>
    <m/>
    <x v="0"/>
    <s v="AS"/>
    <x v="9"/>
    <n v="21"/>
    <n v="2"/>
    <n v="9"/>
    <n v="9"/>
    <s v="MMEA"/>
    <x v="17"/>
    <n v="1"/>
    <s v=""/>
    <s v=""/>
    <s v=""/>
    <n v="0.1111111111111111"/>
    <n v="4.7619047619047616E-2"/>
  </r>
  <r>
    <d v="2015-04-25T00:00:00"/>
    <m/>
    <x v="0"/>
    <s v="AS"/>
    <x v="9"/>
    <n v="21"/>
    <n v="3"/>
    <n v="8"/>
    <n v="1"/>
    <s v="CNAT"/>
    <x v="4"/>
    <n v="0"/>
    <s v=""/>
    <s v=""/>
    <s v=""/>
    <n v="0.125"/>
    <n v="4.7619047619047616E-2"/>
  </r>
  <r>
    <d v="2015-04-25T00:00:00"/>
    <m/>
    <x v="0"/>
    <s v="AS"/>
    <x v="9"/>
    <n v="21"/>
    <n v="3"/>
    <n v="8"/>
    <n v="2"/>
    <s v="SSID"/>
    <x v="4"/>
    <n v="0"/>
    <s v=""/>
    <s v=""/>
    <s v=""/>
    <n v="0.125"/>
    <n v="4.7619047619047616E-2"/>
  </r>
  <r>
    <d v="2015-04-25T00:00:00"/>
    <m/>
    <x v="0"/>
    <s v="AS"/>
    <x v="9"/>
    <n v="21"/>
    <n v="3"/>
    <n v="8"/>
    <n v="3"/>
    <s v="DLAB"/>
    <x v="4"/>
    <n v="0"/>
    <s v=""/>
    <s v=""/>
    <s v=""/>
    <n v="0.125"/>
    <n v="4.7619047619047616E-2"/>
  </r>
  <r>
    <d v="2015-04-25T00:00:00"/>
    <m/>
    <x v="0"/>
    <s v="AS"/>
    <x v="9"/>
    <n v="21"/>
    <n v="3"/>
    <n v="8"/>
    <n v="4"/>
    <s v="PAST"/>
    <x v="4"/>
    <n v="0"/>
    <s v=""/>
    <s v=""/>
    <s v=""/>
    <n v="0.125"/>
    <n v="4.7619047619047616E-2"/>
  </r>
  <r>
    <d v="2015-04-25T00:00:00"/>
    <m/>
    <x v="0"/>
    <s v="AS"/>
    <x v="9"/>
    <n v="21"/>
    <n v="3"/>
    <n v="8"/>
    <n v="5"/>
    <s v="PAST"/>
    <x v="7"/>
    <n v="1"/>
    <s v=""/>
    <s v=""/>
    <s v=""/>
    <n v="0.125"/>
    <n v="4.7619047619047616E-2"/>
  </r>
  <r>
    <d v="2015-04-25T00:00:00"/>
    <m/>
    <x v="0"/>
    <s v="AS"/>
    <x v="9"/>
    <n v="21"/>
    <n v="3"/>
    <n v="8"/>
    <n v="5"/>
    <s v="PAST"/>
    <x v="15"/>
    <n v="1"/>
    <s v=""/>
    <s v=""/>
    <s v=""/>
    <n v="0.125"/>
    <n v="4.7619047619047616E-2"/>
  </r>
  <r>
    <d v="2015-04-25T00:00:00"/>
    <m/>
    <x v="0"/>
    <s v="AS"/>
    <x v="9"/>
    <n v="21"/>
    <n v="3"/>
    <n v="8"/>
    <n v="5"/>
    <s v="PAST"/>
    <x v="0"/>
    <n v="1"/>
    <n v="1"/>
    <n v="1"/>
    <n v="4.7619047619047616E-2"/>
    <n v="0.125"/>
    <n v="4.7619047619047616E-2"/>
  </r>
  <r>
    <d v="2015-04-25T00:00:00"/>
    <m/>
    <x v="0"/>
    <s v="AS"/>
    <x v="9"/>
    <n v="21"/>
    <n v="3"/>
    <n v="8"/>
    <n v="6"/>
    <s v="SBOU"/>
    <x v="4"/>
    <n v="0"/>
    <s v=""/>
    <s v=""/>
    <s v=""/>
    <n v="0.125"/>
    <n v="4.7619047619047616E-2"/>
  </r>
  <r>
    <d v="2015-04-25T00:00:00"/>
    <m/>
    <x v="0"/>
    <s v="AS"/>
    <x v="9"/>
    <n v="21"/>
    <n v="3"/>
    <n v="8"/>
    <n v="6"/>
    <s v="SBOU"/>
    <x v="12"/>
    <n v="1"/>
    <s v=""/>
    <s v=""/>
    <s v=""/>
    <n v="0.125"/>
    <n v="4.7619047619047616E-2"/>
  </r>
  <r>
    <d v="2015-04-25T00:00:00"/>
    <m/>
    <x v="0"/>
    <s v="AS"/>
    <x v="9"/>
    <n v="21"/>
    <n v="3"/>
    <n v="8"/>
    <n v="7"/>
    <s v="DSTR"/>
    <x v="17"/>
    <n v="1"/>
    <s v=""/>
    <s v=""/>
    <s v=""/>
    <n v="0.125"/>
    <n v="4.7619047619047616E-2"/>
  </r>
  <r>
    <d v="2015-04-25T00:00:00"/>
    <m/>
    <x v="0"/>
    <s v="AS"/>
    <x v="9"/>
    <n v="21"/>
    <n v="3"/>
    <n v="8"/>
    <n v="8"/>
    <s v="MMEA"/>
    <x v="4"/>
    <n v="0"/>
    <s v=""/>
    <s v=""/>
    <s v=""/>
    <n v="0.125"/>
    <n v="4.7619047619047616E-2"/>
  </r>
  <r>
    <d v="2015-04-25T00:00:00"/>
    <m/>
    <x v="0"/>
    <s v="AS"/>
    <x v="10"/>
    <n v="13"/>
    <n v="1"/>
    <n v="5"/>
    <n v="1"/>
    <s v="PAST"/>
    <x v="15"/>
    <n v="1"/>
    <s v=""/>
    <s v=""/>
    <s v=""/>
    <n v="0.2"/>
    <n v="7.6923076923076927E-2"/>
  </r>
  <r>
    <d v="2015-04-25T00:00:00"/>
    <m/>
    <x v="0"/>
    <s v="AS"/>
    <x v="10"/>
    <n v="13"/>
    <n v="1"/>
    <n v="5"/>
    <n v="1"/>
    <s v="PAST"/>
    <x v="0"/>
    <n v="1"/>
    <n v="1"/>
    <n v="1"/>
    <n v="7.6923076923076927E-2"/>
    <n v="0.2"/>
    <n v="7.6923076923076927E-2"/>
  </r>
  <r>
    <d v="2015-04-25T00:00:00"/>
    <m/>
    <x v="0"/>
    <s v="AS"/>
    <x v="10"/>
    <n v="13"/>
    <n v="1"/>
    <n v="5"/>
    <n v="2"/>
    <s v="DSTR"/>
    <x v="17"/>
    <n v="1"/>
    <s v=""/>
    <s v=""/>
    <s v=""/>
    <n v="0.2"/>
    <n v="7.6923076923076927E-2"/>
  </r>
  <r>
    <d v="2015-04-25T00:00:00"/>
    <m/>
    <x v="0"/>
    <s v="AS"/>
    <x v="10"/>
    <n v="13"/>
    <n v="1"/>
    <n v="5"/>
    <n v="3"/>
    <s v="MMEA"/>
    <x v="17"/>
    <n v="1"/>
    <s v=""/>
    <s v=""/>
    <s v=""/>
    <n v="0.2"/>
    <n v="7.6923076923076927E-2"/>
  </r>
  <r>
    <d v="2015-04-25T00:00:00"/>
    <m/>
    <x v="0"/>
    <s v="AS"/>
    <x v="10"/>
    <n v="13"/>
    <n v="1"/>
    <n v="5"/>
    <n v="4"/>
    <s v="SBOU"/>
    <x v="19"/>
    <s v=""/>
    <s v=""/>
    <s v=""/>
    <s v=""/>
    <n v="0.2"/>
    <n v="7.6923076923076927E-2"/>
  </r>
  <r>
    <d v="2015-04-25T00:00:00"/>
    <m/>
    <x v="0"/>
    <s v="AS"/>
    <x v="10"/>
    <n v="13"/>
    <n v="1"/>
    <n v="5"/>
    <n v="5"/>
    <s v="PAST"/>
    <x v="19"/>
    <s v=""/>
    <s v=""/>
    <s v=""/>
    <s v=""/>
    <n v="0.2"/>
    <n v="7.6923076923076927E-2"/>
  </r>
  <r>
    <d v="2015-04-25T00:00:00"/>
    <m/>
    <x v="0"/>
    <s v="AS"/>
    <x v="10"/>
    <n v="13"/>
    <n v="1"/>
    <n v="5"/>
    <n v="6"/>
    <s v="DSTR"/>
    <x v="12"/>
    <n v="1"/>
    <s v=""/>
    <s v=""/>
    <s v=""/>
    <n v="0.2"/>
    <n v="7.6923076923076927E-2"/>
  </r>
  <r>
    <d v="2015-04-25T00:00:00"/>
    <m/>
    <x v="0"/>
    <s v="AS"/>
    <x v="10"/>
    <n v="13"/>
    <n v="1"/>
    <n v="5"/>
    <n v="7"/>
    <s v="DSTR"/>
    <x v="17"/>
    <n v="1"/>
    <s v=""/>
    <s v=""/>
    <s v=""/>
    <n v="0.2"/>
    <n v="7.6923076923076927E-2"/>
  </r>
  <r>
    <d v="2015-04-25T00:00:00"/>
    <m/>
    <x v="0"/>
    <s v="AS"/>
    <x v="10"/>
    <n v="13"/>
    <n v="1"/>
    <n v="5"/>
    <n v="8"/>
    <s v="PAST"/>
    <x v="19"/>
    <s v=""/>
    <s v=""/>
    <s v=""/>
    <s v=""/>
    <n v="0.2"/>
    <n v="7.6923076923076927E-2"/>
  </r>
  <r>
    <d v="2015-04-25T00:00:00"/>
    <m/>
    <x v="0"/>
    <s v="AS"/>
    <x v="10"/>
    <n v="13"/>
    <n v="2"/>
    <n v="7"/>
    <n v="1"/>
    <s v="MMEA"/>
    <x v="17"/>
    <n v="1"/>
    <s v=""/>
    <s v=""/>
    <s v=""/>
    <n v="0.14285714285714285"/>
    <n v="7.6923076923076927E-2"/>
  </r>
  <r>
    <d v="2015-04-25T00:00:00"/>
    <m/>
    <x v="0"/>
    <s v="AS"/>
    <x v="10"/>
    <n v="13"/>
    <n v="2"/>
    <n v="7"/>
    <n v="2"/>
    <s v="PAST"/>
    <x v="15"/>
    <n v="1"/>
    <s v=""/>
    <s v=""/>
    <s v=""/>
    <n v="0.14285714285714285"/>
    <n v="7.6923076923076927E-2"/>
  </r>
  <r>
    <d v="2015-04-25T00:00:00"/>
    <m/>
    <x v="0"/>
    <s v="AS"/>
    <x v="10"/>
    <n v="13"/>
    <n v="2"/>
    <n v="7"/>
    <n v="2"/>
    <s v="PAST"/>
    <x v="0"/>
    <n v="1"/>
    <n v="1"/>
    <n v="1"/>
    <n v="7.6923076923076927E-2"/>
    <n v="0.14285714285714285"/>
    <n v="7.6923076923076927E-2"/>
  </r>
  <r>
    <d v="2015-04-25T00:00:00"/>
    <m/>
    <x v="0"/>
    <s v="AS"/>
    <x v="10"/>
    <n v="13"/>
    <n v="2"/>
    <n v="7"/>
    <n v="3"/>
    <s v="PAST"/>
    <x v="4"/>
    <n v="0"/>
    <s v=""/>
    <s v=""/>
    <s v=""/>
    <n v="0.14285714285714285"/>
    <n v="7.6923076923076927E-2"/>
  </r>
  <r>
    <d v="2015-04-25T00:00:00"/>
    <m/>
    <x v="0"/>
    <s v="AS"/>
    <x v="10"/>
    <n v="13"/>
    <n v="2"/>
    <n v="7"/>
    <n v="3"/>
    <s v="PAST"/>
    <x v="13"/>
    <n v="1"/>
    <s v=""/>
    <s v=""/>
    <s v=""/>
    <n v="0.14285714285714285"/>
    <n v="7.6923076923076927E-2"/>
  </r>
  <r>
    <d v="2015-04-25T00:00:00"/>
    <m/>
    <x v="0"/>
    <s v="AS"/>
    <x v="10"/>
    <n v="13"/>
    <n v="2"/>
    <n v="7"/>
    <n v="4"/>
    <s v="DSTR"/>
    <x v="17"/>
    <n v="1"/>
    <s v=""/>
    <s v=""/>
    <s v=""/>
    <n v="0.14285714285714285"/>
    <n v="7.6923076923076927E-2"/>
  </r>
  <r>
    <d v="2015-04-25T00:00:00"/>
    <m/>
    <x v="0"/>
    <s v="AS"/>
    <x v="10"/>
    <n v="13"/>
    <n v="2"/>
    <n v="7"/>
    <n v="5"/>
    <s v="PAST"/>
    <x v="13"/>
    <n v="1"/>
    <s v=""/>
    <s v=""/>
    <s v=""/>
    <n v="0.14285714285714285"/>
    <n v="7.6923076923076927E-2"/>
  </r>
  <r>
    <d v="2015-04-25T00:00:00"/>
    <m/>
    <x v="0"/>
    <s v="AS"/>
    <x v="10"/>
    <n v="13"/>
    <n v="2"/>
    <n v="7"/>
    <n v="6"/>
    <s v="PAST"/>
    <x v="4"/>
    <n v="0"/>
    <s v=""/>
    <s v=""/>
    <s v=""/>
    <n v="0.14285714285714285"/>
    <n v="7.6923076923076927E-2"/>
  </r>
  <r>
    <d v="2015-04-25T00:00:00"/>
    <m/>
    <x v="0"/>
    <s v="AS"/>
    <x v="10"/>
    <n v="13"/>
    <n v="2"/>
    <n v="7"/>
    <n v="6"/>
    <s v="PAST"/>
    <x v="13"/>
    <n v="1"/>
    <s v=""/>
    <s v=""/>
    <s v=""/>
    <n v="0.14285714285714285"/>
    <n v="7.6923076923076927E-2"/>
  </r>
  <r>
    <d v="2015-04-25T00:00:00"/>
    <m/>
    <x v="0"/>
    <s v="AS"/>
    <x v="10"/>
    <n v="13"/>
    <n v="2"/>
    <n v="7"/>
    <n v="6"/>
    <s v="PAST"/>
    <x v="2"/>
    <n v="1"/>
    <s v=""/>
    <s v=""/>
    <s v=""/>
    <n v="0.14285714285714285"/>
    <n v="7.6923076923076927E-2"/>
  </r>
  <r>
    <d v="2015-04-25T00:00:00"/>
    <m/>
    <x v="0"/>
    <s v="AS"/>
    <x v="10"/>
    <n v="13"/>
    <n v="2"/>
    <n v="7"/>
    <n v="7"/>
    <s v="SSID"/>
    <x v="14"/>
    <n v="0"/>
    <s v=""/>
    <s v=""/>
    <s v=""/>
    <n v="0.14285714285714285"/>
    <n v="7.6923076923076927E-2"/>
  </r>
  <r>
    <d v="2015-04-25T00:00:00"/>
    <m/>
    <x v="0"/>
    <s v="AS"/>
    <x v="10"/>
    <n v="13"/>
    <n v="3"/>
    <n v="8"/>
    <n v="1"/>
    <s v="PAST"/>
    <x v="15"/>
    <n v="1"/>
    <s v=""/>
    <s v=""/>
    <s v=""/>
    <n v="0.125"/>
    <n v="7.6923076923076927E-2"/>
  </r>
  <r>
    <d v="2015-04-25T00:00:00"/>
    <m/>
    <x v="0"/>
    <s v="AS"/>
    <x v="10"/>
    <n v="13"/>
    <n v="3"/>
    <n v="8"/>
    <n v="1"/>
    <s v="PAST"/>
    <x v="4"/>
    <n v="0"/>
    <s v=""/>
    <s v=""/>
    <s v=""/>
    <n v="0.125"/>
    <n v="7.6923076923076927E-2"/>
  </r>
  <r>
    <d v="2015-04-25T00:00:00"/>
    <m/>
    <x v="0"/>
    <s v="AS"/>
    <x v="10"/>
    <n v="13"/>
    <n v="3"/>
    <n v="8"/>
    <n v="1"/>
    <s v="PAST"/>
    <x v="13"/>
    <n v="1"/>
    <s v=""/>
    <s v=""/>
    <s v=""/>
    <n v="0.125"/>
    <n v="7.6923076923076927E-2"/>
  </r>
  <r>
    <d v="2015-04-25T00:00:00"/>
    <m/>
    <x v="0"/>
    <s v="AS"/>
    <x v="10"/>
    <n v="13"/>
    <n v="3"/>
    <n v="8"/>
    <n v="2"/>
    <s v="PAST"/>
    <x v="14"/>
    <n v="0"/>
    <s v=""/>
    <s v=""/>
    <s v=""/>
    <n v="0.125"/>
    <n v="7.6923076923076927E-2"/>
  </r>
  <r>
    <d v="2015-04-25T00:00:00"/>
    <m/>
    <x v="0"/>
    <s v="AS"/>
    <x v="10"/>
    <n v="13"/>
    <n v="3"/>
    <n v="8"/>
    <n v="3"/>
    <s v="MCAV"/>
    <x v="17"/>
    <n v="1"/>
    <s v=""/>
    <s v=""/>
    <s v=""/>
    <n v="0.125"/>
    <n v="7.6923076923076927E-2"/>
  </r>
  <r>
    <d v="2015-04-25T00:00:00"/>
    <m/>
    <x v="0"/>
    <s v="AS"/>
    <x v="10"/>
    <n v="13"/>
    <n v="3"/>
    <n v="8"/>
    <n v="4"/>
    <s v="PAST"/>
    <x v="13"/>
    <n v="1"/>
    <s v=""/>
    <s v=""/>
    <s v=""/>
    <n v="0.125"/>
    <n v="7.6923076923076927E-2"/>
  </r>
  <r>
    <d v="2015-04-25T00:00:00"/>
    <m/>
    <x v="0"/>
    <s v="AS"/>
    <x v="10"/>
    <n v="13"/>
    <n v="3"/>
    <n v="8"/>
    <n v="5"/>
    <s v="SBOU"/>
    <x v="12"/>
    <n v="1"/>
    <s v=""/>
    <s v=""/>
    <s v=""/>
    <n v="0.125"/>
    <n v="7.6923076923076927E-2"/>
  </r>
  <r>
    <d v="2015-04-25T00:00:00"/>
    <m/>
    <x v="0"/>
    <s v="AS"/>
    <x v="10"/>
    <n v="13"/>
    <n v="3"/>
    <n v="8"/>
    <n v="6"/>
    <s v="PAST"/>
    <x v="4"/>
    <n v="0"/>
    <s v=""/>
    <s v=""/>
    <s v=""/>
    <n v="0.125"/>
    <n v="7.6923076923076927E-2"/>
  </r>
  <r>
    <d v="2015-04-25T00:00:00"/>
    <m/>
    <x v="0"/>
    <s v="AS"/>
    <x v="10"/>
    <n v="13"/>
    <n v="3"/>
    <n v="8"/>
    <n v="6"/>
    <s v="PAST"/>
    <x v="13"/>
    <n v="1"/>
    <s v=""/>
    <s v=""/>
    <s v=""/>
    <n v="0.125"/>
    <n v="7.6923076923076927E-2"/>
  </r>
  <r>
    <d v="2015-04-25T00:00:00"/>
    <m/>
    <x v="0"/>
    <s v="AS"/>
    <x v="10"/>
    <n v="13"/>
    <n v="3"/>
    <n v="8"/>
    <n v="7"/>
    <s v="MMEA"/>
    <x v="17"/>
    <n v="1"/>
    <s v=""/>
    <s v=""/>
    <s v=""/>
    <n v="0.125"/>
    <n v="7.6923076923076927E-2"/>
  </r>
  <r>
    <d v="2015-04-25T00:00:00"/>
    <m/>
    <x v="0"/>
    <s v="AS"/>
    <x v="10"/>
    <n v="13"/>
    <n v="3"/>
    <n v="8"/>
    <n v="8"/>
    <s v="SBOU"/>
    <x v="9"/>
    <n v="1"/>
    <s v=""/>
    <s v=""/>
    <s v=""/>
    <n v="0.125"/>
    <n v="7.6923076923076927E-2"/>
  </r>
  <r>
    <d v="2015-04-25T00:00:00"/>
    <m/>
    <x v="0"/>
    <s v="AS"/>
    <x v="11"/>
    <n v="18"/>
    <n v="1"/>
    <n v="7"/>
    <n v="1"/>
    <s v="DSTO"/>
    <x v="17"/>
    <n v="1"/>
    <s v=""/>
    <s v=""/>
    <s v=""/>
    <n v="0.14285714285714285"/>
    <n v="5.5555555555555552E-2"/>
  </r>
  <r>
    <d v="2015-04-25T00:00:00"/>
    <m/>
    <x v="0"/>
    <s v="AS"/>
    <x v="11"/>
    <n v="18"/>
    <n v="1"/>
    <n v="7"/>
    <n v="2"/>
    <s v="MMEA"/>
    <x v="17"/>
    <n v="1"/>
    <s v=""/>
    <s v=""/>
    <s v=""/>
    <n v="0.14285714285714285"/>
    <n v="5.5555555555555552E-2"/>
  </r>
  <r>
    <d v="2015-04-25T00:00:00"/>
    <m/>
    <x v="0"/>
    <s v="AS"/>
    <x v="11"/>
    <n v="18"/>
    <n v="1"/>
    <n v="7"/>
    <n v="3"/>
    <s v="PAST"/>
    <x v="4"/>
    <n v="0"/>
    <s v=""/>
    <s v=""/>
    <s v=""/>
    <n v="0.14285714285714285"/>
    <n v="5.5555555555555552E-2"/>
  </r>
  <r>
    <d v="2015-04-25T00:00:00"/>
    <m/>
    <x v="0"/>
    <s v="AS"/>
    <x v="11"/>
    <n v="18"/>
    <n v="1"/>
    <n v="7"/>
    <n v="4"/>
    <s v="PAST"/>
    <x v="4"/>
    <n v="0"/>
    <s v=""/>
    <s v=""/>
    <s v=""/>
    <n v="0.14285714285714285"/>
    <n v="5.5555555555555552E-2"/>
  </r>
  <r>
    <d v="2015-04-25T00:00:00"/>
    <m/>
    <x v="0"/>
    <s v="AS"/>
    <x v="11"/>
    <n v="18"/>
    <n v="1"/>
    <n v="7"/>
    <n v="5"/>
    <s v="PAST"/>
    <x v="4"/>
    <n v="0"/>
    <s v=""/>
    <s v=""/>
    <s v=""/>
    <n v="0.14285714285714285"/>
    <n v="5.5555555555555552E-2"/>
  </r>
  <r>
    <d v="2015-04-25T00:00:00"/>
    <m/>
    <x v="0"/>
    <s v="AS"/>
    <x v="11"/>
    <n v="18"/>
    <n v="1"/>
    <n v="7"/>
    <n v="6"/>
    <s v="SSID"/>
    <x v="15"/>
    <n v="1"/>
    <s v=""/>
    <s v=""/>
    <s v=""/>
    <n v="0.14285714285714285"/>
    <n v="5.5555555555555552E-2"/>
  </r>
  <r>
    <d v="2015-04-25T00:00:00"/>
    <m/>
    <x v="0"/>
    <s v="AS"/>
    <x v="11"/>
    <n v="18"/>
    <n v="1"/>
    <n v="7"/>
    <n v="6"/>
    <s v="SSID"/>
    <x v="4"/>
    <n v="0"/>
    <s v=""/>
    <s v=""/>
    <s v=""/>
    <n v="0.14285714285714285"/>
    <n v="5.5555555555555552E-2"/>
  </r>
  <r>
    <d v="2015-04-25T00:00:00"/>
    <m/>
    <x v="0"/>
    <s v="AS"/>
    <x v="11"/>
    <n v="18"/>
    <n v="1"/>
    <n v="7"/>
    <n v="7"/>
    <s v="SINT"/>
    <x v="15"/>
    <n v="1"/>
    <s v=""/>
    <s v=""/>
    <s v=""/>
    <n v="0.14285714285714285"/>
    <n v="5.5555555555555552E-2"/>
  </r>
  <r>
    <d v="2015-04-25T00:00:00"/>
    <m/>
    <x v="0"/>
    <s v="AS"/>
    <x v="11"/>
    <n v="18"/>
    <n v="1"/>
    <n v="7"/>
    <n v="7"/>
    <s v="SINT"/>
    <x v="4"/>
    <n v="0"/>
    <s v=""/>
    <s v=""/>
    <s v=""/>
    <n v="0.14285714285714285"/>
    <n v="5.5555555555555552E-2"/>
  </r>
  <r>
    <d v="2015-04-25T00:00:00"/>
    <m/>
    <x v="0"/>
    <s v="AS"/>
    <x v="11"/>
    <n v="18"/>
    <n v="1"/>
    <n v="7"/>
    <n v="7"/>
    <s v="SINT"/>
    <x v="13"/>
    <n v="1"/>
    <s v=""/>
    <s v=""/>
    <s v=""/>
    <n v="0.14285714285714285"/>
    <n v="5.5555555555555552E-2"/>
  </r>
  <r>
    <d v="2015-04-25T00:00:00"/>
    <m/>
    <x v="0"/>
    <s v="AS"/>
    <x v="11"/>
    <n v="18"/>
    <n v="2"/>
    <n v="8"/>
    <n v="1"/>
    <s v="PAST"/>
    <x v="15"/>
    <n v="1"/>
    <s v=""/>
    <s v=""/>
    <s v=""/>
    <n v="0.125"/>
    <n v="5.5555555555555552E-2"/>
  </r>
  <r>
    <d v="2015-04-25T00:00:00"/>
    <m/>
    <x v="0"/>
    <s v="AS"/>
    <x v="11"/>
    <n v="18"/>
    <n v="2"/>
    <n v="8"/>
    <n v="1"/>
    <s v="PAST"/>
    <x v="0"/>
    <n v="1"/>
    <n v="1"/>
    <n v="1"/>
    <n v="5.5555555555555552E-2"/>
    <n v="0.125"/>
    <n v="5.5555555555555552E-2"/>
  </r>
  <r>
    <d v="2015-04-25T00:00:00"/>
    <m/>
    <x v="0"/>
    <s v="AS"/>
    <x v="11"/>
    <n v="18"/>
    <n v="2"/>
    <n v="8"/>
    <n v="2"/>
    <s v="SBOU"/>
    <x v="7"/>
    <n v="1"/>
    <s v=""/>
    <s v=""/>
    <s v=""/>
    <n v="0.125"/>
    <n v="5.5555555555555552E-2"/>
  </r>
  <r>
    <d v="2015-04-25T00:00:00"/>
    <m/>
    <x v="0"/>
    <s v="AS"/>
    <x v="11"/>
    <n v="18"/>
    <n v="2"/>
    <n v="8"/>
    <n v="3"/>
    <s v="PAST"/>
    <x v="14"/>
    <n v="0"/>
    <s v=""/>
    <s v=""/>
    <s v=""/>
    <n v="0.125"/>
    <n v="5.5555555555555552E-2"/>
  </r>
  <r>
    <d v="2015-04-25T00:00:00"/>
    <m/>
    <x v="0"/>
    <s v="AS"/>
    <x v="11"/>
    <n v="18"/>
    <n v="2"/>
    <n v="8"/>
    <n v="4"/>
    <s v="PAST"/>
    <x v="4"/>
    <n v="0"/>
    <s v=""/>
    <s v=""/>
    <s v=""/>
    <n v="0.125"/>
    <n v="5.5555555555555552E-2"/>
  </r>
  <r>
    <d v="2015-04-25T00:00:00"/>
    <m/>
    <x v="0"/>
    <s v="AS"/>
    <x v="11"/>
    <n v="18"/>
    <n v="2"/>
    <n v="8"/>
    <n v="4"/>
    <s v="PAST"/>
    <x v="2"/>
    <n v="1"/>
    <s v=""/>
    <s v=""/>
    <s v=""/>
    <n v="0.125"/>
    <n v="5.5555555555555552E-2"/>
  </r>
  <r>
    <d v="2015-04-25T00:00:00"/>
    <m/>
    <x v="0"/>
    <s v="AS"/>
    <x v="11"/>
    <n v="18"/>
    <n v="2"/>
    <n v="8"/>
    <n v="5"/>
    <s v="SINT"/>
    <x v="19"/>
    <s v=""/>
    <s v=""/>
    <s v=""/>
    <s v=""/>
    <n v="0.125"/>
    <n v="5.5555555555555552E-2"/>
  </r>
  <r>
    <d v="2015-04-25T00:00:00"/>
    <m/>
    <x v="0"/>
    <s v="AS"/>
    <x v="11"/>
    <n v="18"/>
    <n v="2"/>
    <n v="8"/>
    <n v="6"/>
    <s v="SBOU"/>
    <x v="13"/>
    <n v="1"/>
    <s v=""/>
    <s v=""/>
    <s v=""/>
    <n v="0.125"/>
    <n v="5.5555555555555552E-2"/>
  </r>
  <r>
    <d v="2015-04-25T00:00:00"/>
    <m/>
    <x v="0"/>
    <s v="AS"/>
    <x v="11"/>
    <n v="18"/>
    <n v="2"/>
    <n v="8"/>
    <n v="6"/>
    <s v="SBOU"/>
    <x v="5"/>
    <n v="1"/>
    <s v=""/>
    <s v=""/>
    <s v=""/>
    <n v="0.125"/>
    <n v="5.5555555555555552E-2"/>
  </r>
  <r>
    <d v="2015-04-25T00:00:00"/>
    <m/>
    <x v="0"/>
    <s v="AS"/>
    <x v="11"/>
    <n v="18"/>
    <n v="2"/>
    <n v="8"/>
    <n v="6"/>
    <s v="SBOU"/>
    <x v="4"/>
    <n v="0"/>
    <s v=""/>
    <s v=""/>
    <s v=""/>
    <n v="0.125"/>
    <n v="5.5555555555555552E-2"/>
  </r>
  <r>
    <d v="2015-04-25T00:00:00"/>
    <m/>
    <x v="0"/>
    <s v="AS"/>
    <x v="11"/>
    <n v="18"/>
    <n v="2"/>
    <n v="8"/>
    <n v="7"/>
    <s v="PAST"/>
    <x v="14"/>
    <n v="0"/>
    <s v=""/>
    <s v=""/>
    <s v=""/>
    <n v="0.125"/>
    <n v="5.5555555555555552E-2"/>
  </r>
  <r>
    <d v="2015-04-25T00:00:00"/>
    <m/>
    <x v="0"/>
    <s v="AS"/>
    <x v="11"/>
    <n v="18"/>
    <n v="2"/>
    <n v="8"/>
    <n v="8"/>
    <s v="PAST"/>
    <x v="15"/>
    <n v="1"/>
    <s v=""/>
    <s v=""/>
    <s v=""/>
    <n v="0.125"/>
    <n v="5.5555555555555552E-2"/>
  </r>
  <r>
    <d v="2015-04-25T00:00:00"/>
    <m/>
    <x v="0"/>
    <s v="AS"/>
    <x v="11"/>
    <n v="18"/>
    <n v="2"/>
    <n v="8"/>
    <n v="8"/>
    <s v="PAST"/>
    <x v="4"/>
    <n v="0"/>
    <s v=""/>
    <s v=""/>
    <s v=""/>
    <n v="0.125"/>
    <n v="5.5555555555555552E-2"/>
  </r>
  <r>
    <d v="2015-04-25T00:00:00"/>
    <m/>
    <x v="0"/>
    <s v="AS"/>
    <x v="11"/>
    <n v="18"/>
    <n v="2"/>
    <n v="8"/>
    <n v="9"/>
    <s v="MMEA"/>
    <x v="17"/>
    <n v="1"/>
    <s v=""/>
    <s v=""/>
    <s v=""/>
    <n v="0.125"/>
    <n v="5.5555555555555552E-2"/>
  </r>
  <r>
    <d v="2015-04-25T00:00:00"/>
    <m/>
    <x v="0"/>
    <s v="AS"/>
    <x v="11"/>
    <n v="18"/>
    <n v="3"/>
    <n v="9"/>
    <n v="1"/>
    <s v="PAST"/>
    <x v="14"/>
    <n v="0"/>
    <s v=""/>
    <s v=""/>
    <s v=""/>
    <n v="0.1111111111111111"/>
    <n v="5.5555555555555552E-2"/>
  </r>
  <r>
    <d v="2015-04-25T00:00:00"/>
    <m/>
    <x v="0"/>
    <s v="AS"/>
    <x v="11"/>
    <n v="18"/>
    <n v="3"/>
    <n v="9"/>
    <n v="2"/>
    <s v="PAST"/>
    <x v="13"/>
    <n v="1"/>
    <s v=""/>
    <s v=""/>
    <s v=""/>
    <n v="0.1111111111111111"/>
    <n v="5.5555555555555552E-2"/>
  </r>
  <r>
    <d v="2015-04-25T00:00:00"/>
    <m/>
    <x v="0"/>
    <s v="AS"/>
    <x v="11"/>
    <n v="18"/>
    <n v="3"/>
    <n v="9"/>
    <n v="2"/>
    <s v="PAST"/>
    <x v="0"/>
    <n v="1"/>
    <n v="1"/>
    <n v="1"/>
    <n v="5.5555555555555552E-2"/>
    <n v="0.1111111111111111"/>
    <n v="5.5555555555555552E-2"/>
  </r>
  <r>
    <d v="2015-04-25T00:00:00"/>
    <m/>
    <x v="0"/>
    <s v="AS"/>
    <x v="11"/>
    <n v="18"/>
    <n v="3"/>
    <n v="9"/>
    <n v="2"/>
    <s v="PAST"/>
    <x v="7"/>
    <n v="1"/>
    <s v=""/>
    <s v=""/>
    <s v=""/>
    <n v="0.1111111111111111"/>
    <n v="5.5555555555555552E-2"/>
  </r>
  <r>
    <d v="2015-04-25T00:00:00"/>
    <m/>
    <x v="0"/>
    <s v="AS"/>
    <x v="11"/>
    <n v="18"/>
    <n v="3"/>
    <n v="9"/>
    <n v="3"/>
    <s v="MMEA"/>
    <x v="17"/>
    <n v="1"/>
    <s v=""/>
    <s v=""/>
    <s v=""/>
    <n v="0.1111111111111111"/>
    <n v="5.5555555555555552E-2"/>
  </r>
  <r>
    <d v="2015-04-25T00:00:00"/>
    <m/>
    <x v="0"/>
    <s v="AS"/>
    <x v="11"/>
    <n v="18"/>
    <n v="3"/>
    <n v="9"/>
    <n v="4"/>
    <s v="CNAT"/>
    <x v="12"/>
    <n v="1"/>
    <s v=""/>
    <s v=""/>
    <s v=""/>
    <n v="0.1111111111111111"/>
    <n v="5.5555555555555552E-2"/>
  </r>
  <r>
    <d v="2015-04-25T00:00:00"/>
    <m/>
    <x v="0"/>
    <s v="AS"/>
    <x v="11"/>
    <n v="18"/>
    <n v="3"/>
    <n v="9"/>
    <n v="5"/>
    <s v="DSTR"/>
    <x v="12"/>
    <n v="1"/>
    <s v=""/>
    <s v=""/>
    <s v=""/>
    <n v="0.1111111111111111"/>
    <n v="5.5555555555555552E-2"/>
  </r>
  <r>
    <d v="2015-04-25T00:00:00"/>
    <m/>
    <x v="0"/>
    <s v="AS"/>
    <x v="11"/>
    <n v="18"/>
    <n v="3"/>
    <n v="9"/>
    <n v="6"/>
    <s v="MCAV"/>
    <x v="14"/>
    <n v="0"/>
    <s v=""/>
    <s v=""/>
    <s v=""/>
    <n v="0.1111111111111111"/>
    <n v="5.5555555555555552E-2"/>
  </r>
  <r>
    <d v="2015-04-25T00:00:00"/>
    <m/>
    <x v="0"/>
    <s v="AS"/>
    <x v="11"/>
    <n v="18"/>
    <n v="3"/>
    <n v="9"/>
    <n v="7"/>
    <s v="DSTR"/>
    <x v="17"/>
    <n v="1"/>
    <s v=""/>
    <s v=""/>
    <s v=""/>
    <n v="0.1111111111111111"/>
    <n v="5.5555555555555552E-2"/>
  </r>
  <r>
    <d v="2015-04-25T00:00:00"/>
    <m/>
    <x v="0"/>
    <s v="AS"/>
    <x v="11"/>
    <n v="18"/>
    <n v="3"/>
    <n v="9"/>
    <n v="8"/>
    <s v="MCAV"/>
    <x v="17"/>
    <n v="1"/>
    <s v=""/>
    <s v=""/>
    <s v=""/>
    <n v="0.1111111111111111"/>
    <n v="5.5555555555555552E-2"/>
  </r>
  <r>
    <d v="2015-04-25T00:00:00"/>
    <m/>
    <x v="0"/>
    <s v="AS"/>
    <x v="11"/>
    <n v="18"/>
    <n v="3"/>
    <n v="9"/>
    <n v="9"/>
    <s v="DSTR"/>
    <x v="7"/>
    <n v="1"/>
    <s v=""/>
    <s v=""/>
    <s v=""/>
    <n v="0.1111111111111111"/>
    <n v="5.5555555555555552E-2"/>
  </r>
  <r>
    <d v="2015-04-25T00:00:00"/>
    <m/>
    <x v="0"/>
    <s v="AS"/>
    <x v="11"/>
    <n v="18"/>
    <n v="3"/>
    <n v="9"/>
    <n v="9"/>
    <s v="DSTR"/>
    <x v="4"/>
    <n v="0"/>
    <s v=""/>
    <s v=""/>
    <s v=""/>
    <n v="0.1111111111111111"/>
    <n v="5.5555555555555552E-2"/>
  </r>
  <r>
    <d v="2015-04-25T00:00:00"/>
    <m/>
    <x v="0"/>
    <s v="AS"/>
    <x v="12"/>
    <n v="20"/>
    <n v="1"/>
    <n v="10"/>
    <n v="1"/>
    <s v="SBOU"/>
    <x v="13"/>
    <n v="1"/>
    <s v=""/>
    <s v=""/>
    <s v=""/>
    <n v="0.1"/>
    <n v="0.05"/>
  </r>
  <r>
    <d v="2015-04-25T00:00:00"/>
    <m/>
    <x v="0"/>
    <s v="AS"/>
    <x v="12"/>
    <n v="20"/>
    <n v="1"/>
    <n v="10"/>
    <n v="1"/>
    <s v="SBOU"/>
    <x v="5"/>
    <n v="1"/>
    <s v=""/>
    <s v=""/>
    <s v=""/>
    <n v="0.1"/>
    <n v="0.05"/>
  </r>
  <r>
    <d v="2015-04-25T00:00:00"/>
    <m/>
    <x v="0"/>
    <s v="AS"/>
    <x v="12"/>
    <n v="20"/>
    <n v="1"/>
    <n v="10"/>
    <n v="2"/>
    <s v="MCAV"/>
    <x v="0"/>
    <n v="1"/>
    <n v="1"/>
    <n v="1"/>
    <n v="0.05"/>
    <n v="0.1"/>
    <n v="0.05"/>
  </r>
  <r>
    <d v="2015-04-25T00:00:00"/>
    <m/>
    <x v="0"/>
    <s v="AS"/>
    <x v="12"/>
    <n v="20"/>
    <n v="1"/>
    <n v="10"/>
    <n v="2"/>
    <s v="MCAV"/>
    <x v="12"/>
    <n v="1"/>
    <s v=""/>
    <s v=""/>
    <s v=""/>
    <n v="0.1"/>
    <n v="0.05"/>
  </r>
  <r>
    <d v="2015-04-25T00:00:00"/>
    <m/>
    <x v="0"/>
    <s v="AS"/>
    <x v="12"/>
    <n v="20"/>
    <n v="1"/>
    <n v="10"/>
    <n v="3"/>
    <s v="MCAV"/>
    <x v="4"/>
    <n v="0"/>
    <s v=""/>
    <s v=""/>
    <s v=""/>
    <n v="0.1"/>
    <n v="0.05"/>
  </r>
  <r>
    <d v="2015-04-25T00:00:00"/>
    <m/>
    <x v="0"/>
    <s v="AS"/>
    <x v="12"/>
    <n v="20"/>
    <n v="1"/>
    <n v="10"/>
    <n v="4"/>
    <s v="PAST"/>
    <x v="0"/>
    <n v="1"/>
    <n v="1"/>
    <n v="1"/>
    <n v="0.05"/>
    <n v="0.1"/>
    <n v="0.05"/>
  </r>
  <r>
    <d v="2015-04-25T00:00:00"/>
    <m/>
    <x v="0"/>
    <s v="AS"/>
    <x v="12"/>
    <n v="20"/>
    <n v="1"/>
    <n v="10"/>
    <n v="5"/>
    <s v="PAST"/>
    <x v="4"/>
    <n v="0"/>
    <s v=""/>
    <s v=""/>
    <s v=""/>
    <n v="0.1"/>
    <n v="0.05"/>
  </r>
  <r>
    <d v="2015-04-25T00:00:00"/>
    <m/>
    <x v="0"/>
    <s v="AS"/>
    <x v="12"/>
    <n v="20"/>
    <n v="1"/>
    <n v="10"/>
    <n v="6"/>
    <s v="MCAV"/>
    <x v="4"/>
    <n v="0"/>
    <s v=""/>
    <s v=""/>
    <s v=""/>
    <n v="0.1"/>
    <n v="0.05"/>
  </r>
  <r>
    <d v="2015-04-25T00:00:00"/>
    <m/>
    <x v="0"/>
    <s v="AS"/>
    <x v="12"/>
    <n v="20"/>
    <n v="1"/>
    <n v="10"/>
    <n v="7"/>
    <s v="PPOR"/>
    <x v="17"/>
    <n v="1"/>
    <s v=""/>
    <s v=""/>
    <s v=""/>
    <n v="0.1"/>
    <n v="0.05"/>
  </r>
  <r>
    <d v="2015-04-25T00:00:00"/>
    <m/>
    <x v="0"/>
    <s v="AS"/>
    <x v="12"/>
    <n v="20"/>
    <n v="1"/>
    <n v="10"/>
    <n v="8"/>
    <s v="SBOU"/>
    <x v="13"/>
    <n v="1"/>
    <s v=""/>
    <s v=""/>
    <s v=""/>
    <n v="0.1"/>
    <n v="0.05"/>
  </r>
  <r>
    <d v="2015-04-25T00:00:00"/>
    <m/>
    <x v="0"/>
    <s v="AS"/>
    <x v="12"/>
    <n v="20"/>
    <n v="1"/>
    <n v="10"/>
    <n v="9"/>
    <s v="SBOU"/>
    <x v="5"/>
    <n v="1"/>
    <s v=""/>
    <s v=""/>
    <s v=""/>
    <n v="0.1"/>
    <n v="0.05"/>
  </r>
  <r>
    <d v="2015-04-25T00:00:00"/>
    <m/>
    <x v="0"/>
    <s v="AS"/>
    <x v="12"/>
    <n v="20"/>
    <n v="1"/>
    <n v="10"/>
    <n v="10"/>
    <s v="SBOU"/>
    <x v="14"/>
    <n v="0"/>
    <s v=""/>
    <s v=""/>
    <s v=""/>
    <n v="0.1"/>
    <n v="0.05"/>
  </r>
  <r>
    <d v="2015-04-25T00:00:00"/>
    <m/>
    <x v="0"/>
    <s v="AS"/>
    <x v="12"/>
    <n v="20"/>
    <n v="2"/>
    <n v="8"/>
    <n v="1"/>
    <s v="ALAM"/>
    <x v="13"/>
    <n v="1"/>
    <s v=""/>
    <s v=""/>
    <s v=""/>
    <n v="0.125"/>
    <n v="0.05"/>
  </r>
  <r>
    <d v="2015-04-25T00:00:00"/>
    <m/>
    <x v="0"/>
    <s v="AS"/>
    <x v="12"/>
    <n v="20"/>
    <n v="2"/>
    <n v="8"/>
    <n v="2"/>
    <s v="MMEA"/>
    <x v="17"/>
    <n v="1"/>
    <s v=""/>
    <s v=""/>
    <s v=""/>
    <n v="0.125"/>
    <n v="0.05"/>
  </r>
  <r>
    <d v="2015-04-25T00:00:00"/>
    <m/>
    <x v="0"/>
    <s v="AS"/>
    <x v="12"/>
    <n v="20"/>
    <n v="2"/>
    <n v="8"/>
    <n v="3"/>
    <s v="PAST"/>
    <x v="4"/>
    <n v="0"/>
    <s v=""/>
    <s v=""/>
    <s v=""/>
    <n v="0.125"/>
    <n v="0.05"/>
  </r>
  <r>
    <d v="2015-04-25T00:00:00"/>
    <m/>
    <x v="0"/>
    <s v="AS"/>
    <x v="12"/>
    <n v="20"/>
    <n v="2"/>
    <n v="8"/>
    <n v="3"/>
    <s v="PAST"/>
    <x v="5"/>
    <n v="1"/>
    <s v=""/>
    <s v=""/>
    <s v=""/>
    <n v="0.125"/>
    <n v="0.05"/>
  </r>
  <r>
    <d v="2015-04-25T00:00:00"/>
    <m/>
    <x v="0"/>
    <s v="AS"/>
    <x v="12"/>
    <n v="20"/>
    <n v="2"/>
    <n v="8"/>
    <n v="4"/>
    <s v="MCAV"/>
    <x v="4"/>
    <n v="0"/>
    <s v=""/>
    <s v=""/>
    <s v=""/>
    <n v="0.125"/>
    <n v="0.05"/>
  </r>
  <r>
    <d v="2015-04-25T00:00:00"/>
    <m/>
    <x v="0"/>
    <s v="AS"/>
    <x v="12"/>
    <n v="20"/>
    <n v="2"/>
    <n v="8"/>
    <n v="5"/>
    <s v="PAST"/>
    <x v="0"/>
    <n v="1"/>
    <n v="1"/>
    <n v="1"/>
    <n v="0.05"/>
    <n v="0.125"/>
    <n v="0.05"/>
  </r>
  <r>
    <d v="2015-04-25T00:00:00"/>
    <m/>
    <x v="0"/>
    <s v="AS"/>
    <x v="12"/>
    <n v="20"/>
    <n v="2"/>
    <n v="8"/>
    <n v="6"/>
    <s v="MCAV"/>
    <x v="14"/>
    <n v="0"/>
    <s v=""/>
    <s v=""/>
    <s v=""/>
    <n v="0.125"/>
    <n v="0.05"/>
  </r>
  <r>
    <d v="2015-04-25T00:00:00"/>
    <m/>
    <x v="0"/>
    <s v="AS"/>
    <x v="12"/>
    <n v="20"/>
    <n v="2"/>
    <n v="8"/>
    <n v="7"/>
    <s v="DSTO"/>
    <x v="17"/>
    <n v="1"/>
    <s v=""/>
    <s v=""/>
    <s v=""/>
    <n v="0.125"/>
    <n v="0.05"/>
  </r>
  <r>
    <d v="2015-04-25T00:00:00"/>
    <m/>
    <x v="0"/>
    <s v="AS"/>
    <x v="12"/>
    <n v="20"/>
    <n v="2"/>
    <n v="8"/>
    <n v="8"/>
    <s v="SBOU"/>
    <x v="13"/>
    <n v="1"/>
    <s v=""/>
    <s v=""/>
    <s v=""/>
    <n v="0.125"/>
    <n v="0.05"/>
  </r>
  <r>
    <d v="2015-04-25T00:00:00"/>
    <m/>
    <x v="0"/>
    <s v="AS"/>
    <x v="12"/>
    <n v="20"/>
    <n v="3"/>
    <n v="6"/>
    <n v="1"/>
    <s v="SSID"/>
    <x v="4"/>
    <n v="0"/>
    <s v=""/>
    <s v=""/>
    <s v=""/>
    <n v="0.16666666666666666"/>
    <n v="0.05"/>
  </r>
  <r>
    <d v="2015-04-25T00:00:00"/>
    <m/>
    <x v="0"/>
    <s v="AS"/>
    <x v="12"/>
    <n v="20"/>
    <n v="3"/>
    <n v="6"/>
    <n v="2"/>
    <s v="MFER"/>
    <x v="4"/>
    <n v="0"/>
    <s v=""/>
    <s v=""/>
    <s v=""/>
    <n v="0.16666666666666666"/>
    <n v="0.05"/>
  </r>
  <r>
    <d v="2015-04-25T00:00:00"/>
    <m/>
    <x v="0"/>
    <s v="AS"/>
    <x v="12"/>
    <n v="20"/>
    <n v="3"/>
    <n v="6"/>
    <n v="3"/>
    <s v="PPOR"/>
    <x v="15"/>
    <n v="1"/>
    <s v=""/>
    <s v=""/>
    <s v=""/>
    <n v="0.16666666666666666"/>
    <n v="0.05"/>
  </r>
  <r>
    <d v="2015-04-25T00:00:00"/>
    <m/>
    <x v="0"/>
    <s v="AS"/>
    <x v="12"/>
    <n v="20"/>
    <n v="3"/>
    <n v="6"/>
    <n v="3"/>
    <s v="PPOR"/>
    <x v="16"/>
    <n v="1"/>
    <s v=""/>
    <s v=""/>
    <s v=""/>
    <n v="0.16666666666666666"/>
    <n v="0.05"/>
  </r>
  <r>
    <d v="2015-04-25T00:00:00"/>
    <m/>
    <x v="0"/>
    <s v="AS"/>
    <x v="12"/>
    <n v="20"/>
    <n v="3"/>
    <n v="6"/>
    <n v="4"/>
    <s v="SINT"/>
    <x v="4"/>
    <n v="0"/>
    <s v=""/>
    <s v=""/>
    <s v=""/>
    <n v="0.16666666666666666"/>
    <n v="0.05"/>
  </r>
  <r>
    <d v="2015-04-25T00:00:00"/>
    <m/>
    <x v="0"/>
    <s v="AS"/>
    <x v="12"/>
    <n v="20"/>
    <n v="3"/>
    <n v="6"/>
    <n v="5"/>
    <s v="SSID"/>
    <x v="14"/>
    <n v="0"/>
    <s v=""/>
    <s v=""/>
    <s v=""/>
    <n v="0.16666666666666666"/>
    <n v="0.05"/>
  </r>
  <r>
    <d v="2015-04-25T00:00:00"/>
    <m/>
    <x v="0"/>
    <s v="AS"/>
    <x v="12"/>
    <n v="20"/>
    <n v="3"/>
    <n v="6"/>
    <n v="6"/>
    <s v="PPOR"/>
    <x v="19"/>
    <s v=""/>
    <s v=""/>
    <s v=""/>
    <s v=""/>
    <n v="0.16666666666666666"/>
    <n v="0.05"/>
  </r>
  <r>
    <d v="2015-04-25T00:00:00"/>
    <m/>
    <x v="0"/>
    <s v="AS"/>
    <x v="12"/>
    <n v="20"/>
    <n v="3"/>
    <n v="6"/>
    <n v="7"/>
    <s v="PAST"/>
    <x v="17"/>
    <n v="1"/>
    <s v=""/>
    <s v=""/>
    <s v=""/>
    <n v="0.16666666666666666"/>
    <n v="0.05"/>
  </r>
  <r>
    <d v="2015-04-26T00:00:00"/>
    <m/>
    <x v="0"/>
    <s v="AS"/>
    <x v="13"/>
    <n v="20"/>
    <n v="1"/>
    <n v="7"/>
    <n v="1"/>
    <s v="SSID"/>
    <x v="4"/>
    <n v="0"/>
    <s v=""/>
    <s v=""/>
    <s v=""/>
    <n v="0.14285714285714285"/>
    <n v="0.05"/>
  </r>
  <r>
    <d v="2015-04-26T00:00:00"/>
    <m/>
    <x v="0"/>
    <s v="AS"/>
    <x v="13"/>
    <n v="20"/>
    <n v="1"/>
    <n v="7"/>
    <n v="2"/>
    <s v="SINT"/>
    <x v="4"/>
    <n v="0"/>
    <s v=""/>
    <s v=""/>
    <s v=""/>
    <n v="0.14285714285714285"/>
    <n v="0.05"/>
  </r>
  <r>
    <d v="2015-04-25T00:00:00"/>
    <m/>
    <x v="0"/>
    <s v="AS"/>
    <x v="13"/>
    <n v="20"/>
    <n v="1"/>
    <n v="7"/>
    <n v="3"/>
    <s v="SINT"/>
    <x v="4"/>
    <m/>
    <m/>
    <m/>
    <m/>
    <m/>
    <m/>
  </r>
  <r>
    <d v="2015-04-26T00:00:00"/>
    <m/>
    <x v="0"/>
    <s v="AS"/>
    <x v="13"/>
    <n v="20"/>
    <n v="1"/>
    <n v="7"/>
    <n v="3"/>
    <s v="SINT"/>
    <x v="13"/>
    <n v="1"/>
    <s v=""/>
    <s v=""/>
    <s v=""/>
    <n v="0.14285714285714285"/>
    <n v="0.05"/>
  </r>
  <r>
    <d v="2015-04-26T00:00:00"/>
    <m/>
    <x v="0"/>
    <s v="AS"/>
    <x v="13"/>
    <n v="20"/>
    <n v="1"/>
    <n v="7"/>
    <n v="4"/>
    <s v="DSTR"/>
    <x v="4"/>
    <n v="0"/>
    <s v=""/>
    <s v=""/>
    <s v=""/>
    <n v="0.14285714285714285"/>
    <n v="0.05"/>
  </r>
  <r>
    <d v="2015-04-26T00:00:00"/>
    <m/>
    <x v="0"/>
    <s v="AS"/>
    <x v="13"/>
    <n v="20"/>
    <n v="1"/>
    <n v="7"/>
    <n v="4"/>
    <s v="DSTR"/>
    <x v="12"/>
    <n v="1"/>
    <s v=""/>
    <s v=""/>
    <s v=""/>
    <n v="0.14285714285714285"/>
    <n v="0.05"/>
  </r>
  <r>
    <d v="2015-04-26T00:00:00"/>
    <m/>
    <x v="0"/>
    <s v="AS"/>
    <x v="13"/>
    <n v="20"/>
    <n v="1"/>
    <n v="7"/>
    <n v="5"/>
    <s v="MMEA"/>
    <x v="17"/>
    <n v="1"/>
    <s v=""/>
    <s v=""/>
    <s v=""/>
    <n v="0.14285714285714285"/>
    <n v="0.05"/>
  </r>
  <r>
    <d v="2015-04-26T00:00:00"/>
    <m/>
    <x v="0"/>
    <s v="AS"/>
    <x v="13"/>
    <n v="20"/>
    <n v="1"/>
    <n v="7"/>
    <n v="6"/>
    <s v="MMEA"/>
    <x v="17"/>
    <n v="1"/>
    <s v=""/>
    <s v=""/>
    <s v=""/>
    <n v="0.14285714285714285"/>
    <n v="0.05"/>
  </r>
  <r>
    <d v="2015-04-26T00:00:00"/>
    <m/>
    <x v="0"/>
    <s v="AS"/>
    <x v="13"/>
    <n v="20"/>
    <n v="1"/>
    <n v="7"/>
    <n v="7"/>
    <s v="SBOU"/>
    <x v="13"/>
    <n v="1"/>
    <s v=""/>
    <s v=""/>
    <s v=""/>
    <n v="0.14285714285714285"/>
    <n v="0.05"/>
  </r>
  <r>
    <d v="2015-04-26T00:00:00"/>
    <m/>
    <x v="0"/>
    <s v="AS"/>
    <x v="13"/>
    <n v="20"/>
    <n v="2"/>
    <n v="7"/>
    <n v="1"/>
    <s v="SBOU"/>
    <x v="4"/>
    <n v="0"/>
    <s v=""/>
    <s v=""/>
    <s v=""/>
    <n v="0.14285714285714285"/>
    <n v="0.05"/>
  </r>
  <r>
    <d v="2015-04-26T00:00:00"/>
    <m/>
    <x v="0"/>
    <s v="AS"/>
    <x v="13"/>
    <n v="20"/>
    <n v="2"/>
    <n v="7"/>
    <n v="1"/>
    <s v="SBOU"/>
    <x v="5"/>
    <n v="1"/>
    <s v=""/>
    <s v=""/>
    <s v=""/>
    <n v="0.14285714285714285"/>
    <n v="0.05"/>
  </r>
  <r>
    <d v="2015-04-26T00:00:00"/>
    <m/>
    <x v="0"/>
    <s v="AS"/>
    <x v="13"/>
    <n v="20"/>
    <n v="2"/>
    <n v="7"/>
    <n v="1"/>
    <s v="SBOU"/>
    <x v="11"/>
    <n v="1"/>
    <s v=""/>
    <s v=""/>
    <s v=""/>
    <n v="0.14285714285714285"/>
    <n v="0.05"/>
  </r>
  <r>
    <d v="2015-04-26T00:00:00"/>
    <m/>
    <x v="0"/>
    <s v="AS"/>
    <x v="13"/>
    <n v="20"/>
    <n v="2"/>
    <n v="7"/>
    <n v="2"/>
    <s v="PAST"/>
    <x v="0"/>
    <n v="1"/>
    <n v="1"/>
    <n v="1"/>
    <n v="0.05"/>
    <n v="0.14285714285714285"/>
    <n v="0.05"/>
  </r>
  <r>
    <d v="2015-04-26T00:00:00"/>
    <m/>
    <x v="0"/>
    <s v="AS"/>
    <x v="13"/>
    <n v="20"/>
    <n v="2"/>
    <n v="7"/>
    <n v="3"/>
    <s v="SBOU"/>
    <x v="13"/>
    <n v="1"/>
    <s v=""/>
    <s v=""/>
    <s v=""/>
    <n v="0.14285714285714285"/>
    <n v="0.05"/>
  </r>
  <r>
    <d v="2015-04-26T00:00:00"/>
    <m/>
    <x v="0"/>
    <s v="AS"/>
    <x v="13"/>
    <n v="20"/>
    <n v="2"/>
    <n v="7"/>
    <n v="4"/>
    <s v="SINT"/>
    <x v="4"/>
    <n v="0"/>
    <s v=""/>
    <s v=""/>
    <s v=""/>
    <n v="0.14285714285714285"/>
    <n v="0.05"/>
  </r>
  <r>
    <d v="2015-04-26T00:00:00"/>
    <m/>
    <x v="0"/>
    <s v="AS"/>
    <x v="13"/>
    <n v="20"/>
    <n v="2"/>
    <n v="7"/>
    <n v="5"/>
    <s v="PAST"/>
    <x v="15"/>
    <n v="1"/>
    <s v=""/>
    <s v=""/>
    <s v=""/>
    <n v="0.14285714285714285"/>
    <n v="0.05"/>
  </r>
  <r>
    <d v="2015-04-26T00:00:00"/>
    <m/>
    <x v="0"/>
    <s v="AS"/>
    <x v="13"/>
    <n v="20"/>
    <n v="2"/>
    <n v="7"/>
    <n v="5"/>
    <s v="PAST"/>
    <x v="4"/>
    <n v="0"/>
    <s v=""/>
    <s v=""/>
    <s v=""/>
    <n v="0.14285714285714285"/>
    <n v="0.05"/>
  </r>
  <r>
    <d v="2015-04-26T00:00:00"/>
    <m/>
    <x v="0"/>
    <s v="AS"/>
    <x v="13"/>
    <n v="20"/>
    <n v="2"/>
    <n v="7"/>
    <n v="5"/>
    <s v="PAST"/>
    <x v="2"/>
    <n v="1"/>
    <s v=""/>
    <s v=""/>
    <s v=""/>
    <n v="0.14285714285714285"/>
    <n v="0.05"/>
  </r>
  <r>
    <d v="2015-04-26T00:00:00"/>
    <m/>
    <x v="0"/>
    <s v="AS"/>
    <x v="13"/>
    <n v="20"/>
    <n v="2"/>
    <n v="7"/>
    <n v="6"/>
    <s v="SSID"/>
    <x v="4"/>
    <n v="0"/>
    <s v=""/>
    <s v=""/>
    <s v=""/>
    <n v="0.14285714285714285"/>
    <n v="0.05"/>
  </r>
  <r>
    <d v="2015-04-26T00:00:00"/>
    <m/>
    <x v="0"/>
    <s v="AS"/>
    <x v="13"/>
    <n v="20"/>
    <n v="2"/>
    <n v="7"/>
    <n v="6"/>
    <s v="SSID"/>
    <x v="11"/>
    <n v="1"/>
    <s v=""/>
    <s v=""/>
    <s v=""/>
    <n v="0.14285714285714285"/>
    <n v="0.05"/>
  </r>
  <r>
    <d v="2015-04-26T00:00:00"/>
    <m/>
    <x v="0"/>
    <s v="AS"/>
    <x v="13"/>
    <n v="20"/>
    <n v="2"/>
    <n v="7"/>
    <n v="7"/>
    <s v="MMEA"/>
    <x v="17"/>
    <n v="1"/>
    <s v=""/>
    <s v=""/>
    <s v=""/>
    <n v="0.14285714285714285"/>
    <n v="0.05"/>
  </r>
  <r>
    <d v="2015-04-26T00:00:00"/>
    <m/>
    <x v="0"/>
    <s v="AS"/>
    <x v="13"/>
    <n v="20"/>
    <n v="3"/>
    <n v="10"/>
    <n v="1"/>
    <s v="SSID"/>
    <x v="4"/>
    <n v="0"/>
    <s v=""/>
    <s v=""/>
    <s v=""/>
    <n v="0.1"/>
    <n v="0.05"/>
  </r>
  <r>
    <d v="2015-04-26T00:00:00"/>
    <m/>
    <x v="0"/>
    <s v="AS"/>
    <x v="13"/>
    <n v="20"/>
    <n v="3"/>
    <n v="10"/>
    <n v="1"/>
    <s v="SSID"/>
    <x v="7"/>
    <n v="1"/>
    <s v=""/>
    <s v=""/>
    <s v=""/>
    <n v="0.1"/>
    <n v="0.05"/>
  </r>
  <r>
    <d v="2015-04-26T00:00:00"/>
    <m/>
    <x v="0"/>
    <s v="AS"/>
    <x v="13"/>
    <n v="20"/>
    <n v="3"/>
    <n v="10"/>
    <n v="2"/>
    <s v="SINT"/>
    <x v="4"/>
    <n v="0"/>
    <s v=""/>
    <s v=""/>
    <s v=""/>
    <n v="0.1"/>
    <n v="0.05"/>
  </r>
  <r>
    <d v="2015-04-26T00:00:00"/>
    <m/>
    <x v="0"/>
    <s v="AS"/>
    <x v="13"/>
    <n v="20"/>
    <n v="3"/>
    <n v="10"/>
    <n v="3"/>
    <s v="SBOU"/>
    <x v="17"/>
    <n v="1"/>
    <s v=""/>
    <s v=""/>
    <s v=""/>
    <n v="0.1"/>
    <n v="0.05"/>
  </r>
  <r>
    <d v="2015-04-26T00:00:00"/>
    <m/>
    <x v="0"/>
    <s v="AS"/>
    <x v="13"/>
    <n v="20"/>
    <n v="3"/>
    <n v="10"/>
    <n v="4"/>
    <s v="CNAT"/>
    <x v="4"/>
    <n v="0"/>
    <s v=""/>
    <s v=""/>
    <s v=""/>
    <n v="0.1"/>
    <n v="0.05"/>
  </r>
  <r>
    <d v="2015-04-26T00:00:00"/>
    <m/>
    <x v="0"/>
    <s v="AS"/>
    <x v="13"/>
    <n v="20"/>
    <n v="3"/>
    <n v="10"/>
    <n v="4"/>
    <s v="CNAT"/>
    <x v="12"/>
    <n v="1"/>
    <s v=""/>
    <s v=""/>
    <s v=""/>
    <n v="0.1"/>
    <n v="0.05"/>
  </r>
  <r>
    <d v="2015-04-26T00:00:00"/>
    <m/>
    <x v="0"/>
    <s v="AS"/>
    <x v="13"/>
    <n v="20"/>
    <n v="3"/>
    <n v="10"/>
    <n v="5"/>
    <s v="MMEA"/>
    <x v="13"/>
    <n v="1"/>
    <s v=""/>
    <s v=""/>
    <s v=""/>
    <n v="0.1"/>
    <n v="0.05"/>
  </r>
  <r>
    <d v="2015-04-26T00:00:00"/>
    <m/>
    <x v="0"/>
    <s v="AS"/>
    <x v="13"/>
    <n v="20"/>
    <n v="3"/>
    <n v="10"/>
    <n v="6"/>
    <s v="PAST"/>
    <x v="4"/>
    <n v="0"/>
    <s v=""/>
    <s v=""/>
    <s v=""/>
    <n v="0.1"/>
    <n v="0.05"/>
  </r>
  <r>
    <d v="2015-04-26T00:00:00"/>
    <m/>
    <x v="0"/>
    <s v="AS"/>
    <x v="13"/>
    <n v="20"/>
    <n v="3"/>
    <n v="10"/>
    <n v="7"/>
    <s v="SSID"/>
    <x v="4"/>
    <n v="0"/>
    <s v=""/>
    <s v=""/>
    <s v=""/>
    <n v="0.1"/>
    <n v="0.05"/>
  </r>
  <r>
    <d v="2015-04-26T00:00:00"/>
    <m/>
    <x v="0"/>
    <s v="AS"/>
    <x v="13"/>
    <n v="20"/>
    <n v="3"/>
    <n v="10"/>
    <n v="7"/>
    <s v="SSID"/>
    <x v="13"/>
    <n v="1"/>
    <s v=""/>
    <s v=""/>
    <s v=""/>
    <n v="0.1"/>
    <n v="0.05"/>
  </r>
  <r>
    <d v="2015-04-26T00:00:00"/>
    <m/>
    <x v="0"/>
    <s v="AS"/>
    <x v="13"/>
    <n v="20"/>
    <n v="3"/>
    <n v="10"/>
    <n v="8"/>
    <s v="SINT"/>
    <x v="4"/>
    <n v="0"/>
    <s v=""/>
    <s v=""/>
    <s v=""/>
    <n v="0.1"/>
    <n v="0.05"/>
  </r>
  <r>
    <d v="2015-04-26T00:00:00"/>
    <m/>
    <x v="0"/>
    <s v="AS"/>
    <x v="13"/>
    <n v="20"/>
    <n v="3"/>
    <n v="10"/>
    <n v="9"/>
    <s v="PPOR"/>
    <x v="4"/>
    <n v="0"/>
    <s v=""/>
    <s v=""/>
    <s v=""/>
    <n v="0.1"/>
    <n v="0.05"/>
  </r>
  <r>
    <d v="2015-04-26T00:00:00"/>
    <m/>
    <x v="0"/>
    <s v="AS"/>
    <x v="13"/>
    <n v="20"/>
    <n v="3"/>
    <n v="10"/>
    <n v="10"/>
    <s v="SINT"/>
    <x v="4"/>
    <n v="0"/>
    <s v=""/>
    <s v=""/>
    <s v=""/>
    <n v="0.1"/>
    <n v="0.05"/>
  </r>
  <r>
    <d v="2015-04-26T00:00:00"/>
    <m/>
    <x v="0"/>
    <s v="AS"/>
    <x v="14"/>
    <n v="18"/>
    <n v="1"/>
    <n v="6"/>
    <n v="1"/>
    <s v="SBOU"/>
    <x v="17"/>
    <n v="1"/>
    <s v=""/>
    <s v=""/>
    <s v=""/>
    <n v="0.16666666666666666"/>
    <n v="5.5555555555555552E-2"/>
  </r>
  <r>
    <d v="2015-04-26T00:00:00"/>
    <m/>
    <x v="0"/>
    <s v="AS"/>
    <x v="14"/>
    <n v="18"/>
    <n v="1"/>
    <n v="6"/>
    <n v="2"/>
    <s v="SSID"/>
    <x v="4"/>
    <n v="0"/>
    <s v=""/>
    <s v=""/>
    <s v=""/>
    <n v="0.16666666666666666"/>
    <n v="5.5555555555555552E-2"/>
  </r>
  <r>
    <d v="2015-04-26T00:00:00"/>
    <m/>
    <x v="0"/>
    <s v="AS"/>
    <x v="14"/>
    <n v="18"/>
    <n v="1"/>
    <n v="6"/>
    <n v="3"/>
    <s v="SSID"/>
    <x v="4"/>
    <n v="0"/>
    <s v=""/>
    <s v=""/>
    <s v=""/>
    <n v="0.16666666666666666"/>
    <n v="5.5555555555555552E-2"/>
  </r>
  <r>
    <d v="2015-04-26T00:00:00"/>
    <m/>
    <x v="0"/>
    <s v="AS"/>
    <x v="14"/>
    <n v="18"/>
    <n v="1"/>
    <n v="6"/>
    <n v="4"/>
    <s v="PAST"/>
    <x v="4"/>
    <n v="0"/>
    <s v=""/>
    <s v=""/>
    <s v=""/>
    <n v="0.16666666666666666"/>
    <n v="5.5555555555555552E-2"/>
  </r>
  <r>
    <d v="2015-04-26T00:00:00"/>
    <m/>
    <x v="0"/>
    <s v="AS"/>
    <x v="14"/>
    <n v="18"/>
    <n v="1"/>
    <n v="6"/>
    <n v="4"/>
    <s v="PAST"/>
    <x v="13"/>
    <n v="1"/>
    <s v=""/>
    <s v=""/>
    <s v=""/>
    <n v="0.16666666666666666"/>
    <n v="5.5555555555555552E-2"/>
  </r>
  <r>
    <d v="2015-04-26T00:00:00"/>
    <m/>
    <x v="0"/>
    <s v="AS"/>
    <x v="14"/>
    <n v="18"/>
    <n v="1"/>
    <n v="6"/>
    <n v="5"/>
    <s v="PAST"/>
    <x v="15"/>
    <n v="1"/>
    <s v=""/>
    <s v=""/>
    <s v=""/>
    <n v="0.16666666666666666"/>
    <n v="5.5555555555555552E-2"/>
  </r>
  <r>
    <d v="2015-04-26T00:00:00"/>
    <m/>
    <x v="0"/>
    <s v="AS"/>
    <x v="14"/>
    <n v="18"/>
    <n v="1"/>
    <n v="6"/>
    <n v="5"/>
    <s v="PAST"/>
    <x v="4"/>
    <n v="0"/>
    <s v=""/>
    <s v=""/>
    <s v=""/>
    <n v="0.16666666666666666"/>
    <n v="5.5555555555555552E-2"/>
  </r>
  <r>
    <d v="2015-04-26T00:00:00"/>
    <m/>
    <x v="0"/>
    <s v="AS"/>
    <x v="14"/>
    <n v="18"/>
    <n v="1"/>
    <n v="6"/>
    <n v="6"/>
    <s v="PAST"/>
    <x v="4"/>
    <n v="0"/>
    <s v=""/>
    <s v=""/>
    <s v=""/>
    <n v="0.16666666666666666"/>
    <n v="5.5555555555555552E-2"/>
  </r>
  <r>
    <d v="2015-04-26T00:00:00"/>
    <m/>
    <x v="0"/>
    <s v="AS"/>
    <x v="14"/>
    <n v="18"/>
    <n v="2"/>
    <n v="6"/>
    <n v="1"/>
    <s v="DSTO"/>
    <x v="17"/>
    <n v="1"/>
    <s v=""/>
    <s v=""/>
    <s v=""/>
    <n v="0.16666666666666666"/>
    <n v="5.5555555555555552E-2"/>
  </r>
  <r>
    <d v="2015-04-26T00:00:00"/>
    <m/>
    <x v="0"/>
    <s v="AS"/>
    <x v="14"/>
    <n v="18"/>
    <n v="2"/>
    <n v="6"/>
    <n v="2"/>
    <s v="SSID"/>
    <x v="4"/>
    <n v="0"/>
    <s v=""/>
    <s v=""/>
    <s v=""/>
    <n v="0.16666666666666666"/>
    <n v="5.5555555555555552E-2"/>
  </r>
  <r>
    <d v="2015-04-26T00:00:00"/>
    <m/>
    <x v="0"/>
    <s v="AS"/>
    <x v="14"/>
    <n v="18"/>
    <n v="2"/>
    <n v="6"/>
    <n v="3"/>
    <s v="MMEA"/>
    <x v="17"/>
    <n v="1"/>
    <s v=""/>
    <s v=""/>
    <s v=""/>
    <n v="0.16666666666666666"/>
    <n v="5.5555555555555552E-2"/>
  </r>
  <r>
    <d v="2015-04-26T00:00:00"/>
    <m/>
    <x v="0"/>
    <s v="AS"/>
    <x v="14"/>
    <n v="18"/>
    <n v="2"/>
    <n v="6"/>
    <n v="4"/>
    <s v="MCAV"/>
    <x v="4"/>
    <n v="0"/>
    <s v=""/>
    <s v=""/>
    <s v=""/>
    <n v="0.16666666666666666"/>
    <n v="5.5555555555555552E-2"/>
  </r>
  <r>
    <d v="2015-04-26T00:00:00"/>
    <m/>
    <x v="0"/>
    <s v="AS"/>
    <x v="14"/>
    <n v="18"/>
    <n v="2"/>
    <n v="6"/>
    <n v="4"/>
    <s v="MCAV"/>
    <x v="7"/>
    <n v="1"/>
    <s v=""/>
    <s v=""/>
    <s v=""/>
    <n v="0.16666666666666666"/>
    <n v="5.5555555555555552E-2"/>
  </r>
  <r>
    <d v="2015-04-26T00:00:00"/>
    <m/>
    <x v="0"/>
    <s v="AS"/>
    <x v="14"/>
    <n v="18"/>
    <n v="2"/>
    <n v="6"/>
    <n v="4"/>
    <s v="MCAV"/>
    <x v="13"/>
    <n v="1"/>
    <s v=""/>
    <s v=""/>
    <s v=""/>
    <n v="0.16666666666666666"/>
    <n v="5.5555555555555552E-2"/>
  </r>
  <r>
    <d v="2015-04-26T00:00:00"/>
    <m/>
    <x v="0"/>
    <s v="AS"/>
    <x v="14"/>
    <n v="18"/>
    <n v="2"/>
    <n v="6"/>
    <n v="5"/>
    <s v="MMEA"/>
    <x v="13"/>
    <n v="1"/>
    <s v=""/>
    <s v=""/>
    <s v=""/>
    <n v="0.16666666666666666"/>
    <n v="5.5555555555555552E-2"/>
  </r>
  <r>
    <d v="2015-04-26T00:00:00"/>
    <m/>
    <x v="0"/>
    <s v="AS"/>
    <x v="14"/>
    <n v="18"/>
    <n v="2"/>
    <n v="6"/>
    <n v="6"/>
    <s v="MCAV"/>
    <x v="7"/>
    <n v="1"/>
    <s v=""/>
    <s v=""/>
    <s v=""/>
    <n v="0.16666666666666666"/>
    <n v="5.5555555555555552E-2"/>
  </r>
  <r>
    <d v="2015-04-26T00:00:00"/>
    <m/>
    <x v="0"/>
    <s v="AS"/>
    <x v="14"/>
    <n v="18"/>
    <n v="2"/>
    <n v="6"/>
    <n v="6"/>
    <s v="MCAV"/>
    <x v="4"/>
    <n v="0"/>
    <s v=""/>
    <s v=""/>
    <s v=""/>
    <n v="0.16666666666666666"/>
    <n v="5.5555555555555552E-2"/>
  </r>
  <r>
    <d v="2015-04-26T00:00:00"/>
    <m/>
    <x v="0"/>
    <s v="AS"/>
    <x v="14"/>
    <n v="18"/>
    <n v="2"/>
    <n v="6"/>
    <n v="6"/>
    <s v="MCAV"/>
    <x v="13"/>
    <n v="1"/>
    <s v=""/>
    <s v=""/>
    <s v=""/>
    <n v="0.16666666666666666"/>
    <n v="5.5555555555555552E-2"/>
  </r>
  <r>
    <d v="2015-04-26T00:00:00"/>
    <m/>
    <x v="0"/>
    <s v="AS"/>
    <x v="14"/>
    <n v="18"/>
    <n v="3"/>
    <n v="7"/>
    <n v="1"/>
    <s v="PAST"/>
    <x v="15"/>
    <n v="1"/>
    <s v=""/>
    <s v=""/>
    <s v=""/>
    <n v="0.14285714285714285"/>
    <n v="5.5555555555555552E-2"/>
  </r>
  <r>
    <d v="2015-04-26T00:00:00"/>
    <m/>
    <x v="0"/>
    <s v="AS"/>
    <x v="14"/>
    <n v="18"/>
    <n v="3"/>
    <n v="7"/>
    <n v="1"/>
    <s v="PAST"/>
    <x v="0"/>
    <n v="1"/>
    <n v="1"/>
    <n v="1"/>
    <n v="5.5555555555555552E-2"/>
    <n v="0.14285714285714285"/>
    <n v="5.5555555555555552E-2"/>
  </r>
  <r>
    <d v="2015-04-26T00:00:00"/>
    <m/>
    <x v="0"/>
    <s v="AS"/>
    <x v="14"/>
    <n v="18"/>
    <n v="3"/>
    <n v="7"/>
    <n v="2"/>
    <s v="MMEA"/>
    <x v="17"/>
    <n v="1"/>
    <s v=""/>
    <s v=""/>
    <s v=""/>
    <n v="0.14285714285714285"/>
    <n v="5.5555555555555552E-2"/>
  </r>
  <r>
    <d v="2015-04-26T00:00:00"/>
    <m/>
    <x v="0"/>
    <s v="AS"/>
    <x v="14"/>
    <n v="18"/>
    <n v="3"/>
    <n v="7"/>
    <n v="3"/>
    <s v="PAST"/>
    <x v="13"/>
    <n v="1"/>
    <s v=""/>
    <s v=""/>
    <s v=""/>
    <n v="0.14285714285714285"/>
    <n v="5.5555555555555552E-2"/>
  </r>
  <r>
    <d v="2015-04-26T00:00:00"/>
    <m/>
    <x v="0"/>
    <s v="AS"/>
    <x v="14"/>
    <n v="18"/>
    <n v="3"/>
    <n v="7"/>
    <n v="4"/>
    <s v="PAST"/>
    <x v="15"/>
    <n v="1"/>
    <s v=""/>
    <s v=""/>
    <s v=""/>
    <n v="0.14285714285714285"/>
    <n v="5.5555555555555552E-2"/>
  </r>
  <r>
    <d v="2015-04-26T00:00:00"/>
    <m/>
    <x v="0"/>
    <s v="AS"/>
    <x v="14"/>
    <n v="18"/>
    <n v="3"/>
    <n v="7"/>
    <n v="4"/>
    <s v="PAST"/>
    <x v="0"/>
    <n v="1"/>
    <n v="1"/>
    <n v="1"/>
    <n v="5.5555555555555552E-2"/>
    <n v="0.14285714285714285"/>
    <n v="5.5555555555555552E-2"/>
  </r>
  <r>
    <d v="2015-04-26T00:00:00"/>
    <m/>
    <x v="0"/>
    <s v="AS"/>
    <x v="14"/>
    <n v="18"/>
    <n v="3"/>
    <n v="7"/>
    <n v="5"/>
    <s v="SSID"/>
    <x v="15"/>
    <n v="1"/>
    <s v=""/>
    <s v=""/>
    <s v=""/>
    <n v="0.14285714285714285"/>
    <n v="5.5555555555555552E-2"/>
  </r>
  <r>
    <d v="2015-04-26T00:00:00"/>
    <m/>
    <x v="0"/>
    <s v="AS"/>
    <x v="14"/>
    <n v="18"/>
    <n v="3"/>
    <n v="7"/>
    <n v="5"/>
    <s v="SSID"/>
    <x v="0"/>
    <n v="1"/>
    <n v="1"/>
    <n v="1"/>
    <n v="5.5555555555555552E-2"/>
    <n v="0.14285714285714285"/>
    <n v="5.5555555555555552E-2"/>
  </r>
  <r>
    <d v="2015-04-26T00:00:00"/>
    <m/>
    <x v="0"/>
    <s v="AS"/>
    <x v="14"/>
    <n v="18"/>
    <n v="3"/>
    <n v="7"/>
    <n v="6"/>
    <s v="PAST"/>
    <x v="15"/>
    <n v="1"/>
    <s v=""/>
    <s v=""/>
    <s v=""/>
    <n v="0.14285714285714285"/>
    <n v="5.5555555555555552E-2"/>
  </r>
  <r>
    <d v="2015-04-26T00:00:00"/>
    <m/>
    <x v="0"/>
    <s v="AS"/>
    <x v="14"/>
    <n v="18"/>
    <n v="3"/>
    <n v="7"/>
    <n v="6"/>
    <s v="PAST"/>
    <x v="0"/>
    <n v="1"/>
    <n v="1"/>
    <n v="1"/>
    <n v="5.5555555555555552E-2"/>
    <n v="0.14285714285714285"/>
    <n v="5.5555555555555552E-2"/>
  </r>
  <r>
    <d v="2015-04-26T00:00:00"/>
    <m/>
    <x v="0"/>
    <s v="AS"/>
    <x v="14"/>
    <n v="18"/>
    <n v="3"/>
    <n v="7"/>
    <n v="6"/>
    <s v="PAST"/>
    <x v="8"/>
    <n v="1"/>
    <s v=""/>
    <s v=""/>
    <s v=""/>
    <n v="0.14285714285714285"/>
    <n v="5.5555555555555552E-2"/>
  </r>
  <r>
    <d v="2015-04-26T00:00:00"/>
    <m/>
    <x v="0"/>
    <s v="AS"/>
    <x v="14"/>
    <n v="18"/>
    <n v="3"/>
    <n v="7"/>
    <n v="7"/>
    <s v="PAST"/>
    <x v="14"/>
    <n v="0"/>
    <s v=""/>
    <s v=""/>
    <s v=""/>
    <n v="0.14285714285714285"/>
    <n v="5.5555555555555552E-2"/>
  </r>
  <r>
    <d v="2015-05-19T00:00:00"/>
    <m/>
    <x v="0"/>
    <s v="AS"/>
    <x v="15"/>
    <n v="12"/>
    <n v="1"/>
    <n v="7"/>
    <n v="1"/>
    <s v="MMEA"/>
    <x v="17"/>
    <n v="1"/>
    <s v=""/>
    <s v=""/>
    <s v=""/>
    <n v="0.14285714285714285"/>
    <n v="8.3333333333333329E-2"/>
  </r>
  <r>
    <d v="2015-05-19T00:00:00"/>
    <m/>
    <x v="0"/>
    <s v="AS"/>
    <x v="15"/>
    <n v="12"/>
    <n v="1"/>
    <n v="7"/>
    <n v="2"/>
    <s v="ACER"/>
    <x v="20"/>
    <n v="1"/>
    <s v=""/>
    <s v=""/>
    <s v=""/>
    <n v="0.14285714285714285"/>
    <n v="8.3333333333333329E-2"/>
  </r>
  <r>
    <d v="2015-05-19T00:00:00"/>
    <m/>
    <x v="0"/>
    <s v="AS"/>
    <x v="15"/>
    <n v="12"/>
    <n v="1"/>
    <n v="7"/>
    <n v="3"/>
    <s v="ACER"/>
    <x v="17"/>
    <n v="1"/>
    <s v=""/>
    <s v=""/>
    <s v=""/>
    <n v="0.14285714285714285"/>
    <n v="8.3333333333333329E-2"/>
  </r>
  <r>
    <d v="2015-05-19T00:00:00"/>
    <m/>
    <x v="0"/>
    <s v="AS"/>
    <x v="15"/>
    <n v="12"/>
    <n v="1"/>
    <n v="7"/>
    <n v="4"/>
    <s v="MMEA"/>
    <x v="17"/>
    <n v="1"/>
    <s v=""/>
    <s v=""/>
    <s v=""/>
    <n v="0.14285714285714285"/>
    <n v="8.3333333333333329E-2"/>
  </r>
  <r>
    <d v="2015-05-19T00:00:00"/>
    <m/>
    <x v="0"/>
    <s v="AS"/>
    <x v="15"/>
    <n v="12"/>
    <n v="1"/>
    <n v="7"/>
    <n v="5"/>
    <s v="DSTO"/>
    <x v="17"/>
    <n v="1"/>
    <s v=""/>
    <s v=""/>
    <s v=""/>
    <n v="0.14285714285714285"/>
    <n v="8.3333333333333329E-2"/>
  </r>
  <r>
    <d v="2015-05-19T00:00:00"/>
    <m/>
    <x v="0"/>
    <s v="AS"/>
    <x v="15"/>
    <n v="12"/>
    <n v="1"/>
    <n v="7"/>
    <n v="6"/>
    <s v="ACER"/>
    <x v="17"/>
    <n v="1"/>
    <s v=""/>
    <s v=""/>
    <s v=""/>
    <n v="0.14285714285714285"/>
    <n v="8.3333333333333329E-2"/>
  </r>
  <r>
    <d v="2015-05-19T00:00:00"/>
    <m/>
    <x v="0"/>
    <s v="AS"/>
    <x v="15"/>
    <n v="12"/>
    <n v="1"/>
    <n v="7"/>
    <n v="7"/>
    <s v="MMEA"/>
    <x v="17"/>
    <n v="1"/>
    <s v=""/>
    <s v=""/>
    <s v=""/>
    <n v="0.14285714285714285"/>
    <n v="8.3333333333333329E-2"/>
  </r>
  <r>
    <d v="2015-05-19T00:00:00"/>
    <m/>
    <x v="0"/>
    <s v="AS"/>
    <x v="15"/>
    <n v="12"/>
    <n v="2"/>
    <n v="8"/>
    <n v="1"/>
    <s v="MMEA"/>
    <x v="17"/>
    <n v="1"/>
    <s v=""/>
    <s v=""/>
    <s v=""/>
    <n v="0.125"/>
    <n v="8.3333333333333329E-2"/>
  </r>
  <r>
    <d v="2015-05-19T00:00:00"/>
    <m/>
    <x v="0"/>
    <s v="AS"/>
    <x v="15"/>
    <n v="12"/>
    <n v="2"/>
    <n v="8"/>
    <n v="2"/>
    <s v="DSTO"/>
    <x v="17"/>
    <n v="1"/>
    <s v=""/>
    <s v=""/>
    <s v=""/>
    <n v="0.125"/>
    <n v="8.3333333333333329E-2"/>
  </r>
  <r>
    <d v="2015-05-19T00:00:00"/>
    <m/>
    <x v="0"/>
    <s v="AS"/>
    <x v="15"/>
    <n v="12"/>
    <n v="2"/>
    <n v="8"/>
    <n v="3"/>
    <s v="MMEA"/>
    <x v="17"/>
    <n v="1"/>
    <s v=""/>
    <s v=""/>
    <s v=""/>
    <n v="0.125"/>
    <n v="8.3333333333333329E-2"/>
  </r>
  <r>
    <d v="2015-05-19T00:00:00"/>
    <m/>
    <x v="0"/>
    <s v="AS"/>
    <x v="15"/>
    <n v="12"/>
    <n v="2"/>
    <n v="8"/>
    <n v="4"/>
    <s v="AAGA"/>
    <x v="18"/>
    <n v="1"/>
    <s v=""/>
    <s v=""/>
    <s v=""/>
    <n v="0.125"/>
    <n v="8.3333333333333329E-2"/>
  </r>
  <r>
    <d v="2015-05-19T00:00:00"/>
    <m/>
    <x v="0"/>
    <s v="AS"/>
    <x v="15"/>
    <n v="12"/>
    <n v="2"/>
    <n v="8"/>
    <n v="5"/>
    <s v="DCLI"/>
    <x v="8"/>
    <n v="1"/>
    <s v=""/>
    <s v=""/>
    <s v=""/>
    <n v="0.125"/>
    <n v="8.3333333333333329E-2"/>
  </r>
  <r>
    <d v="2015-05-19T00:00:00"/>
    <m/>
    <x v="0"/>
    <s v="AS"/>
    <x v="15"/>
    <n v="12"/>
    <n v="2"/>
    <n v="8"/>
    <n v="6"/>
    <s v="SSID"/>
    <x v="13"/>
    <n v="1"/>
    <s v=""/>
    <s v=""/>
    <s v=""/>
    <n v="0.125"/>
    <n v="8.3333333333333329E-2"/>
  </r>
  <r>
    <d v="2015-05-19T00:00:00"/>
    <m/>
    <x v="0"/>
    <s v="AS"/>
    <x v="15"/>
    <n v="12"/>
    <n v="2"/>
    <n v="8"/>
    <n v="7"/>
    <s v="MMEA"/>
    <x v="17"/>
    <n v="1"/>
    <s v=""/>
    <s v=""/>
    <s v=""/>
    <n v="0.125"/>
    <n v="8.3333333333333329E-2"/>
  </r>
  <r>
    <d v="2015-05-19T00:00:00"/>
    <m/>
    <x v="0"/>
    <s v="AS"/>
    <x v="15"/>
    <n v="12"/>
    <n v="2"/>
    <n v="8"/>
    <n v="8"/>
    <s v="SSID"/>
    <x v="4"/>
    <n v="0"/>
    <s v=""/>
    <s v=""/>
    <s v=""/>
    <n v="0.125"/>
    <n v="8.3333333333333329E-2"/>
  </r>
  <r>
    <d v="2015-05-19T00:00:00"/>
    <m/>
    <x v="0"/>
    <s v="AS"/>
    <x v="15"/>
    <n v="12"/>
    <n v="2"/>
    <n v="8"/>
    <n v="8"/>
    <s v="SSID"/>
    <x v="13"/>
    <n v="1"/>
    <s v=""/>
    <s v=""/>
    <s v=""/>
    <n v="0.125"/>
    <n v="8.3333333333333329E-2"/>
  </r>
  <r>
    <d v="2015-05-19T00:00:00"/>
    <m/>
    <x v="0"/>
    <s v="AS"/>
    <x v="15"/>
    <n v="12"/>
    <n v="3"/>
    <n v="10"/>
    <n v="1"/>
    <s v="SSID"/>
    <x v="6"/>
    <n v="1"/>
    <s v=""/>
    <s v=""/>
    <s v=""/>
    <n v="0.1"/>
    <n v="8.3333333333333329E-2"/>
  </r>
  <r>
    <d v="2015-05-19T00:00:00"/>
    <m/>
    <x v="0"/>
    <s v="AS"/>
    <x v="15"/>
    <n v="12"/>
    <n v="3"/>
    <n v="10"/>
    <n v="2"/>
    <s v="SSID"/>
    <x v="0"/>
    <n v="1"/>
    <n v="1"/>
    <n v="1"/>
    <n v="8.3333333333333329E-2"/>
    <n v="0.1"/>
    <n v="8.3333333333333329E-2"/>
  </r>
  <r>
    <d v="2015-05-19T00:00:00"/>
    <m/>
    <x v="0"/>
    <s v="AS"/>
    <x v="15"/>
    <n v="12"/>
    <n v="3"/>
    <n v="10"/>
    <n v="2"/>
    <s v="SSID"/>
    <x v="13"/>
    <n v="1"/>
    <s v=""/>
    <s v=""/>
    <s v=""/>
    <n v="0.1"/>
    <n v="8.3333333333333329E-2"/>
  </r>
  <r>
    <d v="2015-05-19T00:00:00"/>
    <m/>
    <x v="0"/>
    <s v="AS"/>
    <x v="15"/>
    <n v="12"/>
    <n v="3"/>
    <n v="10"/>
    <n v="3"/>
    <s v="SSID"/>
    <x v="4"/>
    <n v="0"/>
    <s v=""/>
    <s v=""/>
    <s v=""/>
    <n v="0.1"/>
    <n v="8.3333333333333329E-2"/>
  </r>
  <r>
    <d v="2015-05-19T00:00:00"/>
    <m/>
    <x v="0"/>
    <s v="AS"/>
    <x v="15"/>
    <n v="12"/>
    <n v="3"/>
    <n v="10"/>
    <n v="3"/>
    <s v="SSID"/>
    <x v="13"/>
    <n v="1"/>
    <s v=""/>
    <s v=""/>
    <s v=""/>
    <n v="0.1"/>
    <n v="8.3333333333333329E-2"/>
  </r>
  <r>
    <d v="2015-05-19T00:00:00"/>
    <m/>
    <x v="0"/>
    <s v="AS"/>
    <x v="15"/>
    <n v="12"/>
    <n v="3"/>
    <n v="10"/>
    <n v="4"/>
    <s v="SSID"/>
    <x v="13"/>
    <n v="1"/>
    <s v=""/>
    <s v=""/>
    <s v=""/>
    <n v="0.1"/>
    <n v="8.3333333333333329E-2"/>
  </r>
  <r>
    <d v="2015-05-19T00:00:00"/>
    <m/>
    <x v="0"/>
    <s v="AS"/>
    <x v="15"/>
    <n v="12"/>
    <n v="3"/>
    <n v="10"/>
    <n v="5"/>
    <s v="SSID"/>
    <x v="0"/>
    <n v="1"/>
    <n v="1"/>
    <n v="1"/>
    <n v="8.3333333333333329E-2"/>
    <n v="0.1"/>
    <n v="8.3333333333333329E-2"/>
  </r>
  <r>
    <d v="2015-05-19T00:00:00"/>
    <m/>
    <x v="0"/>
    <s v="AS"/>
    <x v="15"/>
    <n v="12"/>
    <n v="3"/>
    <n v="10"/>
    <n v="5"/>
    <s v="SSID"/>
    <x v="13"/>
    <n v="1"/>
    <s v=""/>
    <s v=""/>
    <s v=""/>
    <n v="0.1"/>
    <n v="8.3333333333333329E-2"/>
  </r>
  <r>
    <d v="2015-05-19T00:00:00"/>
    <m/>
    <x v="0"/>
    <s v="AS"/>
    <x v="15"/>
    <n v="12"/>
    <n v="3"/>
    <n v="10"/>
    <n v="6"/>
    <s v="CNAT"/>
    <x v="17"/>
    <n v="1"/>
    <s v=""/>
    <s v=""/>
    <s v=""/>
    <n v="0.1"/>
    <n v="8.3333333333333329E-2"/>
  </r>
  <r>
    <d v="2015-05-19T00:00:00"/>
    <m/>
    <x v="0"/>
    <s v="AS"/>
    <x v="15"/>
    <n v="12"/>
    <n v="3"/>
    <n v="10"/>
    <n v="7"/>
    <s v="MCAV"/>
    <x v="14"/>
    <n v="0"/>
    <s v=""/>
    <s v=""/>
    <s v=""/>
    <n v="0.1"/>
    <n v="8.3333333333333329E-2"/>
  </r>
  <r>
    <d v="2015-05-19T00:00:00"/>
    <m/>
    <x v="0"/>
    <s v="AS"/>
    <x v="15"/>
    <n v="12"/>
    <n v="3"/>
    <n v="10"/>
    <n v="8"/>
    <s v="SSID"/>
    <x v="4"/>
    <n v="0"/>
    <s v=""/>
    <s v=""/>
    <s v=""/>
    <n v="0.1"/>
    <n v="8.3333333333333329E-2"/>
  </r>
  <r>
    <d v="2015-05-19T00:00:00"/>
    <m/>
    <x v="0"/>
    <s v="AS"/>
    <x v="15"/>
    <n v="12"/>
    <n v="3"/>
    <n v="10"/>
    <n v="8"/>
    <s v="SSID"/>
    <x v="13"/>
    <n v="1"/>
    <s v=""/>
    <s v=""/>
    <s v=""/>
    <n v="0.1"/>
    <n v="8.3333333333333329E-2"/>
  </r>
  <r>
    <d v="2015-05-19T00:00:00"/>
    <m/>
    <x v="0"/>
    <s v="AS"/>
    <x v="15"/>
    <n v="12"/>
    <n v="3"/>
    <n v="10"/>
    <n v="9"/>
    <s v="MMEA"/>
    <x v="17"/>
    <n v="1"/>
    <s v=""/>
    <s v=""/>
    <s v=""/>
    <n v="0.1"/>
    <n v="8.3333333333333329E-2"/>
  </r>
  <r>
    <d v="2015-05-19T00:00:00"/>
    <m/>
    <x v="0"/>
    <s v="AS"/>
    <x v="15"/>
    <n v="12"/>
    <n v="3"/>
    <n v="10"/>
    <n v="10"/>
    <s v="DSTR"/>
    <x v="17"/>
    <n v="1"/>
    <s v=""/>
    <s v=""/>
    <s v=""/>
    <n v="0.1"/>
    <n v="8.3333333333333329E-2"/>
  </r>
  <r>
    <d v="2015-05-19T00:00:00"/>
    <m/>
    <x v="0"/>
    <s v="AS"/>
    <x v="16"/>
    <n v="23"/>
    <n v="1"/>
    <n v="10"/>
    <n v="1"/>
    <s v="DCLI"/>
    <x v="4"/>
    <n v="0"/>
    <s v=""/>
    <s v=""/>
    <s v=""/>
    <n v="0.1"/>
    <n v="4.3478260869565216E-2"/>
  </r>
  <r>
    <d v="2015-05-19T00:00:00"/>
    <m/>
    <x v="0"/>
    <s v="AS"/>
    <x v="16"/>
    <n v="23"/>
    <n v="1"/>
    <n v="10"/>
    <n v="2"/>
    <s v="DSTR"/>
    <x v="12"/>
    <n v="1"/>
    <s v=""/>
    <s v=""/>
    <s v=""/>
    <n v="0.1"/>
    <n v="4.3478260869565216E-2"/>
  </r>
  <r>
    <d v="2015-05-19T00:00:00"/>
    <m/>
    <x v="0"/>
    <s v="AS"/>
    <x v="16"/>
    <n v="23"/>
    <n v="1"/>
    <n v="10"/>
    <n v="3"/>
    <s v="MMEA"/>
    <x v="17"/>
    <n v="1"/>
    <s v=""/>
    <s v=""/>
    <s v=""/>
    <n v="0.1"/>
    <n v="4.3478260869565216E-2"/>
  </r>
  <r>
    <d v="2015-05-19T00:00:00"/>
    <m/>
    <x v="0"/>
    <s v="AS"/>
    <x v="16"/>
    <n v="23"/>
    <n v="1"/>
    <n v="10"/>
    <n v="4"/>
    <s v="MCAV"/>
    <x v="12"/>
    <n v="1"/>
    <s v=""/>
    <s v=""/>
    <s v=""/>
    <n v="0.1"/>
    <n v="4.3478260869565216E-2"/>
  </r>
  <r>
    <d v="2015-05-19T00:00:00"/>
    <m/>
    <x v="0"/>
    <s v="AS"/>
    <x v="16"/>
    <n v="23"/>
    <n v="1"/>
    <n v="10"/>
    <n v="5"/>
    <s v="SBOU"/>
    <x v="17"/>
    <n v="1"/>
    <s v=""/>
    <s v=""/>
    <s v=""/>
    <n v="0.1"/>
    <n v="4.3478260869565216E-2"/>
  </r>
  <r>
    <d v="2015-05-19T00:00:00"/>
    <m/>
    <x v="0"/>
    <s v="AS"/>
    <x v="16"/>
    <n v="23"/>
    <n v="1"/>
    <n v="10"/>
    <n v="6"/>
    <s v="DSTO"/>
    <x v="17"/>
    <n v="1"/>
    <s v=""/>
    <s v=""/>
    <s v=""/>
    <n v="0.1"/>
    <n v="4.3478260869565216E-2"/>
  </r>
  <r>
    <d v="2015-05-19T00:00:00"/>
    <m/>
    <x v="0"/>
    <s v="AS"/>
    <x v="16"/>
    <n v="23"/>
    <n v="1"/>
    <n v="10"/>
    <n v="7"/>
    <s v="OFAV"/>
    <x v="4"/>
    <n v="0"/>
    <s v=""/>
    <s v=""/>
    <s v=""/>
    <n v="0.1"/>
    <n v="4.3478260869565216E-2"/>
  </r>
  <r>
    <d v="2015-05-19T00:00:00"/>
    <m/>
    <x v="0"/>
    <s v="AS"/>
    <x v="16"/>
    <n v="23"/>
    <n v="1"/>
    <n v="10"/>
    <n v="8"/>
    <s v="ACER"/>
    <x v="7"/>
    <n v="1"/>
    <s v=""/>
    <s v=""/>
    <s v=""/>
    <n v="0.1"/>
    <n v="4.3478260869565216E-2"/>
  </r>
  <r>
    <d v="2015-05-19T00:00:00"/>
    <m/>
    <x v="0"/>
    <s v="AS"/>
    <x v="16"/>
    <n v="23"/>
    <n v="1"/>
    <n v="10"/>
    <n v="9"/>
    <s v="DSTR"/>
    <x v="12"/>
    <n v="1"/>
    <s v=""/>
    <s v=""/>
    <s v=""/>
    <n v="0.1"/>
    <n v="4.3478260869565216E-2"/>
  </r>
  <r>
    <d v="2015-05-19T00:00:00"/>
    <m/>
    <x v="0"/>
    <s v="AS"/>
    <x v="16"/>
    <n v="23"/>
    <n v="1"/>
    <n v="10"/>
    <n v="10"/>
    <s v="DCLI"/>
    <x v="0"/>
    <n v="1"/>
    <n v="1"/>
    <n v="1"/>
    <n v="4.3478260869565216E-2"/>
    <n v="0.1"/>
    <n v="4.3478260869565216E-2"/>
  </r>
  <r>
    <d v="2015-05-19T00:00:00"/>
    <m/>
    <x v="0"/>
    <s v="AS"/>
    <x v="16"/>
    <n v="23"/>
    <n v="2"/>
    <n v="10"/>
    <n v="1"/>
    <s v="SBOU"/>
    <x v="7"/>
    <n v="1"/>
    <s v=""/>
    <s v=""/>
    <s v=""/>
    <n v="0.1"/>
    <n v="4.3478260869565216E-2"/>
  </r>
  <r>
    <d v="2015-05-19T00:00:00"/>
    <m/>
    <x v="0"/>
    <s v="AS"/>
    <x v="16"/>
    <n v="23"/>
    <n v="2"/>
    <n v="10"/>
    <n v="1"/>
    <s v="SBOU"/>
    <x v="9"/>
    <n v="1"/>
    <s v=""/>
    <s v=""/>
    <s v=""/>
    <n v="0.1"/>
    <n v="4.3478260869565216E-2"/>
  </r>
  <r>
    <d v="2015-05-19T00:00:00"/>
    <m/>
    <x v="0"/>
    <s v="AS"/>
    <x v="16"/>
    <n v="23"/>
    <n v="2"/>
    <n v="10"/>
    <n v="2"/>
    <s v="MCAV"/>
    <x v="4"/>
    <n v="0"/>
    <s v=""/>
    <s v=""/>
    <s v=""/>
    <n v="0.1"/>
    <n v="4.3478260869565216E-2"/>
  </r>
  <r>
    <d v="2015-05-19T00:00:00"/>
    <m/>
    <x v="0"/>
    <s v="AS"/>
    <x v="16"/>
    <n v="23"/>
    <n v="2"/>
    <n v="10"/>
    <n v="3"/>
    <s v="SBOU"/>
    <x v="9"/>
    <n v="1"/>
    <s v=""/>
    <s v=""/>
    <s v=""/>
    <n v="0.1"/>
    <n v="4.3478260869565216E-2"/>
  </r>
  <r>
    <d v="2015-05-19T00:00:00"/>
    <m/>
    <x v="0"/>
    <s v="AS"/>
    <x v="16"/>
    <n v="23"/>
    <n v="2"/>
    <n v="10"/>
    <n v="4"/>
    <s v="DCLI"/>
    <x v="0"/>
    <n v="1"/>
    <n v="1"/>
    <n v="1"/>
    <n v="4.3478260869565216E-2"/>
    <n v="0.1"/>
    <n v="4.3478260869565216E-2"/>
  </r>
  <r>
    <d v="2015-05-19T00:00:00"/>
    <m/>
    <x v="0"/>
    <s v="AS"/>
    <x v="16"/>
    <n v="23"/>
    <n v="2"/>
    <n v="10"/>
    <n v="5"/>
    <s v="PAST"/>
    <x v="14"/>
    <n v="0"/>
    <s v=""/>
    <s v=""/>
    <s v=""/>
    <n v="0.1"/>
    <n v="4.3478260869565216E-2"/>
  </r>
  <r>
    <d v="2015-05-19T00:00:00"/>
    <m/>
    <x v="0"/>
    <s v="AS"/>
    <x v="16"/>
    <n v="23"/>
    <n v="2"/>
    <n v="10"/>
    <n v="6"/>
    <s v="MCAV"/>
    <x v="17"/>
    <n v="1"/>
    <s v=""/>
    <s v=""/>
    <s v=""/>
    <n v="0.1"/>
    <n v="4.3478260869565216E-2"/>
  </r>
  <r>
    <d v="2015-05-18T00:00:00"/>
    <m/>
    <x v="0"/>
    <s v="AS"/>
    <x v="16"/>
    <n v="23"/>
    <n v="2"/>
    <n v="10"/>
    <n v="7"/>
    <s v="SBOU"/>
    <x v="4"/>
    <n v="0"/>
    <s v=""/>
    <s v=""/>
    <s v=""/>
    <n v="0.1"/>
    <n v="4.3478260869565216E-2"/>
  </r>
  <r>
    <d v="2015-05-19T00:00:00"/>
    <m/>
    <x v="0"/>
    <s v="AS"/>
    <x v="16"/>
    <n v="23"/>
    <n v="2"/>
    <n v="10"/>
    <n v="7"/>
    <s v="SBOU"/>
    <x v="9"/>
    <n v="1"/>
    <s v=""/>
    <s v=""/>
    <s v=""/>
    <n v="0.1"/>
    <n v="4.3478260869565216E-2"/>
  </r>
  <r>
    <d v="2015-05-19T00:00:00"/>
    <m/>
    <x v="0"/>
    <s v="AS"/>
    <x v="16"/>
    <n v="23"/>
    <n v="2"/>
    <n v="10"/>
    <n v="8"/>
    <s v="SSID"/>
    <x v="4"/>
    <n v="0"/>
    <s v=""/>
    <s v=""/>
    <s v=""/>
    <n v="0.1"/>
    <n v="4.3478260869565216E-2"/>
  </r>
  <r>
    <d v="2015-05-19T00:00:00"/>
    <m/>
    <x v="0"/>
    <s v="AS"/>
    <x v="16"/>
    <n v="23"/>
    <n v="2"/>
    <n v="10"/>
    <n v="8"/>
    <s v="SSID"/>
    <x v="15"/>
    <n v="1"/>
    <s v=""/>
    <s v=""/>
    <s v=""/>
    <n v="0.1"/>
    <n v="4.3478260869565216E-2"/>
  </r>
  <r>
    <d v="2015-05-19T00:00:00"/>
    <m/>
    <x v="0"/>
    <s v="AS"/>
    <x v="16"/>
    <n v="23"/>
    <n v="2"/>
    <n v="10"/>
    <n v="8"/>
    <s v="SSID"/>
    <x v="6"/>
    <n v="1"/>
    <s v=""/>
    <s v=""/>
    <s v=""/>
    <n v="0.1"/>
    <n v="4.3478260869565216E-2"/>
  </r>
  <r>
    <d v="2015-05-19T00:00:00"/>
    <m/>
    <x v="0"/>
    <s v="AS"/>
    <x v="16"/>
    <n v="23"/>
    <n v="2"/>
    <n v="10"/>
    <n v="8"/>
    <s v="SSID"/>
    <x v="7"/>
    <n v="1"/>
    <s v=""/>
    <s v=""/>
    <s v=""/>
    <n v="0.1"/>
    <n v="4.3478260869565216E-2"/>
  </r>
  <r>
    <d v="2015-05-19T00:00:00"/>
    <m/>
    <x v="0"/>
    <s v="AS"/>
    <x v="16"/>
    <n v="23"/>
    <n v="2"/>
    <n v="10"/>
    <n v="9"/>
    <s v="SBOU"/>
    <x v="7"/>
    <n v="1"/>
    <s v=""/>
    <s v=""/>
    <s v=""/>
    <n v="0.1"/>
    <n v="4.3478260869565216E-2"/>
  </r>
  <r>
    <d v="2015-05-19T00:00:00"/>
    <m/>
    <x v="0"/>
    <s v="AS"/>
    <x v="16"/>
    <n v="23"/>
    <n v="2"/>
    <n v="10"/>
    <n v="9"/>
    <s v="SBOU"/>
    <x v="9"/>
    <n v="1"/>
    <s v=""/>
    <s v=""/>
    <s v=""/>
    <n v="0.1"/>
    <n v="4.3478260869565216E-2"/>
  </r>
  <r>
    <d v="2015-05-19T00:00:00"/>
    <m/>
    <x v="0"/>
    <s v="AS"/>
    <x v="16"/>
    <n v="23"/>
    <n v="2"/>
    <n v="10"/>
    <n v="10"/>
    <s v="DCLI"/>
    <x v="0"/>
    <n v="1"/>
    <n v="1"/>
    <n v="1"/>
    <n v="4.3478260869565216E-2"/>
    <n v="0.1"/>
    <n v="4.3478260869565216E-2"/>
  </r>
  <r>
    <d v="2015-05-19T00:00:00"/>
    <m/>
    <x v="0"/>
    <s v="AS"/>
    <x v="16"/>
    <n v="23"/>
    <n v="3"/>
    <n v="10"/>
    <n v="1"/>
    <s v="SBOU"/>
    <x v="13"/>
    <n v="1"/>
    <s v=""/>
    <s v=""/>
    <s v=""/>
    <n v="0.1"/>
    <n v="4.3478260869565216E-2"/>
  </r>
  <r>
    <d v="2015-05-19T00:00:00"/>
    <m/>
    <x v="0"/>
    <s v="AS"/>
    <x v="16"/>
    <n v="23"/>
    <n v="3"/>
    <n v="10"/>
    <n v="1"/>
    <s v="SBOU"/>
    <x v="7"/>
    <n v="1"/>
    <m/>
    <s v=""/>
    <s v=""/>
    <n v="0.1"/>
    <n v="4.3478260869565216E-2"/>
  </r>
  <r>
    <d v="2015-05-19T00:00:00"/>
    <m/>
    <x v="0"/>
    <s v="AS"/>
    <x v="16"/>
    <n v="23"/>
    <n v="3"/>
    <n v="10"/>
    <n v="1"/>
    <s v="SBOU"/>
    <x v="9"/>
    <n v="1"/>
    <s v=""/>
    <s v=""/>
    <s v=""/>
    <n v="0.1"/>
    <n v="4.3478260869565216E-2"/>
  </r>
  <r>
    <d v="2015-05-19T00:00:00"/>
    <m/>
    <x v="0"/>
    <s v="AS"/>
    <x v="16"/>
    <n v="23"/>
    <n v="3"/>
    <n v="10"/>
    <n v="2"/>
    <s v="OFAV"/>
    <x v="14"/>
    <n v="0"/>
    <s v=""/>
    <s v=""/>
    <s v=""/>
    <n v="0.1"/>
    <n v="4.3478260869565216E-2"/>
  </r>
  <r>
    <d v="2015-05-19T00:00:00"/>
    <m/>
    <x v="0"/>
    <s v="AS"/>
    <x v="16"/>
    <n v="23"/>
    <n v="3"/>
    <n v="10"/>
    <n v="3"/>
    <s v="SSID"/>
    <x v="0"/>
    <n v="1"/>
    <n v="1"/>
    <n v="1"/>
    <n v="4.3478260869565216E-2"/>
    <n v="0.1"/>
    <n v="4.3478260869565216E-2"/>
  </r>
  <r>
    <d v="2015-05-19T00:00:00"/>
    <m/>
    <x v="0"/>
    <s v="AS"/>
    <x v="16"/>
    <n v="23"/>
    <n v="3"/>
    <n v="10"/>
    <n v="3"/>
    <s v="SSID"/>
    <x v="8"/>
    <n v="1"/>
    <s v=""/>
    <s v=""/>
    <s v=""/>
    <n v="0.1"/>
    <n v="4.3478260869565216E-2"/>
  </r>
  <r>
    <d v="2015-05-19T00:00:00"/>
    <m/>
    <x v="0"/>
    <s v="AS"/>
    <x v="16"/>
    <n v="23"/>
    <n v="3"/>
    <n v="10"/>
    <n v="3"/>
    <s v="SSID"/>
    <x v="6"/>
    <n v="1"/>
    <s v=""/>
    <s v=""/>
    <s v=""/>
    <n v="0.1"/>
    <n v="4.3478260869565216E-2"/>
  </r>
  <r>
    <d v="2015-05-19T00:00:00"/>
    <m/>
    <x v="0"/>
    <s v="AS"/>
    <x v="16"/>
    <n v="23"/>
    <n v="3"/>
    <n v="10"/>
    <n v="4"/>
    <s v="SBOU"/>
    <x v="7"/>
    <n v="1"/>
    <s v=""/>
    <s v=""/>
    <s v=""/>
    <n v="0.1"/>
    <n v="4.3478260869565216E-2"/>
  </r>
  <r>
    <d v="2015-05-19T00:00:00"/>
    <m/>
    <x v="0"/>
    <s v="AS"/>
    <x v="16"/>
    <n v="23"/>
    <n v="3"/>
    <n v="10"/>
    <n v="4"/>
    <s v="SBOU"/>
    <x v="9"/>
    <n v="1"/>
    <s v=""/>
    <s v=""/>
    <s v=""/>
    <n v="0.1"/>
    <n v="4.3478260869565216E-2"/>
  </r>
  <r>
    <d v="2015-05-19T00:00:00"/>
    <m/>
    <x v="0"/>
    <s v="AS"/>
    <x v="16"/>
    <n v="23"/>
    <n v="3"/>
    <n v="10"/>
    <n v="4"/>
    <s v="SBOU"/>
    <x v="4"/>
    <n v="0"/>
    <s v=""/>
    <s v=""/>
    <s v=""/>
    <n v="0.1"/>
    <n v="4.3478260869565216E-2"/>
  </r>
  <r>
    <d v="2015-05-19T00:00:00"/>
    <m/>
    <x v="0"/>
    <s v="AS"/>
    <x v="16"/>
    <n v="23"/>
    <n v="3"/>
    <n v="10"/>
    <n v="5"/>
    <s v="DSTO"/>
    <x v="17"/>
    <n v="1"/>
    <s v=""/>
    <s v=""/>
    <s v=""/>
    <n v="0.1"/>
    <n v="4.3478260869565216E-2"/>
  </r>
  <r>
    <d v="2015-05-19T00:00:00"/>
    <m/>
    <x v="0"/>
    <s v="AS"/>
    <x v="16"/>
    <n v="23"/>
    <n v="3"/>
    <n v="10"/>
    <n v="6"/>
    <s v="SBOU"/>
    <x v="7"/>
    <n v="1"/>
    <s v=""/>
    <s v=""/>
    <s v=""/>
    <n v="0.1"/>
    <n v="4.3478260869565216E-2"/>
  </r>
  <r>
    <d v="2015-05-19T00:00:00"/>
    <m/>
    <x v="0"/>
    <s v="AS"/>
    <x v="16"/>
    <n v="23"/>
    <n v="3"/>
    <n v="10"/>
    <n v="6"/>
    <s v="SBOU"/>
    <x v="9"/>
    <n v="1"/>
    <s v=""/>
    <s v=""/>
    <s v=""/>
    <n v="0.1"/>
    <n v="4.3478260869565216E-2"/>
  </r>
  <r>
    <d v="2015-05-19T00:00:00"/>
    <m/>
    <x v="0"/>
    <s v="AS"/>
    <x v="16"/>
    <n v="23"/>
    <n v="3"/>
    <n v="10"/>
    <n v="7"/>
    <s v="MCAV"/>
    <x v="4"/>
    <n v="0"/>
    <s v=""/>
    <s v=""/>
    <s v=""/>
    <n v="0.1"/>
    <n v="4.3478260869565216E-2"/>
  </r>
  <r>
    <d v="2015-05-19T00:00:00"/>
    <m/>
    <x v="0"/>
    <s v="AS"/>
    <x v="16"/>
    <n v="23"/>
    <n v="3"/>
    <n v="10"/>
    <n v="7"/>
    <s v="MCAV"/>
    <x v="16"/>
    <n v="1"/>
    <s v=""/>
    <s v=""/>
    <s v=""/>
    <n v="0.1"/>
    <n v="4.3478260869565216E-2"/>
  </r>
  <r>
    <d v="2015-05-19T00:00:00"/>
    <m/>
    <x v="0"/>
    <s v="AS"/>
    <x v="16"/>
    <n v="23"/>
    <n v="3"/>
    <n v="10"/>
    <n v="8"/>
    <s v="DSTR"/>
    <x v="17"/>
    <n v="1"/>
    <s v=""/>
    <s v=""/>
    <s v=""/>
    <n v="0.1"/>
    <n v="4.3478260869565216E-2"/>
  </r>
  <r>
    <d v="2015-05-19T00:00:00"/>
    <m/>
    <x v="0"/>
    <s v="AS"/>
    <x v="16"/>
    <n v="23"/>
    <n v="3"/>
    <n v="10"/>
    <n v="9"/>
    <s v="SBOU"/>
    <x v="13"/>
    <n v="1"/>
    <s v=""/>
    <s v=""/>
    <s v=""/>
    <n v="0.1"/>
    <n v="4.3478260869565216E-2"/>
  </r>
  <r>
    <d v="2015-05-19T00:00:00"/>
    <m/>
    <x v="0"/>
    <s v="AS"/>
    <x v="16"/>
    <n v="23"/>
    <n v="3"/>
    <n v="10"/>
    <n v="10"/>
    <s v="DSTO"/>
    <x v="17"/>
    <n v="1"/>
    <s v=""/>
    <s v=""/>
    <s v=""/>
    <n v="0.1"/>
    <n v="4.3478260869565216E-2"/>
  </r>
  <r>
    <d v="2015-05-20T00:00:00"/>
    <m/>
    <x v="0"/>
    <s v="AS"/>
    <x v="17"/>
    <n v="15"/>
    <n v="1"/>
    <n v="8"/>
    <n v="1"/>
    <s v="MCAV"/>
    <x v="0"/>
    <n v="1"/>
    <n v="1"/>
    <s v=""/>
    <s v=""/>
    <n v="0.125"/>
    <n v="6.6666666666666666E-2"/>
  </r>
  <r>
    <d v="2015-05-20T00:00:00"/>
    <m/>
    <x v="0"/>
    <s v="AS"/>
    <x v="17"/>
    <n v="15"/>
    <n v="1"/>
    <n v="8"/>
    <n v="1"/>
    <s v="MCAV"/>
    <x v="3"/>
    <n v="1"/>
    <n v="1"/>
    <n v="1"/>
    <n v="6.6666666666666666E-2"/>
    <n v="0.125"/>
    <n v="6.6666666666666666E-2"/>
  </r>
  <r>
    <d v="2015-05-20T00:00:00"/>
    <m/>
    <x v="0"/>
    <s v="AS"/>
    <x v="17"/>
    <n v="15"/>
    <n v="1"/>
    <n v="8"/>
    <n v="2"/>
    <s v="MCAV"/>
    <x v="0"/>
    <n v="1"/>
    <n v="1"/>
    <n v="1"/>
    <n v="6.6666666666666666E-2"/>
    <n v="0.125"/>
    <n v="6.6666666666666666E-2"/>
  </r>
  <r>
    <d v="2015-05-20T00:00:00"/>
    <m/>
    <x v="0"/>
    <s v="AS"/>
    <x v="17"/>
    <n v="15"/>
    <n v="1"/>
    <n v="8"/>
    <n v="2"/>
    <s v="MCAV"/>
    <x v="12"/>
    <n v="1"/>
    <s v=""/>
    <s v=""/>
    <s v=""/>
    <n v="0.125"/>
    <n v="6.6666666666666666E-2"/>
  </r>
  <r>
    <d v="2015-05-20T00:00:00"/>
    <m/>
    <x v="0"/>
    <s v="AS"/>
    <x v="17"/>
    <n v="15"/>
    <n v="1"/>
    <n v="8"/>
    <n v="3"/>
    <s v="MCAV"/>
    <x v="17"/>
    <n v="1"/>
    <s v=""/>
    <s v=""/>
    <s v=""/>
    <n v="0.125"/>
    <n v="6.6666666666666666E-2"/>
  </r>
  <r>
    <d v="2015-05-20T00:00:00"/>
    <m/>
    <x v="0"/>
    <s v="AS"/>
    <x v="17"/>
    <n v="15"/>
    <n v="1"/>
    <n v="8"/>
    <n v="4"/>
    <s v="CNAT"/>
    <x v="12"/>
    <n v="1"/>
    <s v=""/>
    <s v=""/>
    <s v=""/>
    <n v="0.125"/>
    <n v="6.6666666666666666E-2"/>
  </r>
  <r>
    <d v="2015-05-20T00:00:00"/>
    <m/>
    <x v="0"/>
    <s v="AS"/>
    <x v="17"/>
    <n v="15"/>
    <n v="1"/>
    <n v="8"/>
    <n v="5"/>
    <s v="MCAV"/>
    <x v="4"/>
    <n v="0"/>
    <s v=""/>
    <s v=""/>
    <s v=""/>
    <n v="0.125"/>
    <n v="6.6666666666666666E-2"/>
  </r>
  <r>
    <d v="2015-05-20T00:00:00"/>
    <m/>
    <x v="0"/>
    <s v="AS"/>
    <x v="17"/>
    <n v="15"/>
    <n v="1"/>
    <n v="8"/>
    <n v="5"/>
    <s v="MCAV"/>
    <x v="3"/>
    <n v="1"/>
    <n v="1"/>
    <n v="1"/>
    <n v="6.6666666666666666E-2"/>
    <n v="0.125"/>
    <n v="6.6666666666666666E-2"/>
  </r>
  <r>
    <d v="2015-05-20T00:00:00"/>
    <m/>
    <x v="0"/>
    <s v="AS"/>
    <x v="17"/>
    <n v="15"/>
    <n v="1"/>
    <n v="8"/>
    <n v="6"/>
    <s v="MCAV"/>
    <x v="12"/>
    <n v="1"/>
    <s v=""/>
    <s v=""/>
    <s v=""/>
    <n v="0.125"/>
    <n v="6.6666666666666666E-2"/>
  </r>
  <r>
    <d v="2015-05-20T00:00:00"/>
    <m/>
    <x v="0"/>
    <s v="AS"/>
    <x v="17"/>
    <n v="15"/>
    <n v="1"/>
    <n v="8"/>
    <n v="6"/>
    <s v="MCAV"/>
    <x v="0"/>
    <n v="1"/>
    <n v="1"/>
    <n v="1"/>
    <n v="6.6666666666666666E-2"/>
    <n v="0.125"/>
    <n v="6.6666666666666666E-2"/>
  </r>
  <r>
    <d v="2015-05-20T00:00:00"/>
    <m/>
    <x v="0"/>
    <s v="AS"/>
    <x v="17"/>
    <n v="15"/>
    <n v="1"/>
    <n v="8"/>
    <n v="6"/>
    <s v="MCAV"/>
    <x v="16"/>
    <n v="1"/>
    <s v=""/>
    <s v=""/>
    <s v=""/>
    <n v="0.125"/>
    <n v="6.6666666666666666E-2"/>
  </r>
  <r>
    <d v="2015-05-20T00:00:00"/>
    <m/>
    <x v="0"/>
    <s v="AS"/>
    <x v="17"/>
    <n v="15"/>
    <n v="1"/>
    <n v="8"/>
    <n v="7"/>
    <s v="SBOU"/>
    <x v="7"/>
    <n v="1"/>
    <s v=""/>
    <s v=""/>
    <s v=""/>
    <n v="0.125"/>
    <n v="6.6666666666666666E-2"/>
  </r>
  <r>
    <d v="2015-05-20T00:00:00"/>
    <m/>
    <x v="0"/>
    <s v="AS"/>
    <x v="17"/>
    <n v="15"/>
    <n v="1"/>
    <n v="8"/>
    <n v="7"/>
    <s v="SBOU"/>
    <x v="4"/>
    <n v="0"/>
    <s v=""/>
    <s v=""/>
    <s v=""/>
    <n v="0.125"/>
    <n v="6.6666666666666666E-2"/>
  </r>
  <r>
    <d v="2015-05-20T00:00:00"/>
    <m/>
    <x v="0"/>
    <s v="AS"/>
    <x v="17"/>
    <n v="15"/>
    <n v="1"/>
    <n v="8"/>
    <n v="8"/>
    <s v="DSTO"/>
    <x v="17"/>
    <n v="1"/>
    <s v=""/>
    <s v=""/>
    <s v=""/>
    <n v="0.125"/>
    <n v="6.6666666666666666E-2"/>
  </r>
  <r>
    <d v="2015-05-20T00:00:00"/>
    <m/>
    <x v="0"/>
    <s v="AS"/>
    <x v="17"/>
    <n v="15"/>
    <n v="2"/>
    <n v="8"/>
    <n v="1"/>
    <s v="MMEA"/>
    <x v="17"/>
    <n v="1"/>
    <s v=""/>
    <s v=""/>
    <s v=""/>
    <n v="0.125"/>
    <n v="6.6666666666666666E-2"/>
  </r>
  <r>
    <d v="2015-05-20T00:00:00"/>
    <m/>
    <x v="0"/>
    <s v="AS"/>
    <x v="17"/>
    <n v="15"/>
    <n v="2"/>
    <n v="8"/>
    <n v="2"/>
    <s v="PAST"/>
    <x v="0"/>
    <n v="1"/>
    <n v="1"/>
    <n v="1"/>
    <n v="6.6666666666666666E-2"/>
    <n v="0.125"/>
    <n v="6.6666666666666666E-2"/>
  </r>
  <r>
    <d v="2015-05-20T00:00:00"/>
    <m/>
    <x v="0"/>
    <s v="AS"/>
    <x v="17"/>
    <n v="15"/>
    <n v="2"/>
    <n v="8"/>
    <n v="2"/>
    <s v="PAST"/>
    <x v="2"/>
    <n v="1"/>
    <s v=""/>
    <s v=""/>
    <s v=""/>
    <n v="0.125"/>
    <n v="6.6666666666666666E-2"/>
  </r>
  <r>
    <d v="2015-05-20T00:00:00"/>
    <m/>
    <x v="0"/>
    <s v="AS"/>
    <x v="17"/>
    <n v="15"/>
    <n v="2"/>
    <n v="8"/>
    <n v="3"/>
    <s v="SINT"/>
    <x v="4"/>
    <n v="0"/>
    <s v=""/>
    <s v=""/>
    <s v=""/>
    <n v="0.125"/>
    <n v="6.6666666666666666E-2"/>
  </r>
  <r>
    <d v="2015-05-20T00:00:00"/>
    <m/>
    <x v="0"/>
    <s v="AS"/>
    <x v="17"/>
    <n v="15"/>
    <n v="2"/>
    <n v="8"/>
    <n v="4"/>
    <s v="MCAV"/>
    <x v="12"/>
    <n v="1"/>
    <s v=""/>
    <s v=""/>
    <s v=""/>
    <n v="0.125"/>
    <n v="6.6666666666666666E-2"/>
  </r>
  <r>
    <d v="2015-05-20T00:00:00"/>
    <m/>
    <x v="0"/>
    <s v="AS"/>
    <x v="17"/>
    <n v="15"/>
    <n v="2"/>
    <n v="8"/>
    <n v="5"/>
    <s v="DSTO"/>
    <x v="17"/>
    <n v="1"/>
    <s v=""/>
    <s v=""/>
    <s v=""/>
    <n v="0.125"/>
    <n v="6.6666666666666666E-2"/>
  </r>
  <r>
    <d v="2015-05-20T00:00:00"/>
    <m/>
    <x v="0"/>
    <s v="AS"/>
    <x v="17"/>
    <n v="15"/>
    <n v="2"/>
    <n v="8"/>
    <n v="6"/>
    <s v="DSTR"/>
    <x v="17"/>
    <n v="1"/>
    <s v=""/>
    <s v=""/>
    <s v=""/>
    <n v="0.125"/>
    <n v="6.6666666666666666E-2"/>
  </r>
  <r>
    <d v="2015-05-20T00:00:00"/>
    <m/>
    <x v="0"/>
    <s v="AS"/>
    <x v="17"/>
    <n v="15"/>
    <n v="2"/>
    <n v="8"/>
    <n v="7"/>
    <s v="PAST"/>
    <x v="4"/>
    <n v="0"/>
    <s v=""/>
    <s v=""/>
    <s v=""/>
    <n v="0.125"/>
    <n v="6.6666666666666666E-2"/>
  </r>
  <r>
    <d v="2015-05-20T00:00:00"/>
    <m/>
    <x v="0"/>
    <s v="AS"/>
    <x v="17"/>
    <n v="15"/>
    <n v="2"/>
    <n v="8"/>
    <n v="8"/>
    <s v="SBOU"/>
    <x v="7"/>
    <n v="1"/>
    <s v=""/>
    <s v=""/>
    <s v=""/>
    <n v="0.125"/>
    <n v="6.6666666666666666E-2"/>
  </r>
  <r>
    <d v="2015-05-20T00:00:00"/>
    <m/>
    <x v="0"/>
    <s v="AS"/>
    <x v="17"/>
    <n v="15"/>
    <n v="3"/>
    <n v="8"/>
    <n v="1"/>
    <s v="CNAT"/>
    <x v="17"/>
    <n v="1"/>
    <s v=""/>
    <s v=""/>
    <s v=""/>
    <n v="0.125"/>
    <n v="6.6666666666666666E-2"/>
  </r>
  <r>
    <d v="2015-05-20T00:00:00"/>
    <m/>
    <x v="0"/>
    <s v="AS"/>
    <x v="17"/>
    <n v="15"/>
    <n v="3"/>
    <n v="8"/>
    <n v="2"/>
    <s v="SINT"/>
    <x v="4"/>
    <n v="0"/>
    <s v=""/>
    <s v=""/>
    <s v=""/>
    <n v="0.125"/>
    <n v="6.6666666666666666E-2"/>
  </r>
  <r>
    <d v="2015-05-20T00:00:00"/>
    <m/>
    <x v="0"/>
    <s v="AS"/>
    <x v="17"/>
    <n v="15"/>
    <n v="3"/>
    <n v="8"/>
    <n v="3"/>
    <s v="CNAT"/>
    <x v="17"/>
    <n v="1"/>
    <s v=""/>
    <s v=""/>
    <s v=""/>
    <n v="0.125"/>
    <n v="6.6666666666666666E-2"/>
  </r>
  <r>
    <d v="2015-05-20T00:00:00"/>
    <m/>
    <x v="0"/>
    <s v="AS"/>
    <x v="17"/>
    <n v="15"/>
    <n v="3"/>
    <n v="8"/>
    <n v="4"/>
    <s v="SINT"/>
    <x v="0"/>
    <n v="1"/>
    <n v="1"/>
    <n v="1"/>
    <n v="6.6666666666666666E-2"/>
    <n v="0.125"/>
    <n v="6.6666666666666666E-2"/>
  </r>
  <r>
    <d v="2015-05-20T00:00:00"/>
    <m/>
    <x v="0"/>
    <s v="AS"/>
    <x v="17"/>
    <n v="15"/>
    <n v="3"/>
    <n v="8"/>
    <n v="4"/>
    <s v="SINT"/>
    <x v="7"/>
    <n v="1"/>
    <s v=""/>
    <s v=""/>
    <s v=""/>
    <n v="0.125"/>
    <n v="6.6666666666666666E-2"/>
  </r>
  <r>
    <d v="2015-05-20T00:00:00"/>
    <m/>
    <x v="0"/>
    <s v="AS"/>
    <x v="17"/>
    <n v="15"/>
    <n v="3"/>
    <n v="8"/>
    <n v="4"/>
    <s v="SINT"/>
    <x v="5"/>
    <n v="1"/>
    <s v=""/>
    <s v=""/>
    <s v=""/>
    <n v="0.125"/>
    <n v="6.6666666666666666E-2"/>
  </r>
  <r>
    <d v="2015-05-20T00:00:00"/>
    <m/>
    <x v="0"/>
    <s v="AS"/>
    <x v="17"/>
    <n v="15"/>
    <n v="3"/>
    <n v="8"/>
    <n v="5"/>
    <s v="PAST"/>
    <x v="15"/>
    <n v="1"/>
    <s v=""/>
    <s v=""/>
    <s v=""/>
    <n v="0.125"/>
    <n v="6.6666666666666666E-2"/>
  </r>
  <r>
    <d v="2015-05-20T00:00:00"/>
    <m/>
    <x v="0"/>
    <s v="AS"/>
    <x v="17"/>
    <n v="15"/>
    <n v="3"/>
    <n v="8"/>
    <n v="5"/>
    <s v="PAST"/>
    <x v="4"/>
    <n v="0"/>
    <s v=""/>
    <s v=""/>
    <s v=""/>
    <n v="0.125"/>
    <n v="6.6666666666666666E-2"/>
  </r>
  <r>
    <d v="2015-05-20T00:00:00"/>
    <m/>
    <x v="0"/>
    <s v="AS"/>
    <x v="17"/>
    <n v="15"/>
    <n v="3"/>
    <n v="8"/>
    <n v="6"/>
    <s v="MMEA"/>
    <x v="17"/>
    <n v="1"/>
    <s v=""/>
    <s v=""/>
    <s v=""/>
    <n v="0.125"/>
    <n v="6.6666666666666666E-2"/>
  </r>
  <r>
    <d v="2015-05-20T00:00:00"/>
    <m/>
    <x v="0"/>
    <s v="AS"/>
    <x v="17"/>
    <n v="15"/>
    <n v="3"/>
    <n v="8"/>
    <n v="7"/>
    <s v="MMEA"/>
    <x v="17"/>
    <n v="1"/>
    <s v=""/>
    <s v=""/>
    <s v=""/>
    <n v="0.125"/>
    <n v="6.6666666666666666E-2"/>
  </r>
  <r>
    <d v="2015-05-20T00:00:00"/>
    <m/>
    <x v="0"/>
    <s v="AS"/>
    <x v="17"/>
    <n v="15"/>
    <n v="3"/>
    <n v="8"/>
    <n v="8"/>
    <s v="MCAV"/>
    <x v="0"/>
    <n v="1"/>
    <n v="1"/>
    <n v="1"/>
    <n v="6.6666666666666666E-2"/>
    <n v="0.125"/>
    <n v="6.6666666666666666E-2"/>
  </r>
  <r>
    <d v="2015-05-20T00:00:00"/>
    <m/>
    <x v="0"/>
    <s v="AS"/>
    <x v="18"/>
    <n v="20"/>
    <n v="1"/>
    <n v="10"/>
    <n v="1"/>
    <s v="MCAV"/>
    <x v="0"/>
    <n v="1"/>
    <n v="1"/>
    <s v=""/>
    <s v=""/>
    <n v="0.1"/>
    <n v="0.05"/>
  </r>
  <r>
    <d v="2015-05-20T00:00:00"/>
    <m/>
    <x v="0"/>
    <s v="AS"/>
    <x v="18"/>
    <n v="20"/>
    <n v="1"/>
    <n v="10"/>
    <n v="1"/>
    <s v="MCAV"/>
    <x v="3"/>
    <n v="1"/>
    <n v="1"/>
    <n v="1"/>
    <n v="0.05"/>
    <n v="0.1"/>
    <n v="0.05"/>
  </r>
  <r>
    <d v="2015-05-20T00:00:00"/>
    <m/>
    <x v="0"/>
    <s v="AS"/>
    <x v="18"/>
    <n v="20"/>
    <n v="1"/>
    <n v="10"/>
    <n v="2"/>
    <s v="MMEA"/>
    <x v="17"/>
    <n v="1"/>
    <s v=""/>
    <s v=""/>
    <s v=""/>
    <n v="0.1"/>
    <n v="0.05"/>
  </r>
  <r>
    <d v="2015-05-20T00:00:00"/>
    <m/>
    <x v="0"/>
    <s v="AS"/>
    <x v="18"/>
    <n v="20"/>
    <n v="1"/>
    <n v="10"/>
    <n v="3"/>
    <s v="MCAV"/>
    <x v="0"/>
    <n v="1"/>
    <n v="1"/>
    <n v="1"/>
    <n v="0.05"/>
    <n v="0.1"/>
    <n v="0.05"/>
  </r>
  <r>
    <d v="2015-05-20T00:00:00"/>
    <m/>
    <x v="0"/>
    <s v="AS"/>
    <x v="18"/>
    <n v="20"/>
    <n v="1"/>
    <n v="10"/>
    <n v="4"/>
    <s v="DCLI"/>
    <x v="0"/>
    <n v="1"/>
    <n v="1"/>
    <s v=""/>
    <s v=""/>
    <n v="0.1"/>
    <n v="0.05"/>
  </r>
  <r>
    <d v="2015-05-20T00:00:00"/>
    <m/>
    <x v="0"/>
    <s v="AS"/>
    <x v="18"/>
    <n v="20"/>
    <n v="1"/>
    <n v="10"/>
    <n v="4"/>
    <s v="DCLI"/>
    <x v="3"/>
    <n v="1"/>
    <n v="1"/>
    <n v="1"/>
    <n v="0.05"/>
    <n v="0.1"/>
    <n v="0.05"/>
  </r>
  <r>
    <d v="2015-05-20T00:00:00"/>
    <m/>
    <x v="0"/>
    <s v="AS"/>
    <x v="18"/>
    <n v="20"/>
    <n v="1"/>
    <n v="10"/>
    <n v="5"/>
    <s v="DSTO"/>
    <x v="17"/>
    <n v="1"/>
    <s v=""/>
    <s v=""/>
    <s v=""/>
    <n v="0.1"/>
    <n v="0.05"/>
  </r>
  <r>
    <d v="2015-05-20T00:00:00"/>
    <m/>
    <x v="0"/>
    <s v="AS"/>
    <x v="18"/>
    <n v="20"/>
    <n v="1"/>
    <n v="10"/>
    <n v="6"/>
    <s v="PAST"/>
    <x v="0"/>
    <n v="1"/>
    <n v="1"/>
    <n v="1"/>
    <n v="0.05"/>
    <n v="0.1"/>
    <n v="0.05"/>
  </r>
  <r>
    <d v="2015-05-20T00:00:00"/>
    <m/>
    <x v="0"/>
    <s v="AS"/>
    <x v="18"/>
    <n v="20"/>
    <n v="1"/>
    <n v="10"/>
    <n v="6"/>
    <s v="PAST"/>
    <x v="2"/>
    <n v="1"/>
    <s v=""/>
    <s v=""/>
    <s v=""/>
    <n v="0.1"/>
    <n v="0.05"/>
  </r>
  <r>
    <d v="2015-05-20T00:00:00"/>
    <m/>
    <x v="0"/>
    <s v="AS"/>
    <x v="18"/>
    <n v="20"/>
    <n v="1"/>
    <n v="10"/>
    <n v="7"/>
    <s v="PAST"/>
    <x v="0"/>
    <n v="1"/>
    <n v="1"/>
    <n v="1"/>
    <n v="0.05"/>
    <n v="0.1"/>
    <n v="0.05"/>
  </r>
  <r>
    <d v="2015-05-20T00:00:00"/>
    <m/>
    <x v="0"/>
    <s v="AS"/>
    <x v="18"/>
    <n v="20"/>
    <n v="1"/>
    <n v="10"/>
    <n v="8"/>
    <s v="SSID"/>
    <x v="0"/>
    <n v="1"/>
    <n v="1"/>
    <n v="1"/>
    <n v="0.05"/>
    <n v="0.1"/>
    <n v="0.05"/>
  </r>
  <r>
    <d v="2015-05-20T00:00:00"/>
    <m/>
    <x v="0"/>
    <s v="AS"/>
    <x v="18"/>
    <n v="20"/>
    <n v="1"/>
    <n v="10"/>
    <n v="8"/>
    <s v="SSID"/>
    <x v="6"/>
    <n v="1"/>
    <s v=""/>
    <s v=""/>
    <s v=""/>
    <n v="0.1"/>
    <n v="0.05"/>
  </r>
  <r>
    <d v="2015-05-20T00:00:00"/>
    <m/>
    <x v="0"/>
    <s v="AS"/>
    <x v="18"/>
    <n v="20"/>
    <n v="1"/>
    <n v="10"/>
    <n v="9"/>
    <s v="MMEA"/>
    <x v="17"/>
    <n v="1"/>
    <s v=""/>
    <s v=""/>
    <s v=""/>
    <n v="0.1"/>
    <n v="0.05"/>
  </r>
  <r>
    <d v="2015-05-20T00:00:00"/>
    <m/>
    <x v="0"/>
    <s v="AS"/>
    <x v="18"/>
    <n v="20"/>
    <n v="1"/>
    <n v="10"/>
    <n v="10"/>
    <s v="SBOU"/>
    <x v="4"/>
    <n v="0"/>
    <s v=""/>
    <s v=""/>
    <s v=""/>
    <n v="0.1"/>
    <n v="0.05"/>
  </r>
  <r>
    <d v="2015-05-20T00:00:00"/>
    <m/>
    <x v="0"/>
    <s v="AS"/>
    <x v="18"/>
    <n v="20"/>
    <n v="1"/>
    <n v="10"/>
    <n v="10"/>
    <s v="SBOU"/>
    <x v="9"/>
    <n v="1"/>
    <s v=""/>
    <s v=""/>
    <s v=""/>
    <n v="0.1"/>
    <n v="0.05"/>
  </r>
  <r>
    <d v="2015-05-20T00:00:00"/>
    <m/>
    <x v="0"/>
    <s v="AS"/>
    <x v="18"/>
    <n v="20"/>
    <n v="2"/>
    <n v="9"/>
    <n v="1"/>
    <s v="DSTO"/>
    <x v="17"/>
    <n v="1"/>
    <s v=""/>
    <s v=""/>
    <s v=""/>
    <n v="0.1111111111111111"/>
    <n v="0.05"/>
  </r>
  <r>
    <d v="2015-05-20T00:00:00"/>
    <m/>
    <x v="0"/>
    <s v="AS"/>
    <x v="18"/>
    <n v="20"/>
    <n v="2"/>
    <n v="9"/>
    <n v="2"/>
    <s v="PAST"/>
    <x v="0"/>
    <n v="1"/>
    <n v="1"/>
    <n v="1"/>
    <n v="0.05"/>
    <n v="0.1111111111111111"/>
    <n v="0.05"/>
  </r>
  <r>
    <d v="2015-05-20T00:00:00"/>
    <m/>
    <x v="0"/>
    <s v="AS"/>
    <x v="18"/>
    <n v="20"/>
    <n v="2"/>
    <n v="9"/>
    <n v="3"/>
    <s v="DSTO"/>
    <x v="17"/>
    <n v="1"/>
    <s v=""/>
    <s v=""/>
    <s v=""/>
    <n v="0.1111111111111111"/>
    <n v="0.05"/>
  </r>
  <r>
    <d v="2015-05-20T00:00:00"/>
    <m/>
    <x v="0"/>
    <s v="AS"/>
    <x v="18"/>
    <n v="20"/>
    <n v="2"/>
    <n v="9"/>
    <n v="4"/>
    <s v="PAST"/>
    <x v="4"/>
    <n v="0"/>
    <s v=""/>
    <s v=""/>
    <s v=""/>
    <n v="0.1111111111111111"/>
    <n v="0.05"/>
  </r>
  <r>
    <d v="2015-05-20T00:00:00"/>
    <m/>
    <x v="0"/>
    <s v="AS"/>
    <x v="18"/>
    <n v="20"/>
    <n v="2"/>
    <n v="9"/>
    <n v="4"/>
    <s v="PAST"/>
    <x v="2"/>
    <n v="1"/>
    <s v=""/>
    <s v=""/>
    <s v=""/>
    <n v="0.1111111111111111"/>
    <n v="0.05"/>
  </r>
  <r>
    <d v="2015-05-20T00:00:00"/>
    <m/>
    <x v="0"/>
    <s v="AS"/>
    <x v="18"/>
    <n v="20"/>
    <n v="2"/>
    <n v="9"/>
    <n v="5"/>
    <s v="DSTO"/>
    <x v="4"/>
    <n v="0"/>
    <s v=""/>
    <s v=""/>
    <s v=""/>
    <n v="0.1111111111111111"/>
    <n v="0.05"/>
  </r>
  <r>
    <d v="2015-05-20T00:00:00"/>
    <m/>
    <x v="0"/>
    <s v="AS"/>
    <x v="18"/>
    <n v="20"/>
    <n v="2"/>
    <n v="9"/>
    <n v="6"/>
    <s v="MMEA"/>
    <x v="17"/>
    <n v="1"/>
    <s v=""/>
    <s v=""/>
    <s v=""/>
    <n v="0.1111111111111111"/>
    <n v="0.05"/>
  </r>
  <r>
    <d v="2015-05-20T00:00:00"/>
    <m/>
    <x v="0"/>
    <s v="AS"/>
    <x v="18"/>
    <n v="20"/>
    <n v="2"/>
    <n v="9"/>
    <n v="7"/>
    <s v="MCAV"/>
    <x v="0"/>
    <n v="1"/>
    <n v="1"/>
    <n v="1"/>
    <n v="0.05"/>
    <n v="0.1111111111111111"/>
    <n v="0.05"/>
  </r>
  <r>
    <d v="2015-05-20T00:00:00"/>
    <m/>
    <x v="0"/>
    <s v="AS"/>
    <x v="18"/>
    <n v="20"/>
    <n v="2"/>
    <n v="9"/>
    <n v="8"/>
    <s v="SINT"/>
    <x v="0"/>
    <n v="1"/>
    <n v="1"/>
    <s v=""/>
    <s v=""/>
    <n v="0.1111111111111111"/>
    <n v="0.05"/>
  </r>
  <r>
    <d v="2015-05-20T00:00:00"/>
    <m/>
    <x v="0"/>
    <s v="AS"/>
    <x v="18"/>
    <n v="20"/>
    <n v="2"/>
    <n v="9"/>
    <n v="8"/>
    <s v="SINT"/>
    <x v="3"/>
    <n v="1"/>
    <n v="1"/>
    <n v="1"/>
    <n v="0.05"/>
    <n v="0.1111111111111111"/>
    <n v="0.05"/>
  </r>
  <r>
    <d v="2015-05-20T00:00:00"/>
    <m/>
    <x v="0"/>
    <s v="AS"/>
    <x v="18"/>
    <n v="20"/>
    <n v="2"/>
    <n v="9"/>
    <n v="9"/>
    <s v="SBOU"/>
    <x v="7"/>
    <n v="1"/>
    <s v=""/>
    <s v=""/>
    <s v=""/>
    <n v="0.1111111111111111"/>
    <n v="0.05"/>
  </r>
  <r>
    <d v="2015-05-20T00:00:00"/>
    <m/>
    <x v="0"/>
    <s v="AS"/>
    <x v="18"/>
    <n v="20"/>
    <n v="2"/>
    <n v="9"/>
    <n v="9"/>
    <s v="SBOU"/>
    <x v="3"/>
    <n v="1"/>
    <n v="1"/>
    <n v="1"/>
    <n v="0.05"/>
    <n v="0.1111111111111111"/>
    <n v="0.05"/>
  </r>
  <r>
    <d v="2015-05-20T00:00:00"/>
    <m/>
    <x v="0"/>
    <s v="AS"/>
    <x v="18"/>
    <n v="20"/>
    <n v="3"/>
    <n v="8"/>
    <n v="1"/>
    <s v="EFAS"/>
    <x v="19"/>
    <s v=""/>
    <s v=""/>
    <s v=""/>
    <s v=""/>
    <n v="0.125"/>
    <n v="0.05"/>
  </r>
  <r>
    <d v="2015-05-20T00:00:00"/>
    <m/>
    <x v="0"/>
    <s v="AS"/>
    <x v="18"/>
    <n v="20"/>
    <n v="3"/>
    <n v="8"/>
    <n v="2"/>
    <s v="DSTO"/>
    <x v="17"/>
    <n v="1"/>
    <s v=""/>
    <s v=""/>
    <s v=""/>
    <n v="0.125"/>
    <n v="0.05"/>
  </r>
  <r>
    <d v="2015-05-20T00:00:00"/>
    <m/>
    <x v="0"/>
    <s v="AS"/>
    <x v="18"/>
    <n v="20"/>
    <n v="3"/>
    <n v="8"/>
    <n v="3"/>
    <s v="SINT"/>
    <x v="0"/>
    <n v="1"/>
    <n v="1"/>
    <s v=""/>
    <s v=""/>
    <n v="0.125"/>
    <n v="0.05"/>
  </r>
  <r>
    <d v="2015-05-20T00:00:00"/>
    <m/>
    <x v="0"/>
    <s v="AS"/>
    <x v="18"/>
    <n v="20"/>
    <n v="3"/>
    <n v="8"/>
    <n v="3"/>
    <s v="SINT"/>
    <x v="3"/>
    <n v="1"/>
    <n v="1"/>
    <n v="1"/>
    <n v="0.05"/>
    <n v="0.125"/>
    <n v="0.05"/>
  </r>
  <r>
    <d v="2015-05-20T00:00:00"/>
    <m/>
    <x v="0"/>
    <s v="AS"/>
    <x v="18"/>
    <n v="20"/>
    <n v="3"/>
    <n v="8"/>
    <n v="4"/>
    <s v="SBOU"/>
    <x v="4"/>
    <n v="0"/>
    <s v=""/>
    <s v=""/>
    <s v=""/>
    <n v="0.125"/>
    <n v="0.05"/>
  </r>
  <r>
    <d v="2015-05-20T00:00:00"/>
    <m/>
    <x v="0"/>
    <s v="AS"/>
    <x v="18"/>
    <n v="20"/>
    <n v="3"/>
    <n v="8"/>
    <n v="4"/>
    <s v="SBOU"/>
    <x v="5"/>
    <n v="1"/>
    <s v=""/>
    <s v=""/>
    <s v=""/>
    <n v="0.125"/>
    <n v="0.05"/>
  </r>
  <r>
    <d v="2015-05-20T00:00:00"/>
    <m/>
    <x v="0"/>
    <s v="AS"/>
    <x v="18"/>
    <n v="20"/>
    <n v="3"/>
    <n v="8"/>
    <n v="5"/>
    <s v="PAST"/>
    <x v="0"/>
    <n v="1"/>
    <n v="1"/>
    <n v="1"/>
    <n v="0.05"/>
    <n v="0.125"/>
    <n v="0.05"/>
  </r>
  <r>
    <d v="2015-05-20T00:00:00"/>
    <m/>
    <x v="0"/>
    <s v="AS"/>
    <x v="18"/>
    <n v="20"/>
    <n v="3"/>
    <n v="8"/>
    <n v="6"/>
    <s v="SSID"/>
    <x v="4"/>
    <n v="0"/>
    <s v=""/>
    <s v=""/>
    <s v=""/>
    <n v="0.125"/>
    <n v="0.05"/>
  </r>
  <r>
    <d v="2015-05-20T00:00:00"/>
    <m/>
    <x v="0"/>
    <s v="AS"/>
    <x v="18"/>
    <n v="20"/>
    <n v="3"/>
    <n v="8"/>
    <n v="6"/>
    <s v="SSID"/>
    <x v="15"/>
    <n v="1"/>
    <s v=""/>
    <s v=""/>
    <s v=""/>
    <n v="0.125"/>
    <n v="0.05"/>
  </r>
  <r>
    <d v="2015-05-20T00:00:00"/>
    <m/>
    <x v="0"/>
    <s v="AS"/>
    <x v="18"/>
    <n v="20"/>
    <n v="3"/>
    <n v="8"/>
    <n v="7"/>
    <s v="SBOU"/>
    <x v="3"/>
    <n v="1"/>
    <n v="1"/>
    <n v="1"/>
    <n v="0.05"/>
    <n v="0.125"/>
    <n v="0.05"/>
  </r>
  <r>
    <d v="2015-05-20T00:00:00"/>
    <m/>
    <x v="0"/>
    <s v="AS"/>
    <x v="18"/>
    <n v="20"/>
    <n v="3"/>
    <n v="8"/>
    <n v="7"/>
    <s v="SBOU"/>
    <x v="5"/>
    <n v="1"/>
    <s v=""/>
    <s v=""/>
    <s v=""/>
    <n v="0.125"/>
    <n v="0.05"/>
  </r>
  <r>
    <d v="2015-05-20T00:00:00"/>
    <m/>
    <x v="0"/>
    <s v="AS"/>
    <x v="18"/>
    <n v="20"/>
    <n v="3"/>
    <n v="8"/>
    <n v="8"/>
    <s v="SSID"/>
    <x v="4"/>
    <n v="0"/>
    <s v=""/>
    <s v=""/>
    <s v=""/>
    <n v="0.125"/>
    <n v="0.05"/>
  </r>
  <r>
    <d v="2015-05-20T00:00:00"/>
    <m/>
    <x v="0"/>
    <s v="AS"/>
    <x v="18"/>
    <n v="20"/>
    <n v="3"/>
    <n v="8"/>
    <n v="8"/>
    <s v="SSID"/>
    <x v="13"/>
    <n v="1"/>
    <s v=""/>
    <s v=""/>
    <s v=""/>
    <n v="0.125"/>
    <n v="0.05"/>
  </r>
  <r>
    <d v="2015-05-20T00:00:00"/>
    <m/>
    <x v="0"/>
    <s v="AS"/>
    <x v="18"/>
    <n v="20"/>
    <n v="3"/>
    <n v="8"/>
    <n v="9"/>
    <s v="SBOU"/>
    <x v="7"/>
    <n v="1"/>
    <s v=""/>
    <s v=""/>
    <s v=""/>
    <n v="0.125"/>
    <n v="0.05"/>
  </r>
  <r>
    <d v="2015-05-19T00:00:00"/>
    <m/>
    <x v="0"/>
    <s v="AS"/>
    <x v="19"/>
    <n v="30"/>
    <n v="1"/>
    <n v="10"/>
    <n v="1"/>
    <s v="MCAV"/>
    <x v="16"/>
    <n v="1"/>
    <s v=""/>
    <s v=""/>
    <s v=""/>
    <n v="0.1"/>
    <n v="3.3333333333333333E-2"/>
  </r>
  <r>
    <d v="2015-05-19T00:00:00"/>
    <m/>
    <x v="0"/>
    <s v="AS"/>
    <x v="19"/>
    <n v="30"/>
    <n v="1"/>
    <n v="10"/>
    <n v="2"/>
    <s v="MCAV"/>
    <x v="4"/>
    <n v="0"/>
    <s v=""/>
    <s v=""/>
    <s v=""/>
    <n v="0.1"/>
    <n v="3.3333333333333333E-2"/>
  </r>
  <r>
    <d v="2015-05-19T00:00:00"/>
    <m/>
    <x v="0"/>
    <s v="AS"/>
    <x v="19"/>
    <n v="30"/>
    <n v="1"/>
    <n v="10"/>
    <n v="3"/>
    <s v="MCAV"/>
    <x v="12"/>
    <n v="1"/>
    <s v=""/>
    <s v=""/>
    <s v=""/>
    <n v="0.1"/>
    <n v="3.3333333333333333E-2"/>
  </r>
  <r>
    <d v="2015-05-19T00:00:00"/>
    <m/>
    <x v="0"/>
    <s v="AS"/>
    <x v="19"/>
    <n v="30"/>
    <n v="1"/>
    <n v="10"/>
    <n v="4"/>
    <s v="DSTO"/>
    <x v="12"/>
    <n v="1"/>
    <s v=""/>
    <s v=""/>
    <s v=""/>
    <n v="0.1"/>
    <n v="3.3333333333333333E-2"/>
  </r>
  <r>
    <d v="2015-05-19T00:00:00"/>
    <m/>
    <x v="0"/>
    <s v="AS"/>
    <x v="19"/>
    <n v="30"/>
    <n v="1"/>
    <n v="10"/>
    <n v="5"/>
    <s v="MCAV"/>
    <x v="4"/>
    <n v="0"/>
    <s v=""/>
    <s v=""/>
    <s v=""/>
    <n v="0.1"/>
    <n v="3.3333333333333333E-2"/>
  </r>
  <r>
    <d v="2015-05-19T00:00:00"/>
    <m/>
    <x v="0"/>
    <s v="AS"/>
    <x v="19"/>
    <n v="30"/>
    <n v="1"/>
    <n v="10"/>
    <n v="6"/>
    <s v="DSTO"/>
    <x v="14"/>
    <n v="0"/>
    <s v=""/>
    <s v=""/>
    <s v=""/>
    <n v="0.1"/>
    <n v="3.3333333333333333E-2"/>
  </r>
  <r>
    <d v="2015-05-19T00:00:00"/>
    <m/>
    <x v="0"/>
    <s v="AS"/>
    <x v="19"/>
    <n v="30"/>
    <n v="1"/>
    <n v="10"/>
    <n v="7"/>
    <s v="SINT"/>
    <x v="0"/>
    <n v="1"/>
    <n v="1"/>
    <n v="1"/>
    <n v="3.3333333333333333E-2"/>
    <n v="0.1"/>
    <n v="3.3333333333333333E-2"/>
  </r>
  <r>
    <d v="2015-05-19T00:00:00"/>
    <m/>
    <x v="0"/>
    <s v="AS"/>
    <x v="19"/>
    <n v="30"/>
    <n v="1"/>
    <n v="10"/>
    <n v="7"/>
    <s v="SINT"/>
    <x v="13"/>
    <n v="1"/>
    <s v=""/>
    <s v=""/>
    <s v=""/>
    <n v="0.1"/>
    <n v="3.3333333333333333E-2"/>
  </r>
  <r>
    <d v="2015-05-19T00:00:00"/>
    <m/>
    <x v="0"/>
    <s v="AS"/>
    <x v="19"/>
    <n v="30"/>
    <n v="1"/>
    <n v="10"/>
    <n v="8"/>
    <s v="MCAV"/>
    <x v="13"/>
    <n v="1"/>
    <s v=""/>
    <s v=""/>
    <s v=""/>
    <n v="0.1"/>
    <n v="3.3333333333333333E-2"/>
  </r>
  <r>
    <d v="2015-05-19T00:00:00"/>
    <m/>
    <x v="0"/>
    <s v="AS"/>
    <x v="19"/>
    <n v="30"/>
    <n v="1"/>
    <n v="10"/>
    <n v="9"/>
    <s v="DSTO"/>
    <x v="0"/>
    <n v="1"/>
    <n v="1"/>
    <s v=""/>
    <s v=""/>
    <n v="0.1"/>
    <n v="3.3333333333333333E-2"/>
  </r>
  <r>
    <d v="2015-05-19T00:00:00"/>
    <m/>
    <x v="0"/>
    <s v="AS"/>
    <x v="19"/>
    <n v="30"/>
    <n v="1"/>
    <n v="10"/>
    <n v="9"/>
    <s v="DSTO"/>
    <x v="3"/>
    <n v="1"/>
    <n v="1"/>
    <n v="1"/>
    <n v="3.3333333333333333E-2"/>
    <n v="0.1"/>
    <n v="3.3333333333333333E-2"/>
  </r>
  <r>
    <d v="2015-05-19T00:00:00"/>
    <m/>
    <x v="0"/>
    <s v="AS"/>
    <x v="19"/>
    <n v="30"/>
    <n v="1"/>
    <n v="10"/>
    <n v="10"/>
    <s v="MCAV"/>
    <x v="15"/>
    <n v="1"/>
    <s v=""/>
    <s v=""/>
    <s v=""/>
    <n v="0.1"/>
    <n v="3.3333333333333333E-2"/>
  </r>
  <r>
    <d v="2015-05-19T00:00:00"/>
    <m/>
    <x v="0"/>
    <s v="AS"/>
    <x v="19"/>
    <n v="30"/>
    <n v="2"/>
    <n v="10"/>
    <n v="1"/>
    <s v="SBOU"/>
    <x v="4"/>
    <n v="0"/>
    <s v=""/>
    <s v=""/>
    <s v=""/>
    <n v="0.1"/>
    <n v="3.3333333333333333E-2"/>
  </r>
  <r>
    <d v="2015-05-19T00:00:00"/>
    <m/>
    <x v="0"/>
    <s v="AS"/>
    <x v="19"/>
    <n v="30"/>
    <n v="2"/>
    <n v="10"/>
    <n v="1"/>
    <s v="SBOU"/>
    <x v="3"/>
    <n v="1"/>
    <n v="1"/>
    <n v="1"/>
    <n v="3.3333333333333333E-2"/>
    <n v="0.1"/>
    <n v="3.3333333333333333E-2"/>
  </r>
  <r>
    <d v="2015-05-19T00:00:00"/>
    <m/>
    <x v="0"/>
    <s v="AS"/>
    <x v="19"/>
    <n v="30"/>
    <n v="2"/>
    <n v="10"/>
    <n v="1"/>
    <s v="SBOU"/>
    <x v="13"/>
    <n v="1"/>
    <s v=""/>
    <s v=""/>
    <s v=""/>
    <n v="0.1"/>
    <n v="3.3333333333333333E-2"/>
  </r>
  <r>
    <d v="2015-05-19T00:00:00"/>
    <m/>
    <x v="0"/>
    <s v="AS"/>
    <x v="19"/>
    <n v="30"/>
    <n v="2"/>
    <n v="10"/>
    <n v="2"/>
    <s v="SBOU"/>
    <x v="11"/>
    <n v="1"/>
    <s v=""/>
    <s v=""/>
    <s v=""/>
    <n v="0.1"/>
    <n v="3.3333333333333333E-2"/>
  </r>
  <r>
    <d v="2015-05-19T00:00:00"/>
    <m/>
    <x v="0"/>
    <s v="AS"/>
    <x v="19"/>
    <n v="30"/>
    <n v="2"/>
    <n v="10"/>
    <n v="2"/>
    <s v="SBOU"/>
    <x v="5"/>
    <n v="1"/>
    <s v=""/>
    <s v=""/>
    <s v=""/>
    <n v="0.1"/>
    <n v="3.3333333333333333E-2"/>
  </r>
  <r>
    <d v="2015-05-19T00:00:00"/>
    <m/>
    <x v="0"/>
    <s v="AS"/>
    <x v="19"/>
    <n v="30"/>
    <n v="2"/>
    <n v="10"/>
    <n v="3"/>
    <s v="SSID"/>
    <x v="4"/>
    <n v="0"/>
    <s v=""/>
    <s v=""/>
    <s v=""/>
    <n v="0.1"/>
    <n v="3.3333333333333333E-2"/>
  </r>
  <r>
    <d v="2015-05-19T00:00:00"/>
    <m/>
    <x v="0"/>
    <s v="AS"/>
    <x v="19"/>
    <n v="30"/>
    <n v="2"/>
    <n v="10"/>
    <n v="4"/>
    <s v="MCAV"/>
    <x v="16"/>
    <n v="1"/>
    <s v=""/>
    <s v=""/>
    <s v=""/>
    <n v="0.1"/>
    <n v="3.3333333333333333E-2"/>
  </r>
  <r>
    <d v="2015-05-19T00:00:00"/>
    <m/>
    <x v="0"/>
    <s v="AS"/>
    <x v="19"/>
    <n v="30"/>
    <n v="2"/>
    <n v="10"/>
    <n v="5"/>
    <s v="MCAV"/>
    <x v="4"/>
    <n v="0"/>
    <s v=""/>
    <s v=""/>
    <s v=""/>
    <n v="0.1"/>
    <n v="3.3333333333333333E-2"/>
  </r>
  <r>
    <d v="2015-05-19T00:00:00"/>
    <m/>
    <x v="0"/>
    <s v="AS"/>
    <x v="19"/>
    <n v="30"/>
    <n v="2"/>
    <n v="10"/>
    <n v="5"/>
    <s v="MCAV"/>
    <x v="16"/>
    <n v="1"/>
    <s v=""/>
    <s v=""/>
    <s v=""/>
    <n v="0.1"/>
    <n v="3.3333333333333333E-2"/>
  </r>
  <r>
    <d v="2015-05-19T00:00:00"/>
    <m/>
    <x v="0"/>
    <s v="AS"/>
    <x v="19"/>
    <n v="30"/>
    <n v="2"/>
    <n v="10"/>
    <n v="6"/>
    <s v="MCAV"/>
    <x v="14"/>
    <n v="0"/>
    <s v=""/>
    <s v=""/>
    <s v=""/>
    <n v="0.1"/>
    <n v="3.3333333333333333E-2"/>
  </r>
  <r>
    <d v="2015-05-19T00:00:00"/>
    <m/>
    <x v="0"/>
    <s v="AS"/>
    <x v="19"/>
    <n v="30"/>
    <n v="2"/>
    <n v="10"/>
    <n v="7"/>
    <s v="MCAV"/>
    <x v="14"/>
    <n v="0"/>
    <s v=""/>
    <s v=""/>
    <s v=""/>
    <n v="0.1"/>
    <n v="3.3333333333333333E-2"/>
  </r>
  <r>
    <d v="2015-05-19T00:00:00"/>
    <m/>
    <x v="0"/>
    <s v="AS"/>
    <x v="19"/>
    <n v="30"/>
    <n v="2"/>
    <n v="10"/>
    <n v="8"/>
    <s v="MCAV"/>
    <x v="12"/>
    <n v="1"/>
    <s v=""/>
    <s v=""/>
    <s v=""/>
    <n v="0.1"/>
    <n v="3.3333333333333333E-2"/>
  </r>
  <r>
    <d v="2015-05-19T00:00:00"/>
    <m/>
    <x v="0"/>
    <s v="AS"/>
    <x v="19"/>
    <n v="30"/>
    <n v="2"/>
    <n v="10"/>
    <n v="9"/>
    <s v="MCAV"/>
    <x v="14"/>
    <n v="0"/>
    <s v=""/>
    <s v=""/>
    <s v=""/>
    <n v="0.1"/>
    <n v="3.3333333333333333E-2"/>
  </r>
  <r>
    <d v="2015-05-19T00:00:00"/>
    <m/>
    <x v="0"/>
    <s v="AS"/>
    <x v="19"/>
    <n v="30"/>
    <n v="2"/>
    <n v="10"/>
    <n v="10"/>
    <s v="MCAV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1"/>
    <s v="MCAV"/>
    <x v="16"/>
    <n v="1"/>
    <s v=""/>
    <s v=""/>
    <s v=""/>
    <n v="0.1"/>
    <n v="3.3333333333333333E-2"/>
  </r>
  <r>
    <d v="2015-05-19T00:00:00"/>
    <m/>
    <x v="0"/>
    <s v="AS"/>
    <x v="19"/>
    <n v="30"/>
    <n v="3"/>
    <n v="10"/>
    <n v="2"/>
    <s v="MCAV"/>
    <x v="16"/>
    <n v="1"/>
    <s v=""/>
    <s v=""/>
    <s v=""/>
    <n v="0.1"/>
    <n v="3.3333333333333333E-2"/>
  </r>
  <r>
    <d v="2015-05-19T00:00:00"/>
    <m/>
    <x v="0"/>
    <s v="AS"/>
    <x v="19"/>
    <n v="30"/>
    <n v="3"/>
    <n v="10"/>
    <n v="3"/>
    <s v="SSID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3"/>
    <s v="SSID"/>
    <x v="2"/>
    <n v="1"/>
    <s v=""/>
    <s v=""/>
    <s v=""/>
    <n v="0.1"/>
    <n v="3.3333333333333333E-2"/>
  </r>
  <r>
    <d v="2015-05-19T00:00:00"/>
    <m/>
    <x v="0"/>
    <s v="AS"/>
    <x v="19"/>
    <n v="30"/>
    <n v="3"/>
    <n v="10"/>
    <n v="4"/>
    <s v="MCAV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5"/>
    <s v="SINT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6"/>
    <s v="SINT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6"/>
    <s v="SINT"/>
    <x v="13"/>
    <n v="1"/>
    <s v=""/>
    <s v=""/>
    <s v=""/>
    <n v="0.1"/>
    <n v="3.3333333333333333E-2"/>
  </r>
  <r>
    <d v="2015-05-19T00:00:00"/>
    <m/>
    <x v="0"/>
    <s v="AS"/>
    <x v="19"/>
    <n v="30"/>
    <n v="3"/>
    <n v="10"/>
    <n v="7"/>
    <s v="MCAV"/>
    <x v="0"/>
    <n v="1"/>
    <n v="1"/>
    <n v="1"/>
    <n v="3.3333333333333333E-2"/>
    <n v="0.1"/>
    <n v="3.3333333333333333E-2"/>
  </r>
  <r>
    <d v="2015-05-19T00:00:00"/>
    <m/>
    <x v="0"/>
    <s v="AS"/>
    <x v="19"/>
    <n v="30"/>
    <n v="3"/>
    <n v="10"/>
    <n v="8"/>
    <s v="SINT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9"/>
    <s v="SSID"/>
    <x v="4"/>
    <n v="0"/>
    <s v=""/>
    <s v=""/>
    <s v=""/>
    <n v="0.1"/>
    <n v="3.3333333333333333E-2"/>
  </r>
  <r>
    <d v="2015-05-19T00:00:00"/>
    <m/>
    <x v="0"/>
    <s v="AS"/>
    <x v="19"/>
    <n v="30"/>
    <n v="3"/>
    <n v="10"/>
    <n v="10"/>
    <s v="MCAV"/>
    <x v="4"/>
    <n v="0"/>
    <s v=""/>
    <s v=""/>
    <s v=""/>
    <n v="0.1"/>
    <n v="3.3333333333333333E-2"/>
  </r>
  <r>
    <d v="2015-05-19T00:00:00"/>
    <m/>
    <x v="0"/>
    <s v="AS"/>
    <x v="20"/>
    <n v="28"/>
    <n v="1"/>
    <n v="10"/>
    <n v="1"/>
    <s v="PAST"/>
    <x v="14"/>
    <n v="0"/>
    <s v=""/>
    <s v=""/>
    <s v=""/>
    <n v="0.1"/>
    <n v="3.5714285714285712E-2"/>
  </r>
  <r>
    <d v="2015-05-19T00:00:00"/>
    <m/>
    <x v="0"/>
    <s v="AS"/>
    <x v="20"/>
    <n v="28"/>
    <n v="1"/>
    <n v="10"/>
    <n v="2"/>
    <s v="DSTO"/>
    <x v="17"/>
    <n v="1"/>
    <s v=""/>
    <s v=""/>
    <s v=""/>
    <n v="0.1"/>
    <n v="3.5714285714285712E-2"/>
  </r>
  <r>
    <d v="2015-05-19T00:00:00"/>
    <m/>
    <x v="0"/>
    <s v="AS"/>
    <x v="20"/>
    <n v="28"/>
    <n v="1"/>
    <n v="10"/>
    <n v="3"/>
    <s v="SSID"/>
    <x v="4"/>
    <n v="0"/>
    <s v=""/>
    <s v=""/>
    <s v=""/>
    <n v="0.1"/>
    <n v="3.5714285714285712E-2"/>
  </r>
  <r>
    <d v="2015-05-19T00:00:00"/>
    <m/>
    <x v="0"/>
    <s v="AS"/>
    <x v="20"/>
    <n v="28"/>
    <n v="1"/>
    <n v="10"/>
    <n v="3"/>
    <s v="SSID"/>
    <x v="13"/>
    <n v="1"/>
    <s v=""/>
    <s v=""/>
    <s v=""/>
    <n v="0.1"/>
    <n v="3.5714285714285712E-2"/>
  </r>
  <r>
    <d v="2015-05-19T00:00:00"/>
    <m/>
    <x v="0"/>
    <s v="AS"/>
    <x v="20"/>
    <n v="28"/>
    <n v="1"/>
    <n v="10"/>
    <n v="4"/>
    <s v="MCAV"/>
    <x v="14"/>
    <n v="0"/>
    <s v=""/>
    <s v=""/>
    <s v=""/>
    <n v="0.1"/>
    <n v="3.5714285714285712E-2"/>
  </r>
  <r>
    <d v="2015-05-19T00:00:00"/>
    <m/>
    <x v="0"/>
    <s v="AS"/>
    <x v="20"/>
    <n v="28"/>
    <n v="1"/>
    <n v="10"/>
    <n v="5"/>
    <s v="PAST"/>
    <x v="4"/>
    <n v="0"/>
    <s v=""/>
    <s v=""/>
    <s v=""/>
    <n v="0.1"/>
    <n v="3.5714285714285712E-2"/>
  </r>
  <r>
    <d v="2015-05-19T00:00:00"/>
    <m/>
    <x v="0"/>
    <s v="AS"/>
    <x v="20"/>
    <n v="28"/>
    <n v="1"/>
    <n v="10"/>
    <n v="5"/>
    <s v="PAST"/>
    <x v="2"/>
    <n v="1"/>
    <s v=""/>
    <s v=""/>
    <s v=""/>
    <n v="0.1"/>
    <n v="3.5714285714285712E-2"/>
  </r>
  <r>
    <d v="2015-05-19T00:00:00"/>
    <m/>
    <x v="0"/>
    <s v="AS"/>
    <x v="20"/>
    <n v="28"/>
    <n v="1"/>
    <n v="10"/>
    <n v="6"/>
    <s v="PAST"/>
    <x v="15"/>
    <n v="1"/>
    <s v=""/>
    <s v=""/>
    <s v=""/>
    <n v="0.1"/>
    <n v="3.5714285714285712E-2"/>
  </r>
  <r>
    <d v="2015-05-19T00:00:00"/>
    <m/>
    <x v="0"/>
    <s v="AS"/>
    <x v="20"/>
    <n v="28"/>
    <n v="1"/>
    <n v="10"/>
    <n v="7"/>
    <s v="SSID"/>
    <x v="0"/>
    <n v="1"/>
    <n v="1"/>
    <n v="1"/>
    <n v="3.5714285714285712E-2"/>
    <n v="0.1"/>
    <n v="3.5714285714285712E-2"/>
  </r>
  <r>
    <d v="2015-05-19T00:00:00"/>
    <m/>
    <x v="0"/>
    <s v="AS"/>
    <x v="20"/>
    <n v="28"/>
    <n v="1"/>
    <n v="10"/>
    <n v="7"/>
    <s v="SSID"/>
    <x v="13"/>
    <n v="1"/>
    <s v=""/>
    <s v=""/>
    <s v=""/>
    <n v="0.1"/>
    <n v="3.5714285714285712E-2"/>
  </r>
  <r>
    <d v="2015-05-19T00:00:00"/>
    <m/>
    <x v="0"/>
    <s v="AS"/>
    <x v="20"/>
    <n v="28"/>
    <n v="1"/>
    <n v="10"/>
    <n v="8"/>
    <s v="PAST"/>
    <x v="4"/>
    <n v="0"/>
    <s v=""/>
    <s v=""/>
    <s v=""/>
    <n v="0.1"/>
    <n v="3.5714285714285712E-2"/>
  </r>
  <r>
    <d v="2015-05-19T00:00:00"/>
    <m/>
    <x v="0"/>
    <s v="AS"/>
    <x v="20"/>
    <n v="28"/>
    <n v="1"/>
    <n v="10"/>
    <n v="9"/>
    <s v="PAST"/>
    <x v="14"/>
    <n v="0"/>
    <s v=""/>
    <s v=""/>
    <s v=""/>
    <n v="0.1"/>
    <n v="3.5714285714285712E-2"/>
  </r>
  <r>
    <d v="2015-05-19T00:00:00"/>
    <m/>
    <x v="0"/>
    <s v="AS"/>
    <x v="20"/>
    <n v="28"/>
    <n v="1"/>
    <n v="10"/>
    <n v="10"/>
    <s v="SSID"/>
    <x v="0"/>
    <n v="1"/>
    <n v="1"/>
    <n v="1"/>
    <n v="3.5714285714285712E-2"/>
    <n v="0.1"/>
    <n v="3.5714285714285712E-2"/>
  </r>
  <r>
    <d v="2015-05-19T00:00:00"/>
    <m/>
    <x v="0"/>
    <s v="AS"/>
    <x v="20"/>
    <n v="28"/>
    <n v="2"/>
    <n v="9"/>
    <n v="1"/>
    <s v="MCAV"/>
    <x v="16"/>
    <n v="1"/>
    <s v=""/>
    <s v=""/>
    <s v=""/>
    <n v="0.1111111111111111"/>
    <n v="3.5714285714285712E-2"/>
  </r>
  <r>
    <d v="2015-05-19T00:00:00"/>
    <m/>
    <x v="0"/>
    <s v="AS"/>
    <x v="20"/>
    <n v="28"/>
    <n v="2"/>
    <n v="9"/>
    <n v="2"/>
    <s v="PAST"/>
    <x v="2"/>
    <n v="1"/>
    <s v=""/>
    <s v=""/>
    <s v=""/>
    <n v="0.1111111111111111"/>
    <n v="3.5714285714285712E-2"/>
  </r>
  <r>
    <d v="2015-05-19T00:00:00"/>
    <m/>
    <x v="0"/>
    <s v="AS"/>
    <x v="20"/>
    <n v="28"/>
    <n v="2"/>
    <n v="9"/>
    <n v="3"/>
    <s v="SBOU"/>
    <x v="4"/>
    <n v="0"/>
    <s v=""/>
    <s v=""/>
    <s v=""/>
    <n v="0.1111111111111111"/>
    <n v="3.5714285714285712E-2"/>
  </r>
  <r>
    <d v="2015-05-19T00:00:00"/>
    <m/>
    <x v="0"/>
    <s v="AS"/>
    <x v="20"/>
    <n v="28"/>
    <n v="2"/>
    <n v="9"/>
    <n v="3"/>
    <s v="SBOU"/>
    <x v="3"/>
    <n v="1"/>
    <n v="1"/>
    <n v="1"/>
    <n v="3.5714285714285712E-2"/>
    <n v="0.1111111111111111"/>
    <n v="3.5714285714285712E-2"/>
  </r>
  <r>
    <d v="2015-05-19T00:00:00"/>
    <m/>
    <x v="0"/>
    <s v="AS"/>
    <x v="20"/>
    <n v="28"/>
    <n v="2"/>
    <n v="9"/>
    <n v="3"/>
    <s v="SBOU"/>
    <x v="13"/>
    <n v="1"/>
    <s v=""/>
    <s v=""/>
    <s v=""/>
    <n v="0.1111111111111111"/>
    <n v="3.5714285714285712E-2"/>
  </r>
  <r>
    <d v="2015-05-19T00:00:00"/>
    <m/>
    <x v="0"/>
    <s v="AS"/>
    <x v="20"/>
    <n v="28"/>
    <n v="2"/>
    <n v="9"/>
    <n v="4"/>
    <s v="PAST"/>
    <x v="14"/>
    <n v="0"/>
    <s v=""/>
    <s v=""/>
    <s v=""/>
    <n v="0.1111111111111111"/>
    <n v="3.5714285714285712E-2"/>
  </r>
  <r>
    <d v="2015-05-19T00:00:00"/>
    <m/>
    <x v="0"/>
    <s v="AS"/>
    <x v="20"/>
    <n v="28"/>
    <n v="2"/>
    <n v="9"/>
    <n v="5"/>
    <s v="PAST"/>
    <x v="2"/>
    <n v="1"/>
    <s v=""/>
    <s v=""/>
    <s v=""/>
    <n v="0.1111111111111111"/>
    <n v="3.5714285714285712E-2"/>
  </r>
  <r>
    <d v="2015-05-19T00:00:00"/>
    <m/>
    <x v="0"/>
    <s v="AS"/>
    <x v="20"/>
    <n v="28"/>
    <n v="2"/>
    <n v="9"/>
    <n v="6"/>
    <s v="PAST"/>
    <x v="14"/>
    <n v="0"/>
    <s v=""/>
    <s v=""/>
    <s v=""/>
    <n v="0.1111111111111111"/>
    <n v="3.5714285714285712E-2"/>
  </r>
  <r>
    <d v="2015-05-19T00:00:00"/>
    <m/>
    <x v="0"/>
    <s v="AS"/>
    <x v="20"/>
    <n v="28"/>
    <n v="2"/>
    <n v="9"/>
    <n v="7"/>
    <s v="PAST"/>
    <x v="14"/>
    <n v="0"/>
    <s v=""/>
    <s v=""/>
    <s v=""/>
    <n v="0.1111111111111111"/>
    <n v="3.5714285714285712E-2"/>
  </r>
  <r>
    <d v="2015-05-19T00:00:00"/>
    <m/>
    <x v="0"/>
    <s v="AS"/>
    <x v="20"/>
    <n v="28"/>
    <n v="2"/>
    <n v="9"/>
    <n v="8"/>
    <s v="SSID"/>
    <x v="4"/>
    <n v="0"/>
    <s v=""/>
    <s v=""/>
    <s v=""/>
    <n v="0.1111111111111111"/>
    <n v="3.5714285714285712E-2"/>
  </r>
  <r>
    <d v="2015-05-19T00:00:00"/>
    <m/>
    <x v="0"/>
    <s v="AS"/>
    <x v="20"/>
    <n v="28"/>
    <n v="2"/>
    <n v="9"/>
    <n v="9"/>
    <s v="PAST"/>
    <x v="19"/>
    <s v=""/>
    <s v=""/>
    <s v=""/>
    <s v=""/>
    <n v="0.1111111111111111"/>
    <n v="3.5714285714285712E-2"/>
  </r>
  <r>
    <d v="2015-05-19T00:00:00"/>
    <m/>
    <x v="0"/>
    <s v="AS"/>
    <x v="20"/>
    <n v="28"/>
    <n v="2"/>
    <n v="9"/>
    <n v="10"/>
    <s v="PAST"/>
    <x v="0"/>
    <n v="1"/>
    <n v="1"/>
    <n v="1"/>
    <n v="3.5714285714285712E-2"/>
    <n v="0.1111111111111111"/>
    <n v="3.5714285714285712E-2"/>
  </r>
  <r>
    <d v="2015-05-19T00:00:00"/>
    <m/>
    <x v="0"/>
    <s v="AS"/>
    <x v="20"/>
    <n v="28"/>
    <n v="3"/>
    <n v="9"/>
    <n v="1"/>
    <s v="MMEA"/>
    <x v="12"/>
    <n v="1"/>
    <s v=""/>
    <s v=""/>
    <s v=""/>
    <n v="0.1111111111111111"/>
    <n v="3.5714285714285712E-2"/>
  </r>
  <r>
    <d v="2015-05-19T00:00:00"/>
    <m/>
    <x v="0"/>
    <s v="AS"/>
    <x v="20"/>
    <n v="28"/>
    <n v="3"/>
    <n v="9"/>
    <n v="2"/>
    <s v="SINT"/>
    <x v="4"/>
    <n v="0"/>
    <s v=""/>
    <s v=""/>
    <s v=""/>
    <n v="0.1111111111111111"/>
    <n v="3.5714285714285712E-2"/>
  </r>
  <r>
    <d v="2015-05-19T00:00:00"/>
    <m/>
    <x v="0"/>
    <s v="AS"/>
    <x v="20"/>
    <n v="28"/>
    <n v="3"/>
    <n v="9"/>
    <n v="3"/>
    <s v="MCAV"/>
    <x v="19"/>
    <s v=""/>
    <s v=""/>
    <s v=""/>
    <s v=""/>
    <n v="0.1111111111111111"/>
    <n v="3.5714285714285712E-2"/>
  </r>
  <r>
    <d v="2015-05-19T00:00:00"/>
    <m/>
    <x v="0"/>
    <s v="AS"/>
    <x v="20"/>
    <n v="28"/>
    <n v="3"/>
    <n v="9"/>
    <n v="4"/>
    <s v="PAST"/>
    <x v="2"/>
    <n v="1"/>
    <s v=""/>
    <s v=""/>
    <s v=""/>
    <n v="0.1111111111111111"/>
    <n v="3.5714285714285712E-2"/>
  </r>
  <r>
    <d v="2015-05-19T00:00:00"/>
    <m/>
    <x v="0"/>
    <s v="AS"/>
    <x v="20"/>
    <n v="28"/>
    <n v="3"/>
    <n v="9"/>
    <n v="5"/>
    <s v="DCLI"/>
    <x v="4"/>
    <n v="0"/>
    <s v=""/>
    <s v=""/>
    <s v=""/>
    <n v="0.1111111111111111"/>
    <n v="3.5714285714285712E-2"/>
  </r>
  <r>
    <d v="2015-05-19T00:00:00"/>
    <m/>
    <x v="0"/>
    <s v="AS"/>
    <x v="20"/>
    <n v="28"/>
    <n v="3"/>
    <n v="9"/>
    <n v="5"/>
    <s v="DCLI"/>
    <x v="13"/>
    <n v="1"/>
    <s v=""/>
    <s v=""/>
    <s v=""/>
    <n v="0.1111111111111111"/>
    <n v="3.5714285714285712E-2"/>
  </r>
  <r>
    <d v="2015-05-19T00:00:00"/>
    <m/>
    <x v="0"/>
    <s v="AS"/>
    <x v="20"/>
    <n v="28"/>
    <n v="3"/>
    <n v="9"/>
    <n v="6"/>
    <s v="MCAV"/>
    <x v="14"/>
    <n v="0"/>
    <s v=""/>
    <s v=""/>
    <s v=""/>
    <n v="0.1111111111111111"/>
    <n v="3.5714285714285712E-2"/>
  </r>
  <r>
    <d v="2015-05-19T00:00:00"/>
    <m/>
    <x v="0"/>
    <s v="AS"/>
    <x v="20"/>
    <n v="28"/>
    <n v="3"/>
    <n v="9"/>
    <n v="7"/>
    <s v="PAST"/>
    <x v="2"/>
    <n v="1"/>
    <s v=""/>
    <s v=""/>
    <s v=""/>
    <n v="0.1111111111111111"/>
    <n v="3.5714285714285712E-2"/>
  </r>
  <r>
    <d v="2015-05-19T00:00:00"/>
    <m/>
    <x v="0"/>
    <s v="AS"/>
    <x v="20"/>
    <n v="28"/>
    <n v="3"/>
    <n v="9"/>
    <n v="8"/>
    <s v="DSTO"/>
    <x v="7"/>
    <n v="1"/>
    <s v=""/>
    <s v=""/>
    <s v=""/>
    <n v="0.1111111111111111"/>
    <n v="3.5714285714285712E-2"/>
  </r>
  <r>
    <d v="2015-05-19T00:00:00"/>
    <m/>
    <x v="0"/>
    <s v="AS"/>
    <x v="20"/>
    <n v="28"/>
    <n v="3"/>
    <n v="9"/>
    <n v="9"/>
    <s v="PAST"/>
    <x v="14"/>
    <n v="0"/>
    <s v=""/>
    <s v=""/>
    <s v=""/>
    <n v="0.1111111111111111"/>
    <n v="3.5714285714285712E-2"/>
  </r>
  <r>
    <d v="2015-05-19T00:00:00"/>
    <m/>
    <x v="0"/>
    <s v="AS"/>
    <x v="20"/>
    <n v="28"/>
    <n v="3"/>
    <n v="9"/>
    <n v="10"/>
    <s v="PAST"/>
    <x v="2"/>
    <n v="1"/>
    <s v=""/>
    <s v=""/>
    <s v=""/>
    <n v="0.1111111111111111"/>
    <n v="3.5714285714285712E-2"/>
  </r>
  <r>
    <d v="2015-05-19T00:00:00"/>
    <m/>
    <x v="0"/>
    <s v="AS"/>
    <x v="21"/>
    <n v="20"/>
    <n v="1"/>
    <n v="9"/>
    <n v="1"/>
    <s v="SINT"/>
    <x v="13"/>
    <n v="1"/>
    <s v=""/>
    <s v=""/>
    <s v=""/>
    <n v="0.1111111111111111"/>
    <n v="0.05"/>
  </r>
  <r>
    <d v="2015-05-19T00:00:00"/>
    <m/>
    <x v="0"/>
    <s v="AS"/>
    <x v="21"/>
    <n v="20"/>
    <n v="1"/>
    <n v="9"/>
    <n v="1"/>
    <s v="SINT"/>
    <x v="4"/>
    <n v="0"/>
    <s v=""/>
    <s v=""/>
    <s v=""/>
    <n v="0.1111111111111111"/>
    <n v="0.05"/>
  </r>
  <r>
    <d v="2015-05-19T00:00:00"/>
    <m/>
    <x v="0"/>
    <s v="AS"/>
    <x v="21"/>
    <n v="20"/>
    <n v="1"/>
    <n v="9"/>
    <n v="1"/>
    <s v="SINT"/>
    <x v="7"/>
    <n v="1"/>
    <s v=""/>
    <s v=""/>
    <s v=""/>
    <n v="0.1111111111111111"/>
    <n v="0.05"/>
  </r>
  <r>
    <d v="2015-05-19T00:00:00"/>
    <m/>
    <x v="0"/>
    <s v="AS"/>
    <x v="21"/>
    <n v="20"/>
    <n v="1"/>
    <n v="9"/>
    <n v="2"/>
    <s v="MCAV"/>
    <x v="0"/>
    <n v="1"/>
    <n v="1"/>
    <n v="1"/>
    <n v="0.05"/>
    <n v="0.1111111111111111"/>
    <n v="0.05"/>
  </r>
  <r>
    <d v="2015-05-19T00:00:00"/>
    <m/>
    <x v="0"/>
    <s v="AS"/>
    <x v="21"/>
    <n v="20"/>
    <n v="1"/>
    <n v="9"/>
    <n v="3"/>
    <s v="MCAV"/>
    <x v="4"/>
    <n v="0"/>
    <s v=""/>
    <s v=""/>
    <s v=""/>
    <n v="0.1111111111111111"/>
    <n v="0.05"/>
  </r>
  <r>
    <d v="2015-05-19T00:00:00"/>
    <m/>
    <x v="0"/>
    <s v="AS"/>
    <x v="21"/>
    <n v="20"/>
    <n v="1"/>
    <n v="9"/>
    <n v="4"/>
    <s v="SSID"/>
    <x v="17"/>
    <n v="1"/>
    <s v=""/>
    <s v=""/>
    <s v=""/>
    <n v="0.1111111111111111"/>
    <n v="0.05"/>
  </r>
  <r>
    <d v="2015-05-19T00:00:00"/>
    <m/>
    <x v="0"/>
    <s v="AS"/>
    <x v="21"/>
    <n v="20"/>
    <n v="1"/>
    <n v="9"/>
    <n v="5"/>
    <s v="DSTO"/>
    <x v="17"/>
    <n v="1"/>
    <s v=""/>
    <s v=""/>
    <s v=""/>
    <n v="0.1111111111111111"/>
    <n v="0.05"/>
  </r>
  <r>
    <d v="2015-05-19T00:00:00"/>
    <m/>
    <x v="0"/>
    <s v="AS"/>
    <x v="21"/>
    <n v="20"/>
    <n v="1"/>
    <n v="9"/>
    <n v="6"/>
    <s v="SBOU"/>
    <x v="0"/>
    <n v="1"/>
    <n v="1"/>
    <n v="1"/>
    <n v="0.05"/>
    <n v="0.1111111111111111"/>
    <n v="0.05"/>
  </r>
  <r>
    <d v="2015-05-19T00:00:00"/>
    <m/>
    <x v="0"/>
    <s v="AS"/>
    <x v="21"/>
    <n v="20"/>
    <n v="1"/>
    <n v="9"/>
    <n v="6"/>
    <s v="SBOU"/>
    <x v="9"/>
    <n v="1"/>
    <s v=""/>
    <s v=""/>
    <s v=""/>
    <n v="0.1111111111111111"/>
    <n v="0.05"/>
  </r>
  <r>
    <d v="2015-05-19T00:00:00"/>
    <m/>
    <x v="0"/>
    <s v="AS"/>
    <x v="21"/>
    <n v="20"/>
    <n v="1"/>
    <n v="9"/>
    <n v="6"/>
    <s v="SBOU"/>
    <x v="5"/>
    <n v="1"/>
    <s v=""/>
    <s v=""/>
    <s v=""/>
    <n v="0.1111111111111111"/>
    <n v="0.05"/>
  </r>
  <r>
    <d v="2015-05-19T00:00:00"/>
    <m/>
    <x v="0"/>
    <s v="AS"/>
    <x v="21"/>
    <n v="20"/>
    <n v="1"/>
    <n v="9"/>
    <n v="7"/>
    <s v="SSID"/>
    <x v="4"/>
    <n v="0"/>
    <s v=""/>
    <s v=""/>
    <s v=""/>
    <n v="0.1111111111111111"/>
    <n v="0.05"/>
  </r>
  <r>
    <d v="2015-05-19T00:00:00"/>
    <m/>
    <x v="0"/>
    <s v="AS"/>
    <x v="21"/>
    <n v="20"/>
    <n v="1"/>
    <n v="9"/>
    <n v="7"/>
    <s v="SSID"/>
    <x v="7"/>
    <n v="1"/>
    <s v=""/>
    <s v=""/>
    <s v=""/>
    <n v="0.1111111111111111"/>
    <n v="0.05"/>
  </r>
  <r>
    <d v="2015-05-19T00:00:00"/>
    <m/>
    <x v="0"/>
    <s v="AS"/>
    <x v="21"/>
    <n v="20"/>
    <n v="1"/>
    <n v="9"/>
    <n v="8"/>
    <s v="SBOU"/>
    <x v="7"/>
    <n v="1"/>
    <s v=""/>
    <s v=""/>
    <s v=""/>
    <n v="0.1111111111111111"/>
    <n v="0.05"/>
  </r>
  <r>
    <d v="2015-05-19T00:00:00"/>
    <m/>
    <x v="0"/>
    <s v="AS"/>
    <x v="21"/>
    <n v="20"/>
    <n v="1"/>
    <n v="9"/>
    <n v="8"/>
    <s v="SBOU"/>
    <x v="9"/>
    <n v="1"/>
    <s v=""/>
    <s v=""/>
    <s v=""/>
    <n v="0.1111111111111111"/>
    <n v="0.05"/>
  </r>
  <r>
    <d v="2015-05-19T00:00:00"/>
    <m/>
    <x v="0"/>
    <s v="AS"/>
    <x v="21"/>
    <n v="20"/>
    <n v="1"/>
    <n v="9"/>
    <n v="8"/>
    <s v="SBOU"/>
    <x v="0"/>
    <n v="1"/>
    <n v="1"/>
    <n v="1"/>
    <n v="0.05"/>
    <n v="0.1111111111111111"/>
    <n v="0.05"/>
  </r>
  <r>
    <d v="2015-05-19T00:00:00"/>
    <m/>
    <x v="0"/>
    <s v="AS"/>
    <x v="21"/>
    <n v="20"/>
    <n v="1"/>
    <n v="9"/>
    <n v="9"/>
    <s v="SSID"/>
    <x v="4"/>
    <n v="0"/>
    <s v=""/>
    <s v=""/>
    <s v=""/>
    <n v="0.1111111111111111"/>
    <n v="0.05"/>
  </r>
  <r>
    <d v="2015-05-19T00:00:00"/>
    <m/>
    <x v="0"/>
    <s v="AS"/>
    <x v="21"/>
    <n v="20"/>
    <n v="1"/>
    <n v="9"/>
    <n v="9"/>
    <s v="SSID"/>
    <x v="13"/>
    <n v="1"/>
    <s v=""/>
    <s v=""/>
    <s v=""/>
    <n v="0.1111111111111111"/>
    <n v="0.05"/>
  </r>
  <r>
    <d v="2015-05-19T00:00:00"/>
    <m/>
    <x v="0"/>
    <s v="AS"/>
    <x v="21"/>
    <n v="20"/>
    <n v="1"/>
    <n v="9"/>
    <n v="10"/>
    <s v="SSID"/>
    <x v="19"/>
    <s v=""/>
    <s v=""/>
    <s v=""/>
    <s v=""/>
    <n v="0.1111111111111111"/>
    <n v="0.05"/>
  </r>
  <r>
    <d v="2015-05-19T00:00:00"/>
    <m/>
    <x v="0"/>
    <s v="AS"/>
    <x v="21"/>
    <n v="20"/>
    <n v="2"/>
    <n v="6"/>
    <n v="1"/>
    <s v="SINT"/>
    <x v="4"/>
    <n v="0"/>
    <s v=""/>
    <s v=""/>
    <s v=""/>
    <n v="0.16666666666666666"/>
    <n v="0.05"/>
  </r>
  <r>
    <d v="2015-05-19T00:00:00"/>
    <m/>
    <x v="0"/>
    <s v="AS"/>
    <x v="21"/>
    <n v="20"/>
    <n v="2"/>
    <n v="6"/>
    <n v="1"/>
    <s v="SINT"/>
    <x v="3"/>
    <n v="1"/>
    <n v="1"/>
    <n v="1"/>
    <n v="0.05"/>
    <n v="0.16666666666666666"/>
    <n v="0.05"/>
  </r>
  <r>
    <d v="2015-05-19T00:00:00"/>
    <m/>
    <x v="0"/>
    <s v="AS"/>
    <x v="21"/>
    <n v="20"/>
    <n v="2"/>
    <n v="6"/>
    <n v="2"/>
    <s v="MCAV"/>
    <x v="4"/>
    <n v="0"/>
    <s v=""/>
    <s v=""/>
    <s v=""/>
    <n v="0.16666666666666666"/>
    <n v="0.05"/>
  </r>
  <r>
    <d v="2015-05-19T00:00:00"/>
    <m/>
    <x v="0"/>
    <s v="AS"/>
    <x v="21"/>
    <n v="20"/>
    <n v="2"/>
    <n v="6"/>
    <n v="3"/>
    <s v="MCAV"/>
    <x v="4"/>
    <n v="0"/>
    <s v=""/>
    <s v=""/>
    <s v=""/>
    <n v="0.16666666666666666"/>
    <n v="0.05"/>
  </r>
  <r>
    <d v="2015-05-19T00:00:00"/>
    <m/>
    <x v="0"/>
    <s v="AS"/>
    <x v="21"/>
    <n v="20"/>
    <n v="2"/>
    <n v="6"/>
    <n v="3"/>
    <s v="MCAV"/>
    <x v="13"/>
    <n v="1"/>
    <s v=""/>
    <s v=""/>
    <s v=""/>
    <n v="0.16666666666666666"/>
    <n v="0.05"/>
  </r>
  <r>
    <d v="2015-05-19T00:00:00"/>
    <m/>
    <x v="0"/>
    <s v="AS"/>
    <x v="21"/>
    <n v="20"/>
    <n v="2"/>
    <n v="6"/>
    <n v="4"/>
    <s v="MCAV"/>
    <x v="17"/>
    <n v="1"/>
    <s v=""/>
    <s v=""/>
    <s v=""/>
    <n v="0.16666666666666666"/>
    <n v="0.05"/>
  </r>
  <r>
    <d v="2015-05-19T00:00:00"/>
    <m/>
    <x v="0"/>
    <s v="AS"/>
    <x v="21"/>
    <n v="20"/>
    <n v="2"/>
    <n v="6"/>
    <n v="5"/>
    <s v="SBOU"/>
    <x v="7"/>
    <n v="1"/>
    <s v=""/>
    <s v=""/>
    <s v=""/>
    <n v="0.16666666666666666"/>
    <n v="0.05"/>
  </r>
  <r>
    <d v="2015-05-19T00:00:00"/>
    <m/>
    <x v="0"/>
    <s v="AS"/>
    <x v="21"/>
    <n v="20"/>
    <n v="2"/>
    <n v="6"/>
    <n v="5"/>
    <s v="SBOU"/>
    <x v="9"/>
    <n v="1"/>
    <s v=""/>
    <s v=""/>
    <s v=""/>
    <n v="0.16666666666666666"/>
    <n v="0.05"/>
  </r>
  <r>
    <d v="2015-05-19T00:00:00"/>
    <m/>
    <x v="0"/>
    <s v="AS"/>
    <x v="21"/>
    <n v="20"/>
    <n v="2"/>
    <n v="6"/>
    <n v="5"/>
    <s v="SBOU"/>
    <x v="0"/>
    <n v="1"/>
    <n v="1"/>
    <n v="1"/>
    <n v="0.05"/>
    <n v="0.16666666666666666"/>
    <n v="0.05"/>
  </r>
  <r>
    <d v="2015-05-19T00:00:00"/>
    <m/>
    <x v="0"/>
    <s v="AS"/>
    <x v="21"/>
    <n v="20"/>
    <n v="2"/>
    <n v="6"/>
    <n v="6"/>
    <s v="ALAM"/>
    <x v="4"/>
    <n v="0"/>
    <s v=""/>
    <s v=""/>
    <s v=""/>
    <n v="0.16666666666666666"/>
    <n v="0.05"/>
  </r>
  <r>
    <d v="2015-05-19T00:00:00"/>
    <m/>
    <x v="0"/>
    <s v="AS"/>
    <x v="21"/>
    <n v="20"/>
    <n v="3"/>
    <n v="9"/>
    <n v="1"/>
    <s v="MDEC"/>
    <x v="4"/>
    <n v="0"/>
    <s v=""/>
    <s v=""/>
    <s v=""/>
    <n v="0.1111111111111111"/>
    <n v="0.05"/>
  </r>
  <r>
    <d v="2015-05-19T00:00:00"/>
    <m/>
    <x v="0"/>
    <s v="AS"/>
    <x v="21"/>
    <n v="20"/>
    <n v="3"/>
    <n v="9"/>
    <n v="1"/>
    <s v="MDEC"/>
    <x v="7"/>
    <n v="1"/>
    <s v=""/>
    <s v=""/>
    <s v=""/>
    <n v="0.1111111111111111"/>
    <n v="0.05"/>
  </r>
  <r>
    <d v="2015-05-19T00:00:00"/>
    <m/>
    <x v="0"/>
    <s v="AS"/>
    <x v="21"/>
    <n v="20"/>
    <n v="3"/>
    <n v="9"/>
    <n v="1"/>
    <s v="MDEC"/>
    <x v="13"/>
    <n v="1"/>
    <s v=""/>
    <s v=""/>
    <s v=""/>
    <n v="0.1111111111111111"/>
    <n v="0.05"/>
  </r>
  <r>
    <d v="2015-05-19T00:00:00"/>
    <m/>
    <x v="0"/>
    <s v="AS"/>
    <x v="21"/>
    <n v="20"/>
    <n v="3"/>
    <n v="9"/>
    <n v="2"/>
    <s v="MCAV"/>
    <x v="4"/>
    <n v="0"/>
    <s v=""/>
    <s v=""/>
    <s v=""/>
    <n v="0.1111111111111111"/>
    <n v="0.05"/>
  </r>
  <r>
    <d v="2015-05-19T00:00:00"/>
    <m/>
    <x v="0"/>
    <s v="AS"/>
    <x v="21"/>
    <n v="20"/>
    <n v="3"/>
    <n v="9"/>
    <n v="3"/>
    <s v="SBOU"/>
    <x v="0"/>
    <n v="1"/>
    <n v="1"/>
    <n v="1"/>
    <n v="0.05"/>
    <n v="0.1111111111111111"/>
    <n v="0.05"/>
  </r>
  <r>
    <d v="2015-05-19T00:00:00"/>
    <m/>
    <x v="0"/>
    <s v="AS"/>
    <x v="21"/>
    <n v="20"/>
    <n v="3"/>
    <n v="9"/>
    <n v="4"/>
    <s v="MCAV"/>
    <x v="12"/>
    <n v="1"/>
    <s v=""/>
    <s v=""/>
    <s v=""/>
    <n v="0.1111111111111111"/>
    <n v="0.05"/>
  </r>
  <r>
    <d v="2015-05-19T00:00:00"/>
    <m/>
    <x v="0"/>
    <s v="AS"/>
    <x v="21"/>
    <n v="20"/>
    <n v="3"/>
    <n v="9"/>
    <n v="5"/>
    <s v="MCAV"/>
    <x v="4"/>
    <n v="0"/>
    <s v=""/>
    <s v=""/>
    <s v=""/>
    <n v="0.1111111111111111"/>
    <n v="0.05"/>
  </r>
  <r>
    <d v="2015-05-19T00:00:00"/>
    <m/>
    <x v="0"/>
    <s v="AS"/>
    <x v="21"/>
    <n v="20"/>
    <n v="3"/>
    <n v="9"/>
    <n v="6"/>
    <s v="SSID"/>
    <x v="17"/>
    <n v="1"/>
    <s v=""/>
    <s v=""/>
    <s v=""/>
    <n v="0.1111111111111111"/>
    <n v="0.05"/>
  </r>
  <r>
    <d v="2015-05-19T00:00:00"/>
    <m/>
    <x v="0"/>
    <s v="AS"/>
    <x v="21"/>
    <n v="20"/>
    <n v="3"/>
    <n v="9"/>
    <n v="7"/>
    <s v="SINT"/>
    <x v="11"/>
    <n v="1"/>
    <s v=""/>
    <s v=""/>
    <s v=""/>
    <n v="0.1111111111111111"/>
    <n v="0.05"/>
  </r>
  <r>
    <d v="2015-05-19T00:00:00"/>
    <m/>
    <x v="0"/>
    <s v="AS"/>
    <x v="21"/>
    <n v="20"/>
    <n v="3"/>
    <n v="9"/>
    <n v="7"/>
    <s v="SINT"/>
    <x v="0"/>
    <n v="1"/>
    <n v="1"/>
    <n v="1"/>
    <n v="0.05"/>
    <n v="0.1111111111111111"/>
    <n v="0.05"/>
  </r>
  <r>
    <d v="2015-05-19T00:00:00"/>
    <m/>
    <x v="0"/>
    <s v="AS"/>
    <x v="21"/>
    <n v="20"/>
    <n v="3"/>
    <n v="9"/>
    <n v="8"/>
    <s v="MCAV"/>
    <x v="0"/>
    <n v="1"/>
    <n v="1"/>
    <n v="1"/>
    <n v="0.05"/>
    <n v="0.1111111111111111"/>
    <n v="0.05"/>
  </r>
  <r>
    <d v="2015-05-19T00:00:00"/>
    <m/>
    <x v="0"/>
    <s v="AS"/>
    <x v="21"/>
    <n v="20"/>
    <n v="3"/>
    <n v="9"/>
    <n v="9"/>
    <s v="DSTO"/>
    <x v="14"/>
    <n v="0"/>
    <s v=""/>
    <s v=""/>
    <s v=""/>
    <n v="0.1111111111111111"/>
    <n v="0.05"/>
  </r>
  <r>
    <d v="2015-05-19T00:00:00"/>
    <m/>
    <x v="0"/>
    <s v="AS"/>
    <x v="22"/>
    <n v="18"/>
    <n v="1"/>
    <n v="10"/>
    <n v="1"/>
    <s v="SINT"/>
    <x v="0"/>
    <n v="1"/>
    <n v="1"/>
    <n v="1"/>
    <n v="5.5555555555555552E-2"/>
    <n v="0.1"/>
    <n v="5.5555555555555552E-2"/>
  </r>
  <r>
    <d v="2015-05-19T00:00:00"/>
    <m/>
    <x v="0"/>
    <s v="AS"/>
    <x v="22"/>
    <n v="18"/>
    <n v="1"/>
    <n v="10"/>
    <n v="1"/>
    <s v="SINT"/>
    <x v="13"/>
    <n v="1"/>
    <s v=""/>
    <s v=""/>
    <s v=""/>
    <n v="0.1"/>
    <n v="5.5555555555555552E-2"/>
  </r>
  <r>
    <d v="2015-05-19T00:00:00"/>
    <m/>
    <x v="0"/>
    <s v="AS"/>
    <x v="22"/>
    <n v="18"/>
    <n v="1"/>
    <n v="10"/>
    <n v="1"/>
    <s v="SINT"/>
    <x v="3"/>
    <n v="1"/>
    <n v="1"/>
    <n v="1"/>
    <n v="5.5555555555555552E-2"/>
    <n v="0.1"/>
    <n v="5.5555555555555552E-2"/>
  </r>
  <r>
    <d v="2015-05-19T00:00:00"/>
    <m/>
    <x v="0"/>
    <s v="AS"/>
    <x v="22"/>
    <n v="18"/>
    <n v="1"/>
    <n v="10"/>
    <n v="2"/>
    <s v="DSTR"/>
    <x v="17"/>
    <n v="1"/>
    <s v=""/>
    <s v=""/>
    <s v=""/>
    <n v="0.1"/>
    <n v="5.5555555555555552E-2"/>
  </r>
  <r>
    <d v="2015-05-19T00:00:00"/>
    <m/>
    <x v="0"/>
    <s v="AS"/>
    <x v="22"/>
    <n v="18"/>
    <n v="1"/>
    <n v="10"/>
    <n v="3"/>
    <s v="DSTR"/>
    <x v="17"/>
    <n v="1"/>
    <s v=""/>
    <s v=""/>
    <s v=""/>
    <n v="0.1"/>
    <n v="5.5555555555555552E-2"/>
  </r>
  <r>
    <d v="2015-05-19T00:00:00"/>
    <m/>
    <x v="0"/>
    <s v="AS"/>
    <x v="22"/>
    <n v="18"/>
    <n v="1"/>
    <n v="10"/>
    <n v="4"/>
    <s v="DSTO"/>
    <x v="17"/>
    <n v="1"/>
    <s v=""/>
    <s v=""/>
    <s v=""/>
    <n v="0.1"/>
    <n v="5.5555555555555552E-2"/>
  </r>
  <r>
    <d v="2015-05-19T00:00:00"/>
    <m/>
    <x v="0"/>
    <s v="AS"/>
    <x v="22"/>
    <n v="18"/>
    <n v="1"/>
    <n v="10"/>
    <n v="5"/>
    <s v="SBOU"/>
    <x v="4"/>
    <n v="0"/>
    <s v=""/>
    <s v=""/>
    <s v=""/>
    <n v="0.1"/>
    <n v="5.5555555555555552E-2"/>
  </r>
  <r>
    <d v="2015-05-19T00:00:00"/>
    <m/>
    <x v="0"/>
    <s v="AS"/>
    <x v="22"/>
    <n v="18"/>
    <n v="1"/>
    <n v="10"/>
    <n v="5"/>
    <s v="SBOU"/>
    <x v="3"/>
    <n v="1"/>
    <n v="1"/>
    <n v="1"/>
    <n v="5.5555555555555552E-2"/>
    <n v="0.1"/>
    <n v="5.5555555555555552E-2"/>
  </r>
  <r>
    <d v="2015-05-19T00:00:00"/>
    <m/>
    <x v="0"/>
    <s v="AS"/>
    <x v="22"/>
    <n v="18"/>
    <n v="1"/>
    <n v="10"/>
    <n v="6"/>
    <s v="MCAV"/>
    <x v="0"/>
    <n v="1"/>
    <n v="1"/>
    <n v="1"/>
    <n v="5.5555555555555552E-2"/>
    <n v="0.1"/>
    <n v="5.5555555555555552E-2"/>
  </r>
  <r>
    <d v="2015-05-19T00:00:00"/>
    <m/>
    <x v="0"/>
    <s v="AS"/>
    <x v="22"/>
    <n v="18"/>
    <n v="1"/>
    <n v="10"/>
    <n v="7"/>
    <s v="SBOU"/>
    <x v="0"/>
    <n v="1"/>
    <n v="1"/>
    <n v="1"/>
    <n v="5.5555555555555552E-2"/>
    <n v="0.1"/>
    <n v="5.5555555555555552E-2"/>
  </r>
  <r>
    <d v="2015-05-19T00:00:00"/>
    <m/>
    <x v="0"/>
    <s v="AS"/>
    <x v="22"/>
    <n v="18"/>
    <n v="1"/>
    <n v="10"/>
    <n v="7"/>
    <s v="SBOU"/>
    <x v="7"/>
    <n v="1"/>
    <s v=""/>
    <s v=""/>
    <s v=""/>
    <n v="0.1"/>
    <n v="5.5555555555555552E-2"/>
  </r>
  <r>
    <d v="2015-05-19T00:00:00"/>
    <m/>
    <x v="0"/>
    <s v="AS"/>
    <x v="22"/>
    <n v="18"/>
    <n v="1"/>
    <n v="10"/>
    <n v="7"/>
    <s v="SBOU"/>
    <x v="9"/>
    <n v="1"/>
    <s v=""/>
    <s v=""/>
    <s v=""/>
    <n v="0.1"/>
    <n v="5.5555555555555552E-2"/>
  </r>
  <r>
    <d v="2015-05-19T00:00:00"/>
    <m/>
    <x v="0"/>
    <s v="AS"/>
    <x v="22"/>
    <n v="18"/>
    <n v="1"/>
    <n v="10"/>
    <n v="8"/>
    <s v="SSID"/>
    <x v="0"/>
    <n v="1"/>
    <n v="1"/>
    <n v="1"/>
    <n v="5.5555555555555552E-2"/>
    <n v="0.1"/>
    <n v="5.5555555555555552E-2"/>
  </r>
  <r>
    <d v="2015-05-19T00:00:00"/>
    <m/>
    <x v="0"/>
    <s v="AS"/>
    <x v="22"/>
    <n v="18"/>
    <n v="1"/>
    <n v="10"/>
    <n v="9"/>
    <s v="MCAV"/>
    <x v="0"/>
    <n v="1"/>
    <n v="1"/>
    <n v="1"/>
    <n v="5.5555555555555552E-2"/>
    <n v="0.1"/>
    <n v="5.5555555555555552E-2"/>
  </r>
  <r>
    <d v="2015-05-19T00:00:00"/>
    <m/>
    <x v="0"/>
    <s v="AS"/>
    <x v="22"/>
    <n v="18"/>
    <n v="1"/>
    <n v="10"/>
    <n v="9"/>
    <s v="MCAV"/>
    <x v="16"/>
    <n v="1"/>
    <s v=""/>
    <s v=""/>
    <s v=""/>
    <n v="0.1"/>
    <n v="5.5555555555555552E-2"/>
  </r>
  <r>
    <d v="2015-05-19T00:00:00"/>
    <m/>
    <x v="0"/>
    <s v="AS"/>
    <x v="22"/>
    <n v="18"/>
    <n v="1"/>
    <n v="10"/>
    <n v="10"/>
    <s v="MMEA"/>
    <x v="17"/>
    <n v="1"/>
    <s v=""/>
    <s v=""/>
    <s v=""/>
    <n v="0.1"/>
    <n v="5.5555555555555552E-2"/>
  </r>
  <r>
    <d v="2015-05-19T00:00:00"/>
    <m/>
    <x v="0"/>
    <s v="AS"/>
    <x v="22"/>
    <n v="18"/>
    <n v="2"/>
    <n v="10"/>
    <n v="1"/>
    <s v="SBOU"/>
    <x v="7"/>
    <n v="1"/>
    <s v=""/>
    <s v=""/>
    <s v=""/>
    <n v="0.1"/>
    <n v="5.5555555555555552E-2"/>
  </r>
  <r>
    <d v="2015-05-19T00:00:00"/>
    <m/>
    <x v="0"/>
    <s v="AS"/>
    <x v="22"/>
    <n v="18"/>
    <n v="2"/>
    <n v="10"/>
    <n v="1"/>
    <s v="SBOU"/>
    <x v="9"/>
    <n v="1"/>
    <s v=""/>
    <s v=""/>
    <s v=""/>
    <n v="0.1"/>
    <n v="5.5555555555555552E-2"/>
  </r>
  <r>
    <d v="2015-05-19T00:00:00"/>
    <m/>
    <x v="0"/>
    <s v="AS"/>
    <x v="22"/>
    <n v="18"/>
    <n v="2"/>
    <n v="10"/>
    <n v="1"/>
    <s v="SBOU"/>
    <x v="4"/>
    <n v="0"/>
    <s v=""/>
    <s v=""/>
    <s v=""/>
    <n v="0.1"/>
    <n v="5.5555555555555552E-2"/>
  </r>
  <r>
    <d v="2015-05-19T00:00:00"/>
    <m/>
    <x v="0"/>
    <s v="AS"/>
    <x v="22"/>
    <n v="18"/>
    <n v="2"/>
    <n v="10"/>
    <n v="2"/>
    <s v="SSID"/>
    <x v="0"/>
    <n v="1"/>
    <n v="1"/>
    <n v="1"/>
    <n v="5.5555555555555552E-2"/>
    <n v="0.1"/>
    <n v="5.5555555555555552E-2"/>
  </r>
  <r>
    <d v="2015-05-19T00:00:00"/>
    <m/>
    <x v="0"/>
    <s v="AS"/>
    <x v="22"/>
    <n v="18"/>
    <n v="2"/>
    <n v="10"/>
    <n v="2"/>
    <s v="SSID"/>
    <x v="1"/>
    <n v="1"/>
    <s v=""/>
    <s v=""/>
    <s v=""/>
    <n v="0.1"/>
    <n v="5.5555555555555552E-2"/>
  </r>
  <r>
    <d v="2015-05-19T00:00:00"/>
    <m/>
    <x v="0"/>
    <s v="AS"/>
    <x v="22"/>
    <n v="18"/>
    <n v="2"/>
    <n v="10"/>
    <n v="3"/>
    <s v="SBOU"/>
    <x v="0"/>
    <n v="1"/>
    <n v="1"/>
    <n v="1"/>
    <n v="5.5555555555555552E-2"/>
    <n v="0.1"/>
    <n v="5.5555555555555552E-2"/>
  </r>
  <r>
    <d v="2015-05-19T00:00:00"/>
    <m/>
    <x v="0"/>
    <s v="AS"/>
    <x v="22"/>
    <n v="18"/>
    <n v="2"/>
    <n v="10"/>
    <n v="3"/>
    <s v="SBOU"/>
    <x v="13"/>
    <n v="1"/>
    <s v=""/>
    <s v=""/>
    <s v=""/>
    <n v="0.1"/>
    <n v="5.5555555555555552E-2"/>
  </r>
  <r>
    <d v="2015-05-19T00:00:00"/>
    <m/>
    <x v="0"/>
    <s v="AS"/>
    <x v="22"/>
    <n v="18"/>
    <n v="2"/>
    <n v="10"/>
    <n v="4"/>
    <s v="MMEA"/>
    <x v="17"/>
    <n v="1"/>
    <s v=""/>
    <s v=""/>
    <s v=""/>
    <n v="0.1"/>
    <n v="5.5555555555555552E-2"/>
  </r>
  <r>
    <d v="2015-05-19T00:00:00"/>
    <m/>
    <x v="0"/>
    <s v="AS"/>
    <x v="22"/>
    <n v="18"/>
    <n v="2"/>
    <n v="10"/>
    <n v="5"/>
    <s v="SBOU"/>
    <x v="7"/>
    <n v="1"/>
    <s v=""/>
    <s v=""/>
    <s v=""/>
    <n v="0.1"/>
    <n v="5.5555555555555552E-2"/>
  </r>
  <r>
    <d v="2015-05-19T00:00:00"/>
    <m/>
    <x v="0"/>
    <s v="AS"/>
    <x v="22"/>
    <n v="18"/>
    <n v="2"/>
    <n v="10"/>
    <n v="5"/>
    <s v="SBOU"/>
    <x v="9"/>
    <n v="1"/>
    <s v=""/>
    <s v=""/>
    <s v=""/>
    <n v="0.1"/>
    <n v="5.5555555555555552E-2"/>
  </r>
  <r>
    <d v="2015-05-19T00:00:00"/>
    <m/>
    <x v="0"/>
    <s v="AS"/>
    <x v="22"/>
    <n v="18"/>
    <n v="2"/>
    <n v="10"/>
    <n v="6"/>
    <s v="SBOU"/>
    <x v="0"/>
    <n v="1"/>
    <n v="1"/>
    <n v="1"/>
    <n v="5.5555555555555552E-2"/>
    <n v="0.1"/>
    <n v="5.5555555555555552E-2"/>
  </r>
  <r>
    <d v="2015-05-19T00:00:00"/>
    <m/>
    <x v="0"/>
    <s v="AS"/>
    <x v="22"/>
    <n v="18"/>
    <n v="2"/>
    <n v="10"/>
    <n v="6"/>
    <s v="SBOU"/>
    <x v="7"/>
    <n v="1"/>
    <s v=""/>
    <s v=""/>
    <s v=""/>
    <n v="0.1"/>
    <n v="5.5555555555555552E-2"/>
  </r>
  <r>
    <d v="2015-05-19T00:00:00"/>
    <m/>
    <x v="0"/>
    <s v="AS"/>
    <x v="22"/>
    <n v="18"/>
    <n v="2"/>
    <n v="10"/>
    <n v="7"/>
    <s v="SINT"/>
    <x v="4"/>
    <n v="0"/>
    <s v=""/>
    <s v=""/>
    <s v=""/>
    <n v="0.1"/>
    <n v="5.5555555555555552E-2"/>
  </r>
  <r>
    <d v="2015-05-19T00:00:00"/>
    <m/>
    <x v="0"/>
    <s v="AS"/>
    <x v="22"/>
    <n v="18"/>
    <n v="2"/>
    <n v="10"/>
    <n v="8"/>
    <s v="DSTR"/>
    <x v="17"/>
    <n v="1"/>
    <s v=""/>
    <s v=""/>
    <s v=""/>
    <n v="0.1"/>
    <n v="5.5555555555555552E-2"/>
  </r>
  <r>
    <d v="2015-05-19T00:00:00"/>
    <m/>
    <x v="0"/>
    <s v="AS"/>
    <x v="22"/>
    <n v="18"/>
    <n v="2"/>
    <n v="10"/>
    <n v="9"/>
    <s v="SBOU"/>
    <x v="0"/>
    <n v="1"/>
    <n v="1"/>
    <n v="1"/>
    <n v="5.5555555555555552E-2"/>
    <n v="0.1"/>
    <n v="5.5555555555555552E-2"/>
  </r>
  <r>
    <d v="2015-05-19T00:00:00"/>
    <m/>
    <x v="0"/>
    <s v="AS"/>
    <x v="22"/>
    <n v="18"/>
    <n v="2"/>
    <n v="10"/>
    <n v="10"/>
    <s v="MMEA"/>
    <x v="17"/>
    <n v="1"/>
    <s v=""/>
    <s v=""/>
    <s v=""/>
    <n v="0.1"/>
    <n v="5.5555555555555552E-2"/>
  </r>
  <r>
    <d v="2015-05-19T00:00:00"/>
    <m/>
    <x v="0"/>
    <s v="AS"/>
    <x v="22"/>
    <n v="18"/>
    <n v="3"/>
    <n v="10"/>
    <n v="1"/>
    <s v="MCAV"/>
    <x v="4"/>
    <n v="0"/>
    <s v=""/>
    <s v=""/>
    <s v=""/>
    <n v="0.1"/>
    <n v="5.5555555555555552E-2"/>
  </r>
  <r>
    <d v="2015-05-19T00:00:00"/>
    <m/>
    <x v="0"/>
    <s v="AS"/>
    <x v="22"/>
    <n v="18"/>
    <n v="3"/>
    <n v="10"/>
    <n v="2"/>
    <s v="SBOU"/>
    <x v="5"/>
    <n v="1"/>
    <s v=""/>
    <s v=""/>
    <s v=""/>
    <n v="0.1"/>
    <n v="5.5555555555555552E-2"/>
  </r>
  <r>
    <d v="2015-05-19T00:00:00"/>
    <m/>
    <x v="0"/>
    <s v="AS"/>
    <x v="22"/>
    <n v="18"/>
    <n v="3"/>
    <n v="10"/>
    <n v="2"/>
    <s v="SBOU"/>
    <x v="4"/>
    <n v="0"/>
    <s v=""/>
    <s v=""/>
    <s v=""/>
    <n v="0.1"/>
    <n v="5.5555555555555552E-2"/>
  </r>
  <r>
    <d v="2015-05-19T00:00:00"/>
    <m/>
    <x v="0"/>
    <s v="AS"/>
    <x v="22"/>
    <n v="18"/>
    <n v="3"/>
    <n v="10"/>
    <n v="3"/>
    <s v="SBOU"/>
    <x v="0"/>
    <n v="1"/>
    <n v="1"/>
    <n v="1"/>
    <n v="5.5555555555555552E-2"/>
    <n v="0.1"/>
    <n v="5.5555555555555552E-2"/>
  </r>
  <r>
    <d v="2015-05-19T00:00:00"/>
    <m/>
    <x v="0"/>
    <s v="AS"/>
    <x v="22"/>
    <n v="18"/>
    <n v="3"/>
    <n v="10"/>
    <n v="3"/>
    <s v="SBOU"/>
    <x v="7"/>
    <n v="1"/>
    <s v=""/>
    <s v=""/>
    <s v=""/>
    <n v="0.1"/>
    <n v="5.5555555555555552E-2"/>
  </r>
  <r>
    <d v="2015-05-19T00:00:00"/>
    <m/>
    <x v="0"/>
    <s v="AS"/>
    <x v="22"/>
    <n v="18"/>
    <n v="3"/>
    <n v="10"/>
    <n v="4"/>
    <s v="MMEA"/>
    <x v="17"/>
    <n v="1"/>
    <s v=""/>
    <s v=""/>
    <s v=""/>
    <n v="0.1"/>
    <n v="5.5555555555555552E-2"/>
  </r>
  <r>
    <d v="2015-05-19T00:00:00"/>
    <m/>
    <x v="0"/>
    <s v="AS"/>
    <x v="22"/>
    <n v="18"/>
    <n v="3"/>
    <n v="10"/>
    <n v="5"/>
    <s v="MMEA"/>
    <x v="17"/>
    <n v="1"/>
    <s v=""/>
    <s v=""/>
    <s v=""/>
    <n v="0.1"/>
    <n v="5.5555555555555552E-2"/>
  </r>
  <r>
    <d v="2015-05-19T00:00:00"/>
    <m/>
    <x v="0"/>
    <s v="AS"/>
    <x v="22"/>
    <n v="18"/>
    <n v="3"/>
    <n v="10"/>
    <n v="6"/>
    <s v="MMEA"/>
    <x v="17"/>
    <n v="1"/>
    <s v=""/>
    <s v=""/>
    <s v=""/>
    <n v="0.1"/>
    <n v="5.5555555555555552E-2"/>
  </r>
  <r>
    <d v="2015-05-19T00:00:00"/>
    <m/>
    <x v="0"/>
    <s v="AS"/>
    <x v="22"/>
    <n v="18"/>
    <n v="3"/>
    <n v="10"/>
    <n v="7"/>
    <s v="DCLI"/>
    <x v="17"/>
    <n v="1"/>
    <s v=""/>
    <s v=""/>
    <s v=""/>
    <n v="0.1"/>
    <n v="5.5555555555555552E-2"/>
  </r>
  <r>
    <d v="2015-05-19T00:00:00"/>
    <m/>
    <x v="0"/>
    <s v="AS"/>
    <x v="22"/>
    <n v="18"/>
    <n v="3"/>
    <n v="10"/>
    <n v="8"/>
    <s v="DCLI"/>
    <x v="17"/>
    <n v="1"/>
    <s v=""/>
    <s v=""/>
    <s v=""/>
    <n v="0.1"/>
    <n v="5.5555555555555552E-2"/>
  </r>
  <r>
    <d v="2015-05-19T00:00:00"/>
    <m/>
    <x v="0"/>
    <s v="AS"/>
    <x v="22"/>
    <n v="18"/>
    <n v="3"/>
    <n v="10"/>
    <n v="9"/>
    <s v="MCAV"/>
    <x v="4"/>
    <n v="0"/>
    <s v=""/>
    <s v=""/>
    <s v=""/>
    <n v="0.1"/>
    <n v="5.5555555555555552E-2"/>
  </r>
  <r>
    <d v="2015-05-19T00:00:00"/>
    <m/>
    <x v="0"/>
    <s v="AS"/>
    <x v="22"/>
    <n v="18"/>
    <n v="3"/>
    <n v="10"/>
    <n v="10"/>
    <s v="SSID"/>
    <x v="4"/>
    <n v="0"/>
    <s v=""/>
    <s v=""/>
    <s v=""/>
    <n v="0.1"/>
    <n v="5.5555555555555552E-2"/>
  </r>
  <r>
    <d v="2015-05-19T00:00:00"/>
    <m/>
    <x v="0"/>
    <s v="AS"/>
    <x v="22"/>
    <n v="18"/>
    <n v="3"/>
    <n v="10"/>
    <n v="10"/>
    <s v="SSID"/>
    <x v="13"/>
    <n v="1"/>
    <s v=""/>
    <s v=""/>
    <s v=""/>
    <n v="0.1"/>
    <n v="5.5555555555555552E-2"/>
  </r>
  <r>
    <d v="2015-04-26T00:00:00"/>
    <m/>
    <x v="0"/>
    <s v="AS"/>
    <x v="23"/>
    <n v="19"/>
    <n v="1"/>
    <n v="6"/>
    <n v="1"/>
    <s v="MCAV"/>
    <x v="14"/>
    <n v="0"/>
    <s v=""/>
    <s v=""/>
    <s v=""/>
    <n v="0.16666666666666666"/>
    <n v="5.2631578947368418E-2"/>
  </r>
  <r>
    <d v="2015-04-26T00:00:00"/>
    <m/>
    <x v="0"/>
    <s v="AS"/>
    <x v="23"/>
    <n v="19"/>
    <n v="1"/>
    <n v="6"/>
    <n v="2"/>
    <s v="SBOU"/>
    <x v="0"/>
    <n v="1"/>
    <n v="1"/>
    <n v="1"/>
    <n v="5.2631578947368418E-2"/>
    <n v="0.16666666666666666"/>
    <n v="5.2631578947368418E-2"/>
  </r>
  <r>
    <d v="2015-04-26T00:00:00"/>
    <m/>
    <x v="0"/>
    <s v="AS"/>
    <x v="23"/>
    <n v="19"/>
    <n v="1"/>
    <n v="6"/>
    <n v="3"/>
    <s v="MCAV"/>
    <x v="4"/>
    <n v="0"/>
    <s v=""/>
    <s v=""/>
    <s v=""/>
    <n v="0.16666666666666666"/>
    <n v="5.2631578947368418E-2"/>
  </r>
  <r>
    <d v="2015-04-26T00:00:00"/>
    <m/>
    <x v="0"/>
    <s v="AS"/>
    <x v="23"/>
    <n v="19"/>
    <n v="1"/>
    <n v="6"/>
    <n v="4"/>
    <s v="PAST"/>
    <x v="4"/>
    <n v="0"/>
    <s v=""/>
    <s v=""/>
    <s v=""/>
    <n v="0.16666666666666666"/>
    <n v="5.2631578947368418E-2"/>
  </r>
  <r>
    <d v="2015-04-26T00:00:00"/>
    <m/>
    <x v="0"/>
    <s v="AS"/>
    <x v="23"/>
    <n v="19"/>
    <n v="1"/>
    <n v="6"/>
    <n v="5"/>
    <s v="MCAV"/>
    <x v="0"/>
    <n v="1"/>
    <n v="1"/>
    <n v="1"/>
    <n v="5.2631578947368418E-2"/>
    <n v="0.16666666666666666"/>
    <n v="5.2631578947368418E-2"/>
  </r>
  <r>
    <d v="2015-04-26T00:00:00"/>
    <m/>
    <x v="0"/>
    <s v="AS"/>
    <x v="23"/>
    <n v="19"/>
    <n v="1"/>
    <n v="6"/>
    <n v="6"/>
    <s v="PAST"/>
    <x v="0"/>
    <n v="1"/>
    <n v="1"/>
    <n v="1"/>
    <n v="5.2631578947368418E-2"/>
    <n v="0.16666666666666666"/>
    <n v="5.2631578947368418E-2"/>
  </r>
  <r>
    <d v="2015-04-26T00:00:00"/>
    <m/>
    <x v="0"/>
    <s v="AS"/>
    <x v="23"/>
    <n v="19"/>
    <n v="1"/>
    <n v="6"/>
    <n v="7"/>
    <s v="PAST"/>
    <x v="19"/>
    <s v=""/>
    <s v=""/>
    <s v=""/>
    <s v=""/>
    <n v="0.16666666666666666"/>
    <n v="5.2631578947368418E-2"/>
  </r>
  <r>
    <d v="2015-04-26T00:00:00"/>
    <m/>
    <x v="0"/>
    <s v="AS"/>
    <x v="23"/>
    <n v="19"/>
    <n v="2"/>
    <n v="7"/>
    <n v="1"/>
    <s v="PAST"/>
    <x v="19"/>
    <s v=""/>
    <s v=""/>
    <s v=""/>
    <s v=""/>
    <n v="0.14285714285714285"/>
    <n v="5.2631578947368418E-2"/>
  </r>
  <r>
    <d v="2015-04-26T00:00:00"/>
    <m/>
    <x v="0"/>
    <s v="AS"/>
    <x v="23"/>
    <n v="19"/>
    <n v="2"/>
    <n v="7"/>
    <n v="2"/>
    <s v="PPOR"/>
    <x v="17"/>
    <n v="1"/>
    <s v=""/>
    <s v=""/>
    <s v=""/>
    <n v="0.14285714285714285"/>
    <n v="5.2631578947368418E-2"/>
  </r>
  <r>
    <d v="2015-04-26T00:00:00"/>
    <m/>
    <x v="0"/>
    <s v="AS"/>
    <x v="23"/>
    <n v="19"/>
    <n v="2"/>
    <n v="7"/>
    <n v="3"/>
    <s v="MCAV"/>
    <x v="4"/>
    <n v="0"/>
    <s v=""/>
    <s v=""/>
    <s v=""/>
    <n v="0.14285714285714285"/>
    <n v="5.2631578947368418E-2"/>
  </r>
  <r>
    <d v="2015-04-26T00:00:00"/>
    <m/>
    <x v="0"/>
    <s v="AS"/>
    <x v="23"/>
    <n v="19"/>
    <n v="2"/>
    <n v="7"/>
    <n v="4"/>
    <s v="PAST"/>
    <x v="17"/>
    <n v="1"/>
    <s v=""/>
    <s v=""/>
    <s v=""/>
    <n v="0.14285714285714285"/>
    <n v="5.2631578947368418E-2"/>
  </r>
  <r>
    <d v="2015-04-26T00:00:00"/>
    <m/>
    <x v="0"/>
    <s v="AS"/>
    <x v="23"/>
    <n v="19"/>
    <n v="2"/>
    <n v="7"/>
    <n v="5"/>
    <s v="PAST"/>
    <x v="4"/>
    <n v="0"/>
    <s v=""/>
    <s v=""/>
    <s v=""/>
    <n v="0.14285714285714285"/>
    <n v="5.2631578947368418E-2"/>
  </r>
  <r>
    <d v="2015-04-26T00:00:00"/>
    <m/>
    <x v="0"/>
    <s v="AS"/>
    <x v="23"/>
    <n v="19"/>
    <n v="2"/>
    <n v="7"/>
    <n v="6"/>
    <s v="PAST"/>
    <x v="0"/>
    <n v="1"/>
    <n v="1"/>
    <n v="1"/>
    <n v="5.2631578947368418E-2"/>
    <n v="0.14285714285714285"/>
    <n v="5.2631578947368418E-2"/>
  </r>
  <r>
    <d v="2015-04-26T00:00:00"/>
    <m/>
    <x v="0"/>
    <s v="AS"/>
    <x v="23"/>
    <n v="19"/>
    <n v="2"/>
    <n v="7"/>
    <n v="6"/>
    <s v="PAST"/>
    <x v="13"/>
    <n v="1"/>
    <s v=""/>
    <s v=""/>
    <s v=""/>
    <n v="0.14285714285714285"/>
    <n v="5.2631578947368418E-2"/>
  </r>
  <r>
    <d v="2015-04-26T00:00:00"/>
    <m/>
    <x v="0"/>
    <s v="AS"/>
    <x v="23"/>
    <n v="19"/>
    <n v="2"/>
    <n v="7"/>
    <n v="7"/>
    <s v="SBOU"/>
    <x v="4"/>
    <n v="0"/>
    <s v=""/>
    <s v=""/>
    <s v=""/>
    <n v="0.14285714285714285"/>
    <n v="5.2631578947368418E-2"/>
  </r>
  <r>
    <d v="2015-04-26T00:00:00"/>
    <m/>
    <x v="0"/>
    <s v="AS"/>
    <x v="23"/>
    <n v="19"/>
    <n v="2"/>
    <n v="7"/>
    <n v="8"/>
    <s v="PAST"/>
    <x v="8"/>
    <n v="1"/>
    <s v=""/>
    <s v=""/>
    <s v=""/>
    <n v="0.14285714285714285"/>
    <n v="5.2631578947368418E-2"/>
  </r>
  <r>
    <d v="2015-04-26T00:00:00"/>
    <m/>
    <x v="0"/>
    <s v="AS"/>
    <x v="23"/>
    <n v="19"/>
    <n v="2"/>
    <n v="7"/>
    <n v="8"/>
    <s v="PAST"/>
    <x v="4"/>
    <n v="0"/>
    <s v=""/>
    <s v=""/>
    <s v=""/>
    <n v="0.14285714285714285"/>
    <n v="5.2631578947368418E-2"/>
  </r>
  <r>
    <d v="2015-04-26T00:00:00"/>
    <m/>
    <x v="0"/>
    <s v="AS"/>
    <x v="23"/>
    <n v="19"/>
    <n v="3"/>
    <n v="8"/>
    <n v="1"/>
    <s v="SINT"/>
    <x v="7"/>
    <n v="1"/>
    <s v=""/>
    <s v=""/>
    <s v=""/>
    <n v="0.125"/>
    <n v="5.2631578947368418E-2"/>
  </r>
  <r>
    <d v="2015-04-26T00:00:00"/>
    <m/>
    <x v="0"/>
    <s v="AS"/>
    <x v="23"/>
    <n v="19"/>
    <n v="3"/>
    <n v="8"/>
    <n v="2"/>
    <s v="PAST"/>
    <x v="8"/>
    <n v="1"/>
    <s v=""/>
    <s v=""/>
    <s v=""/>
    <n v="0.125"/>
    <n v="5.2631578947368418E-2"/>
  </r>
  <r>
    <d v="2015-04-26T00:00:00"/>
    <m/>
    <x v="0"/>
    <s v="AS"/>
    <x v="23"/>
    <n v="19"/>
    <n v="3"/>
    <n v="8"/>
    <n v="2"/>
    <s v="PAST"/>
    <x v="15"/>
    <n v="1"/>
    <s v=""/>
    <s v=""/>
    <s v=""/>
    <n v="0.125"/>
    <n v="5.2631578947368418E-2"/>
  </r>
  <r>
    <d v="2015-04-26T00:00:00"/>
    <m/>
    <x v="0"/>
    <s v="AS"/>
    <x v="23"/>
    <n v="19"/>
    <n v="3"/>
    <n v="8"/>
    <n v="2"/>
    <s v="PAST"/>
    <x v="0"/>
    <n v="1"/>
    <n v="1"/>
    <n v="1"/>
    <n v="5.2631578947368418E-2"/>
    <n v="0.125"/>
    <n v="5.2631578947368418E-2"/>
  </r>
  <r>
    <d v="2015-04-26T00:00:00"/>
    <m/>
    <x v="0"/>
    <s v="AS"/>
    <x v="23"/>
    <n v="19"/>
    <n v="3"/>
    <n v="8"/>
    <n v="3"/>
    <s v="PAST"/>
    <x v="8"/>
    <n v="1"/>
    <s v=""/>
    <s v=""/>
    <s v=""/>
    <n v="0.125"/>
    <n v="5.2631578947368418E-2"/>
  </r>
  <r>
    <d v="2015-04-26T00:00:00"/>
    <m/>
    <x v="0"/>
    <s v="AS"/>
    <x v="23"/>
    <n v="19"/>
    <n v="3"/>
    <n v="8"/>
    <n v="3"/>
    <s v="PAST"/>
    <x v="0"/>
    <n v="1"/>
    <n v="1"/>
    <n v="1"/>
    <n v="5.2631578947368418E-2"/>
    <n v="0.125"/>
    <n v="5.2631578947368418E-2"/>
  </r>
  <r>
    <d v="2015-04-26T00:00:00"/>
    <m/>
    <x v="0"/>
    <s v="AS"/>
    <x v="23"/>
    <n v="19"/>
    <n v="3"/>
    <n v="8"/>
    <n v="4"/>
    <s v="MCAV"/>
    <x v="14"/>
    <n v="0"/>
    <s v=""/>
    <s v=""/>
    <s v=""/>
    <n v="0.125"/>
    <n v="5.2631578947368418E-2"/>
  </r>
  <r>
    <d v="2015-04-26T00:00:00"/>
    <m/>
    <x v="0"/>
    <s v="AS"/>
    <x v="23"/>
    <n v="19"/>
    <n v="3"/>
    <n v="8"/>
    <n v="5"/>
    <s v="MCAV"/>
    <x v="0"/>
    <n v="1"/>
    <n v="1"/>
    <n v="1"/>
    <n v="5.2631578947368418E-2"/>
    <n v="0.125"/>
    <n v="5.2631578947368418E-2"/>
  </r>
  <r>
    <d v="2015-04-26T00:00:00"/>
    <m/>
    <x v="0"/>
    <s v="AS"/>
    <x v="23"/>
    <n v="19"/>
    <n v="3"/>
    <n v="8"/>
    <n v="6"/>
    <s v="PAST"/>
    <x v="4"/>
    <n v="0"/>
    <s v=""/>
    <s v=""/>
    <s v=""/>
    <n v="0.125"/>
    <n v="5.2631578947368418E-2"/>
  </r>
  <r>
    <d v="2015-04-26T00:00:00"/>
    <m/>
    <x v="0"/>
    <s v="AS"/>
    <x v="23"/>
    <n v="19"/>
    <n v="3"/>
    <n v="8"/>
    <n v="7"/>
    <s v="PAST"/>
    <x v="0"/>
    <n v="1"/>
    <n v="1"/>
    <n v="1"/>
    <n v="5.2631578947368418E-2"/>
    <n v="0.125"/>
    <n v="5.2631578947368418E-2"/>
  </r>
  <r>
    <d v="2015-04-26T00:00:00"/>
    <m/>
    <x v="0"/>
    <s v="AS"/>
    <x v="23"/>
    <n v="19"/>
    <n v="3"/>
    <n v="8"/>
    <n v="7"/>
    <s v="PAST"/>
    <x v="13"/>
    <n v="1"/>
    <s v=""/>
    <s v=""/>
    <s v=""/>
    <n v="0.125"/>
    <n v="5.2631578947368418E-2"/>
  </r>
  <r>
    <d v="2015-04-26T00:00:00"/>
    <m/>
    <x v="0"/>
    <s v="AS"/>
    <x v="23"/>
    <n v="19"/>
    <n v="3"/>
    <n v="8"/>
    <n v="8"/>
    <s v="SBOU"/>
    <x v="21"/>
    <n v="1"/>
    <n v="1"/>
    <n v="1"/>
    <n v="5.2631578947368418E-2"/>
    <n v="0.125"/>
    <n v="5.2631578947368418E-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571">
  <r>
    <x v="0"/>
    <x v="0"/>
    <m/>
    <s v="AS"/>
    <x v="0"/>
    <n v="25"/>
    <n v="1"/>
    <x v="0"/>
    <n v="1"/>
    <s v="SINT"/>
    <x v="0"/>
    <n v="0"/>
    <s v=""/>
    <s v=""/>
    <s v=""/>
    <n v="0.14285714285714285"/>
    <n v="0.04"/>
  </r>
  <r>
    <x v="0"/>
    <x v="0"/>
    <m/>
    <s v="AS"/>
    <x v="0"/>
    <n v="25"/>
    <n v="1"/>
    <x v="0"/>
    <n v="2"/>
    <s v="PAST"/>
    <x v="0"/>
    <n v="0"/>
    <s v=""/>
    <s v=""/>
    <s v=""/>
    <n v="0.14285714285714285"/>
    <n v="0.04"/>
  </r>
  <r>
    <x v="0"/>
    <x v="0"/>
    <m/>
    <s v="AS"/>
    <x v="0"/>
    <n v="25"/>
    <n v="1"/>
    <x v="0"/>
    <n v="3"/>
    <s v="SBOU"/>
    <x v="0"/>
    <n v="0"/>
    <s v=""/>
    <s v=""/>
    <s v=""/>
    <n v="0.14285714285714285"/>
    <n v="0.04"/>
  </r>
  <r>
    <x v="0"/>
    <x v="0"/>
    <m/>
    <s v="AS"/>
    <x v="0"/>
    <n v="25"/>
    <n v="1"/>
    <x v="0"/>
    <n v="3"/>
    <s v="SBOU"/>
    <x v="1"/>
    <n v="1"/>
    <s v=""/>
    <s v=""/>
    <s v=""/>
    <n v="0.14285714285714285"/>
    <n v="0.04"/>
  </r>
  <r>
    <x v="0"/>
    <x v="0"/>
    <m/>
    <s v="AS"/>
    <x v="0"/>
    <n v="25"/>
    <n v="1"/>
    <x v="0"/>
    <n v="4"/>
    <s v="PAST"/>
    <x v="0"/>
    <n v="0"/>
    <s v=""/>
    <s v=""/>
    <s v=""/>
    <n v="0.14285714285714285"/>
    <n v="0.04"/>
  </r>
  <r>
    <x v="0"/>
    <x v="0"/>
    <m/>
    <s v="AS"/>
    <x v="0"/>
    <n v="25"/>
    <n v="1"/>
    <x v="0"/>
    <n v="5"/>
    <s v="PAST"/>
    <x v="2"/>
    <n v="1"/>
    <s v=""/>
    <s v=""/>
    <s v=""/>
    <n v="0.14285714285714285"/>
    <n v="0.04"/>
  </r>
  <r>
    <x v="0"/>
    <x v="0"/>
    <m/>
    <s v="AS"/>
    <x v="0"/>
    <n v="25"/>
    <n v="1"/>
    <x v="0"/>
    <n v="5"/>
    <s v="PAST"/>
    <x v="0"/>
    <n v="0"/>
    <s v=""/>
    <s v=""/>
    <s v=""/>
    <n v="0.14285714285714285"/>
    <n v="0.04"/>
  </r>
  <r>
    <x v="0"/>
    <x v="0"/>
    <m/>
    <s v="AS"/>
    <x v="0"/>
    <n v="25"/>
    <n v="1"/>
    <x v="0"/>
    <n v="6"/>
    <s v="SBOU"/>
    <x v="3"/>
    <n v="1"/>
    <s v=""/>
    <s v=""/>
    <s v=""/>
    <n v="0.14285714285714285"/>
    <n v="0.04"/>
  </r>
  <r>
    <x v="0"/>
    <x v="0"/>
    <m/>
    <s v="AS"/>
    <x v="0"/>
    <n v="25"/>
    <n v="1"/>
    <x v="0"/>
    <n v="7"/>
    <s v="SBOU"/>
    <x v="0"/>
    <n v="0"/>
    <s v=""/>
    <s v=""/>
    <s v=""/>
    <n v="0.14285714285714285"/>
    <n v="0.04"/>
  </r>
  <r>
    <x v="0"/>
    <x v="0"/>
    <m/>
    <s v="AS"/>
    <x v="0"/>
    <n v="25"/>
    <n v="1"/>
    <x v="0"/>
    <n v="7"/>
    <s v="SBOU"/>
    <x v="4"/>
    <n v="1"/>
    <s v=""/>
    <s v=""/>
    <s v=""/>
    <n v="0.14285714285714285"/>
    <n v="0.04"/>
  </r>
  <r>
    <x v="0"/>
    <x v="0"/>
    <m/>
    <s v="AS"/>
    <x v="0"/>
    <n v="25"/>
    <n v="2"/>
    <x v="1"/>
    <n v="1"/>
    <s v="SBOU"/>
    <x v="5"/>
    <n v="1"/>
    <n v="1"/>
    <n v="1"/>
    <n v="0.04"/>
    <n v="0.125"/>
    <n v="0.04"/>
  </r>
  <r>
    <x v="0"/>
    <x v="0"/>
    <m/>
    <s v="AS"/>
    <x v="0"/>
    <n v="25"/>
    <n v="2"/>
    <x v="1"/>
    <n v="1"/>
    <s v="SBOU"/>
    <x v="4"/>
    <n v="1"/>
    <s v=""/>
    <s v=""/>
    <s v=""/>
    <n v="0.125"/>
    <n v="0.04"/>
  </r>
  <r>
    <x v="0"/>
    <x v="0"/>
    <m/>
    <s v="AS"/>
    <x v="0"/>
    <n v="25"/>
    <n v="2"/>
    <x v="1"/>
    <n v="2"/>
    <s v="PAST"/>
    <x v="6"/>
    <n v="1"/>
    <s v=""/>
    <s v=""/>
    <s v=""/>
    <n v="0.125"/>
    <n v="0.04"/>
  </r>
  <r>
    <x v="0"/>
    <x v="0"/>
    <m/>
    <s v="AS"/>
    <x v="0"/>
    <n v="25"/>
    <n v="2"/>
    <x v="1"/>
    <n v="2"/>
    <s v="PAST"/>
    <x v="5"/>
    <n v="1"/>
    <n v="1"/>
    <n v="1"/>
    <n v="0.04"/>
    <n v="0.125"/>
    <n v="0.04"/>
  </r>
  <r>
    <x v="0"/>
    <x v="0"/>
    <m/>
    <s v="AS"/>
    <x v="0"/>
    <n v="25"/>
    <n v="2"/>
    <x v="1"/>
    <n v="3"/>
    <s v="PAST"/>
    <x v="6"/>
    <n v="1"/>
    <s v=""/>
    <s v=""/>
    <s v=""/>
    <n v="0.125"/>
    <n v="0.04"/>
  </r>
  <r>
    <x v="0"/>
    <x v="0"/>
    <m/>
    <s v="AS"/>
    <x v="0"/>
    <n v="25"/>
    <n v="2"/>
    <x v="1"/>
    <n v="3"/>
    <s v="PAST"/>
    <x v="0"/>
    <n v="0"/>
    <s v=""/>
    <s v=""/>
    <s v=""/>
    <n v="0.125"/>
    <n v="0.04"/>
  </r>
  <r>
    <x v="0"/>
    <x v="0"/>
    <m/>
    <s v="AS"/>
    <x v="0"/>
    <n v="25"/>
    <n v="2"/>
    <x v="1"/>
    <n v="3"/>
    <s v="PAST"/>
    <x v="7"/>
    <n v="1"/>
    <s v=""/>
    <s v=""/>
    <s v=""/>
    <n v="0.125"/>
    <n v="0.04"/>
  </r>
  <r>
    <x v="0"/>
    <x v="0"/>
    <m/>
    <s v="AS"/>
    <x v="0"/>
    <n v="25"/>
    <n v="2"/>
    <x v="1"/>
    <n v="4"/>
    <s v="SINT"/>
    <x v="0"/>
    <n v="0"/>
    <s v=""/>
    <s v=""/>
    <s v=""/>
    <n v="0.125"/>
    <n v="0.04"/>
  </r>
  <r>
    <x v="0"/>
    <x v="0"/>
    <m/>
    <s v="AS"/>
    <x v="0"/>
    <n v="25"/>
    <n v="2"/>
    <x v="1"/>
    <n v="5"/>
    <s v="PAST"/>
    <x v="6"/>
    <n v="1"/>
    <s v=""/>
    <s v=""/>
    <s v=""/>
    <n v="0.125"/>
    <n v="0.04"/>
  </r>
  <r>
    <x v="0"/>
    <x v="0"/>
    <m/>
    <s v="AS"/>
    <x v="0"/>
    <n v="25"/>
    <n v="2"/>
    <x v="1"/>
    <n v="5"/>
    <s v="PAST"/>
    <x v="5"/>
    <n v="1"/>
    <n v="1"/>
    <n v="1"/>
    <n v="0.04"/>
    <n v="0.125"/>
    <n v="0.04"/>
  </r>
  <r>
    <x v="0"/>
    <x v="0"/>
    <m/>
    <s v="AS"/>
    <x v="0"/>
    <n v="25"/>
    <n v="2"/>
    <x v="1"/>
    <n v="6"/>
    <s v="SBOU"/>
    <x v="0"/>
    <n v="0"/>
    <s v=""/>
    <s v=""/>
    <s v=""/>
    <n v="0.125"/>
    <n v="0.04"/>
  </r>
  <r>
    <x v="0"/>
    <x v="0"/>
    <m/>
    <s v="AS"/>
    <x v="0"/>
    <n v="25"/>
    <n v="2"/>
    <x v="1"/>
    <n v="7"/>
    <s v="PAST"/>
    <x v="4"/>
    <n v="1"/>
    <s v=""/>
    <s v=""/>
    <s v=""/>
    <n v="0.125"/>
    <n v="0.04"/>
  </r>
  <r>
    <x v="0"/>
    <x v="0"/>
    <m/>
    <s v="AS"/>
    <x v="0"/>
    <n v="25"/>
    <n v="2"/>
    <x v="1"/>
    <n v="7"/>
    <s v="PAST"/>
    <x v="0"/>
    <n v="0"/>
    <s v=""/>
    <s v=""/>
    <s v=""/>
    <n v="0.125"/>
    <n v="0.04"/>
  </r>
  <r>
    <x v="0"/>
    <x v="0"/>
    <m/>
    <s v="AS"/>
    <x v="0"/>
    <n v="25"/>
    <n v="2"/>
    <x v="1"/>
    <n v="8"/>
    <s v="MMEA"/>
    <x v="3"/>
    <n v="1"/>
    <s v=""/>
    <s v=""/>
    <s v=""/>
    <n v="0.125"/>
    <n v="0.04"/>
  </r>
  <r>
    <x v="0"/>
    <x v="0"/>
    <m/>
    <s v="AS"/>
    <x v="0"/>
    <n v="25"/>
    <n v="3"/>
    <x v="2"/>
    <n v="1"/>
    <s v="PAST"/>
    <x v="0"/>
    <n v="0"/>
    <s v=""/>
    <s v=""/>
    <s v=""/>
    <n v="0.1"/>
    <n v="0.04"/>
  </r>
  <r>
    <x v="0"/>
    <x v="0"/>
    <m/>
    <s v="AS"/>
    <x v="0"/>
    <n v="25"/>
    <n v="3"/>
    <x v="2"/>
    <n v="2"/>
    <s v="SBOU"/>
    <x v="5"/>
    <n v="1"/>
    <n v="1"/>
    <n v="1"/>
    <n v="0.04"/>
    <n v="0.1"/>
    <n v="0.04"/>
  </r>
  <r>
    <x v="0"/>
    <x v="0"/>
    <m/>
    <s v="AS"/>
    <x v="0"/>
    <n v="25"/>
    <n v="3"/>
    <x v="2"/>
    <n v="2"/>
    <s v="SBOU"/>
    <x v="8"/>
    <n v="1"/>
    <s v=""/>
    <s v=""/>
    <s v=""/>
    <n v="0.1"/>
    <n v="0.04"/>
  </r>
  <r>
    <x v="0"/>
    <x v="0"/>
    <m/>
    <s v="AS"/>
    <x v="0"/>
    <n v="25"/>
    <n v="3"/>
    <x v="2"/>
    <n v="3"/>
    <s v="MMEA"/>
    <x v="3"/>
    <n v="1"/>
    <s v=""/>
    <s v=""/>
    <s v=""/>
    <n v="0.1"/>
    <n v="0.04"/>
  </r>
  <r>
    <x v="0"/>
    <x v="0"/>
    <m/>
    <s v="AS"/>
    <x v="0"/>
    <n v="25"/>
    <n v="3"/>
    <x v="2"/>
    <n v="4"/>
    <s v="PAST"/>
    <x v="6"/>
    <n v="1"/>
    <s v=""/>
    <s v=""/>
    <s v=""/>
    <n v="0.1"/>
    <n v="0.04"/>
  </r>
  <r>
    <x v="0"/>
    <x v="0"/>
    <m/>
    <s v="AS"/>
    <x v="0"/>
    <n v="25"/>
    <n v="3"/>
    <x v="2"/>
    <n v="4"/>
    <s v="PAST"/>
    <x v="5"/>
    <n v="1"/>
    <n v="1"/>
    <n v="1"/>
    <n v="0.04"/>
    <n v="0.1"/>
    <n v="0.04"/>
  </r>
  <r>
    <x v="0"/>
    <x v="0"/>
    <m/>
    <s v="AS"/>
    <x v="0"/>
    <n v="25"/>
    <n v="3"/>
    <x v="2"/>
    <n v="5"/>
    <s v="SSID"/>
    <x v="7"/>
    <n v="1"/>
    <s v=""/>
    <s v=""/>
    <s v=""/>
    <n v="0.1"/>
    <n v="0.04"/>
  </r>
  <r>
    <x v="0"/>
    <x v="0"/>
    <m/>
    <s v="AS"/>
    <x v="0"/>
    <n v="25"/>
    <n v="3"/>
    <x v="2"/>
    <n v="6"/>
    <s v="PAST"/>
    <x v="0"/>
    <n v="0"/>
    <s v=""/>
    <s v=""/>
    <s v=""/>
    <n v="0.1"/>
    <n v="0.04"/>
  </r>
  <r>
    <x v="0"/>
    <x v="0"/>
    <m/>
    <s v="AS"/>
    <x v="0"/>
    <n v="25"/>
    <n v="3"/>
    <x v="2"/>
    <n v="7"/>
    <s v="DLAB"/>
    <x v="3"/>
    <n v="1"/>
    <s v=""/>
    <s v=""/>
    <s v=""/>
    <n v="0.1"/>
    <n v="0.04"/>
  </r>
  <r>
    <x v="0"/>
    <x v="0"/>
    <m/>
    <s v="AS"/>
    <x v="0"/>
    <n v="25"/>
    <n v="3"/>
    <x v="2"/>
    <n v="8"/>
    <s v="PAST"/>
    <x v="7"/>
    <n v="1"/>
    <s v=""/>
    <s v=""/>
    <s v=""/>
    <n v="0.1"/>
    <n v="0.04"/>
  </r>
  <r>
    <x v="0"/>
    <x v="0"/>
    <m/>
    <s v="AS"/>
    <x v="0"/>
    <n v="25"/>
    <n v="3"/>
    <x v="2"/>
    <n v="8"/>
    <s v="PAST"/>
    <x v="0"/>
    <n v="0"/>
    <s v=""/>
    <s v=""/>
    <s v=""/>
    <n v="0.1"/>
    <n v="0.04"/>
  </r>
  <r>
    <x v="0"/>
    <x v="0"/>
    <m/>
    <s v="AS"/>
    <x v="0"/>
    <n v="25"/>
    <n v="3"/>
    <x v="2"/>
    <n v="9"/>
    <s v="PAST"/>
    <x v="6"/>
    <n v="1"/>
    <s v=""/>
    <s v=""/>
    <s v=""/>
    <n v="0.1"/>
    <n v="0.04"/>
  </r>
  <r>
    <x v="0"/>
    <x v="0"/>
    <m/>
    <s v="AS"/>
    <x v="0"/>
    <n v="25"/>
    <n v="3"/>
    <x v="2"/>
    <n v="9"/>
    <s v="PAST"/>
    <x v="5"/>
    <n v="1"/>
    <n v="1"/>
    <n v="1"/>
    <n v="0.04"/>
    <n v="0.1"/>
    <n v="0.04"/>
  </r>
  <r>
    <x v="0"/>
    <x v="0"/>
    <m/>
    <s v="AS"/>
    <x v="0"/>
    <n v="25"/>
    <n v="3"/>
    <x v="2"/>
    <n v="10"/>
    <s v="PAST"/>
    <x v="6"/>
    <n v="1"/>
    <s v=""/>
    <s v=""/>
    <s v=""/>
    <n v="0.1"/>
    <n v="0.04"/>
  </r>
  <r>
    <x v="0"/>
    <x v="0"/>
    <m/>
    <s v="AS"/>
    <x v="0"/>
    <n v="25"/>
    <n v="3"/>
    <x v="2"/>
    <n v="10"/>
    <s v="PAST"/>
    <x v="5"/>
    <n v="1"/>
    <n v="1"/>
    <n v="1"/>
    <n v="0.04"/>
    <n v="0.1"/>
    <n v="0.04"/>
  </r>
  <r>
    <x v="0"/>
    <x v="0"/>
    <m/>
    <s v="AS"/>
    <x v="1"/>
    <n v="25"/>
    <n v="1"/>
    <x v="1"/>
    <n v="1"/>
    <s v="SBOU"/>
    <x v="7"/>
    <n v="1"/>
    <s v=""/>
    <s v=""/>
    <s v=""/>
    <n v="0.125"/>
    <n v="0.04"/>
  </r>
  <r>
    <x v="0"/>
    <x v="0"/>
    <m/>
    <s v="AS"/>
    <x v="1"/>
    <n v="25"/>
    <n v="1"/>
    <x v="1"/>
    <n v="1"/>
    <s v="SBOU"/>
    <x v="9"/>
    <n v="1"/>
    <s v=""/>
    <s v=""/>
    <s v=""/>
    <n v="0.125"/>
    <n v="0.04"/>
  </r>
  <r>
    <x v="0"/>
    <x v="0"/>
    <m/>
    <s v="AS"/>
    <x v="1"/>
    <n v="25"/>
    <n v="1"/>
    <x v="1"/>
    <n v="2"/>
    <s v="PAST"/>
    <x v="6"/>
    <n v="1"/>
    <s v=""/>
    <s v=""/>
    <s v=""/>
    <n v="0.125"/>
    <n v="0.04"/>
  </r>
  <r>
    <x v="0"/>
    <x v="0"/>
    <m/>
    <s v="AS"/>
    <x v="1"/>
    <n v="25"/>
    <n v="1"/>
    <x v="1"/>
    <n v="2"/>
    <s v="PAST"/>
    <x v="5"/>
    <n v="1"/>
    <n v="1"/>
    <n v="1"/>
    <n v="0.04"/>
    <n v="0.125"/>
    <n v="0.04"/>
  </r>
  <r>
    <x v="0"/>
    <x v="0"/>
    <m/>
    <s v="AS"/>
    <x v="1"/>
    <n v="25"/>
    <n v="1"/>
    <x v="1"/>
    <n v="3"/>
    <s v="SBOU"/>
    <x v="8"/>
    <n v="1"/>
    <s v=""/>
    <s v=""/>
    <s v=""/>
    <n v="0.125"/>
    <n v="0.04"/>
  </r>
  <r>
    <x v="0"/>
    <x v="0"/>
    <m/>
    <s v="AS"/>
    <x v="1"/>
    <n v="25"/>
    <n v="1"/>
    <x v="1"/>
    <n v="4"/>
    <s v="SINT"/>
    <x v="5"/>
    <n v="1"/>
    <n v="1"/>
    <n v="1"/>
    <n v="0.04"/>
    <n v="0.125"/>
    <n v="0.04"/>
  </r>
  <r>
    <x v="0"/>
    <x v="0"/>
    <m/>
    <s v="AS"/>
    <x v="1"/>
    <n v="25"/>
    <n v="1"/>
    <x v="1"/>
    <n v="5"/>
    <s v="MCAV"/>
    <x v="0"/>
    <n v="0"/>
    <s v=""/>
    <s v=""/>
    <s v=""/>
    <n v="0.125"/>
    <n v="0.04"/>
  </r>
  <r>
    <x v="0"/>
    <x v="0"/>
    <m/>
    <s v="AS"/>
    <x v="1"/>
    <n v="25"/>
    <n v="1"/>
    <x v="1"/>
    <n v="6"/>
    <s v="MCAV"/>
    <x v="10"/>
    <n v="1"/>
    <s v=""/>
    <s v=""/>
    <s v=""/>
    <n v="0.125"/>
    <n v="0.04"/>
  </r>
  <r>
    <x v="0"/>
    <x v="0"/>
    <m/>
    <s v="AS"/>
    <x v="1"/>
    <n v="25"/>
    <n v="1"/>
    <x v="1"/>
    <n v="7"/>
    <s v="MCAV"/>
    <x v="10"/>
    <n v="1"/>
    <s v=""/>
    <s v=""/>
    <s v=""/>
    <n v="0.125"/>
    <n v="0.04"/>
  </r>
  <r>
    <x v="0"/>
    <x v="0"/>
    <m/>
    <s v="AS"/>
    <x v="1"/>
    <n v="25"/>
    <n v="1"/>
    <x v="1"/>
    <n v="8"/>
    <s v="PAST"/>
    <x v="0"/>
    <n v="0"/>
    <s v=""/>
    <s v=""/>
    <s v=""/>
    <n v="0.125"/>
    <n v="0.04"/>
  </r>
  <r>
    <x v="0"/>
    <x v="0"/>
    <m/>
    <s v="AS"/>
    <x v="1"/>
    <n v="25"/>
    <n v="2"/>
    <x v="3"/>
    <n v="1"/>
    <s v="SSID"/>
    <x v="7"/>
    <n v="1"/>
    <s v=""/>
    <s v=""/>
    <s v=""/>
    <n v="0.1111111111111111"/>
    <n v="0.04"/>
  </r>
  <r>
    <x v="0"/>
    <x v="0"/>
    <m/>
    <s v="AS"/>
    <x v="1"/>
    <n v="25"/>
    <n v="2"/>
    <x v="3"/>
    <n v="1"/>
    <s v="SSID"/>
    <x v="0"/>
    <n v="0"/>
    <s v=""/>
    <s v=""/>
    <s v=""/>
    <n v="0.1111111111111111"/>
    <n v="0.04"/>
  </r>
  <r>
    <x v="0"/>
    <x v="0"/>
    <m/>
    <s v="AS"/>
    <x v="1"/>
    <n v="25"/>
    <n v="2"/>
    <x v="3"/>
    <n v="2"/>
    <s v="MCAV"/>
    <x v="0"/>
    <n v="0"/>
    <s v=""/>
    <s v=""/>
    <s v=""/>
    <n v="0.1111111111111111"/>
    <n v="0.04"/>
  </r>
  <r>
    <x v="0"/>
    <x v="0"/>
    <m/>
    <s v="AS"/>
    <x v="1"/>
    <n v="25"/>
    <n v="2"/>
    <x v="3"/>
    <n v="2"/>
    <s v="MCAV"/>
    <x v="7"/>
    <n v="1"/>
    <s v=""/>
    <s v=""/>
    <s v=""/>
    <n v="0.1111111111111111"/>
    <n v="0.04"/>
  </r>
  <r>
    <x v="0"/>
    <x v="0"/>
    <m/>
    <s v="AS"/>
    <x v="1"/>
    <n v="25"/>
    <n v="2"/>
    <x v="3"/>
    <n v="3"/>
    <s v="OFAV"/>
    <x v="0"/>
    <n v="0"/>
    <s v=""/>
    <s v=""/>
    <s v=""/>
    <n v="0.1111111111111111"/>
    <n v="0.04"/>
  </r>
  <r>
    <x v="0"/>
    <x v="0"/>
    <m/>
    <s v="AS"/>
    <x v="1"/>
    <n v="25"/>
    <n v="2"/>
    <x v="3"/>
    <n v="4"/>
    <s v="DSTO"/>
    <x v="10"/>
    <n v="1"/>
    <s v=""/>
    <s v=""/>
    <s v=""/>
    <n v="0.1111111111111111"/>
    <n v="0.04"/>
  </r>
  <r>
    <x v="0"/>
    <x v="0"/>
    <m/>
    <s v="AS"/>
    <x v="1"/>
    <n v="25"/>
    <n v="2"/>
    <x v="3"/>
    <n v="5"/>
    <s v="PAST"/>
    <x v="2"/>
    <n v="1"/>
    <s v=""/>
    <s v=""/>
    <s v=""/>
    <n v="0.1111111111111111"/>
    <n v="0.04"/>
  </r>
  <r>
    <x v="0"/>
    <x v="0"/>
    <m/>
    <s v="AS"/>
    <x v="1"/>
    <n v="25"/>
    <n v="2"/>
    <x v="3"/>
    <n v="5"/>
    <s v="PAST"/>
    <x v="0"/>
    <n v="0"/>
    <s v=""/>
    <s v=""/>
    <s v=""/>
    <n v="0.1111111111111111"/>
    <n v="0.04"/>
  </r>
  <r>
    <x v="0"/>
    <x v="0"/>
    <m/>
    <s v="AS"/>
    <x v="1"/>
    <n v="25"/>
    <n v="2"/>
    <x v="3"/>
    <n v="6"/>
    <s v="MCAV"/>
    <x v="3"/>
    <n v="1"/>
    <s v=""/>
    <s v=""/>
    <s v=""/>
    <n v="0.1111111111111111"/>
    <n v="0.04"/>
  </r>
  <r>
    <x v="0"/>
    <x v="0"/>
    <m/>
    <s v="AS"/>
    <x v="1"/>
    <n v="25"/>
    <n v="2"/>
    <x v="3"/>
    <n v="7"/>
    <s v="MCAV"/>
    <x v="3"/>
    <n v="1"/>
    <s v=""/>
    <s v=""/>
    <s v=""/>
    <n v="0.1111111111111111"/>
    <n v="0.04"/>
  </r>
  <r>
    <x v="0"/>
    <x v="0"/>
    <m/>
    <s v="AS"/>
    <x v="1"/>
    <n v="25"/>
    <n v="2"/>
    <x v="3"/>
    <n v="8"/>
    <s v="MCAV"/>
    <x v="7"/>
    <n v="1"/>
    <s v=""/>
    <s v=""/>
    <s v=""/>
    <n v="0.1111111111111111"/>
    <n v="0.04"/>
  </r>
  <r>
    <x v="0"/>
    <x v="0"/>
    <m/>
    <s v="AS"/>
    <x v="1"/>
    <n v="25"/>
    <n v="2"/>
    <x v="3"/>
    <n v="8"/>
    <s v="MCAV"/>
    <x v="0"/>
    <n v="0"/>
    <s v=""/>
    <s v=""/>
    <s v=""/>
    <n v="0.1111111111111111"/>
    <n v="0.04"/>
  </r>
  <r>
    <x v="0"/>
    <x v="0"/>
    <m/>
    <s v="AS"/>
    <x v="1"/>
    <n v="25"/>
    <n v="2"/>
    <x v="3"/>
    <n v="9"/>
    <s v="MMEA"/>
    <x v="3"/>
    <n v="1"/>
    <s v=""/>
    <s v=""/>
    <s v=""/>
    <n v="0.1111111111111111"/>
    <n v="0.04"/>
  </r>
  <r>
    <x v="0"/>
    <x v="0"/>
    <m/>
    <s v="AS"/>
    <x v="1"/>
    <n v="25"/>
    <n v="3"/>
    <x v="1"/>
    <n v="1"/>
    <s v="CNAT"/>
    <x v="0"/>
    <n v="0"/>
    <s v=""/>
    <s v=""/>
    <s v=""/>
    <n v="0.125"/>
    <n v="0.04"/>
  </r>
  <r>
    <x v="0"/>
    <x v="0"/>
    <m/>
    <s v="AS"/>
    <x v="1"/>
    <n v="25"/>
    <n v="3"/>
    <x v="1"/>
    <n v="2"/>
    <s v="SSID"/>
    <x v="0"/>
    <n v="0"/>
    <s v=""/>
    <s v=""/>
    <s v=""/>
    <n v="0.125"/>
    <n v="0.04"/>
  </r>
  <r>
    <x v="0"/>
    <x v="0"/>
    <m/>
    <s v="AS"/>
    <x v="1"/>
    <n v="25"/>
    <n v="3"/>
    <x v="1"/>
    <n v="3"/>
    <s v="DLAB"/>
    <x v="0"/>
    <n v="0"/>
    <s v=""/>
    <s v=""/>
    <s v=""/>
    <n v="0.125"/>
    <n v="0.04"/>
  </r>
  <r>
    <x v="0"/>
    <x v="0"/>
    <m/>
    <s v="AS"/>
    <x v="1"/>
    <n v="25"/>
    <n v="3"/>
    <x v="1"/>
    <n v="4"/>
    <s v="PAST"/>
    <x v="0"/>
    <n v="0"/>
    <s v=""/>
    <s v=""/>
    <s v=""/>
    <n v="0.125"/>
    <n v="0.04"/>
  </r>
  <r>
    <x v="0"/>
    <x v="0"/>
    <m/>
    <s v="AS"/>
    <x v="1"/>
    <n v="25"/>
    <n v="3"/>
    <x v="1"/>
    <n v="5"/>
    <s v="PAST"/>
    <x v="7"/>
    <n v="1"/>
    <s v=""/>
    <s v=""/>
    <s v=""/>
    <n v="0.125"/>
    <n v="0.04"/>
  </r>
  <r>
    <x v="0"/>
    <x v="0"/>
    <m/>
    <s v="AS"/>
    <x v="1"/>
    <n v="25"/>
    <n v="3"/>
    <x v="1"/>
    <n v="5"/>
    <s v="PAST"/>
    <x v="6"/>
    <n v="1"/>
    <s v=""/>
    <s v=""/>
    <s v=""/>
    <n v="0.125"/>
    <n v="0.04"/>
  </r>
  <r>
    <x v="0"/>
    <x v="0"/>
    <m/>
    <s v="AS"/>
    <x v="1"/>
    <n v="25"/>
    <n v="3"/>
    <x v="1"/>
    <n v="5"/>
    <s v="PAST"/>
    <x v="5"/>
    <n v="1"/>
    <n v="1"/>
    <n v="1"/>
    <n v="0.04"/>
    <n v="0.125"/>
    <n v="0.04"/>
  </r>
  <r>
    <x v="0"/>
    <x v="0"/>
    <m/>
    <s v="AS"/>
    <x v="1"/>
    <n v="25"/>
    <n v="3"/>
    <x v="1"/>
    <n v="6"/>
    <s v="SBOU"/>
    <x v="0"/>
    <n v="0"/>
    <s v=""/>
    <s v=""/>
    <s v=""/>
    <n v="0.125"/>
    <n v="0.04"/>
  </r>
  <r>
    <x v="0"/>
    <x v="0"/>
    <m/>
    <s v="AS"/>
    <x v="1"/>
    <n v="25"/>
    <n v="3"/>
    <x v="1"/>
    <n v="6"/>
    <s v="SBOU"/>
    <x v="10"/>
    <n v="1"/>
    <s v=""/>
    <s v=""/>
    <s v=""/>
    <n v="0.125"/>
    <n v="0.04"/>
  </r>
  <r>
    <x v="0"/>
    <x v="0"/>
    <m/>
    <s v="AS"/>
    <x v="1"/>
    <n v="25"/>
    <n v="3"/>
    <x v="1"/>
    <n v="7"/>
    <s v="DSTR"/>
    <x v="3"/>
    <n v="1"/>
    <s v=""/>
    <s v=""/>
    <s v=""/>
    <n v="0.125"/>
    <n v="0.04"/>
  </r>
  <r>
    <x v="0"/>
    <x v="0"/>
    <m/>
    <s v="AS"/>
    <x v="1"/>
    <n v="25"/>
    <n v="3"/>
    <x v="1"/>
    <n v="8"/>
    <s v="MMEA"/>
    <x v="0"/>
    <n v="0"/>
    <s v=""/>
    <s v=""/>
    <s v=""/>
    <n v="0.125"/>
    <n v="0.04"/>
  </r>
  <r>
    <x v="0"/>
    <x v="0"/>
    <m/>
    <s v="AS"/>
    <x v="2"/>
    <n v="20"/>
    <n v="1"/>
    <x v="4"/>
    <n v="1"/>
    <s v="PAST"/>
    <x v="6"/>
    <n v="1"/>
    <s v=""/>
    <s v=""/>
    <s v=""/>
    <n v="0.2"/>
    <n v="0.05"/>
  </r>
  <r>
    <x v="0"/>
    <x v="0"/>
    <m/>
    <s v="AS"/>
    <x v="2"/>
    <n v="20"/>
    <n v="1"/>
    <x v="4"/>
    <n v="1"/>
    <s v="PAST"/>
    <x v="5"/>
    <n v="1"/>
    <n v="1"/>
    <n v="1"/>
    <n v="0.05"/>
    <n v="0.2"/>
    <n v="0.05"/>
  </r>
  <r>
    <x v="0"/>
    <x v="0"/>
    <m/>
    <s v="AS"/>
    <x v="2"/>
    <n v="20"/>
    <n v="1"/>
    <x v="4"/>
    <n v="2"/>
    <s v="DSTR"/>
    <x v="3"/>
    <n v="1"/>
    <s v=""/>
    <s v=""/>
    <s v=""/>
    <n v="0.2"/>
    <n v="0.05"/>
  </r>
  <r>
    <x v="0"/>
    <x v="0"/>
    <m/>
    <s v="AS"/>
    <x v="2"/>
    <n v="20"/>
    <n v="1"/>
    <x v="4"/>
    <n v="3"/>
    <s v="MMEA"/>
    <x v="3"/>
    <n v="1"/>
    <s v=""/>
    <s v=""/>
    <s v=""/>
    <n v="0.2"/>
    <n v="0.05"/>
  </r>
  <r>
    <x v="0"/>
    <x v="0"/>
    <m/>
    <s v="AS"/>
    <x v="2"/>
    <n v="20"/>
    <n v="1"/>
    <x v="4"/>
    <n v="4"/>
    <s v="SBOU"/>
    <x v="11"/>
    <s v=""/>
    <s v=""/>
    <s v=""/>
    <s v=""/>
    <n v="0.2"/>
    <n v="0.05"/>
  </r>
  <r>
    <x v="0"/>
    <x v="0"/>
    <m/>
    <s v="AS"/>
    <x v="2"/>
    <n v="20"/>
    <n v="1"/>
    <x v="4"/>
    <n v="5"/>
    <s v="PAST"/>
    <x v="11"/>
    <s v=""/>
    <s v=""/>
    <s v=""/>
    <s v=""/>
    <n v="0.2"/>
    <n v="0.05"/>
  </r>
  <r>
    <x v="0"/>
    <x v="0"/>
    <m/>
    <s v="AS"/>
    <x v="2"/>
    <n v="20"/>
    <n v="1"/>
    <x v="4"/>
    <n v="6"/>
    <s v="DSTR"/>
    <x v="10"/>
    <n v="1"/>
    <s v=""/>
    <s v=""/>
    <s v=""/>
    <n v="0.2"/>
    <n v="0.05"/>
  </r>
  <r>
    <x v="0"/>
    <x v="0"/>
    <m/>
    <s v="AS"/>
    <x v="2"/>
    <n v="20"/>
    <n v="1"/>
    <x v="4"/>
    <n v="7"/>
    <s v="DSTR"/>
    <x v="3"/>
    <n v="1"/>
    <s v=""/>
    <s v=""/>
    <s v=""/>
    <n v="0.2"/>
    <n v="0.05"/>
  </r>
  <r>
    <x v="0"/>
    <x v="0"/>
    <m/>
    <s v="AS"/>
    <x v="2"/>
    <n v="20"/>
    <n v="1"/>
    <x v="4"/>
    <n v="8"/>
    <s v="PAST"/>
    <x v="11"/>
    <s v=""/>
    <s v=""/>
    <s v=""/>
    <s v=""/>
    <n v="0.2"/>
    <n v="0.05"/>
  </r>
  <r>
    <x v="0"/>
    <x v="0"/>
    <m/>
    <s v="AS"/>
    <x v="2"/>
    <n v="20"/>
    <n v="2"/>
    <x v="0"/>
    <n v="1"/>
    <s v="MMEA"/>
    <x v="3"/>
    <n v="1"/>
    <s v=""/>
    <s v=""/>
    <s v=""/>
    <n v="0.14285714285714285"/>
    <n v="0.05"/>
  </r>
  <r>
    <x v="0"/>
    <x v="0"/>
    <m/>
    <s v="AS"/>
    <x v="2"/>
    <n v="20"/>
    <n v="2"/>
    <x v="0"/>
    <n v="2"/>
    <s v="PAST"/>
    <x v="6"/>
    <n v="1"/>
    <s v=""/>
    <s v=""/>
    <s v=""/>
    <n v="0.14285714285714285"/>
    <n v="0.05"/>
  </r>
  <r>
    <x v="0"/>
    <x v="0"/>
    <m/>
    <s v="AS"/>
    <x v="2"/>
    <n v="20"/>
    <n v="2"/>
    <x v="0"/>
    <n v="2"/>
    <s v="PAST"/>
    <x v="5"/>
    <n v="1"/>
    <n v="1"/>
    <n v="1"/>
    <n v="0.05"/>
    <n v="0.14285714285714285"/>
    <n v="0.05"/>
  </r>
  <r>
    <x v="0"/>
    <x v="0"/>
    <m/>
    <s v="AS"/>
    <x v="2"/>
    <n v="20"/>
    <n v="2"/>
    <x v="0"/>
    <n v="3"/>
    <s v="PAST"/>
    <x v="0"/>
    <n v="0"/>
    <s v=""/>
    <s v=""/>
    <s v=""/>
    <n v="0.14285714285714285"/>
    <n v="0.05"/>
  </r>
  <r>
    <x v="0"/>
    <x v="0"/>
    <m/>
    <s v="AS"/>
    <x v="2"/>
    <n v="20"/>
    <n v="2"/>
    <x v="0"/>
    <n v="3"/>
    <s v="PAST"/>
    <x v="4"/>
    <n v="1"/>
    <s v=""/>
    <s v=""/>
    <s v=""/>
    <n v="0.14285714285714285"/>
    <n v="0.05"/>
  </r>
  <r>
    <x v="0"/>
    <x v="0"/>
    <m/>
    <s v="AS"/>
    <x v="2"/>
    <n v="20"/>
    <n v="2"/>
    <x v="0"/>
    <n v="4"/>
    <s v="DSTR"/>
    <x v="3"/>
    <n v="1"/>
    <s v=""/>
    <s v=""/>
    <s v=""/>
    <n v="0.14285714285714285"/>
    <n v="0.05"/>
  </r>
  <r>
    <x v="0"/>
    <x v="0"/>
    <m/>
    <s v="AS"/>
    <x v="2"/>
    <n v="20"/>
    <n v="2"/>
    <x v="0"/>
    <n v="5"/>
    <s v="PAST"/>
    <x v="4"/>
    <n v="1"/>
    <s v=""/>
    <s v=""/>
    <s v=""/>
    <n v="0.14285714285714285"/>
    <n v="0.05"/>
  </r>
  <r>
    <x v="0"/>
    <x v="0"/>
    <m/>
    <s v="AS"/>
    <x v="2"/>
    <n v="20"/>
    <n v="2"/>
    <x v="0"/>
    <n v="6"/>
    <s v="PAST"/>
    <x v="0"/>
    <n v="0"/>
    <s v=""/>
    <s v=""/>
    <s v=""/>
    <n v="0.14285714285714285"/>
    <n v="0.05"/>
  </r>
  <r>
    <x v="0"/>
    <x v="0"/>
    <m/>
    <s v="AS"/>
    <x v="2"/>
    <n v="20"/>
    <n v="2"/>
    <x v="0"/>
    <n v="6"/>
    <s v="PAST"/>
    <x v="4"/>
    <n v="1"/>
    <s v=""/>
    <s v=""/>
    <s v=""/>
    <n v="0.14285714285714285"/>
    <n v="0.05"/>
  </r>
  <r>
    <x v="0"/>
    <x v="0"/>
    <m/>
    <s v="AS"/>
    <x v="2"/>
    <n v="20"/>
    <n v="2"/>
    <x v="0"/>
    <n v="6"/>
    <s v="PAST"/>
    <x v="2"/>
    <n v="1"/>
    <s v=""/>
    <s v=""/>
    <s v=""/>
    <n v="0.14285714285714285"/>
    <n v="0.05"/>
  </r>
  <r>
    <x v="0"/>
    <x v="0"/>
    <m/>
    <s v="AS"/>
    <x v="2"/>
    <n v="20"/>
    <n v="2"/>
    <x v="0"/>
    <n v="7"/>
    <s v="SSID"/>
    <x v="12"/>
    <n v="0"/>
    <s v=""/>
    <s v=""/>
    <s v=""/>
    <n v="0.14285714285714285"/>
    <n v="0.05"/>
  </r>
  <r>
    <x v="0"/>
    <x v="0"/>
    <m/>
    <s v="AS"/>
    <x v="2"/>
    <n v="20"/>
    <n v="3"/>
    <x v="1"/>
    <n v="1"/>
    <s v="PAST"/>
    <x v="6"/>
    <n v="1"/>
    <s v=""/>
    <s v=""/>
    <s v=""/>
    <n v="0.125"/>
    <n v="0.05"/>
  </r>
  <r>
    <x v="0"/>
    <x v="0"/>
    <m/>
    <s v="AS"/>
    <x v="2"/>
    <n v="20"/>
    <n v="3"/>
    <x v="1"/>
    <n v="1"/>
    <s v="PAST"/>
    <x v="0"/>
    <n v="0"/>
    <s v=""/>
    <s v=""/>
    <s v=""/>
    <n v="0.125"/>
    <n v="0.05"/>
  </r>
  <r>
    <x v="0"/>
    <x v="0"/>
    <m/>
    <s v="AS"/>
    <x v="2"/>
    <n v="20"/>
    <n v="3"/>
    <x v="1"/>
    <n v="1"/>
    <s v="PAST"/>
    <x v="4"/>
    <n v="1"/>
    <s v=""/>
    <s v=""/>
    <s v=""/>
    <n v="0.125"/>
    <n v="0.05"/>
  </r>
  <r>
    <x v="0"/>
    <x v="0"/>
    <m/>
    <s v="AS"/>
    <x v="2"/>
    <n v="20"/>
    <n v="3"/>
    <x v="1"/>
    <n v="2"/>
    <s v="PAST"/>
    <x v="12"/>
    <n v="0"/>
    <s v=""/>
    <s v=""/>
    <s v=""/>
    <n v="0.125"/>
    <n v="0.05"/>
  </r>
  <r>
    <x v="0"/>
    <x v="0"/>
    <m/>
    <s v="AS"/>
    <x v="2"/>
    <n v="20"/>
    <n v="3"/>
    <x v="1"/>
    <n v="3"/>
    <s v="MCAV"/>
    <x v="3"/>
    <n v="1"/>
    <s v=""/>
    <s v=""/>
    <s v=""/>
    <n v="0.125"/>
    <n v="0.05"/>
  </r>
  <r>
    <x v="0"/>
    <x v="0"/>
    <m/>
    <s v="AS"/>
    <x v="2"/>
    <n v="20"/>
    <n v="3"/>
    <x v="1"/>
    <n v="4"/>
    <s v="PAST"/>
    <x v="4"/>
    <n v="1"/>
    <s v=""/>
    <s v=""/>
    <s v=""/>
    <n v="0.125"/>
    <n v="0.05"/>
  </r>
  <r>
    <x v="0"/>
    <x v="0"/>
    <m/>
    <s v="AS"/>
    <x v="2"/>
    <n v="20"/>
    <n v="3"/>
    <x v="1"/>
    <n v="5"/>
    <s v="SBOU"/>
    <x v="10"/>
    <n v="1"/>
    <s v=""/>
    <s v=""/>
    <s v=""/>
    <n v="0.125"/>
    <n v="0.05"/>
  </r>
  <r>
    <x v="0"/>
    <x v="0"/>
    <m/>
    <s v="AS"/>
    <x v="2"/>
    <n v="20"/>
    <n v="3"/>
    <x v="1"/>
    <n v="6"/>
    <s v="PAST"/>
    <x v="0"/>
    <n v="0"/>
    <s v=""/>
    <s v=""/>
    <s v=""/>
    <n v="0.125"/>
    <n v="0.05"/>
  </r>
  <r>
    <x v="0"/>
    <x v="0"/>
    <m/>
    <s v="AS"/>
    <x v="2"/>
    <n v="20"/>
    <n v="3"/>
    <x v="1"/>
    <n v="6"/>
    <s v="PAST"/>
    <x v="4"/>
    <n v="1"/>
    <s v=""/>
    <s v=""/>
    <s v=""/>
    <n v="0.125"/>
    <n v="0.05"/>
  </r>
  <r>
    <x v="0"/>
    <x v="0"/>
    <m/>
    <s v="AS"/>
    <x v="2"/>
    <n v="20"/>
    <n v="3"/>
    <x v="1"/>
    <n v="7"/>
    <s v="MMEA"/>
    <x v="3"/>
    <n v="1"/>
    <s v=""/>
    <s v=""/>
    <s v=""/>
    <n v="0.125"/>
    <n v="0.05"/>
  </r>
  <r>
    <x v="0"/>
    <x v="0"/>
    <m/>
    <s v="AS"/>
    <x v="2"/>
    <n v="20"/>
    <n v="3"/>
    <x v="1"/>
    <n v="8"/>
    <s v="SBOU"/>
    <x v="1"/>
    <n v="1"/>
    <s v=""/>
    <s v=""/>
    <s v=""/>
    <n v="0.125"/>
    <n v="0.05"/>
  </r>
  <r>
    <x v="0"/>
    <x v="0"/>
    <m/>
    <s v="AS"/>
    <x v="3"/>
    <n v="24"/>
    <n v="1"/>
    <x v="0"/>
    <n v="1"/>
    <s v="DSTO"/>
    <x v="3"/>
    <n v="1"/>
    <s v=""/>
    <s v=""/>
    <s v=""/>
    <n v="0.14285714285714285"/>
    <n v="4.1666666666666664E-2"/>
  </r>
  <r>
    <x v="0"/>
    <x v="0"/>
    <m/>
    <s v="AS"/>
    <x v="3"/>
    <n v="24"/>
    <n v="1"/>
    <x v="0"/>
    <n v="2"/>
    <s v="MMEA"/>
    <x v="3"/>
    <n v="1"/>
    <s v=""/>
    <s v=""/>
    <s v=""/>
    <n v="0.14285714285714285"/>
    <n v="4.1666666666666664E-2"/>
  </r>
  <r>
    <x v="0"/>
    <x v="0"/>
    <m/>
    <s v="AS"/>
    <x v="3"/>
    <n v="24"/>
    <n v="1"/>
    <x v="0"/>
    <n v="3"/>
    <s v="PAST"/>
    <x v="0"/>
    <n v="0"/>
    <s v=""/>
    <s v=""/>
    <s v=""/>
    <n v="0.14285714285714285"/>
    <n v="4.1666666666666664E-2"/>
  </r>
  <r>
    <x v="0"/>
    <x v="0"/>
    <m/>
    <s v="AS"/>
    <x v="3"/>
    <n v="24"/>
    <n v="1"/>
    <x v="0"/>
    <n v="4"/>
    <s v="PAST"/>
    <x v="0"/>
    <n v="0"/>
    <s v=""/>
    <s v=""/>
    <s v=""/>
    <n v="0.14285714285714285"/>
    <n v="4.1666666666666664E-2"/>
  </r>
  <r>
    <x v="0"/>
    <x v="0"/>
    <m/>
    <s v="AS"/>
    <x v="3"/>
    <n v="24"/>
    <n v="1"/>
    <x v="0"/>
    <n v="5"/>
    <s v="PAST"/>
    <x v="0"/>
    <n v="0"/>
    <s v=""/>
    <s v=""/>
    <s v=""/>
    <n v="0.14285714285714285"/>
    <n v="4.1666666666666664E-2"/>
  </r>
  <r>
    <x v="0"/>
    <x v="0"/>
    <m/>
    <s v="AS"/>
    <x v="3"/>
    <n v="24"/>
    <n v="1"/>
    <x v="0"/>
    <n v="6"/>
    <s v="SSID"/>
    <x v="6"/>
    <n v="1"/>
    <s v=""/>
    <s v=""/>
    <s v=""/>
    <n v="0.14285714285714285"/>
    <n v="4.1666666666666664E-2"/>
  </r>
  <r>
    <x v="0"/>
    <x v="0"/>
    <m/>
    <s v="AS"/>
    <x v="3"/>
    <n v="24"/>
    <n v="1"/>
    <x v="0"/>
    <n v="6"/>
    <s v="SSID"/>
    <x v="0"/>
    <n v="0"/>
    <s v=""/>
    <s v=""/>
    <s v=""/>
    <n v="0.14285714285714285"/>
    <n v="4.1666666666666664E-2"/>
  </r>
  <r>
    <x v="0"/>
    <x v="0"/>
    <m/>
    <s v="AS"/>
    <x v="3"/>
    <n v="24"/>
    <n v="1"/>
    <x v="0"/>
    <n v="7"/>
    <s v="SINT"/>
    <x v="6"/>
    <n v="1"/>
    <s v=""/>
    <s v=""/>
    <s v=""/>
    <n v="0.14285714285714285"/>
    <n v="4.1666666666666664E-2"/>
  </r>
  <r>
    <x v="0"/>
    <x v="0"/>
    <m/>
    <s v="AS"/>
    <x v="3"/>
    <n v="24"/>
    <n v="1"/>
    <x v="0"/>
    <n v="7"/>
    <s v="SINT"/>
    <x v="0"/>
    <n v="0"/>
    <s v=""/>
    <s v=""/>
    <s v=""/>
    <n v="0.14285714285714285"/>
    <n v="4.1666666666666664E-2"/>
  </r>
  <r>
    <x v="0"/>
    <x v="0"/>
    <m/>
    <s v="AS"/>
    <x v="3"/>
    <n v="24"/>
    <n v="1"/>
    <x v="0"/>
    <n v="7"/>
    <s v="SINT"/>
    <x v="4"/>
    <n v="1"/>
    <s v=""/>
    <s v=""/>
    <s v=""/>
    <n v="0.14285714285714285"/>
    <n v="4.1666666666666664E-2"/>
  </r>
  <r>
    <x v="0"/>
    <x v="0"/>
    <m/>
    <s v="AS"/>
    <x v="3"/>
    <n v="24"/>
    <n v="2"/>
    <x v="1"/>
    <n v="1"/>
    <s v="PAST"/>
    <x v="6"/>
    <n v="1"/>
    <s v=""/>
    <s v=""/>
    <s v=""/>
    <n v="0.125"/>
    <n v="4.1666666666666664E-2"/>
  </r>
  <r>
    <x v="0"/>
    <x v="0"/>
    <m/>
    <s v="AS"/>
    <x v="3"/>
    <n v="24"/>
    <n v="2"/>
    <x v="1"/>
    <n v="1"/>
    <s v="PAST"/>
    <x v="5"/>
    <n v="1"/>
    <n v="1"/>
    <n v="1"/>
    <n v="4.1666666666666664E-2"/>
    <n v="0.125"/>
    <n v="4.1666666666666664E-2"/>
  </r>
  <r>
    <x v="0"/>
    <x v="0"/>
    <m/>
    <s v="AS"/>
    <x v="3"/>
    <n v="24"/>
    <n v="2"/>
    <x v="1"/>
    <n v="2"/>
    <s v="SBOU"/>
    <x v="7"/>
    <n v="1"/>
    <s v=""/>
    <s v=""/>
    <s v=""/>
    <n v="0.125"/>
    <n v="4.1666666666666664E-2"/>
  </r>
  <r>
    <x v="0"/>
    <x v="0"/>
    <m/>
    <s v="AS"/>
    <x v="3"/>
    <n v="24"/>
    <n v="2"/>
    <x v="1"/>
    <n v="3"/>
    <s v="PAST"/>
    <x v="12"/>
    <n v="0"/>
    <s v=""/>
    <s v=""/>
    <s v=""/>
    <n v="0.125"/>
    <n v="4.1666666666666664E-2"/>
  </r>
  <r>
    <x v="0"/>
    <x v="0"/>
    <m/>
    <s v="AS"/>
    <x v="3"/>
    <n v="24"/>
    <n v="2"/>
    <x v="1"/>
    <n v="4"/>
    <s v="PAST"/>
    <x v="0"/>
    <n v="0"/>
    <s v=""/>
    <s v=""/>
    <s v=""/>
    <n v="0.125"/>
    <n v="4.1666666666666664E-2"/>
  </r>
  <r>
    <x v="0"/>
    <x v="0"/>
    <m/>
    <s v="AS"/>
    <x v="3"/>
    <n v="24"/>
    <n v="2"/>
    <x v="1"/>
    <n v="4"/>
    <s v="PAST"/>
    <x v="2"/>
    <n v="1"/>
    <s v=""/>
    <s v=""/>
    <s v=""/>
    <n v="0.125"/>
    <n v="4.1666666666666664E-2"/>
  </r>
  <r>
    <x v="0"/>
    <x v="0"/>
    <m/>
    <s v="AS"/>
    <x v="3"/>
    <n v="24"/>
    <n v="2"/>
    <x v="1"/>
    <n v="5"/>
    <s v="SINT"/>
    <x v="11"/>
    <s v=""/>
    <s v=""/>
    <s v=""/>
    <s v=""/>
    <n v="0.125"/>
    <n v="4.1666666666666664E-2"/>
  </r>
  <r>
    <x v="0"/>
    <x v="0"/>
    <m/>
    <s v="AS"/>
    <x v="3"/>
    <n v="24"/>
    <n v="2"/>
    <x v="1"/>
    <n v="6"/>
    <s v="SBOU"/>
    <x v="4"/>
    <n v="1"/>
    <s v=""/>
    <s v=""/>
    <s v=""/>
    <n v="0.125"/>
    <n v="4.1666666666666664E-2"/>
  </r>
  <r>
    <x v="0"/>
    <x v="0"/>
    <m/>
    <s v="AS"/>
    <x v="3"/>
    <n v="24"/>
    <n v="2"/>
    <x v="1"/>
    <n v="6"/>
    <s v="SBOU"/>
    <x v="8"/>
    <n v="1"/>
    <s v=""/>
    <s v=""/>
    <s v=""/>
    <n v="0.125"/>
    <n v="4.1666666666666664E-2"/>
  </r>
  <r>
    <x v="0"/>
    <x v="0"/>
    <m/>
    <s v="AS"/>
    <x v="3"/>
    <n v="24"/>
    <n v="2"/>
    <x v="1"/>
    <n v="6"/>
    <s v="SBOU"/>
    <x v="0"/>
    <n v="0"/>
    <s v=""/>
    <s v=""/>
    <s v=""/>
    <n v="0.125"/>
    <n v="4.1666666666666664E-2"/>
  </r>
  <r>
    <x v="0"/>
    <x v="0"/>
    <m/>
    <s v="AS"/>
    <x v="3"/>
    <n v="24"/>
    <n v="2"/>
    <x v="1"/>
    <n v="7"/>
    <s v="PAST"/>
    <x v="12"/>
    <n v="0"/>
    <s v=""/>
    <s v=""/>
    <s v=""/>
    <n v="0.125"/>
    <n v="4.1666666666666664E-2"/>
  </r>
  <r>
    <x v="0"/>
    <x v="0"/>
    <m/>
    <s v="AS"/>
    <x v="3"/>
    <n v="24"/>
    <n v="2"/>
    <x v="1"/>
    <n v="8"/>
    <s v="PAST"/>
    <x v="6"/>
    <n v="1"/>
    <s v=""/>
    <s v=""/>
    <s v=""/>
    <n v="0.125"/>
    <n v="4.1666666666666664E-2"/>
  </r>
  <r>
    <x v="0"/>
    <x v="0"/>
    <m/>
    <s v="AS"/>
    <x v="3"/>
    <n v="24"/>
    <n v="2"/>
    <x v="1"/>
    <n v="8"/>
    <s v="PAST"/>
    <x v="0"/>
    <n v="0"/>
    <s v=""/>
    <s v=""/>
    <s v=""/>
    <n v="0.125"/>
    <n v="4.1666666666666664E-2"/>
  </r>
  <r>
    <x v="0"/>
    <x v="0"/>
    <m/>
    <s v="AS"/>
    <x v="3"/>
    <n v="24"/>
    <n v="2"/>
    <x v="1"/>
    <n v="9"/>
    <s v="MMEA"/>
    <x v="3"/>
    <n v="1"/>
    <s v=""/>
    <s v=""/>
    <s v=""/>
    <n v="0.125"/>
    <n v="4.1666666666666664E-2"/>
  </r>
  <r>
    <x v="0"/>
    <x v="0"/>
    <m/>
    <s v="AS"/>
    <x v="3"/>
    <n v="24"/>
    <n v="3"/>
    <x v="3"/>
    <n v="1"/>
    <s v="PAST"/>
    <x v="12"/>
    <n v="0"/>
    <s v=""/>
    <s v=""/>
    <s v=""/>
    <n v="0.1111111111111111"/>
    <n v="4.1666666666666664E-2"/>
  </r>
  <r>
    <x v="0"/>
    <x v="0"/>
    <m/>
    <s v="AS"/>
    <x v="3"/>
    <n v="24"/>
    <n v="3"/>
    <x v="3"/>
    <n v="2"/>
    <s v="PAST"/>
    <x v="4"/>
    <n v="1"/>
    <s v=""/>
    <s v=""/>
    <s v=""/>
    <n v="0.1111111111111111"/>
    <n v="4.1666666666666664E-2"/>
  </r>
  <r>
    <x v="0"/>
    <x v="0"/>
    <m/>
    <s v="AS"/>
    <x v="3"/>
    <n v="24"/>
    <n v="3"/>
    <x v="3"/>
    <n v="2"/>
    <s v="PAST"/>
    <x v="5"/>
    <n v="1"/>
    <n v="1"/>
    <n v="1"/>
    <n v="4.1666666666666664E-2"/>
    <n v="0.1111111111111111"/>
    <n v="4.1666666666666664E-2"/>
  </r>
  <r>
    <x v="0"/>
    <x v="0"/>
    <m/>
    <s v="AS"/>
    <x v="3"/>
    <n v="24"/>
    <n v="3"/>
    <x v="3"/>
    <n v="2"/>
    <s v="PAST"/>
    <x v="7"/>
    <n v="1"/>
    <s v=""/>
    <s v=""/>
    <s v=""/>
    <n v="0.1111111111111111"/>
    <n v="4.1666666666666664E-2"/>
  </r>
  <r>
    <x v="0"/>
    <x v="0"/>
    <m/>
    <s v="AS"/>
    <x v="3"/>
    <n v="24"/>
    <n v="3"/>
    <x v="3"/>
    <n v="3"/>
    <s v="MMEA"/>
    <x v="3"/>
    <n v="1"/>
    <s v=""/>
    <s v=""/>
    <s v=""/>
    <n v="0.1111111111111111"/>
    <n v="4.1666666666666664E-2"/>
  </r>
  <r>
    <x v="0"/>
    <x v="0"/>
    <m/>
    <s v="AS"/>
    <x v="3"/>
    <n v="24"/>
    <n v="3"/>
    <x v="3"/>
    <n v="4"/>
    <s v="CNAT"/>
    <x v="10"/>
    <n v="1"/>
    <s v=""/>
    <s v=""/>
    <s v=""/>
    <n v="0.1111111111111111"/>
    <n v="4.1666666666666664E-2"/>
  </r>
  <r>
    <x v="0"/>
    <x v="0"/>
    <m/>
    <s v="AS"/>
    <x v="3"/>
    <n v="24"/>
    <n v="3"/>
    <x v="3"/>
    <n v="5"/>
    <s v="DSTR"/>
    <x v="10"/>
    <n v="1"/>
    <s v=""/>
    <s v=""/>
    <s v=""/>
    <n v="0.1111111111111111"/>
    <n v="4.1666666666666664E-2"/>
  </r>
  <r>
    <x v="0"/>
    <x v="0"/>
    <m/>
    <s v="AS"/>
    <x v="3"/>
    <n v="24"/>
    <n v="3"/>
    <x v="3"/>
    <n v="6"/>
    <s v="MCAV"/>
    <x v="12"/>
    <n v="0"/>
    <s v=""/>
    <s v=""/>
    <s v=""/>
    <n v="0.1111111111111111"/>
    <n v="4.1666666666666664E-2"/>
  </r>
  <r>
    <x v="0"/>
    <x v="0"/>
    <m/>
    <s v="AS"/>
    <x v="3"/>
    <n v="24"/>
    <n v="3"/>
    <x v="3"/>
    <n v="7"/>
    <s v="DSTR"/>
    <x v="3"/>
    <n v="1"/>
    <s v=""/>
    <s v=""/>
    <s v=""/>
    <n v="0.1111111111111111"/>
    <n v="4.1666666666666664E-2"/>
  </r>
  <r>
    <x v="0"/>
    <x v="0"/>
    <m/>
    <s v="AS"/>
    <x v="3"/>
    <n v="24"/>
    <n v="3"/>
    <x v="3"/>
    <n v="8"/>
    <s v="MCAV"/>
    <x v="3"/>
    <n v="1"/>
    <s v=""/>
    <s v=""/>
    <s v=""/>
    <n v="0.1111111111111111"/>
    <n v="4.1666666666666664E-2"/>
  </r>
  <r>
    <x v="0"/>
    <x v="0"/>
    <m/>
    <s v="AS"/>
    <x v="3"/>
    <n v="24"/>
    <n v="3"/>
    <x v="3"/>
    <n v="9"/>
    <s v="DSTR"/>
    <x v="7"/>
    <n v="1"/>
    <s v=""/>
    <s v=""/>
    <s v=""/>
    <n v="0.1111111111111111"/>
    <n v="4.1666666666666664E-2"/>
  </r>
  <r>
    <x v="0"/>
    <x v="0"/>
    <m/>
    <s v="AS"/>
    <x v="3"/>
    <n v="24"/>
    <n v="3"/>
    <x v="3"/>
    <n v="9"/>
    <s v="DSTR"/>
    <x v="0"/>
    <n v="0"/>
    <s v=""/>
    <s v=""/>
    <s v=""/>
    <n v="0.1111111111111111"/>
    <n v="4.1666666666666664E-2"/>
  </r>
  <r>
    <x v="0"/>
    <x v="0"/>
    <m/>
    <s v="AS"/>
    <x v="4"/>
    <n v="24"/>
    <n v="1"/>
    <x v="2"/>
    <n v="1"/>
    <s v="SBOU"/>
    <x v="4"/>
    <n v="1"/>
    <s v=""/>
    <s v=""/>
    <s v=""/>
    <n v="0.1"/>
    <n v="4.1666666666666664E-2"/>
  </r>
  <r>
    <x v="0"/>
    <x v="0"/>
    <m/>
    <s v="AS"/>
    <x v="4"/>
    <n v="24"/>
    <n v="1"/>
    <x v="2"/>
    <n v="1"/>
    <s v="SBOU"/>
    <x v="8"/>
    <n v="1"/>
    <s v=""/>
    <s v=""/>
    <s v=""/>
    <n v="0.1"/>
    <n v="4.1666666666666664E-2"/>
  </r>
  <r>
    <x v="0"/>
    <x v="0"/>
    <m/>
    <s v="AS"/>
    <x v="4"/>
    <n v="24"/>
    <n v="1"/>
    <x v="2"/>
    <n v="2"/>
    <s v="MCAV"/>
    <x v="5"/>
    <n v="1"/>
    <n v="1"/>
    <n v="1"/>
    <n v="4.1666666666666664E-2"/>
    <n v="0.1"/>
    <n v="4.1666666666666664E-2"/>
  </r>
  <r>
    <x v="0"/>
    <x v="0"/>
    <m/>
    <s v="AS"/>
    <x v="4"/>
    <n v="24"/>
    <n v="1"/>
    <x v="2"/>
    <n v="2"/>
    <s v="MCAV"/>
    <x v="10"/>
    <n v="1"/>
    <s v=""/>
    <s v=""/>
    <s v=""/>
    <n v="0.1"/>
    <n v="4.1666666666666664E-2"/>
  </r>
  <r>
    <x v="0"/>
    <x v="0"/>
    <m/>
    <s v="AS"/>
    <x v="4"/>
    <n v="24"/>
    <n v="1"/>
    <x v="2"/>
    <n v="3"/>
    <s v="MCAV"/>
    <x v="0"/>
    <n v="0"/>
    <s v=""/>
    <s v=""/>
    <s v=""/>
    <n v="0.1"/>
    <n v="4.1666666666666664E-2"/>
  </r>
  <r>
    <x v="0"/>
    <x v="0"/>
    <m/>
    <s v="AS"/>
    <x v="4"/>
    <n v="24"/>
    <n v="1"/>
    <x v="2"/>
    <n v="4"/>
    <s v="PAST"/>
    <x v="5"/>
    <n v="1"/>
    <n v="1"/>
    <n v="1"/>
    <n v="4.1666666666666664E-2"/>
    <n v="0.1"/>
    <n v="4.1666666666666664E-2"/>
  </r>
  <r>
    <x v="0"/>
    <x v="0"/>
    <m/>
    <s v="AS"/>
    <x v="4"/>
    <n v="24"/>
    <n v="1"/>
    <x v="2"/>
    <n v="5"/>
    <s v="PAST"/>
    <x v="0"/>
    <n v="0"/>
    <s v=""/>
    <s v=""/>
    <s v=""/>
    <n v="0.1"/>
    <n v="4.1666666666666664E-2"/>
  </r>
  <r>
    <x v="0"/>
    <x v="0"/>
    <m/>
    <s v="AS"/>
    <x v="4"/>
    <n v="24"/>
    <n v="1"/>
    <x v="2"/>
    <n v="6"/>
    <s v="MCAV"/>
    <x v="0"/>
    <n v="0"/>
    <s v=""/>
    <s v=""/>
    <s v=""/>
    <n v="0.1"/>
    <n v="4.1666666666666664E-2"/>
  </r>
  <r>
    <x v="0"/>
    <x v="0"/>
    <m/>
    <s v="AS"/>
    <x v="4"/>
    <n v="24"/>
    <n v="1"/>
    <x v="2"/>
    <n v="7"/>
    <s v="PPOR"/>
    <x v="3"/>
    <n v="1"/>
    <s v=""/>
    <s v=""/>
    <s v=""/>
    <n v="0.1"/>
    <n v="4.1666666666666664E-2"/>
  </r>
  <r>
    <x v="0"/>
    <x v="0"/>
    <m/>
    <s v="AS"/>
    <x v="4"/>
    <n v="24"/>
    <n v="1"/>
    <x v="2"/>
    <n v="8"/>
    <s v="SBOU"/>
    <x v="4"/>
    <n v="1"/>
    <s v=""/>
    <s v=""/>
    <s v=""/>
    <n v="0.1"/>
    <n v="4.1666666666666664E-2"/>
  </r>
  <r>
    <x v="0"/>
    <x v="0"/>
    <m/>
    <s v="AS"/>
    <x v="4"/>
    <n v="24"/>
    <n v="1"/>
    <x v="2"/>
    <n v="9"/>
    <s v="SBOU"/>
    <x v="8"/>
    <n v="1"/>
    <s v=""/>
    <s v=""/>
    <s v=""/>
    <n v="0.1"/>
    <n v="4.1666666666666664E-2"/>
  </r>
  <r>
    <x v="0"/>
    <x v="0"/>
    <m/>
    <s v="AS"/>
    <x v="4"/>
    <n v="24"/>
    <n v="1"/>
    <x v="2"/>
    <n v="10"/>
    <s v="SBOU"/>
    <x v="12"/>
    <n v="0"/>
    <s v=""/>
    <s v=""/>
    <s v=""/>
    <n v="0.1"/>
    <n v="4.1666666666666664E-2"/>
  </r>
  <r>
    <x v="0"/>
    <x v="0"/>
    <m/>
    <s v="AS"/>
    <x v="4"/>
    <n v="24"/>
    <n v="2"/>
    <x v="1"/>
    <n v="1"/>
    <s v="ALAM"/>
    <x v="4"/>
    <n v="1"/>
    <s v=""/>
    <s v=""/>
    <s v=""/>
    <n v="0.125"/>
    <n v="4.1666666666666664E-2"/>
  </r>
  <r>
    <x v="0"/>
    <x v="0"/>
    <m/>
    <s v="AS"/>
    <x v="4"/>
    <n v="24"/>
    <n v="2"/>
    <x v="1"/>
    <n v="2"/>
    <s v="MMEA"/>
    <x v="3"/>
    <n v="1"/>
    <s v=""/>
    <s v=""/>
    <s v=""/>
    <n v="0.125"/>
    <n v="4.1666666666666664E-2"/>
  </r>
  <r>
    <x v="0"/>
    <x v="0"/>
    <m/>
    <s v="AS"/>
    <x v="4"/>
    <n v="24"/>
    <n v="2"/>
    <x v="1"/>
    <n v="3"/>
    <s v="PAST"/>
    <x v="0"/>
    <n v="0"/>
    <s v=""/>
    <s v=""/>
    <s v=""/>
    <n v="0.125"/>
    <n v="4.1666666666666664E-2"/>
  </r>
  <r>
    <x v="0"/>
    <x v="0"/>
    <m/>
    <s v="AS"/>
    <x v="4"/>
    <n v="24"/>
    <n v="2"/>
    <x v="1"/>
    <n v="3"/>
    <s v="PAST"/>
    <x v="8"/>
    <n v="1"/>
    <s v=""/>
    <s v=""/>
    <s v=""/>
    <n v="0.125"/>
    <n v="4.1666666666666664E-2"/>
  </r>
  <r>
    <x v="0"/>
    <x v="0"/>
    <m/>
    <s v="AS"/>
    <x v="4"/>
    <n v="24"/>
    <n v="2"/>
    <x v="1"/>
    <n v="4"/>
    <s v="MCAV"/>
    <x v="0"/>
    <n v="0"/>
    <s v=""/>
    <s v=""/>
    <s v=""/>
    <n v="0.125"/>
    <n v="4.1666666666666664E-2"/>
  </r>
  <r>
    <x v="0"/>
    <x v="0"/>
    <m/>
    <s v="AS"/>
    <x v="4"/>
    <n v="24"/>
    <n v="2"/>
    <x v="1"/>
    <n v="5"/>
    <s v="PAST"/>
    <x v="5"/>
    <n v="1"/>
    <n v="1"/>
    <n v="1"/>
    <n v="4.1666666666666664E-2"/>
    <n v="0.125"/>
    <n v="4.1666666666666664E-2"/>
  </r>
  <r>
    <x v="0"/>
    <x v="0"/>
    <m/>
    <s v="AS"/>
    <x v="4"/>
    <n v="24"/>
    <n v="2"/>
    <x v="1"/>
    <n v="6"/>
    <s v="MCAV"/>
    <x v="12"/>
    <n v="0"/>
    <s v=""/>
    <s v=""/>
    <s v=""/>
    <n v="0.125"/>
    <n v="4.1666666666666664E-2"/>
  </r>
  <r>
    <x v="0"/>
    <x v="0"/>
    <m/>
    <s v="AS"/>
    <x v="4"/>
    <n v="24"/>
    <n v="2"/>
    <x v="1"/>
    <n v="7"/>
    <s v="DSTO"/>
    <x v="3"/>
    <n v="1"/>
    <s v=""/>
    <s v=""/>
    <s v=""/>
    <n v="0.125"/>
    <n v="4.1666666666666664E-2"/>
  </r>
  <r>
    <x v="0"/>
    <x v="0"/>
    <m/>
    <s v="AS"/>
    <x v="4"/>
    <n v="24"/>
    <n v="2"/>
    <x v="1"/>
    <n v="8"/>
    <s v="SBOU"/>
    <x v="4"/>
    <n v="1"/>
    <s v=""/>
    <s v=""/>
    <s v=""/>
    <n v="0.125"/>
    <n v="4.1666666666666664E-2"/>
  </r>
  <r>
    <x v="0"/>
    <x v="0"/>
    <m/>
    <s v="AS"/>
    <x v="4"/>
    <n v="24"/>
    <n v="3"/>
    <x v="5"/>
    <n v="1"/>
    <s v="SSID"/>
    <x v="0"/>
    <n v="0"/>
    <s v=""/>
    <s v=""/>
    <s v=""/>
    <n v="0.16666666666666666"/>
    <n v="4.1666666666666664E-2"/>
  </r>
  <r>
    <x v="0"/>
    <x v="0"/>
    <m/>
    <s v="AS"/>
    <x v="4"/>
    <n v="24"/>
    <n v="3"/>
    <x v="5"/>
    <n v="2"/>
    <s v="MFER"/>
    <x v="0"/>
    <n v="0"/>
    <s v=""/>
    <s v=""/>
    <s v=""/>
    <n v="0.16666666666666666"/>
    <n v="4.1666666666666664E-2"/>
  </r>
  <r>
    <x v="0"/>
    <x v="0"/>
    <m/>
    <s v="AS"/>
    <x v="4"/>
    <n v="24"/>
    <n v="3"/>
    <x v="5"/>
    <n v="3"/>
    <s v="PPOR"/>
    <x v="6"/>
    <n v="1"/>
    <s v=""/>
    <s v=""/>
    <s v=""/>
    <n v="0.16666666666666666"/>
    <n v="4.1666666666666664E-2"/>
  </r>
  <r>
    <x v="0"/>
    <x v="0"/>
    <m/>
    <s v="AS"/>
    <x v="4"/>
    <n v="24"/>
    <n v="3"/>
    <x v="5"/>
    <n v="3"/>
    <s v="PPOR"/>
    <x v="13"/>
    <n v="1"/>
    <s v=""/>
    <s v=""/>
    <s v=""/>
    <n v="0.16666666666666666"/>
    <n v="4.1666666666666664E-2"/>
  </r>
  <r>
    <x v="0"/>
    <x v="0"/>
    <m/>
    <s v="AS"/>
    <x v="4"/>
    <n v="24"/>
    <n v="3"/>
    <x v="5"/>
    <n v="4"/>
    <s v="SINT"/>
    <x v="0"/>
    <n v="0"/>
    <s v=""/>
    <s v=""/>
    <s v=""/>
    <n v="0.16666666666666666"/>
    <n v="4.1666666666666664E-2"/>
  </r>
  <r>
    <x v="0"/>
    <x v="0"/>
    <m/>
    <s v="AS"/>
    <x v="4"/>
    <n v="24"/>
    <n v="3"/>
    <x v="5"/>
    <n v="5"/>
    <s v="SSID"/>
    <x v="12"/>
    <n v="0"/>
    <s v=""/>
    <s v=""/>
    <s v=""/>
    <n v="0.16666666666666666"/>
    <n v="4.1666666666666664E-2"/>
  </r>
  <r>
    <x v="0"/>
    <x v="0"/>
    <m/>
    <s v="AS"/>
    <x v="4"/>
    <n v="24"/>
    <n v="3"/>
    <x v="5"/>
    <n v="6"/>
    <s v="PPOR"/>
    <x v="11"/>
    <s v=""/>
    <s v=""/>
    <s v=""/>
    <s v=""/>
    <n v="0.16666666666666666"/>
    <n v="4.1666666666666664E-2"/>
  </r>
  <r>
    <x v="0"/>
    <x v="0"/>
    <m/>
    <s v="AS"/>
    <x v="4"/>
    <n v="24"/>
    <n v="3"/>
    <x v="5"/>
    <n v="7"/>
    <s v="PAST"/>
    <x v="3"/>
    <n v="1"/>
    <s v=""/>
    <s v=""/>
    <s v=""/>
    <n v="0.16666666666666666"/>
    <n v="4.1666666666666664E-2"/>
  </r>
  <r>
    <x v="1"/>
    <x v="0"/>
    <m/>
    <s v="AS"/>
    <x v="5"/>
    <n v="24"/>
    <n v="1"/>
    <x v="0"/>
    <n v="1"/>
    <s v="SSID"/>
    <x v="0"/>
    <n v="0"/>
    <s v=""/>
    <s v=""/>
    <s v=""/>
    <n v="0.14285714285714285"/>
    <n v="4.1666666666666664E-2"/>
  </r>
  <r>
    <x v="1"/>
    <x v="0"/>
    <m/>
    <s v="AS"/>
    <x v="5"/>
    <n v="24"/>
    <n v="1"/>
    <x v="0"/>
    <n v="2"/>
    <s v="SINT"/>
    <x v="0"/>
    <n v="0"/>
    <s v=""/>
    <s v=""/>
    <s v=""/>
    <n v="0.14285714285714285"/>
    <n v="4.1666666666666664E-2"/>
  </r>
  <r>
    <x v="0"/>
    <x v="0"/>
    <m/>
    <s v="AS"/>
    <x v="5"/>
    <n v="24"/>
    <n v="1"/>
    <x v="0"/>
    <n v="3"/>
    <s v="SINT"/>
    <x v="0"/>
    <m/>
    <m/>
    <m/>
    <m/>
    <m/>
    <m/>
  </r>
  <r>
    <x v="1"/>
    <x v="0"/>
    <m/>
    <s v="AS"/>
    <x v="5"/>
    <n v="24"/>
    <n v="1"/>
    <x v="0"/>
    <n v="3"/>
    <s v="SINT"/>
    <x v="4"/>
    <n v="1"/>
    <s v=""/>
    <s v=""/>
    <s v=""/>
    <n v="0.14285714285714285"/>
    <n v="4.1666666666666664E-2"/>
  </r>
  <r>
    <x v="1"/>
    <x v="0"/>
    <m/>
    <s v="AS"/>
    <x v="5"/>
    <n v="24"/>
    <n v="1"/>
    <x v="0"/>
    <n v="4"/>
    <s v="DSTR"/>
    <x v="0"/>
    <n v="0"/>
    <s v=""/>
    <s v=""/>
    <s v=""/>
    <n v="0.14285714285714285"/>
    <n v="4.1666666666666664E-2"/>
  </r>
  <r>
    <x v="1"/>
    <x v="0"/>
    <m/>
    <s v="AS"/>
    <x v="5"/>
    <n v="24"/>
    <n v="1"/>
    <x v="0"/>
    <n v="4"/>
    <s v="DSTR"/>
    <x v="10"/>
    <n v="1"/>
    <s v=""/>
    <s v=""/>
    <s v=""/>
    <n v="0.14285714285714285"/>
    <n v="4.1666666666666664E-2"/>
  </r>
  <r>
    <x v="1"/>
    <x v="0"/>
    <m/>
    <s v="AS"/>
    <x v="5"/>
    <n v="24"/>
    <n v="1"/>
    <x v="0"/>
    <n v="5"/>
    <s v="MMEA"/>
    <x v="3"/>
    <n v="1"/>
    <s v=""/>
    <s v=""/>
    <s v=""/>
    <n v="0.14285714285714285"/>
    <n v="4.1666666666666664E-2"/>
  </r>
  <r>
    <x v="1"/>
    <x v="0"/>
    <m/>
    <s v="AS"/>
    <x v="5"/>
    <n v="24"/>
    <n v="1"/>
    <x v="0"/>
    <n v="6"/>
    <s v="MMEA"/>
    <x v="3"/>
    <n v="1"/>
    <s v=""/>
    <s v=""/>
    <s v=""/>
    <n v="0.14285714285714285"/>
    <n v="4.1666666666666664E-2"/>
  </r>
  <r>
    <x v="1"/>
    <x v="0"/>
    <m/>
    <s v="AS"/>
    <x v="5"/>
    <n v="24"/>
    <n v="1"/>
    <x v="0"/>
    <n v="7"/>
    <s v="SBOU"/>
    <x v="4"/>
    <n v="1"/>
    <s v=""/>
    <s v=""/>
    <s v=""/>
    <n v="0.14285714285714285"/>
    <n v="4.1666666666666664E-2"/>
  </r>
  <r>
    <x v="1"/>
    <x v="0"/>
    <m/>
    <s v="AS"/>
    <x v="5"/>
    <n v="24"/>
    <n v="2"/>
    <x v="0"/>
    <n v="1"/>
    <s v="SBOU"/>
    <x v="0"/>
    <n v="0"/>
    <s v=""/>
    <s v=""/>
    <s v=""/>
    <n v="0.14285714285714285"/>
    <n v="4.1666666666666664E-2"/>
  </r>
  <r>
    <x v="1"/>
    <x v="0"/>
    <m/>
    <s v="AS"/>
    <x v="5"/>
    <n v="24"/>
    <n v="2"/>
    <x v="0"/>
    <n v="1"/>
    <s v="SBOU"/>
    <x v="8"/>
    <n v="1"/>
    <s v=""/>
    <s v=""/>
    <s v=""/>
    <n v="0.14285714285714285"/>
    <n v="4.1666666666666664E-2"/>
  </r>
  <r>
    <x v="1"/>
    <x v="0"/>
    <m/>
    <s v="AS"/>
    <x v="5"/>
    <n v="24"/>
    <n v="2"/>
    <x v="0"/>
    <n v="1"/>
    <s v="SBOU"/>
    <x v="14"/>
    <n v="1"/>
    <s v=""/>
    <s v=""/>
    <s v=""/>
    <n v="0.14285714285714285"/>
    <n v="4.1666666666666664E-2"/>
  </r>
  <r>
    <x v="1"/>
    <x v="0"/>
    <m/>
    <s v="AS"/>
    <x v="5"/>
    <n v="24"/>
    <n v="2"/>
    <x v="0"/>
    <n v="2"/>
    <s v="PAST"/>
    <x v="5"/>
    <n v="1"/>
    <n v="1"/>
    <n v="1"/>
    <n v="4.1666666666666664E-2"/>
    <n v="0.14285714285714285"/>
    <n v="4.1666666666666664E-2"/>
  </r>
  <r>
    <x v="1"/>
    <x v="0"/>
    <m/>
    <s v="AS"/>
    <x v="5"/>
    <n v="24"/>
    <n v="2"/>
    <x v="0"/>
    <n v="3"/>
    <s v="SBOU"/>
    <x v="4"/>
    <n v="1"/>
    <s v=""/>
    <s v=""/>
    <s v=""/>
    <n v="0.14285714285714285"/>
    <n v="4.1666666666666664E-2"/>
  </r>
  <r>
    <x v="1"/>
    <x v="0"/>
    <m/>
    <s v="AS"/>
    <x v="5"/>
    <n v="24"/>
    <n v="2"/>
    <x v="0"/>
    <n v="4"/>
    <s v="SINT"/>
    <x v="0"/>
    <n v="0"/>
    <s v=""/>
    <s v=""/>
    <s v=""/>
    <n v="0.14285714285714285"/>
    <n v="4.1666666666666664E-2"/>
  </r>
  <r>
    <x v="1"/>
    <x v="0"/>
    <m/>
    <s v="AS"/>
    <x v="5"/>
    <n v="24"/>
    <n v="2"/>
    <x v="0"/>
    <n v="5"/>
    <s v="PAST"/>
    <x v="6"/>
    <n v="1"/>
    <s v=""/>
    <s v=""/>
    <s v=""/>
    <n v="0.14285714285714285"/>
    <n v="4.1666666666666664E-2"/>
  </r>
  <r>
    <x v="1"/>
    <x v="0"/>
    <m/>
    <s v="AS"/>
    <x v="5"/>
    <n v="24"/>
    <n v="2"/>
    <x v="0"/>
    <n v="5"/>
    <s v="PAST"/>
    <x v="0"/>
    <n v="0"/>
    <s v=""/>
    <s v=""/>
    <s v=""/>
    <n v="0.14285714285714285"/>
    <n v="4.1666666666666664E-2"/>
  </r>
  <r>
    <x v="1"/>
    <x v="0"/>
    <m/>
    <s v="AS"/>
    <x v="5"/>
    <n v="24"/>
    <n v="2"/>
    <x v="0"/>
    <n v="5"/>
    <s v="PAST"/>
    <x v="2"/>
    <n v="1"/>
    <s v=""/>
    <s v=""/>
    <s v=""/>
    <n v="0.14285714285714285"/>
    <n v="4.1666666666666664E-2"/>
  </r>
  <r>
    <x v="1"/>
    <x v="0"/>
    <m/>
    <s v="AS"/>
    <x v="5"/>
    <n v="24"/>
    <n v="2"/>
    <x v="0"/>
    <n v="6"/>
    <s v="SSID"/>
    <x v="0"/>
    <n v="0"/>
    <s v=""/>
    <s v=""/>
    <s v=""/>
    <n v="0.14285714285714285"/>
    <n v="4.1666666666666664E-2"/>
  </r>
  <r>
    <x v="1"/>
    <x v="0"/>
    <m/>
    <s v="AS"/>
    <x v="5"/>
    <n v="24"/>
    <n v="2"/>
    <x v="0"/>
    <n v="6"/>
    <s v="SSID"/>
    <x v="14"/>
    <n v="1"/>
    <s v=""/>
    <s v=""/>
    <s v=""/>
    <n v="0.14285714285714285"/>
    <n v="4.1666666666666664E-2"/>
  </r>
  <r>
    <x v="1"/>
    <x v="0"/>
    <m/>
    <s v="AS"/>
    <x v="5"/>
    <n v="24"/>
    <n v="2"/>
    <x v="0"/>
    <n v="7"/>
    <s v="MMEA"/>
    <x v="3"/>
    <n v="1"/>
    <s v=""/>
    <s v=""/>
    <s v=""/>
    <n v="0.14285714285714285"/>
    <n v="4.1666666666666664E-2"/>
  </r>
  <r>
    <x v="1"/>
    <x v="0"/>
    <m/>
    <s v="AS"/>
    <x v="5"/>
    <n v="24"/>
    <n v="3"/>
    <x v="2"/>
    <n v="1"/>
    <s v="SSID"/>
    <x v="0"/>
    <n v="0"/>
    <s v=""/>
    <s v=""/>
    <s v=""/>
    <n v="0.1"/>
    <n v="4.1666666666666664E-2"/>
  </r>
  <r>
    <x v="1"/>
    <x v="0"/>
    <m/>
    <s v="AS"/>
    <x v="5"/>
    <n v="24"/>
    <n v="3"/>
    <x v="2"/>
    <n v="1"/>
    <s v="SSID"/>
    <x v="7"/>
    <n v="1"/>
    <s v=""/>
    <s v=""/>
    <s v=""/>
    <n v="0.1"/>
    <n v="4.1666666666666664E-2"/>
  </r>
  <r>
    <x v="1"/>
    <x v="0"/>
    <m/>
    <s v="AS"/>
    <x v="5"/>
    <n v="24"/>
    <n v="3"/>
    <x v="2"/>
    <n v="2"/>
    <s v="SINT"/>
    <x v="0"/>
    <n v="0"/>
    <s v=""/>
    <s v=""/>
    <s v=""/>
    <n v="0.1"/>
    <n v="4.1666666666666664E-2"/>
  </r>
  <r>
    <x v="1"/>
    <x v="0"/>
    <m/>
    <s v="AS"/>
    <x v="5"/>
    <n v="24"/>
    <n v="3"/>
    <x v="2"/>
    <n v="3"/>
    <s v="SBOU"/>
    <x v="3"/>
    <n v="1"/>
    <s v=""/>
    <s v=""/>
    <s v=""/>
    <n v="0.1"/>
    <n v="4.1666666666666664E-2"/>
  </r>
  <r>
    <x v="1"/>
    <x v="0"/>
    <m/>
    <s v="AS"/>
    <x v="5"/>
    <n v="24"/>
    <n v="3"/>
    <x v="2"/>
    <n v="4"/>
    <s v="CNAT"/>
    <x v="0"/>
    <n v="0"/>
    <s v=""/>
    <s v=""/>
    <s v=""/>
    <n v="0.1"/>
    <n v="4.1666666666666664E-2"/>
  </r>
  <r>
    <x v="1"/>
    <x v="0"/>
    <m/>
    <s v="AS"/>
    <x v="5"/>
    <n v="24"/>
    <n v="3"/>
    <x v="2"/>
    <n v="4"/>
    <s v="CNAT"/>
    <x v="10"/>
    <n v="1"/>
    <s v=""/>
    <s v=""/>
    <s v=""/>
    <n v="0.1"/>
    <n v="4.1666666666666664E-2"/>
  </r>
  <r>
    <x v="1"/>
    <x v="0"/>
    <m/>
    <s v="AS"/>
    <x v="5"/>
    <n v="24"/>
    <n v="3"/>
    <x v="2"/>
    <n v="5"/>
    <s v="MMEA"/>
    <x v="4"/>
    <n v="1"/>
    <s v=""/>
    <s v=""/>
    <s v=""/>
    <n v="0.1"/>
    <n v="4.1666666666666664E-2"/>
  </r>
  <r>
    <x v="1"/>
    <x v="0"/>
    <m/>
    <s v="AS"/>
    <x v="5"/>
    <n v="24"/>
    <n v="3"/>
    <x v="2"/>
    <n v="6"/>
    <s v="PAST"/>
    <x v="0"/>
    <n v="0"/>
    <s v=""/>
    <s v=""/>
    <s v=""/>
    <n v="0.1"/>
    <n v="4.1666666666666664E-2"/>
  </r>
  <r>
    <x v="1"/>
    <x v="0"/>
    <m/>
    <s v="AS"/>
    <x v="5"/>
    <n v="24"/>
    <n v="3"/>
    <x v="2"/>
    <n v="7"/>
    <s v="SSID"/>
    <x v="0"/>
    <n v="0"/>
    <s v=""/>
    <s v=""/>
    <s v=""/>
    <n v="0.1"/>
    <n v="4.1666666666666664E-2"/>
  </r>
  <r>
    <x v="1"/>
    <x v="0"/>
    <m/>
    <s v="AS"/>
    <x v="5"/>
    <n v="24"/>
    <n v="3"/>
    <x v="2"/>
    <n v="7"/>
    <s v="SSID"/>
    <x v="4"/>
    <n v="1"/>
    <s v=""/>
    <s v=""/>
    <s v=""/>
    <n v="0.1"/>
    <n v="4.1666666666666664E-2"/>
  </r>
  <r>
    <x v="1"/>
    <x v="0"/>
    <m/>
    <s v="AS"/>
    <x v="5"/>
    <n v="24"/>
    <n v="3"/>
    <x v="2"/>
    <n v="8"/>
    <s v="SINT"/>
    <x v="0"/>
    <n v="0"/>
    <s v=""/>
    <s v=""/>
    <s v=""/>
    <n v="0.1"/>
    <n v="4.1666666666666664E-2"/>
  </r>
  <r>
    <x v="1"/>
    <x v="0"/>
    <m/>
    <s v="AS"/>
    <x v="5"/>
    <n v="24"/>
    <n v="3"/>
    <x v="2"/>
    <n v="9"/>
    <s v="PPOR"/>
    <x v="0"/>
    <n v="0"/>
    <s v=""/>
    <s v=""/>
    <s v=""/>
    <n v="0.1"/>
    <n v="4.1666666666666664E-2"/>
  </r>
  <r>
    <x v="1"/>
    <x v="0"/>
    <m/>
    <s v="AS"/>
    <x v="5"/>
    <n v="24"/>
    <n v="3"/>
    <x v="2"/>
    <n v="10"/>
    <s v="SINT"/>
    <x v="0"/>
    <n v="0"/>
    <s v=""/>
    <s v=""/>
    <s v=""/>
    <n v="0.1"/>
    <n v="4.1666666666666664E-2"/>
  </r>
  <r>
    <x v="1"/>
    <x v="0"/>
    <m/>
    <s v="AS"/>
    <x v="6"/>
    <n v="19"/>
    <n v="1"/>
    <x v="5"/>
    <n v="1"/>
    <s v="SBOU"/>
    <x v="3"/>
    <n v="1"/>
    <s v=""/>
    <s v=""/>
    <s v=""/>
    <n v="0.16666666666666666"/>
    <n v="5.2631578947368418E-2"/>
  </r>
  <r>
    <x v="1"/>
    <x v="0"/>
    <m/>
    <s v="AS"/>
    <x v="6"/>
    <n v="19"/>
    <n v="1"/>
    <x v="5"/>
    <n v="2"/>
    <s v="SSID"/>
    <x v="0"/>
    <n v="0"/>
    <s v=""/>
    <s v=""/>
    <s v=""/>
    <n v="0.16666666666666666"/>
    <n v="5.2631578947368418E-2"/>
  </r>
  <r>
    <x v="1"/>
    <x v="0"/>
    <m/>
    <s v="AS"/>
    <x v="6"/>
    <n v="19"/>
    <n v="1"/>
    <x v="5"/>
    <n v="3"/>
    <s v="SSID"/>
    <x v="0"/>
    <n v="0"/>
    <s v=""/>
    <s v=""/>
    <s v=""/>
    <n v="0.16666666666666666"/>
    <n v="5.2631578947368418E-2"/>
  </r>
  <r>
    <x v="1"/>
    <x v="0"/>
    <m/>
    <s v="AS"/>
    <x v="6"/>
    <n v="19"/>
    <n v="1"/>
    <x v="5"/>
    <n v="4"/>
    <s v="PAST"/>
    <x v="0"/>
    <n v="0"/>
    <s v=""/>
    <s v=""/>
    <s v=""/>
    <n v="0.16666666666666666"/>
    <n v="5.2631578947368418E-2"/>
  </r>
  <r>
    <x v="1"/>
    <x v="0"/>
    <m/>
    <s v="AS"/>
    <x v="6"/>
    <n v="19"/>
    <n v="1"/>
    <x v="5"/>
    <n v="4"/>
    <s v="PAST"/>
    <x v="4"/>
    <n v="1"/>
    <s v=""/>
    <s v=""/>
    <s v=""/>
    <n v="0.16666666666666666"/>
    <n v="5.2631578947368418E-2"/>
  </r>
  <r>
    <x v="1"/>
    <x v="0"/>
    <m/>
    <s v="AS"/>
    <x v="6"/>
    <n v="19"/>
    <n v="1"/>
    <x v="5"/>
    <n v="5"/>
    <s v="PAST"/>
    <x v="6"/>
    <n v="1"/>
    <s v=""/>
    <s v=""/>
    <s v=""/>
    <n v="0.16666666666666666"/>
    <n v="5.2631578947368418E-2"/>
  </r>
  <r>
    <x v="1"/>
    <x v="0"/>
    <m/>
    <s v="AS"/>
    <x v="6"/>
    <n v="19"/>
    <n v="1"/>
    <x v="5"/>
    <n v="5"/>
    <s v="PAST"/>
    <x v="0"/>
    <n v="0"/>
    <s v=""/>
    <s v=""/>
    <s v=""/>
    <n v="0.16666666666666666"/>
    <n v="5.2631578947368418E-2"/>
  </r>
  <r>
    <x v="1"/>
    <x v="0"/>
    <m/>
    <s v="AS"/>
    <x v="6"/>
    <n v="19"/>
    <n v="1"/>
    <x v="5"/>
    <n v="6"/>
    <s v="PAST"/>
    <x v="0"/>
    <n v="0"/>
    <s v=""/>
    <s v=""/>
    <s v=""/>
    <n v="0.16666666666666666"/>
    <n v="5.2631578947368418E-2"/>
  </r>
  <r>
    <x v="1"/>
    <x v="0"/>
    <m/>
    <s v="AS"/>
    <x v="6"/>
    <n v="19"/>
    <n v="2"/>
    <x v="5"/>
    <n v="1"/>
    <s v="DSTO"/>
    <x v="3"/>
    <n v="1"/>
    <s v=""/>
    <s v=""/>
    <s v=""/>
    <n v="0.16666666666666666"/>
    <n v="5.2631578947368418E-2"/>
  </r>
  <r>
    <x v="1"/>
    <x v="0"/>
    <m/>
    <s v="AS"/>
    <x v="6"/>
    <n v="19"/>
    <n v="2"/>
    <x v="5"/>
    <n v="2"/>
    <s v="SSID"/>
    <x v="0"/>
    <n v="0"/>
    <s v=""/>
    <s v=""/>
    <s v=""/>
    <n v="0.16666666666666666"/>
    <n v="5.2631578947368418E-2"/>
  </r>
  <r>
    <x v="1"/>
    <x v="0"/>
    <m/>
    <s v="AS"/>
    <x v="6"/>
    <n v="19"/>
    <n v="2"/>
    <x v="5"/>
    <n v="3"/>
    <s v="MMEA"/>
    <x v="3"/>
    <n v="1"/>
    <s v=""/>
    <s v=""/>
    <s v=""/>
    <n v="0.16666666666666666"/>
    <n v="5.2631578947368418E-2"/>
  </r>
  <r>
    <x v="1"/>
    <x v="0"/>
    <m/>
    <s v="AS"/>
    <x v="6"/>
    <n v="19"/>
    <n v="2"/>
    <x v="5"/>
    <n v="4"/>
    <s v="MCAV"/>
    <x v="0"/>
    <n v="0"/>
    <s v=""/>
    <s v=""/>
    <s v=""/>
    <n v="0.16666666666666666"/>
    <n v="5.2631578947368418E-2"/>
  </r>
  <r>
    <x v="1"/>
    <x v="0"/>
    <m/>
    <s v="AS"/>
    <x v="6"/>
    <n v="19"/>
    <n v="2"/>
    <x v="5"/>
    <n v="4"/>
    <s v="MCAV"/>
    <x v="7"/>
    <n v="1"/>
    <s v=""/>
    <s v=""/>
    <s v=""/>
    <n v="0.16666666666666666"/>
    <n v="5.2631578947368418E-2"/>
  </r>
  <r>
    <x v="1"/>
    <x v="0"/>
    <m/>
    <s v="AS"/>
    <x v="6"/>
    <n v="19"/>
    <n v="2"/>
    <x v="5"/>
    <n v="4"/>
    <s v="MCAV"/>
    <x v="4"/>
    <n v="1"/>
    <s v=""/>
    <s v=""/>
    <s v=""/>
    <n v="0.16666666666666666"/>
    <n v="5.2631578947368418E-2"/>
  </r>
  <r>
    <x v="1"/>
    <x v="0"/>
    <m/>
    <s v="AS"/>
    <x v="6"/>
    <n v="19"/>
    <n v="2"/>
    <x v="5"/>
    <n v="5"/>
    <s v="MMEA"/>
    <x v="4"/>
    <n v="1"/>
    <s v=""/>
    <s v=""/>
    <s v=""/>
    <n v="0.16666666666666666"/>
    <n v="5.2631578947368418E-2"/>
  </r>
  <r>
    <x v="1"/>
    <x v="0"/>
    <m/>
    <s v="AS"/>
    <x v="6"/>
    <n v="19"/>
    <n v="2"/>
    <x v="5"/>
    <n v="6"/>
    <s v="MCAV"/>
    <x v="7"/>
    <n v="1"/>
    <s v=""/>
    <s v=""/>
    <s v=""/>
    <n v="0.16666666666666666"/>
    <n v="5.2631578947368418E-2"/>
  </r>
  <r>
    <x v="1"/>
    <x v="0"/>
    <m/>
    <s v="AS"/>
    <x v="6"/>
    <n v="19"/>
    <n v="2"/>
    <x v="5"/>
    <n v="6"/>
    <s v="MCAV"/>
    <x v="0"/>
    <n v="0"/>
    <s v=""/>
    <s v=""/>
    <s v=""/>
    <n v="0.16666666666666666"/>
    <n v="5.2631578947368418E-2"/>
  </r>
  <r>
    <x v="1"/>
    <x v="0"/>
    <m/>
    <s v="AS"/>
    <x v="6"/>
    <n v="19"/>
    <n v="2"/>
    <x v="5"/>
    <n v="6"/>
    <s v="MCAV"/>
    <x v="4"/>
    <n v="1"/>
    <s v=""/>
    <s v=""/>
    <s v=""/>
    <n v="0.16666666666666666"/>
    <n v="5.2631578947368418E-2"/>
  </r>
  <r>
    <x v="1"/>
    <x v="0"/>
    <m/>
    <s v="AS"/>
    <x v="6"/>
    <n v="19"/>
    <n v="3"/>
    <x v="0"/>
    <n v="1"/>
    <s v="PAST"/>
    <x v="6"/>
    <n v="1"/>
    <s v=""/>
    <s v=""/>
    <s v=""/>
    <n v="0.14285714285714285"/>
    <n v="5.2631578947368418E-2"/>
  </r>
  <r>
    <x v="1"/>
    <x v="0"/>
    <m/>
    <s v="AS"/>
    <x v="6"/>
    <n v="19"/>
    <n v="3"/>
    <x v="0"/>
    <n v="1"/>
    <s v="PAST"/>
    <x v="5"/>
    <n v="1"/>
    <n v="1"/>
    <n v="1"/>
    <n v="5.2631578947368418E-2"/>
    <n v="0.14285714285714285"/>
    <n v="5.2631578947368418E-2"/>
  </r>
  <r>
    <x v="1"/>
    <x v="0"/>
    <m/>
    <s v="AS"/>
    <x v="6"/>
    <n v="19"/>
    <n v="3"/>
    <x v="0"/>
    <n v="2"/>
    <s v="MMEA"/>
    <x v="3"/>
    <n v="1"/>
    <s v=""/>
    <s v=""/>
    <s v=""/>
    <n v="0.14285714285714285"/>
    <n v="5.2631578947368418E-2"/>
  </r>
  <r>
    <x v="1"/>
    <x v="0"/>
    <m/>
    <s v="AS"/>
    <x v="6"/>
    <n v="19"/>
    <n v="3"/>
    <x v="0"/>
    <n v="3"/>
    <s v="PAST"/>
    <x v="4"/>
    <n v="1"/>
    <s v=""/>
    <s v=""/>
    <s v=""/>
    <n v="0.14285714285714285"/>
    <n v="5.2631578947368418E-2"/>
  </r>
  <r>
    <x v="1"/>
    <x v="0"/>
    <m/>
    <s v="AS"/>
    <x v="6"/>
    <n v="19"/>
    <n v="3"/>
    <x v="0"/>
    <n v="4"/>
    <s v="PAST"/>
    <x v="6"/>
    <n v="1"/>
    <s v=""/>
    <s v=""/>
    <s v=""/>
    <n v="0.14285714285714285"/>
    <n v="5.2631578947368418E-2"/>
  </r>
  <r>
    <x v="1"/>
    <x v="0"/>
    <m/>
    <s v="AS"/>
    <x v="6"/>
    <n v="19"/>
    <n v="3"/>
    <x v="0"/>
    <n v="4"/>
    <s v="PAST"/>
    <x v="5"/>
    <n v="1"/>
    <n v="1"/>
    <n v="1"/>
    <n v="5.2631578947368418E-2"/>
    <n v="0.14285714285714285"/>
    <n v="5.2631578947368418E-2"/>
  </r>
  <r>
    <x v="1"/>
    <x v="0"/>
    <m/>
    <s v="AS"/>
    <x v="6"/>
    <n v="19"/>
    <n v="3"/>
    <x v="0"/>
    <n v="5"/>
    <s v="SSID"/>
    <x v="6"/>
    <n v="1"/>
    <s v=""/>
    <s v=""/>
    <s v=""/>
    <n v="0.14285714285714285"/>
    <n v="5.2631578947368418E-2"/>
  </r>
  <r>
    <x v="1"/>
    <x v="0"/>
    <m/>
    <s v="AS"/>
    <x v="6"/>
    <n v="19"/>
    <n v="3"/>
    <x v="0"/>
    <n v="5"/>
    <s v="SSID"/>
    <x v="5"/>
    <n v="1"/>
    <n v="1"/>
    <n v="1"/>
    <n v="5.2631578947368418E-2"/>
    <n v="0.14285714285714285"/>
    <n v="5.2631578947368418E-2"/>
  </r>
  <r>
    <x v="1"/>
    <x v="0"/>
    <m/>
    <s v="AS"/>
    <x v="6"/>
    <n v="19"/>
    <n v="3"/>
    <x v="0"/>
    <n v="6"/>
    <s v="PAST"/>
    <x v="6"/>
    <n v="1"/>
    <s v=""/>
    <s v=""/>
    <s v=""/>
    <n v="0.14285714285714285"/>
    <n v="5.2631578947368418E-2"/>
  </r>
  <r>
    <x v="1"/>
    <x v="0"/>
    <m/>
    <s v="AS"/>
    <x v="6"/>
    <n v="19"/>
    <n v="3"/>
    <x v="0"/>
    <n v="6"/>
    <s v="PAST"/>
    <x v="5"/>
    <n v="1"/>
    <n v="1"/>
    <n v="1"/>
    <n v="5.2631578947368418E-2"/>
    <n v="0.14285714285714285"/>
    <n v="5.2631578947368418E-2"/>
  </r>
  <r>
    <x v="1"/>
    <x v="0"/>
    <m/>
    <s v="AS"/>
    <x v="6"/>
    <n v="19"/>
    <n v="3"/>
    <x v="0"/>
    <n v="6"/>
    <s v="PAST"/>
    <x v="15"/>
    <n v="1"/>
    <s v=""/>
    <s v=""/>
    <s v=""/>
    <n v="0.14285714285714285"/>
    <n v="5.2631578947368418E-2"/>
  </r>
  <r>
    <x v="1"/>
    <x v="0"/>
    <m/>
    <s v="AS"/>
    <x v="6"/>
    <n v="19"/>
    <n v="3"/>
    <x v="0"/>
    <n v="7"/>
    <s v="PAST"/>
    <x v="12"/>
    <n v="0"/>
    <s v=""/>
    <s v=""/>
    <s v=""/>
    <n v="0.14285714285714285"/>
    <n v="5.2631578947368418E-2"/>
  </r>
  <r>
    <x v="2"/>
    <x v="1"/>
    <m/>
    <s v="AS"/>
    <x v="7"/>
    <n v="25"/>
    <n v="1"/>
    <x v="0"/>
    <n v="1"/>
    <s v="MMEA"/>
    <x v="3"/>
    <n v="1"/>
    <s v=""/>
    <s v=""/>
    <s v=""/>
    <n v="0.14285714285714285"/>
    <n v="0.04"/>
  </r>
  <r>
    <x v="2"/>
    <x v="1"/>
    <m/>
    <s v="AS"/>
    <x v="7"/>
    <n v="25"/>
    <n v="1"/>
    <x v="0"/>
    <n v="2"/>
    <s v="ACER"/>
    <x v="16"/>
    <n v="1"/>
    <s v=""/>
    <s v=""/>
    <s v=""/>
    <n v="0.14285714285714285"/>
    <n v="0.04"/>
  </r>
  <r>
    <x v="2"/>
    <x v="1"/>
    <m/>
    <s v="AS"/>
    <x v="7"/>
    <n v="25"/>
    <n v="1"/>
    <x v="0"/>
    <n v="3"/>
    <s v="ACER"/>
    <x v="3"/>
    <n v="1"/>
    <s v=""/>
    <s v=""/>
    <s v=""/>
    <n v="0.14285714285714285"/>
    <n v="0.04"/>
  </r>
  <r>
    <x v="2"/>
    <x v="1"/>
    <m/>
    <s v="AS"/>
    <x v="7"/>
    <n v="25"/>
    <n v="1"/>
    <x v="0"/>
    <n v="4"/>
    <s v="MMEA"/>
    <x v="3"/>
    <n v="1"/>
    <s v=""/>
    <s v=""/>
    <s v=""/>
    <n v="0.14285714285714285"/>
    <n v="0.04"/>
  </r>
  <r>
    <x v="2"/>
    <x v="1"/>
    <m/>
    <s v="AS"/>
    <x v="7"/>
    <n v="25"/>
    <n v="1"/>
    <x v="0"/>
    <n v="5"/>
    <s v="DSTO"/>
    <x v="3"/>
    <n v="1"/>
    <s v=""/>
    <s v=""/>
    <s v=""/>
    <n v="0.14285714285714285"/>
    <n v="0.04"/>
  </r>
  <r>
    <x v="2"/>
    <x v="1"/>
    <m/>
    <s v="AS"/>
    <x v="7"/>
    <n v="25"/>
    <n v="1"/>
    <x v="0"/>
    <n v="6"/>
    <s v="ACER"/>
    <x v="3"/>
    <n v="1"/>
    <s v=""/>
    <s v=""/>
    <s v=""/>
    <n v="0.14285714285714285"/>
    <n v="0.04"/>
  </r>
  <r>
    <x v="2"/>
    <x v="1"/>
    <m/>
    <s v="AS"/>
    <x v="7"/>
    <n v="25"/>
    <n v="1"/>
    <x v="0"/>
    <n v="7"/>
    <s v="MMEA"/>
    <x v="3"/>
    <n v="1"/>
    <s v=""/>
    <s v=""/>
    <s v=""/>
    <n v="0.14285714285714285"/>
    <n v="0.04"/>
  </r>
  <r>
    <x v="2"/>
    <x v="1"/>
    <m/>
    <s v="AS"/>
    <x v="7"/>
    <n v="25"/>
    <n v="2"/>
    <x v="1"/>
    <n v="1"/>
    <s v="MMEA"/>
    <x v="3"/>
    <n v="1"/>
    <s v=""/>
    <s v=""/>
    <s v=""/>
    <n v="0.125"/>
    <n v="0.04"/>
  </r>
  <r>
    <x v="2"/>
    <x v="1"/>
    <m/>
    <s v="AS"/>
    <x v="7"/>
    <n v="25"/>
    <n v="2"/>
    <x v="1"/>
    <n v="2"/>
    <s v="DSTO"/>
    <x v="3"/>
    <n v="1"/>
    <s v=""/>
    <s v=""/>
    <s v=""/>
    <n v="0.125"/>
    <n v="0.04"/>
  </r>
  <r>
    <x v="2"/>
    <x v="1"/>
    <m/>
    <s v="AS"/>
    <x v="7"/>
    <n v="25"/>
    <n v="2"/>
    <x v="1"/>
    <n v="3"/>
    <s v="MMEA"/>
    <x v="3"/>
    <n v="1"/>
    <s v=""/>
    <s v=""/>
    <s v=""/>
    <n v="0.125"/>
    <n v="0.04"/>
  </r>
  <r>
    <x v="2"/>
    <x v="1"/>
    <m/>
    <s v="AS"/>
    <x v="7"/>
    <n v="25"/>
    <n v="2"/>
    <x v="1"/>
    <n v="4"/>
    <s v="AAGA"/>
    <x v="9"/>
    <n v="1"/>
    <s v=""/>
    <s v=""/>
    <s v=""/>
    <n v="0.125"/>
    <n v="0.04"/>
  </r>
  <r>
    <x v="2"/>
    <x v="1"/>
    <m/>
    <s v="AS"/>
    <x v="7"/>
    <n v="25"/>
    <n v="2"/>
    <x v="1"/>
    <n v="5"/>
    <s v="DCLI"/>
    <x v="15"/>
    <n v="1"/>
    <s v=""/>
    <s v=""/>
    <s v=""/>
    <n v="0.125"/>
    <n v="0.04"/>
  </r>
  <r>
    <x v="2"/>
    <x v="1"/>
    <m/>
    <s v="AS"/>
    <x v="7"/>
    <n v="25"/>
    <n v="2"/>
    <x v="1"/>
    <n v="6"/>
    <s v="SSID"/>
    <x v="4"/>
    <n v="1"/>
    <s v=""/>
    <s v=""/>
    <s v=""/>
    <n v="0.125"/>
    <n v="0.04"/>
  </r>
  <r>
    <x v="2"/>
    <x v="1"/>
    <m/>
    <s v="AS"/>
    <x v="7"/>
    <n v="25"/>
    <n v="2"/>
    <x v="1"/>
    <n v="7"/>
    <s v="MMEA"/>
    <x v="3"/>
    <n v="1"/>
    <s v=""/>
    <s v=""/>
    <s v=""/>
    <n v="0.125"/>
    <n v="0.04"/>
  </r>
  <r>
    <x v="2"/>
    <x v="1"/>
    <m/>
    <s v="AS"/>
    <x v="7"/>
    <n v="25"/>
    <n v="2"/>
    <x v="1"/>
    <n v="8"/>
    <s v="SSID"/>
    <x v="0"/>
    <n v="0"/>
    <s v=""/>
    <s v=""/>
    <s v=""/>
    <n v="0.125"/>
    <n v="0.04"/>
  </r>
  <r>
    <x v="2"/>
    <x v="1"/>
    <m/>
    <s v="AS"/>
    <x v="7"/>
    <n v="25"/>
    <n v="2"/>
    <x v="1"/>
    <n v="8"/>
    <s v="SSID"/>
    <x v="4"/>
    <n v="1"/>
    <s v=""/>
    <s v=""/>
    <s v=""/>
    <n v="0.125"/>
    <n v="0.04"/>
  </r>
  <r>
    <x v="2"/>
    <x v="1"/>
    <m/>
    <s v="AS"/>
    <x v="7"/>
    <n v="25"/>
    <n v="3"/>
    <x v="2"/>
    <n v="1"/>
    <s v="SSID"/>
    <x v="17"/>
    <n v="1"/>
    <s v=""/>
    <s v=""/>
    <s v=""/>
    <n v="0.1"/>
    <n v="0.04"/>
  </r>
  <r>
    <x v="2"/>
    <x v="1"/>
    <m/>
    <s v="AS"/>
    <x v="7"/>
    <n v="25"/>
    <n v="3"/>
    <x v="2"/>
    <n v="2"/>
    <s v="SSID"/>
    <x v="5"/>
    <n v="1"/>
    <n v="1"/>
    <n v="1"/>
    <n v="0.04"/>
    <n v="0.1"/>
    <n v="0.04"/>
  </r>
  <r>
    <x v="2"/>
    <x v="1"/>
    <m/>
    <s v="AS"/>
    <x v="7"/>
    <n v="25"/>
    <n v="3"/>
    <x v="2"/>
    <n v="2"/>
    <s v="SSID"/>
    <x v="4"/>
    <n v="1"/>
    <s v=""/>
    <s v=""/>
    <s v=""/>
    <n v="0.1"/>
    <n v="0.04"/>
  </r>
  <r>
    <x v="2"/>
    <x v="1"/>
    <m/>
    <s v="AS"/>
    <x v="7"/>
    <n v="25"/>
    <n v="3"/>
    <x v="2"/>
    <n v="3"/>
    <s v="SSID"/>
    <x v="0"/>
    <n v="0"/>
    <s v=""/>
    <s v=""/>
    <s v=""/>
    <n v="0.1"/>
    <n v="0.04"/>
  </r>
  <r>
    <x v="2"/>
    <x v="1"/>
    <m/>
    <s v="AS"/>
    <x v="7"/>
    <n v="25"/>
    <n v="3"/>
    <x v="2"/>
    <n v="3"/>
    <s v="SSID"/>
    <x v="4"/>
    <n v="1"/>
    <s v=""/>
    <s v=""/>
    <s v=""/>
    <n v="0.1"/>
    <n v="0.04"/>
  </r>
  <r>
    <x v="2"/>
    <x v="1"/>
    <m/>
    <s v="AS"/>
    <x v="7"/>
    <n v="25"/>
    <n v="3"/>
    <x v="2"/>
    <n v="4"/>
    <s v="SSID"/>
    <x v="4"/>
    <n v="1"/>
    <s v=""/>
    <s v=""/>
    <s v=""/>
    <n v="0.1"/>
    <n v="0.04"/>
  </r>
  <r>
    <x v="2"/>
    <x v="1"/>
    <m/>
    <s v="AS"/>
    <x v="7"/>
    <n v="25"/>
    <n v="3"/>
    <x v="2"/>
    <n v="5"/>
    <s v="SSID"/>
    <x v="5"/>
    <n v="1"/>
    <n v="1"/>
    <n v="1"/>
    <n v="0.04"/>
    <n v="0.1"/>
    <n v="0.04"/>
  </r>
  <r>
    <x v="2"/>
    <x v="1"/>
    <m/>
    <s v="AS"/>
    <x v="7"/>
    <n v="25"/>
    <n v="3"/>
    <x v="2"/>
    <n v="5"/>
    <s v="SSID"/>
    <x v="4"/>
    <n v="1"/>
    <s v=""/>
    <s v=""/>
    <s v=""/>
    <n v="0.1"/>
    <n v="0.04"/>
  </r>
  <r>
    <x v="2"/>
    <x v="1"/>
    <m/>
    <s v="AS"/>
    <x v="7"/>
    <n v="25"/>
    <n v="3"/>
    <x v="2"/>
    <n v="6"/>
    <s v="CNAT"/>
    <x v="3"/>
    <n v="1"/>
    <s v=""/>
    <s v=""/>
    <s v=""/>
    <n v="0.1"/>
    <n v="0.04"/>
  </r>
  <r>
    <x v="2"/>
    <x v="1"/>
    <m/>
    <s v="AS"/>
    <x v="7"/>
    <n v="25"/>
    <n v="3"/>
    <x v="2"/>
    <n v="7"/>
    <s v="MCAV"/>
    <x v="12"/>
    <n v="0"/>
    <s v=""/>
    <s v=""/>
    <s v=""/>
    <n v="0.1"/>
    <n v="0.04"/>
  </r>
  <r>
    <x v="2"/>
    <x v="1"/>
    <m/>
    <s v="AS"/>
    <x v="7"/>
    <n v="25"/>
    <n v="3"/>
    <x v="2"/>
    <n v="8"/>
    <s v="SSID"/>
    <x v="0"/>
    <n v="0"/>
    <s v=""/>
    <s v=""/>
    <s v=""/>
    <n v="0.1"/>
    <n v="0.04"/>
  </r>
  <r>
    <x v="2"/>
    <x v="1"/>
    <m/>
    <s v="AS"/>
    <x v="7"/>
    <n v="25"/>
    <n v="3"/>
    <x v="2"/>
    <n v="8"/>
    <s v="SSID"/>
    <x v="4"/>
    <n v="1"/>
    <s v=""/>
    <s v=""/>
    <s v=""/>
    <n v="0.1"/>
    <n v="0.04"/>
  </r>
  <r>
    <x v="2"/>
    <x v="1"/>
    <m/>
    <s v="AS"/>
    <x v="7"/>
    <n v="25"/>
    <n v="3"/>
    <x v="2"/>
    <n v="9"/>
    <s v="MMEA"/>
    <x v="3"/>
    <n v="1"/>
    <s v=""/>
    <s v=""/>
    <s v=""/>
    <n v="0.1"/>
    <n v="0.04"/>
  </r>
  <r>
    <x v="2"/>
    <x v="1"/>
    <m/>
    <s v="AS"/>
    <x v="7"/>
    <n v="25"/>
    <n v="3"/>
    <x v="2"/>
    <n v="10"/>
    <s v="DSTR"/>
    <x v="3"/>
    <n v="1"/>
    <s v=""/>
    <s v=""/>
    <s v=""/>
    <n v="0.1"/>
    <n v="0.04"/>
  </r>
  <r>
    <x v="2"/>
    <x v="1"/>
    <m/>
    <s v="AS"/>
    <x v="8"/>
    <n v="30"/>
    <n v="1"/>
    <x v="2"/>
    <n v="1"/>
    <s v="DCLI"/>
    <x v="0"/>
    <n v="0"/>
    <s v=""/>
    <s v=""/>
    <s v=""/>
    <n v="0.1"/>
    <n v="3.3333333333333333E-2"/>
  </r>
  <r>
    <x v="2"/>
    <x v="1"/>
    <m/>
    <s v="AS"/>
    <x v="8"/>
    <n v="30"/>
    <n v="1"/>
    <x v="2"/>
    <n v="2"/>
    <s v="DSTR"/>
    <x v="10"/>
    <n v="1"/>
    <s v=""/>
    <s v=""/>
    <s v=""/>
    <n v="0.1"/>
    <n v="3.3333333333333333E-2"/>
  </r>
  <r>
    <x v="2"/>
    <x v="1"/>
    <m/>
    <s v="AS"/>
    <x v="8"/>
    <n v="30"/>
    <n v="1"/>
    <x v="2"/>
    <n v="3"/>
    <s v="MMEA"/>
    <x v="3"/>
    <n v="1"/>
    <s v=""/>
    <s v=""/>
    <s v=""/>
    <n v="0.1"/>
    <n v="3.3333333333333333E-2"/>
  </r>
  <r>
    <x v="2"/>
    <x v="1"/>
    <m/>
    <s v="AS"/>
    <x v="8"/>
    <n v="30"/>
    <n v="1"/>
    <x v="2"/>
    <n v="4"/>
    <s v="MCAV"/>
    <x v="10"/>
    <n v="1"/>
    <s v=""/>
    <s v=""/>
    <s v=""/>
    <n v="0.1"/>
    <n v="3.3333333333333333E-2"/>
  </r>
  <r>
    <x v="2"/>
    <x v="1"/>
    <m/>
    <s v="AS"/>
    <x v="8"/>
    <n v="30"/>
    <n v="1"/>
    <x v="2"/>
    <n v="5"/>
    <s v="SBOU"/>
    <x v="3"/>
    <n v="1"/>
    <s v=""/>
    <s v=""/>
    <s v=""/>
    <n v="0.1"/>
    <n v="3.3333333333333333E-2"/>
  </r>
  <r>
    <x v="2"/>
    <x v="1"/>
    <m/>
    <s v="AS"/>
    <x v="8"/>
    <n v="30"/>
    <n v="1"/>
    <x v="2"/>
    <n v="6"/>
    <s v="DSTO"/>
    <x v="3"/>
    <n v="1"/>
    <s v=""/>
    <s v=""/>
    <s v=""/>
    <n v="0.1"/>
    <n v="3.3333333333333333E-2"/>
  </r>
  <r>
    <x v="2"/>
    <x v="1"/>
    <m/>
    <s v="AS"/>
    <x v="8"/>
    <n v="30"/>
    <n v="1"/>
    <x v="2"/>
    <n v="7"/>
    <s v="OFAV"/>
    <x v="0"/>
    <n v="0"/>
    <s v=""/>
    <s v=""/>
    <s v=""/>
    <n v="0.1"/>
    <n v="3.3333333333333333E-2"/>
  </r>
  <r>
    <x v="2"/>
    <x v="1"/>
    <m/>
    <s v="AS"/>
    <x v="8"/>
    <n v="30"/>
    <n v="1"/>
    <x v="2"/>
    <n v="8"/>
    <s v="ACER"/>
    <x v="7"/>
    <n v="1"/>
    <s v=""/>
    <s v=""/>
    <s v=""/>
    <n v="0.1"/>
    <n v="3.3333333333333333E-2"/>
  </r>
  <r>
    <x v="2"/>
    <x v="1"/>
    <m/>
    <s v="AS"/>
    <x v="8"/>
    <n v="30"/>
    <n v="1"/>
    <x v="2"/>
    <n v="9"/>
    <s v="DSTR"/>
    <x v="10"/>
    <n v="1"/>
    <s v=""/>
    <s v=""/>
    <s v=""/>
    <n v="0.1"/>
    <n v="3.3333333333333333E-2"/>
  </r>
  <r>
    <x v="2"/>
    <x v="1"/>
    <m/>
    <s v="AS"/>
    <x v="8"/>
    <n v="30"/>
    <n v="1"/>
    <x v="2"/>
    <n v="10"/>
    <s v="DCLI"/>
    <x v="5"/>
    <n v="1"/>
    <n v="1"/>
    <n v="1"/>
    <n v="3.3333333333333333E-2"/>
    <n v="0.1"/>
    <n v="3.3333333333333333E-2"/>
  </r>
  <r>
    <x v="2"/>
    <x v="1"/>
    <m/>
    <s v="AS"/>
    <x v="8"/>
    <n v="30"/>
    <n v="2"/>
    <x v="2"/>
    <n v="1"/>
    <s v="SBOU"/>
    <x v="7"/>
    <n v="1"/>
    <s v=""/>
    <s v=""/>
    <s v=""/>
    <n v="0.1"/>
    <n v="3.3333333333333333E-2"/>
  </r>
  <r>
    <x v="2"/>
    <x v="1"/>
    <m/>
    <s v="AS"/>
    <x v="8"/>
    <n v="30"/>
    <n v="2"/>
    <x v="2"/>
    <n v="1"/>
    <s v="SBOU"/>
    <x v="1"/>
    <n v="1"/>
    <s v=""/>
    <s v=""/>
    <s v=""/>
    <n v="0.1"/>
    <n v="3.3333333333333333E-2"/>
  </r>
  <r>
    <x v="2"/>
    <x v="1"/>
    <m/>
    <s v="AS"/>
    <x v="8"/>
    <n v="30"/>
    <n v="2"/>
    <x v="2"/>
    <n v="2"/>
    <s v="MCAV"/>
    <x v="0"/>
    <n v="0"/>
    <s v=""/>
    <s v=""/>
    <s v=""/>
    <n v="0.1"/>
    <n v="3.3333333333333333E-2"/>
  </r>
  <r>
    <x v="2"/>
    <x v="1"/>
    <m/>
    <s v="AS"/>
    <x v="8"/>
    <n v="30"/>
    <n v="2"/>
    <x v="2"/>
    <n v="3"/>
    <s v="SBOU"/>
    <x v="1"/>
    <n v="1"/>
    <s v=""/>
    <s v=""/>
    <s v=""/>
    <n v="0.1"/>
    <n v="3.3333333333333333E-2"/>
  </r>
  <r>
    <x v="2"/>
    <x v="1"/>
    <m/>
    <s v="AS"/>
    <x v="8"/>
    <n v="30"/>
    <n v="2"/>
    <x v="2"/>
    <n v="4"/>
    <s v="DCLI"/>
    <x v="5"/>
    <n v="1"/>
    <n v="1"/>
    <n v="1"/>
    <n v="3.3333333333333333E-2"/>
    <n v="0.1"/>
    <n v="3.3333333333333333E-2"/>
  </r>
  <r>
    <x v="2"/>
    <x v="1"/>
    <m/>
    <s v="AS"/>
    <x v="8"/>
    <n v="30"/>
    <n v="2"/>
    <x v="2"/>
    <n v="5"/>
    <s v="PAST"/>
    <x v="12"/>
    <n v="0"/>
    <s v=""/>
    <s v=""/>
    <s v=""/>
    <n v="0.1"/>
    <n v="3.3333333333333333E-2"/>
  </r>
  <r>
    <x v="2"/>
    <x v="1"/>
    <m/>
    <s v="AS"/>
    <x v="8"/>
    <n v="30"/>
    <n v="2"/>
    <x v="2"/>
    <n v="6"/>
    <s v="MCAV"/>
    <x v="3"/>
    <n v="1"/>
    <s v=""/>
    <s v=""/>
    <s v=""/>
    <n v="0.1"/>
    <n v="3.3333333333333333E-2"/>
  </r>
  <r>
    <x v="3"/>
    <x v="1"/>
    <m/>
    <s v="AS"/>
    <x v="8"/>
    <n v="30"/>
    <n v="2"/>
    <x v="2"/>
    <n v="7"/>
    <s v="SBOU"/>
    <x v="0"/>
    <n v="0"/>
    <s v=""/>
    <s v=""/>
    <s v=""/>
    <n v="0.1"/>
    <n v="3.3333333333333333E-2"/>
  </r>
  <r>
    <x v="2"/>
    <x v="1"/>
    <m/>
    <s v="AS"/>
    <x v="8"/>
    <n v="30"/>
    <n v="2"/>
    <x v="2"/>
    <n v="7"/>
    <s v="SBOU"/>
    <x v="1"/>
    <n v="1"/>
    <s v=""/>
    <s v=""/>
    <s v=""/>
    <n v="0.1"/>
    <n v="3.3333333333333333E-2"/>
  </r>
  <r>
    <x v="2"/>
    <x v="1"/>
    <m/>
    <s v="AS"/>
    <x v="8"/>
    <n v="30"/>
    <n v="2"/>
    <x v="2"/>
    <n v="8"/>
    <s v="SSID"/>
    <x v="0"/>
    <n v="0"/>
    <s v=""/>
    <s v=""/>
    <s v=""/>
    <n v="0.1"/>
    <n v="3.3333333333333333E-2"/>
  </r>
  <r>
    <x v="2"/>
    <x v="1"/>
    <m/>
    <s v="AS"/>
    <x v="8"/>
    <n v="30"/>
    <n v="2"/>
    <x v="2"/>
    <n v="8"/>
    <s v="SSID"/>
    <x v="6"/>
    <n v="1"/>
    <s v=""/>
    <s v=""/>
    <s v=""/>
    <n v="0.1"/>
    <n v="3.3333333333333333E-2"/>
  </r>
  <r>
    <x v="2"/>
    <x v="1"/>
    <m/>
    <s v="AS"/>
    <x v="8"/>
    <n v="30"/>
    <n v="2"/>
    <x v="2"/>
    <n v="8"/>
    <s v="SSID"/>
    <x v="17"/>
    <n v="1"/>
    <s v=""/>
    <s v=""/>
    <s v=""/>
    <n v="0.1"/>
    <n v="3.3333333333333333E-2"/>
  </r>
  <r>
    <x v="2"/>
    <x v="1"/>
    <m/>
    <s v="AS"/>
    <x v="8"/>
    <n v="30"/>
    <n v="2"/>
    <x v="2"/>
    <n v="8"/>
    <s v="SSID"/>
    <x v="7"/>
    <n v="1"/>
    <s v=""/>
    <s v=""/>
    <s v=""/>
    <n v="0.1"/>
    <n v="3.3333333333333333E-2"/>
  </r>
  <r>
    <x v="2"/>
    <x v="1"/>
    <m/>
    <s v="AS"/>
    <x v="8"/>
    <n v="30"/>
    <n v="2"/>
    <x v="2"/>
    <n v="9"/>
    <s v="SBOU"/>
    <x v="7"/>
    <n v="1"/>
    <s v=""/>
    <s v=""/>
    <s v=""/>
    <n v="0.1"/>
    <n v="3.3333333333333333E-2"/>
  </r>
  <r>
    <x v="2"/>
    <x v="1"/>
    <m/>
    <s v="AS"/>
    <x v="8"/>
    <n v="30"/>
    <n v="2"/>
    <x v="2"/>
    <n v="9"/>
    <s v="SBOU"/>
    <x v="1"/>
    <n v="1"/>
    <s v=""/>
    <s v=""/>
    <s v=""/>
    <n v="0.1"/>
    <n v="3.3333333333333333E-2"/>
  </r>
  <r>
    <x v="2"/>
    <x v="1"/>
    <m/>
    <s v="AS"/>
    <x v="8"/>
    <n v="30"/>
    <n v="2"/>
    <x v="2"/>
    <n v="10"/>
    <s v="DCLI"/>
    <x v="5"/>
    <n v="1"/>
    <n v="1"/>
    <n v="1"/>
    <n v="3.3333333333333333E-2"/>
    <n v="0.1"/>
    <n v="3.3333333333333333E-2"/>
  </r>
  <r>
    <x v="2"/>
    <x v="1"/>
    <m/>
    <s v="AS"/>
    <x v="8"/>
    <n v="30"/>
    <n v="3"/>
    <x v="2"/>
    <n v="1"/>
    <s v="SBOU"/>
    <x v="4"/>
    <n v="1"/>
    <s v=""/>
    <s v=""/>
    <s v=""/>
    <n v="0.1"/>
    <n v="3.3333333333333333E-2"/>
  </r>
  <r>
    <x v="2"/>
    <x v="1"/>
    <m/>
    <s v="AS"/>
    <x v="8"/>
    <n v="30"/>
    <n v="3"/>
    <x v="2"/>
    <n v="1"/>
    <s v="SBOU"/>
    <x v="7"/>
    <n v="1"/>
    <m/>
    <s v=""/>
    <s v=""/>
    <n v="0.1"/>
    <n v="3.3333333333333333E-2"/>
  </r>
  <r>
    <x v="2"/>
    <x v="1"/>
    <m/>
    <s v="AS"/>
    <x v="8"/>
    <n v="30"/>
    <n v="3"/>
    <x v="2"/>
    <n v="1"/>
    <s v="SBOU"/>
    <x v="1"/>
    <n v="1"/>
    <s v=""/>
    <s v=""/>
    <s v=""/>
    <n v="0.1"/>
    <n v="3.3333333333333333E-2"/>
  </r>
  <r>
    <x v="2"/>
    <x v="1"/>
    <m/>
    <s v="AS"/>
    <x v="8"/>
    <n v="30"/>
    <n v="3"/>
    <x v="2"/>
    <n v="2"/>
    <s v="OFAV"/>
    <x v="12"/>
    <n v="0"/>
    <s v=""/>
    <s v=""/>
    <s v=""/>
    <n v="0.1"/>
    <n v="3.3333333333333333E-2"/>
  </r>
  <r>
    <x v="2"/>
    <x v="1"/>
    <m/>
    <s v="AS"/>
    <x v="8"/>
    <n v="30"/>
    <n v="3"/>
    <x v="2"/>
    <n v="3"/>
    <s v="SSID"/>
    <x v="5"/>
    <n v="1"/>
    <n v="1"/>
    <n v="1"/>
    <n v="3.3333333333333333E-2"/>
    <n v="0.1"/>
    <n v="3.3333333333333333E-2"/>
  </r>
  <r>
    <x v="2"/>
    <x v="1"/>
    <m/>
    <s v="AS"/>
    <x v="8"/>
    <n v="30"/>
    <n v="3"/>
    <x v="2"/>
    <n v="3"/>
    <s v="SSID"/>
    <x v="15"/>
    <n v="1"/>
    <s v=""/>
    <s v=""/>
    <s v=""/>
    <n v="0.1"/>
    <n v="3.3333333333333333E-2"/>
  </r>
  <r>
    <x v="2"/>
    <x v="1"/>
    <m/>
    <s v="AS"/>
    <x v="8"/>
    <n v="30"/>
    <n v="3"/>
    <x v="2"/>
    <n v="3"/>
    <s v="SSID"/>
    <x v="17"/>
    <n v="1"/>
    <s v=""/>
    <s v=""/>
    <s v=""/>
    <n v="0.1"/>
    <n v="3.3333333333333333E-2"/>
  </r>
  <r>
    <x v="2"/>
    <x v="1"/>
    <m/>
    <s v="AS"/>
    <x v="8"/>
    <n v="30"/>
    <n v="3"/>
    <x v="2"/>
    <n v="4"/>
    <s v="SBOU"/>
    <x v="7"/>
    <n v="1"/>
    <s v=""/>
    <s v=""/>
    <s v=""/>
    <n v="0.1"/>
    <n v="3.3333333333333333E-2"/>
  </r>
  <r>
    <x v="2"/>
    <x v="1"/>
    <m/>
    <s v="AS"/>
    <x v="8"/>
    <n v="30"/>
    <n v="3"/>
    <x v="2"/>
    <n v="4"/>
    <s v="SBOU"/>
    <x v="1"/>
    <n v="1"/>
    <s v=""/>
    <s v=""/>
    <s v=""/>
    <n v="0.1"/>
    <n v="3.3333333333333333E-2"/>
  </r>
  <r>
    <x v="2"/>
    <x v="1"/>
    <m/>
    <s v="AS"/>
    <x v="8"/>
    <n v="30"/>
    <n v="3"/>
    <x v="2"/>
    <n v="4"/>
    <s v="SBOU"/>
    <x v="0"/>
    <n v="0"/>
    <s v=""/>
    <s v=""/>
    <s v=""/>
    <n v="0.1"/>
    <n v="3.3333333333333333E-2"/>
  </r>
  <r>
    <x v="2"/>
    <x v="1"/>
    <m/>
    <s v="AS"/>
    <x v="8"/>
    <n v="30"/>
    <n v="3"/>
    <x v="2"/>
    <n v="5"/>
    <s v="DSTO"/>
    <x v="3"/>
    <n v="1"/>
    <s v=""/>
    <s v=""/>
    <s v=""/>
    <n v="0.1"/>
    <n v="3.3333333333333333E-2"/>
  </r>
  <r>
    <x v="2"/>
    <x v="1"/>
    <m/>
    <s v="AS"/>
    <x v="8"/>
    <n v="30"/>
    <n v="3"/>
    <x v="2"/>
    <n v="6"/>
    <s v="SBOU"/>
    <x v="7"/>
    <n v="1"/>
    <s v=""/>
    <s v=""/>
    <s v=""/>
    <n v="0.1"/>
    <n v="3.3333333333333333E-2"/>
  </r>
  <r>
    <x v="2"/>
    <x v="1"/>
    <m/>
    <s v="AS"/>
    <x v="8"/>
    <n v="30"/>
    <n v="3"/>
    <x v="2"/>
    <n v="6"/>
    <s v="SBOU"/>
    <x v="1"/>
    <n v="1"/>
    <s v=""/>
    <s v=""/>
    <s v=""/>
    <n v="0.1"/>
    <n v="3.3333333333333333E-2"/>
  </r>
  <r>
    <x v="2"/>
    <x v="1"/>
    <m/>
    <s v="AS"/>
    <x v="8"/>
    <n v="30"/>
    <n v="3"/>
    <x v="2"/>
    <n v="7"/>
    <s v="MCAV"/>
    <x v="0"/>
    <n v="0"/>
    <s v=""/>
    <s v=""/>
    <s v=""/>
    <n v="0.1"/>
    <n v="3.3333333333333333E-2"/>
  </r>
  <r>
    <x v="2"/>
    <x v="1"/>
    <m/>
    <s v="AS"/>
    <x v="8"/>
    <n v="30"/>
    <n v="3"/>
    <x v="2"/>
    <n v="7"/>
    <s v="MCAV"/>
    <x v="13"/>
    <n v="1"/>
    <s v=""/>
    <s v=""/>
    <s v=""/>
    <n v="0.1"/>
    <n v="3.3333333333333333E-2"/>
  </r>
  <r>
    <x v="2"/>
    <x v="1"/>
    <m/>
    <s v="AS"/>
    <x v="8"/>
    <n v="30"/>
    <n v="3"/>
    <x v="2"/>
    <n v="8"/>
    <s v="DSTR"/>
    <x v="3"/>
    <n v="1"/>
    <s v=""/>
    <s v=""/>
    <s v=""/>
    <n v="0.1"/>
    <n v="3.3333333333333333E-2"/>
  </r>
  <r>
    <x v="2"/>
    <x v="1"/>
    <m/>
    <s v="AS"/>
    <x v="8"/>
    <n v="30"/>
    <n v="3"/>
    <x v="2"/>
    <n v="9"/>
    <s v="SBOU"/>
    <x v="4"/>
    <n v="1"/>
    <s v=""/>
    <s v=""/>
    <s v=""/>
    <n v="0.1"/>
    <n v="3.3333333333333333E-2"/>
  </r>
  <r>
    <x v="2"/>
    <x v="1"/>
    <m/>
    <s v="AS"/>
    <x v="8"/>
    <n v="30"/>
    <n v="3"/>
    <x v="2"/>
    <n v="10"/>
    <s v="DSTO"/>
    <x v="3"/>
    <n v="1"/>
    <s v=""/>
    <s v=""/>
    <s v=""/>
    <n v="0.1"/>
    <n v="3.3333333333333333E-2"/>
  </r>
  <r>
    <x v="4"/>
    <x v="1"/>
    <m/>
    <s v="AS"/>
    <x v="9"/>
    <n v="24"/>
    <n v="1"/>
    <x v="1"/>
    <n v="1"/>
    <s v="MCAV"/>
    <x v="5"/>
    <n v="1"/>
    <n v="1"/>
    <s v=""/>
    <s v=""/>
    <n v="0.125"/>
    <n v="4.1666666666666664E-2"/>
  </r>
  <r>
    <x v="4"/>
    <x v="1"/>
    <m/>
    <s v="AS"/>
    <x v="9"/>
    <n v="24"/>
    <n v="1"/>
    <x v="1"/>
    <n v="1"/>
    <s v="MCAV"/>
    <x v="18"/>
    <n v="1"/>
    <n v="1"/>
    <n v="1"/>
    <n v="4.1666666666666664E-2"/>
    <n v="0.125"/>
    <n v="4.1666666666666664E-2"/>
  </r>
  <r>
    <x v="4"/>
    <x v="1"/>
    <m/>
    <s v="AS"/>
    <x v="9"/>
    <n v="24"/>
    <n v="1"/>
    <x v="1"/>
    <n v="2"/>
    <s v="MCAV"/>
    <x v="5"/>
    <n v="1"/>
    <n v="1"/>
    <n v="1"/>
    <n v="4.1666666666666664E-2"/>
    <n v="0.125"/>
    <n v="4.1666666666666664E-2"/>
  </r>
  <r>
    <x v="4"/>
    <x v="1"/>
    <m/>
    <s v="AS"/>
    <x v="9"/>
    <n v="24"/>
    <n v="1"/>
    <x v="1"/>
    <n v="2"/>
    <s v="MCAV"/>
    <x v="10"/>
    <n v="1"/>
    <s v=""/>
    <s v=""/>
    <s v=""/>
    <n v="0.125"/>
    <n v="4.1666666666666664E-2"/>
  </r>
  <r>
    <x v="4"/>
    <x v="1"/>
    <m/>
    <s v="AS"/>
    <x v="9"/>
    <n v="24"/>
    <n v="1"/>
    <x v="1"/>
    <n v="3"/>
    <s v="MCAV"/>
    <x v="3"/>
    <n v="1"/>
    <s v=""/>
    <s v=""/>
    <s v=""/>
    <n v="0.125"/>
    <n v="4.1666666666666664E-2"/>
  </r>
  <r>
    <x v="4"/>
    <x v="1"/>
    <m/>
    <s v="AS"/>
    <x v="9"/>
    <n v="24"/>
    <n v="1"/>
    <x v="1"/>
    <n v="4"/>
    <s v="CNAT"/>
    <x v="10"/>
    <n v="1"/>
    <s v=""/>
    <s v=""/>
    <s v=""/>
    <n v="0.125"/>
    <n v="4.1666666666666664E-2"/>
  </r>
  <r>
    <x v="4"/>
    <x v="1"/>
    <m/>
    <s v="AS"/>
    <x v="9"/>
    <n v="24"/>
    <n v="1"/>
    <x v="1"/>
    <n v="5"/>
    <s v="MCAV"/>
    <x v="0"/>
    <n v="0"/>
    <s v=""/>
    <s v=""/>
    <s v=""/>
    <n v="0.125"/>
    <n v="4.1666666666666664E-2"/>
  </r>
  <r>
    <x v="4"/>
    <x v="1"/>
    <m/>
    <s v="AS"/>
    <x v="9"/>
    <n v="24"/>
    <n v="1"/>
    <x v="1"/>
    <n v="5"/>
    <s v="MCAV"/>
    <x v="18"/>
    <n v="1"/>
    <n v="1"/>
    <n v="1"/>
    <n v="4.1666666666666664E-2"/>
    <n v="0.125"/>
    <n v="4.1666666666666664E-2"/>
  </r>
  <r>
    <x v="4"/>
    <x v="1"/>
    <m/>
    <s v="AS"/>
    <x v="9"/>
    <n v="24"/>
    <n v="1"/>
    <x v="1"/>
    <n v="6"/>
    <s v="MCAV"/>
    <x v="10"/>
    <n v="1"/>
    <s v=""/>
    <s v=""/>
    <s v=""/>
    <n v="0.125"/>
    <n v="4.1666666666666664E-2"/>
  </r>
  <r>
    <x v="4"/>
    <x v="1"/>
    <m/>
    <s v="AS"/>
    <x v="9"/>
    <n v="24"/>
    <n v="1"/>
    <x v="1"/>
    <n v="6"/>
    <s v="MCAV"/>
    <x v="5"/>
    <n v="1"/>
    <n v="1"/>
    <n v="1"/>
    <n v="4.1666666666666664E-2"/>
    <n v="0.125"/>
    <n v="4.1666666666666664E-2"/>
  </r>
  <r>
    <x v="4"/>
    <x v="1"/>
    <m/>
    <s v="AS"/>
    <x v="9"/>
    <n v="24"/>
    <n v="1"/>
    <x v="1"/>
    <n v="6"/>
    <s v="MCAV"/>
    <x v="13"/>
    <n v="1"/>
    <s v=""/>
    <s v=""/>
    <s v=""/>
    <n v="0.125"/>
    <n v="4.1666666666666664E-2"/>
  </r>
  <r>
    <x v="4"/>
    <x v="1"/>
    <m/>
    <s v="AS"/>
    <x v="9"/>
    <n v="24"/>
    <n v="1"/>
    <x v="1"/>
    <n v="7"/>
    <s v="SBOU"/>
    <x v="7"/>
    <n v="1"/>
    <s v=""/>
    <s v=""/>
    <s v=""/>
    <n v="0.125"/>
    <n v="4.1666666666666664E-2"/>
  </r>
  <r>
    <x v="4"/>
    <x v="1"/>
    <m/>
    <s v="AS"/>
    <x v="9"/>
    <n v="24"/>
    <n v="1"/>
    <x v="1"/>
    <n v="7"/>
    <s v="SBOU"/>
    <x v="0"/>
    <n v="0"/>
    <s v=""/>
    <s v=""/>
    <s v=""/>
    <n v="0.125"/>
    <n v="4.1666666666666664E-2"/>
  </r>
  <r>
    <x v="4"/>
    <x v="1"/>
    <m/>
    <s v="AS"/>
    <x v="9"/>
    <n v="24"/>
    <n v="1"/>
    <x v="1"/>
    <n v="8"/>
    <s v="DSTO"/>
    <x v="3"/>
    <n v="1"/>
    <s v=""/>
    <s v=""/>
    <s v=""/>
    <n v="0.125"/>
    <n v="4.1666666666666664E-2"/>
  </r>
  <r>
    <x v="4"/>
    <x v="1"/>
    <m/>
    <s v="AS"/>
    <x v="9"/>
    <n v="24"/>
    <n v="2"/>
    <x v="1"/>
    <n v="1"/>
    <s v="MMEA"/>
    <x v="3"/>
    <n v="1"/>
    <s v=""/>
    <s v=""/>
    <s v=""/>
    <n v="0.125"/>
    <n v="4.1666666666666664E-2"/>
  </r>
  <r>
    <x v="4"/>
    <x v="1"/>
    <m/>
    <s v="AS"/>
    <x v="9"/>
    <n v="24"/>
    <n v="2"/>
    <x v="1"/>
    <n v="2"/>
    <s v="PAST"/>
    <x v="5"/>
    <n v="1"/>
    <n v="1"/>
    <n v="1"/>
    <n v="4.1666666666666664E-2"/>
    <n v="0.125"/>
    <n v="4.1666666666666664E-2"/>
  </r>
  <r>
    <x v="4"/>
    <x v="1"/>
    <m/>
    <s v="AS"/>
    <x v="9"/>
    <n v="24"/>
    <n v="2"/>
    <x v="1"/>
    <n v="2"/>
    <s v="PAST"/>
    <x v="2"/>
    <n v="1"/>
    <s v=""/>
    <s v=""/>
    <s v=""/>
    <n v="0.125"/>
    <n v="4.1666666666666664E-2"/>
  </r>
  <r>
    <x v="4"/>
    <x v="1"/>
    <m/>
    <s v="AS"/>
    <x v="9"/>
    <n v="24"/>
    <n v="2"/>
    <x v="1"/>
    <n v="3"/>
    <s v="SINT"/>
    <x v="0"/>
    <n v="0"/>
    <s v=""/>
    <s v=""/>
    <s v=""/>
    <n v="0.125"/>
    <n v="4.1666666666666664E-2"/>
  </r>
  <r>
    <x v="4"/>
    <x v="1"/>
    <m/>
    <s v="AS"/>
    <x v="9"/>
    <n v="24"/>
    <n v="2"/>
    <x v="1"/>
    <n v="4"/>
    <s v="MCAV"/>
    <x v="10"/>
    <n v="1"/>
    <s v=""/>
    <s v=""/>
    <s v=""/>
    <n v="0.125"/>
    <n v="4.1666666666666664E-2"/>
  </r>
  <r>
    <x v="4"/>
    <x v="1"/>
    <m/>
    <s v="AS"/>
    <x v="9"/>
    <n v="24"/>
    <n v="2"/>
    <x v="1"/>
    <n v="5"/>
    <s v="DSTO"/>
    <x v="3"/>
    <n v="1"/>
    <s v=""/>
    <s v=""/>
    <s v=""/>
    <n v="0.125"/>
    <n v="4.1666666666666664E-2"/>
  </r>
  <r>
    <x v="4"/>
    <x v="1"/>
    <m/>
    <s v="AS"/>
    <x v="9"/>
    <n v="24"/>
    <n v="2"/>
    <x v="1"/>
    <n v="6"/>
    <s v="DSTR"/>
    <x v="3"/>
    <n v="1"/>
    <s v=""/>
    <s v=""/>
    <s v=""/>
    <n v="0.125"/>
    <n v="4.1666666666666664E-2"/>
  </r>
  <r>
    <x v="4"/>
    <x v="1"/>
    <m/>
    <s v="AS"/>
    <x v="9"/>
    <n v="24"/>
    <n v="2"/>
    <x v="1"/>
    <n v="7"/>
    <s v="PAST"/>
    <x v="0"/>
    <n v="0"/>
    <s v=""/>
    <s v=""/>
    <s v=""/>
    <n v="0.125"/>
    <n v="4.1666666666666664E-2"/>
  </r>
  <r>
    <x v="4"/>
    <x v="1"/>
    <m/>
    <s v="AS"/>
    <x v="9"/>
    <n v="24"/>
    <n v="2"/>
    <x v="1"/>
    <n v="8"/>
    <s v="SBOU"/>
    <x v="7"/>
    <n v="1"/>
    <s v=""/>
    <s v=""/>
    <s v=""/>
    <n v="0.125"/>
    <n v="4.1666666666666664E-2"/>
  </r>
  <r>
    <x v="4"/>
    <x v="1"/>
    <m/>
    <s v="AS"/>
    <x v="9"/>
    <n v="24"/>
    <n v="3"/>
    <x v="1"/>
    <n v="1"/>
    <s v="CNAT"/>
    <x v="3"/>
    <n v="1"/>
    <s v=""/>
    <s v=""/>
    <s v=""/>
    <n v="0.125"/>
    <n v="4.1666666666666664E-2"/>
  </r>
  <r>
    <x v="4"/>
    <x v="1"/>
    <m/>
    <s v="AS"/>
    <x v="9"/>
    <n v="24"/>
    <n v="3"/>
    <x v="1"/>
    <n v="2"/>
    <s v="SINT"/>
    <x v="0"/>
    <n v="0"/>
    <s v=""/>
    <s v=""/>
    <s v=""/>
    <n v="0.125"/>
    <n v="4.1666666666666664E-2"/>
  </r>
  <r>
    <x v="4"/>
    <x v="1"/>
    <m/>
    <s v="AS"/>
    <x v="9"/>
    <n v="24"/>
    <n v="3"/>
    <x v="1"/>
    <n v="3"/>
    <s v="CNAT"/>
    <x v="3"/>
    <n v="1"/>
    <s v=""/>
    <s v=""/>
    <s v=""/>
    <n v="0.125"/>
    <n v="4.1666666666666664E-2"/>
  </r>
  <r>
    <x v="4"/>
    <x v="1"/>
    <m/>
    <s v="AS"/>
    <x v="9"/>
    <n v="24"/>
    <n v="3"/>
    <x v="1"/>
    <n v="4"/>
    <s v="SINT"/>
    <x v="5"/>
    <n v="1"/>
    <n v="1"/>
    <n v="1"/>
    <n v="4.1666666666666664E-2"/>
    <n v="0.125"/>
    <n v="4.1666666666666664E-2"/>
  </r>
  <r>
    <x v="4"/>
    <x v="1"/>
    <m/>
    <s v="AS"/>
    <x v="9"/>
    <n v="24"/>
    <n v="3"/>
    <x v="1"/>
    <n v="4"/>
    <s v="SINT"/>
    <x v="7"/>
    <n v="1"/>
    <s v=""/>
    <s v=""/>
    <s v=""/>
    <n v="0.125"/>
    <n v="4.1666666666666664E-2"/>
  </r>
  <r>
    <x v="4"/>
    <x v="1"/>
    <m/>
    <s v="AS"/>
    <x v="9"/>
    <n v="24"/>
    <n v="3"/>
    <x v="1"/>
    <n v="4"/>
    <s v="SINT"/>
    <x v="8"/>
    <n v="1"/>
    <s v=""/>
    <s v=""/>
    <s v=""/>
    <n v="0.125"/>
    <n v="4.1666666666666664E-2"/>
  </r>
  <r>
    <x v="4"/>
    <x v="1"/>
    <m/>
    <s v="AS"/>
    <x v="9"/>
    <n v="24"/>
    <n v="3"/>
    <x v="1"/>
    <n v="5"/>
    <s v="PAST"/>
    <x v="6"/>
    <n v="1"/>
    <s v=""/>
    <s v=""/>
    <s v=""/>
    <n v="0.125"/>
    <n v="4.1666666666666664E-2"/>
  </r>
  <r>
    <x v="4"/>
    <x v="1"/>
    <m/>
    <s v="AS"/>
    <x v="9"/>
    <n v="24"/>
    <n v="3"/>
    <x v="1"/>
    <n v="5"/>
    <s v="PAST"/>
    <x v="0"/>
    <n v="0"/>
    <s v=""/>
    <s v=""/>
    <s v=""/>
    <n v="0.125"/>
    <n v="4.1666666666666664E-2"/>
  </r>
  <r>
    <x v="4"/>
    <x v="1"/>
    <m/>
    <s v="AS"/>
    <x v="9"/>
    <n v="24"/>
    <n v="3"/>
    <x v="1"/>
    <n v="6"/>
    <s v="MMEA"/>
    <x v="3"/>
    <n v="1"/>
    <s v=""/>
    <s v=""/>
    <s v=""/>
    <n v="0.125"/>
    <n v="4.1666666666666664E-2"/>
  </r>
  <r>
    <x v="4"/>
    <x v="1"/>
    <m/>
    <s v="AS"/>
    <x v="9"/>
    <n v="24"/>
    <n v="3"/>
    <x v="1"/>
    <n v="7"/>
    <s v="MMEA"/>
    <x v="3"/>
    <n v="1"/>
    <s v=""/>
    <s v=""/>
    <s v=""/>
    <n v="0.125"/>
    <n v="4.1666666666666664E-2"/>
  </r>
  <r>
    <x v="4"/>
    <x v="1"/>
    <m/>
    <s v="AS"/>
    <x v="9"/>
    <n v="24"/>
    <n v="3"/>
    <x v="1"/>
    <n v="8"/>
    <s v="MCAV"/>
    <x v="5"/>
    <n v="1"/>
    <n v="1"/>
    <n v="1"/>
    <n v="4.1666666666666664E-2"/>
    <n v="0.125"/>
    <n v="4.1666666666666664E-2"/>
  </r>
  <r>
    <x v="4"/>
    <x v="1"/>
    <m/>
    <s v="AS"/>
    <x v="10"/>
    <n v="27"/>
    <n v="1"/>
    <x v="2"/>
    <n v="1"/>
    <s v="MCAV"/>
    <x v="5"/>
    <n v="1"/>
    <n v="1"/>
    <s v=""/>
    <s v=""/>
    <n v="0.1"/>
    <n v="3.7037037037037035E-2"/>
  </r>
  <r>
    <x v="4"/>
    <x v="1"/>
    <m/>
    <s v="AS"/>
    <x v="10"/>
    <n v="27"/>
    <n v="1"/>
    <x v="2"/>
    <n v="1"/>
    <s v="MCAV"/>
    <x v="18"/>
    <n v="1"/>
    <n v="1"/>
    <n v="1"/>
    <n v="3.7037037037037035E-2"/>
    <n v="0.1"/>
    <n v="3.7037037037037035E-2"/>
  </r>
  <r>
    <x v="4"/>
    <x v="1"/>
    <m/>
    <s v="AS"/>
    <x v="10"/>
    <n v="27"/>
    <n v="1"/>
    <x v="2"/>
    <n v="2"/>
    <s v="MMEA"/>
    <x v="3"/>
    <n v="1"/>
    <s v=""/>
    <s v=""/>
    <s v=""/>
    <n v="0.1"/>
    <n v="3.7037037037037035E-2"/>
  </r>
  <r>
    <x v="4"/>
    <x v="1"/>
    <m/>
    <s v="AS"/>
    <x v="10"/>
    <n v="27"/>
    <n v="1"/>
    <x v="2"/>
    <n v="3"/>
    <s v="MCAV"/>
    <x v="5"/>
    <n v="1"/>
    <n v="1"/>
    <n v="1"/>
    <n v="3.7037037037037035E-2"/>
    <n v="0.1"/>
    <n v="3.7037037037037035E-2"/>
  </r>
  <r>
    <x v="4"/>
    <x v="1"/>
    <m/>
    <s v="AS"/>
    <x v="10"/>
    <n v="27"/>
    <n v="1"/>
    <x v="2"/>
    <n v="4"/>
    <s v="DCLI"/>
    <x v="5"/>
    <n v="1"/>
    <n v="1"/>
    <s v=""/>
    <s v=""/>
    <n v="0.1"/>
    <n v="3.7037037037037035E-2"/>
  </r>
  <r>
    <x v="4"/>
    <x v="1"/>
    <m/>
    <s v="AS"/>
    <x v="10"/>
    <n v="27"/>
    <n v="1"/>
    <x v="2"/>
    <n v="4"/>
    <s v="DCLI"/>
    <x v="18"/>
    <n v="1"/>
    <n v="1"/>
    <n v="1"/>
    <n v="3.7037037037037035E-2"/>
    <n v="0.1"/>
    <n v="3.7037037037037035E-2"/>
  </r>
  <r>
    <x v="4"/>
    <x v="1"/>
    <m/>
    <s v="AS"/>
    <x v="10"/>
    <n v="27"/>
    <n v="1"/>
    <x v="2"/>
    <n v="5"/>
    <s v="DSTO"/>
    <x v="3"/>
    <n v="1"/>
    <s v=""/>
    <s v=""/>
    <s v=""/>
    <n v="0.1"/>
    <n v="3.7037037037037035E-2"/>
  </r>
  <r>
    <x v="4"/>
    <x v="1"/>
    <m/>
    <s v="AS"/>
    <x v="10"/>
    <n v="27"/>
    <n v="1"/>
    <x v="2"/>
    <n v="6"/>
    <s v="PAST"/>
    <x v="5"/>
    <n v="1"/>
    <n v="1"/>
    <n v="1"/>
    <n v="3.7037037037037035E-2"/>
    <n v="0.1"/>
    <n v="3.7037037037037035E-2"/>
  </r>
  <r>
    <x v="4"/>
    <x v="1"/>
    <m/>
    <s v="AS"/>
    <x v="10"/>
    <n v="27"/>
    <n v="1"/>
    <x v="2"/>
    <n v="6"/>
    <s v="PAST"/>
    <x v="2"/>
    <n v="1"/>
    <s v=""/>
    <s v=""/>
    <s v=""/>
    <n v="0.1"/>
    <n v="3.7037037037037035E-2"/>
  </r>
  <r>
    <x v="4"/>
    <x v="1"/>
    <m/>
    <s v="AS"/>
    <x v="10"/>
    <n v="27"/>
    <n v="1"/>
    <x v="2"/>
    <n v="7"/>
    <s v="PAST"/>
    <x v="5"/>
    <n v="1"/>
    <n v="1"/>
    <n v="1"/>
    <n v="3.7037037037037035E-2"/>
    <n v="0.1"/>
    <n v="3.7037037037037035E-2"/>
  </r>
  <r>
    <x v="4"/>
    <x v="1"/>
    <m/>
    <s v="AS"/>
    <x v="10"/>
    <n v="27"/>
    <n v="1"/>
    <x v="2"/>
    <n v="8"/>
    <s v="SSID"/>
    <x v="5"/>
    <n v="1"/>
    <n v="1"/>
    <n v="1"/>
    <n v="3.7037037037037035E-2"/>
    <n v="0.1"/>
    <n v="3.7037037037037035E-2"/>
  </r>
  <r>
    <x v="4"/>
    <x v="1"/>
    <m/>
    <s v="AS"/>
    <x v="10"/>
    <n v="27"/>
    <n v="1"/>
    <x v="2"/>
    <n v="8"/>
    <s v="SSID"/>
    <x v="17"/>
    <n v="1"/>
    <s v=""/>
    <s v=""/>
    <s v=""/>
    <n v="0.1"/>
    <n v="3.7037037037037035E-2"/>
  </r>
  <r>
    <x v="4"/>
    <x v="1"/>
    <m/>
    <s v="AS"/>
    <x v="10"/>
    <n v="27"/>
    <n v="1"/>
    <x v="2"/>
    <n v="9"/>
    <s v="MMEA"/>
    <x v="3"/>
    <n v="1"/>
    <s v=""/>
    <s v=""/>
    <s v=""/>
    <n v="0.1"/>
    <n v="3.7037037037037035E-2"/>
  </r>
  <r>
    <x v="4"/>
    <x v="1"/>
    <m/>
    <s v="AS"/>
    <x v="10"/>
    <n v="27"/>
    <n v="1"/>
    <x v="2"/>
    <n v="10"/>
    <s v="SBOU"/>
    <x v="0"/>
    <n v="0"/>
    <s v=""/>
    <s v=""/>
    <s v=""/>
    <n v="0.1"/>
    <n v="3.7037037037037035E-2"/>
  </r>
  <r>
    <x v="4"/>
    <x v="1"/>
    <m/>
    <s v="AS"/>
    <x v="10"/>
    <n v="27"/>
    <n v="1"/>
    <x v="2"/>
    <n v="10"/>
    <s v="SBOU"/>
    <x v="1"/>
    <n v="1"/>
    <s v=""/>
    <s v=""/>
    <s v=""/>
    <n v="0.1"/>
    <n v="3.7037037037037035E-2"/>
  </r>
  <r>
    <x v="4"/>
    <x v="1"/>
    <m/>
    <s v="AS"/>
    <x v="10"/>
    <n v="27"/>
    <n v="2"/>
    <x v="3"/>
    <n v="1"/>
    <s v="DSTO"/>
    <x v="3"/>
    <n v="1"/>
    <s v=""/>
    <s v=""/>
    <s v=""/>
    <n v="0.1111111111111111"/>
    <n v="3.7037037037037035E-2"/>
  </r>
  <r>
    <x v="4"/>
    <x v="1"/>
    <m/>
    <s v="AS"/>
    <x v="10"/>
    <n v="27"/>
    <n v="2"/>
    <x v="3"/>
    <n v="2"/>
    <s v="PAST"/>
    <x v="5"/>
    <n v="1"/>
    <n v="1"/>
    <n v="1"/>
    <n v="3.7037037037037035E-2"/>
    <n v="0.1111111111111111"/>
    <n v="3.7037037037037035E-2"/>
  </r>
  <r>
    <x v="4"/>
    <x v="1"/>
    <m/>
    <s v="AS"/>
    <x v="10"/>
    <n v="27"/>
    <n v="2"/>
    <x v="3"/>
    <n v="3"/>
    <s v="DSTO"/>
    <x v="3"/>
    <n v="1"/>
    <s v=""/>
    <s v=""/>
    <s v=""/>
    <n v="0.1111111111111111"/>
    <n v="3.7037037037037035E-2"/>
  </r>
  <r>
    <x v="4"/>
    <x v="1"/>
    <m/>
    <s v="AS"/>
    <x v="10"/>
    <n v="27"/>
    <n v="2"/>
    <x v="3"/>
    <n v="4"/>
    <s v="PAST"/>
    <x v="0"/>
    <n v="0"/>
    <s v=""/>
    <s v=""/>
    <s v=""/>
    <n v="0.1111111111111111"/>
    <n v="3.7037037037037035E-2"/>
  </r>
  <r>
    <x v="4"/>
    <x v="1"/>
    <m/>
    <s v="AS"/>
    <x v="10"/>
    <n v="27"/>
    <n v="2"/>
    <x v="3"/>
    <n v="4"/>
    <s v="PAST"/>
    <x v="2"/>
    <n v="1"/>
    <s v=""/>
    <s v=""/>
    <s v=""/>
    <n v="0.1111111111111111"/>
    <n v="3.7037037037037035E-2"/>
  </r>
  <r>
    <x v="4"/>
    <x v="1"/>
    <m/>
    <s v="AS"/>
    <x v="10"/>
    <n v="27"/>
    <n v="2"/>
    <x v="3"/>
    <n v="5"/>
    <s v="DSTO"/>
    <x v="0"/>
    <n v="0"/>
    <s v=""/>
    <s v=""/>
    <s v=""/>
    <n v="0.1111111111111111"/>
    <n v="3.7037037037037035E-2"/>
  </r>
  <r>
    <x v="4"/>
    <x v="1"/>
    <m/>
    <s v="AS"/>
    <x v="10"/>
    <n v="27"/>
    <n v="2"/>
    <x v="3"/>
    <n v="6"/>
    <s v="MMEA"/>
    <x v="3"/>
    <n v="1"/>
    <s v=""/>
    <s v=""/>
    <s v=""/>
    <n v="0.1111111111111111"/>
    <n v="3.7037037037037035E-2"/>
  </r>
  <r>
    <x v="4"/>
    <x v="1"/>
    <m/>
    <s v="AS"/>
    <x v="10"/>
    <n v="27"/>
    <n v="2"/>
    <x v="3"/>
    <n v="7"/>
    <s v="MCAV"/>
    <x v="5"/>
    <n v="1"/>
    <n v="1"/>
    <n v="1"/>
    <n v="3.7037037037037035E-2"/>
    <n v="0.1111111111111111"/>
    <n v="3.7037037037037035E-2"/>
  </r>
  <r>
    <x v="4"/>
    <x v="1"/>
    <m/>
    <s v="AS"/>
    <x v="10"/>
    <n v="27"/>
    <n v="2"/>
    <x v="3"/>
    <n v="8"/>
    <s v="SINT"/>
    <x v="5"/>
    <n v="1"/>
    <n v="1"/>
    <s v=""/>
    <s v=""/>
    <n v="0.1111111111111111"/>
    <n v="3.7037037037037035E-2"/>
  </r>
  <r>
    <x v="4"/>
    <x v="1"/>
    <m/>
    <s v="AS"/>
    <x v="10"/>
    <n v="27"/>
    <n v="2"/>
    <x v="3"/>
    <n v="8"/>
    <s v="SINT"/>
    <x v="18"/>
    <n v="1"/>
    <n v="1"/>
    <n v="1"/>
    <n v="3.7037037037037035E-2"/>
    <n v="0.1111111111111111"/>
    <n v="3.7037037037037035E-2"/>
  </r>
  <r>
    <x v="4"/>
    <x v="1"/>
    <m/>
    <s v="AS"/>
    <x v="10"/>
    <n v="27"/>
    <n v="2"/>
    <x v="3"/>
    <n v="9"/>
    <s v="SBOU"/>
    <x v="7"/>
    <n v="1"/>
    <s v=""/>
    <s v=""/>
    <s v=""/>
    <n v="0.1111111111111111"/>
    <n v="3.7037037037037035E-2"/>
  </r>
  <r>
    <x v="4"/>
    <x v="1"/>
    <m/>
    <s v="AS"/>
    <x v="10"/>
    <n v="27"/>
    <n v="2"/>
    <x v="3"/>
    <n v="9"/>
    <s v="SBOU"/>
    <x v="18"/>
    <n v="1"/>
    <n v="1"/>
    <n v="1"/>
    <n v="3.7037037037037035E-2"/>
    <n v="0.1111111111111111"/>
    <n v="3.7037037037037035E-2"/>
  </r>
  <r>
    <x v="4"/>
    <x v="1"/>
    <m/>
    <s v="AS"/>
    <x v="10"/>
    <n v="27"/>
    <n v="3"/>
    <x v="1"/>
    <n v="1"/>
    <s v="EFAS"/>
    <x v="11"/>
    <s v=""/>
    <s v=""/>
    <s v=""/>
    <s v=""/>
    <n v="0.125"/>
    <n v="3.7037037037037035E-2"/>
  </r>
  <r>
    <x v="4"/>
    <x v="1"/>
    <m/>
    <s v="AS"/>
    <x v="10"/>
    <n v="27"/>
    <n v="3"/>
    <x v="1"/>
    <n v="2"/>
    <s v="DSTO"/>
    <x v="3"/>
    <n v="1"/>
    <s v=""/>
    <s v=""/>
    <s v=""/>
    <n v="0.125"/>
    <n v="3.7037037037037035E-2"/>
  </r>
  <r>
    <x v="4"/>
    <x v="1"/>
    <m/>
    <s v="AS"/>
    <x v="10"/>
    <n v="27"/>
    <n v="3"/>
    <x v="1"/>
    <n v="3"/>
    <s v="SINT"/>
    <x v="5"/>
    <n v="1"/>
    <n v="1"/>
    <s v=""/>
    <s v=""/>
    <n v="0.125"/>
    <n v="3.7037037037037035E-2"/>
  </r>
  <r>
    <x v="4"/>
    <x v="1"/>
    <m/>
    <s v="AS"/>
    <x v="10"/>
    <n v="27"/>
    <n v="3"/>
    <x v="1"/>
    <n v="3"/>
    <s v="SINT"/>
    <x v="18"/>
    <n v="1"/>
    <n v="1"/>
    <n v="1"/>
    <n v="3.7037037037037035E-2"/>
    <n v="0.125"/>
    <n v="3.7037037037037035E-2"/>
  </r>
  <r>
    <x v="4"/>
    <x v="1"/>
    <m/>
    <s v="AS"/>
    <x v="10"/>
    <n v="27"/>
    <n v="3"/>
    <x v="1"/>
    <n v="4"/>
    <s v="SBOU"/>
    <x v="0"/>
    <n v="0"/>
    <s v=""/>
    <s v=""/>
    <s v=""/>
    <n v="0.125"/>
    <n v="3.7037037037037035E-2"/>
  </r>
  <r>
    <x v="4"/>
    <x v="1"/>
    <m/>
    <s v="AS"/>
    <x v="10"/>
    <n v="27"/>
    <n v="3"/>
    <x v="1"/>
    <n v="4"/>
    <s v="SBOU"/>
    <x v="8"/>
    <n v="1"/>
    <s v=""/>
    <s v=""/>
    <s v=""/>
    <n v="0.125"/>
    <n v="3.7037037037037035E-2"/>
  </r>
  <r>
    <x v="4"/>
    <x v="1"/>
    <m/>
    <s v="AS"/>
    <x v="10"/>
    <n v="27"/>
    <n v="3"/>
    <x v="1"/>
    <n v="5"/>
    <s v="PAST"/>
    <x v="5"/>
    <n v="1"/>
    <n v="1"/>
    <n v="1"/>
    <n v="3.7037037037037035E-2"/>
    <n v="0.125"/>
    <n v="3.7037037037037035E-2"/>
  </r>
  <r>
    <x v="4"/>
    <x v="1"/>
    <m/>
    <s v="AS"/>
    <x v="10"/>
    <n v="27"/>
    <n v="3"/>
    <x v="1"/>
    <n v="6"/>
    <s v="SSID"/>
    <x v="0"/>
    <n v="0"/>
    <s v=""/>
    <s v=""/>
    <s v=""/>
    <n v="0.125"/>
    <n v="3.7037037037037035E-2"/>
  </r>
  <r>
    <x v="4"/>
    <x v="1"/>
    <m/>
    <s v="AS"/>
    <x v="10"/>
    <n v="27"/>
    <n v="3"/>
    <x v="1"/>
    <n v="6"/>
    <s v="SSID"/>
    <x v="6"/>
    <n v="1"/>
    <s v=""/>
    <s v=""/>
    <s v=""/>
    <n v="0.125"/>
    <n v="3.7037037037037035E-2"/>
  </r>
  <r>
    <x v="4"/>
    <x v="1"/>
    <m/>
    <s v="AS"/>
    <x v="10"/>
    <n v="27"/>
    <n v="3"/>
    <x v="1"/>
    <n v="7"/>
    <s v="SBOU"/>
    <x v="18"/>
    <n v="1"/>
    <n v="1"/>
    <n v="1"/>
    <n v="3.7037037037037035E-2"/>
    <n v="0.125"/>
    <n v="3.7037037037037035E-2"/>
  </r>
  <r>
    <x v="4"/>
    <x v="1"/>
    <m/>
    <s v="AS"/>
    <x v="10"/>
    <n v="27"/>
    <n v="3"/>
    <x v="1"/>
    <n v="7"/>
    <s v="SBOU"/>
    <x v="8"/>
    <n v="1"/>
    <s v=""/>
    <s v=""/>
    <s v=""/>
    <n v="0.125"/>
    <n v="3.7037037037037035E-2"/>
  </r>
  <r>
    <x v="4"/>
    <x v="1"/>
    <m/>
    <s v="AS"/>
    <x v="10"/>
    <n v="27"/>
    <n v="3"/>
    <x v="1"/>
    <n v="8"/>
    <s v="SSID"/>
    <x v="0"/>
    <n v="0"/>
    <s v=""/>
    <s v=""/>
    <s v=""/>
    <n v="0.125"/>
    <n v="3.7037037037037035E-2"/>
  </r>
  <r>
    <x v="4"/>
    <x v="1"/>
    <m/>
    <s v="AS"/>
    <x v="10"/>
    <n v="27"/>
    <n v="3"/>
    <x v="1"/>
    <n v="8"/>
    <s v="SSID"/>
    <x v="4"/>
    <n v="1"/>
    <s v=""/>
    <s v=""/>
    <s v=""/>
    <n v="0.125"/>
    <n v="3.7037037037037035E-2"/>
  </r>
  <r>
    <x v="4"/>
    <x v="1"/>
    <m/>
    <s v="AS"/>
    <x v="10"/>
    <n v="27"/>
    <n v="3"/>
    <x v="1"/>
    <n v="9"/>
    <s v="SBOU"/>
    <x v="7"/>
    <n v="1"/>
    <s v=""/>
    <s v=""/>
    <s v=""/>
    <n v="0.125"/>
    <n v="3.7037037037037035E-2"/>
  </r>
  <r>
    <x v="2"/>
    <x v="1"/>
    <m/>
    <s v="AS"/>
    <x v="11"/>
    <n v="30"/>
    <n v="1"/>
    <x v="2"/>
    <n v="1"/>
    <s v="MCAV"/>
    <x v="13"/>
    <n v="1"/>
    <s v=""/>
    <s v=""/>
    <s v=""/>
    <n v="0.1"/>
    <n v="3.3333333333333333E-2"/>
  </r>
  <r>
    <x v="2"/>
    <x v="1"/>
    <m/>
    <s v="AS"/>
    <x v="11"/>
    <n v="30"/>
    <n v="1"/>
    <x v="2"/>
    <n v="2"/>
    <s v="MCAV"/>
    <x v="0"/>
    <n v="0"/>
    <s v=""/>
    <s v=""/>
    <s v=""/>
    <n v="0.1"/>
    <n v="3.3333333333333333E-2"/>
  </r>
  <r>
    <x v="2"/>
    <x v="1"/>
    <m/>
    <s v="AS"/>
    <x v="11"/>
    <n v="30"/>
    <n v="1"/>
    <x v="2"/>
    <n v="3"/>
    <s v="MCAV"/>
    <x v="10"/>
    <n v="1"/>
    <s v=""/>
    <s v=""/>
    <s v=""/>
    <n v="0.1"/>
    <n v="3.3333333333333333E-2"/>
  </r>
  <r>
    <x v="2"/>
    <x v="1"/>
    <m/>
    <s v="AS"/>
    <x v="11"/>
    <n v="30"/>
    <n v="1"/>
    <x v="2"/>
    <n v="4"/>
    <s v="DSTO"/>
    <x v="10"/>
    <n v="1"/>
    <s v=""/>
    <s v=""/>
    <s v=""/>
    <n v="0.1"/>
    <n v="3.3333333333333333E-2"/>
  </r>
  <r>
    <x v="2"/>
    <x v="1"/>
    <m/>
    <s v="AS"/>
    <x v="11"/>
    <n v="30"/>
    <n v="1"/>
    <x v="2"/>
    <n v="5"/>
    <s v="MCAV"/>
    <x v="0"/>
    <n v="0"/>
    <s v=""/>
    <s v=""/>
    <s v=""/>
    <n v="0.1"/>
    <n v="3.3333333333333333E-2"/>
  </r>
  <r>
    <x v="2"/>
    <x v="1"/>
    <m/>
    <s v="AS"/>
    <x v="11"/>
    <n v="30"/>
    <n v="1"/>
    <x v="2"/>
    <n v="6"/>
    <s v="DSTO"/>
    <x v="12"/>
    <n v="0"/>
    <s v=""/>
    <s v=""/>
    <s v=""/>
    <n v="0.1"/>
    <n v="3.3333333333333333E-2"/>
  </r>
  <r>
    <x v="2"/>
    <x v="1"/>
    <m/>
    <s v="AS"/>
    <x v="11"/>
    <n v="30"/>
    <n v="1"/>
    <x v="2"/>
    <n v="7"/>
    <s v="SINT"/>
    <x v="5"/>
    <n v="1"/>
    <n v="1"/>
    <n v="1"/>
    <n v="3.3333333333333333E-2"/>
    <n v="0.1"/>
    <n v="3.3333333333333333E-2"/>
  </r>
  <r>
    <x v="2"/>
    <x v="1"/>
    <m/>
    <s v="AS"/>
    <x v="11"/>
    <n v="30"/>
    <n v="1"/>
    <x v="2"/>
    <n v="7"/>
    <s v="SINT"/>
    <x v="4"/>
    <n v="1"/>
    <s v=""/>
    <s v=""/>
    <s v=""/>
    <n v="0.1"/>
    <n v="3.3333333333333333E-2"/>
  </r>
  <r>
    <x v="2"/>
    <x v="1"/>
    <m/>
    <s v="AS"/>
    <x v="11"/>
    <n v="30"/>
    <n v="1"/>
    <x v="2"/>
    <n v="8"/>
    <s v="MCAV"/>
    <x v="4"/>
    <n v="1"/>
    <s v=""/>
    <s v=""/>
    <s v=""/>
    <n v="0.1"/>
    <n v="3.3333333333333333E-2"/>
  </r>
  <r>
    <x v="2"/>
    <x v="1"/>
    <m/>
    <s v="AS"/>
    <x v="11"/>
    <n v="30"/>
    <n v="1"/>
    <x v="2"/>
    <n v="9"/>
    <s v="DSTO"/>
    <x v="5"/>
    <n v="1"/>
    <n v="1"/>
    <s v=""/>
    <s v=""/>
    <n v="0.1"/>
    <n v="3.3333333333333333E-2"/>
  </r>
  <r>
    <x v="2"/>
    <x v="1"/>
    <m/>
    <s v="AS"/>
    <x v="11"/>
    <n v="30"/>
    <n v="1"/>
    <x v="2"/>
    <n v="9"/>
    <s v="DSTO"/>
    <x v="18"/>
    <n v="1"/>
    <n v="1"/>
    <n v="1"/>
    <n v="3.3333333333333333E-2"/>
    <n v="0.1"/>
    <n v="3.3333333333333333E-2"/>
  </r>
  <r>
    <x v="2"/>
    <x v="1"/>
    <m/>
    <s v="AS"/>
    <x v="11"/>
    <n v="30"/>
    <n v="1"/>
    <x v="2"/>
    <n v="10"/>
    <s v="MCAV"/>
    <x v="6"/>
    <n v="1"/>
    <s v=""/>
    <s v=""/>
    <s v=""/>
    <n v="0.1"/>
    <n v="3.3333333333333333E-2"/>
  </r>
  <r>
    <x v="2"/>
    <x v="1"/>
    <m/>
    <s v="AS"/>
    <x v="11"/>
    <n v="30"/>
    <n v="2"/>
    <x v="2"/>
    <n v="1"/>
    <s v="SBOU"/>
    <x v="0"/>
    <n v="0"/>
    <s v=""/>
    <s v=""/>
    <s v=""/>
    <n v="0.1"/>
    <n v="3.3333333333333333E-2"/>
  </r>
  <r>
    <x v="2"/>
    <x v="1"/>
    <m/>
    <s v="AS"/>
    <x v="11"/>
    <n v="30"/>
    <n v="2"/>
    <x v="2"/>
    <n v="1"/>
    <s v="SBOU"/>
    <x v="18"/>
    <n v="1"/>
    <n v="1"/>
    <n v="1"/>
    <n v="3.3333333333333333E-2"/>
    <n v="0.1"/>
    <n v="3.3333333333333333E-2"/>
  </r>
  <r>
    <x v="2"/>
    <x v="1"/>
    <m/>
    <s v="AS"/>
    <x v="11"/>
    <n v="30"/>
    <n v="2"/>
    <x v="2"/>
    <n v="1"/>
    <s v="SBOU"/>
    <x v="4"/>
    <n v="1"/>
    <s v=""/>
    <s v=""/>
    <s v=""/>
    <n v="0.1"/>
    <n v="3.3333333333333333E-2"/>
  </r>
  <r>
    <x v="2"/>
    <x v="1"/>
    <m/>
    <s v="AS"/>
    <x v="11"/>
    <n v="30"/>
    <n v="2"/>
    <x v="2"/>
    <n v="2"/>
    <s v="SBOU"/>
    <x v="14"/>
    <n v="1"/>
    <s v=""/>
    <s v=""/>
    <s v=""/>
    <n v="0.1"/>
    <n v="3.3333333333333333E-2"/>
  </r>
  <r>
    <x v="2"/>
    <x v="1"/>
    <m/>
    <s v="AS"/>
    <x v="11"/>
    <n v="30"/>
    <n v="2"/>
    <x v="2"/>
    <n v="2"/>
    <s v="SBOU"/>
    <x v="8"/>
    <n v="1"/>
    <s v=""/>
    <s v=""/>
    <s v=""/>
    <n v="0.1"/>
    <n v="3.3333333333333333E-2"/>
  </r>
  <r>
    <x v="2"/>
    <x v="1"/>
    <m/>
    <s v="AS"/>
    <x v="11"/>
    <n v="30"/>
    <n v="2"/>
    <x v="2"/>
    <n v="3"/>
    <s v="SSID"/>
    <x v="0"/>
    <n v="0"/>
    <s v=""/>
    <s v=""/>
    <s v=""/>
    <n v="0.1"/>
    <n v="3.3333333333333333E-2"/>
  </r>
  <r>
    <x v="2"/>
    <x v="1"/>
    <m/>
    <s v="AS"/>
    <x v="11"/>
    <n v="30"/>
    <n v="2"/>
    <x v="2"/>
    <n v="4"/>
    <s v="MCAV"/>
    <x v="13"/>
    <n v="1"/>
    <s v=""/>
    <s v=""/>
    <s v=""/>
    <n v="0.1"/>
    <n v="3.3333333333333333E-2"/>
  </r>
  <r>
    <x v="2"/>
    <x v="1"/>
    <m/>
    <s v="AS"/>
    <x v="11"/>
    <n v="30"/>
    <n v="2"/>
    <x v="2"/>
    <n v="5"/>
    <s v="MCAV"/>
    <x v="0"/>
    <n v="0"/>
    <s v=""/>
    <s v=""/>
    <s v=""/>
    <n v="0.1"/>
    <n v="3.3333333333333333E-2"/>
  </r>
  <r>
    <x v="2"/>
    <x v="1"/>
    <m/>
    <s v="AS"/>
    <x v="11"/>
    <n v="30"/>
    <n v="2"/>
    <x v="2"/>
    <n v="5"/>
    <s v="MCAV"/>
    <x v="13"/>
    <n v="1"/>
    <s v=""/>
    <s v=""/>
    <s v=""/>
    <n v="0.1"/>
    <n v="3.3333333333333333E-2"/>
  </r>
  <r>
    <x v="2"/>
    <x v="1"/>
    <m/>
    <s v="AS"/>
    <x v="11"/>
    <n v="30"/>
    <n v="2"/>
    <x v="2"/>
    <n v="6"/>
    <s v="MCAV"/>
    <x v="12"/>
    <n v="0"/>
    <s v=""/>
    <s v=""/>
    <s v=""/>
    <n v="0.1"/>
    <n v="3.3333333333333333E-2"/>
  </r>
  <r>
    <x v="2"/>
    <x v="1"/>
    <m/>
    <s v="AS"/>
    <x v="11"/>
    <n v="30"/>
    <n v="2"/>
    <x v="2"/>
    <n v="7"/>
    <s v="MCAV"/>
    <x v="12"/>
    <n v="0"/>
    <s v=""/>
    <s v=""/>
    <s v=""/>
    <n v="0.1"/>
    <n v="3.3333333333333333E-2"/>
  </r>
  <r>
    <x v="2"/>
    <x v="1"/>
    <m/>
    <s v="AS"/>
    <x v="11"/>
    <n v="30"/>
    <n v="2"/>
    <x v="2"/>
    <n v="8"/>
    <s v="MCAV"/>
    <x v="10"/>
    <n v="1"/>
    <s v=""/>
    <s v=""/>
    <s v=""/>
    <n v="0.1"/>
    <n v="3.3333333333333333E-2"/>
  </r>
  <r>
    <x v="2"/>
    <x v="1"/>
    <m/>
    <s v="AS"/>
    <x v="11"/>
    <n v="30"/>
    <n v="2"/>
    <x v="2"/>
    <n v="9"/>
    <s v="MCAV"/>
    <x v="12"/>
    <n v="0"/>
    <s v=""/>
    <s v=""/>
    <s v=""/>
    <n v="0.1"/>
    <n v="3.3333333333333333E-2"/>
  </r>
  <r>
    <x v="2"/>
    <x v="1"/>
    <m/>
    <s v="AS"/>
    <x v="11"/>
    <n v="30"/>
    <n v="2"/>
    <x v="2"/>
    <n v="10"/>
    <s v="MCAV"/>
    <x v="0"/>
    <n v="0"/>
    <s v=""/>
    <s v=""/>
    <s v=""/>
    <n v="0.1"/>
    <n v="3.3333333333333333E-2"/>
  </r>
  <r>
    <x v="2"/>
    <x v="1"/>
    <m/>
    <s v="AS"/>
    <x v="11"/>
    <n v="30"/>
    <n v="3"/>
    <x v="2"/>
    <n v="1"/>
    <s v="MCAV"/>
    <x v="13"/>
    <n v="1"/>
    <s v=""/>
    <s v=""/>
    <s v=""/>
    <n v="0.1"/>
    <n v="3.3333333333333333E-2"/>
  </r>
  <r>
    <x v="2"/>
    <x v="1"/>
    <m/>
    <s v="AS"/>
    <x v="11"/>
    <n v="30"/>
    <n v="3"/>
    <x v="2"/>
    <n v="2"/>
    <s v="MCAV"/>
    <x v="13"/>
    <n v="1"/>
    <s v=""/>
    <s v=""/>
    <s v=""/>
    <n v="0.1"/>
    <n v="3.3333333333333333E-2"/>
  </r>
  <r>
    <x v="2"/>
    <x v="1"/>
    <m/>
    <s v="AS"/>
    <x v="11"/>
    <n v="30"/>
    <n v="3"/>
    <x v="2"/>
    <n v="3"/>
    <s v="SSID"/>
    <x v="0"/>
    <n v="0"/>
    <s v=""/>
    <s v=""/>
    <s v=""/>
    <n v="0.1"/>
    <n v="3.3333333333333333E-2"/>
  </r>
  <r>
    <x v="2"/>
    <x v="1"/>
    <m/>
    <s v="AS"/>
    <x v="11"/>
    <n v="30"/>
    <n v="3"/>
    <x v="2"/>
    <n v="3"/>
    <s v="SSID"/>
    <x v="2"/>
    <n v="1"/>
    <s v=""/>
    <s v=""/>
    <s v=""/>
    <n v="0.1"/>
    <n v="3.3333333333333333E-2"/>
  </r>
  <r>
    <x v="2"/>
    <x v="1"/>
    <m/>
    <s v="AS"/>
    <x v="11"/>
    <n v="30"/>
    <n v="3"/>
    <x v="2"/>
    <n v="4"/>
    <s v="MCAV"/>
    <x v="0"/>
    <n v="0"/>
    <s v=""/>
    <s v=""/>
    <s v=""/>
    <n v="0.1"/>
    <n v="3.3333333333333333E-2"/>
  </r>
  <r>
    <x v="2"/>
    <x v="1"/>
    <m/>
    <s v="AS"/>
    <x v="11"/>
    <n v="30"/>
    <n v="3"/>
    <x v="2"/>
    <n v="5"/>
    <s v="SINT"/>
    <x v="0"/>
    <n v="0"/>
    <s v=""/>
    <s v=""/>
    <s v=""/>
    <n v="0.1"/>
    <n v="3.3333333333333333E-2"/>
  </r>
  <r>
    <x v="2"/>
    <x v="1"/>
    <m/>
    <s v="AS"/>
    <x v="11"/>
    <n v="30"/>
    <n v="3"/>
    <x v="2"/>
    <n v="6"/>
    <s v="SINT"/>
    <x v="0"/>
    <n v="0"/>
    <s v=""/>
    <s v=""/>
    <s v=""/>
    <n v="0.1"/>
    <n v="3.3333333333333333E-2"/>
  </r>
  <r>
    <x v="2"/>
    <x v="1"/>
    <m/>
    <s v="AS"/>
    <x v="11"/>
    <n v="30"/>
    <n v="3"/>
    <x v="2"/>
    <n v="6"/>
    <s v="SINT"/>
    <x v="4"/>
    <n v="1"/>
    <s v=""/>
    <s v=""/>
    <s v=""/>
    <n v="0.1"/>
    <n v="3.3333333333333333E-2"/>
  </r>
  <r>
    <x v="2"/>
    <x v="1"/>
    <m/>
    <s v="AS"/>
    <x v="11"/>
    <n v="30"/>
    <n v="3"/>
    <x v="2"/>
    <n v="7"/>
    <s v="MCAV"/>
    <x v="5"/>
    <n v="1"/>
    <n v="1"/>
    <n v="1"/>
    <n v="3.3333333333333333E-2"/>
    <n v="0.1"/>
    <n v="3.3333333333333333E-2"/>
  </r>
  <r>
    <x v="2"/>
    <x v="1"/>
    <m/>
    <s v="AS"/>
    <x v="11"/>
    <n v="30"/>
    <n v="3"/>
    <x v="2"/>
    <n v="8"/>
    <s v="SINT"/>
    <x v="0"/>
    <n v="0"/>
    <s v=""/>
    <s v=""/>
    <s v=""/>
    <n v="0.1"/>
    <n v="3.3333333333333333E-2"/>
  </r>
  <r>
    <x v="2"/>
    <x v="1"/>
    <m/>
    <s v="AS"/>
    <x v="11"/>
    <n v="30"/>
    <n v="3"/>
    <x v="2"/>
    <n v="9"/>
    <s v="SSID"/>
    <x v="0"/>
    <n v="0"/>
    <s v=""/>
    <s v=""/>
    <s v=""/>
    <n v="0.1"/>
    <n v="3.3333333333333333E-2"/>
  </r>
  <r>
    <x v="2"/>
    <x v="1"/>
    <m/>
    <s v="AS"/>
    <x v="11"/>
    <n v="30"/>
    <n v="3"/>
    <x v="2"/>
    <n v="10"/>
    <s v="MCAV"/>
    <x v="0"/>
    <n v="0"/>
    <s v=""/>
    <s v=""/>
    <s v=""/>
    <n v="0.1"/>
    <n v="3.3333333333333333E-2"/>
  </r>
  <r>
    <x v="2"/>
    <x v="1"/>
    <m/>
    <s v="AS"/>
    <x v="12"/>
    <n v="28"/>
    <n v="1"/>
    <x v="2"/>
    <n v="1"/>
    <s v="PAST"/>
    <x v="12"/>
    <n v="0"/>
    <s v=""/>
    <s v=""/>
    <s v=""/>
    <n v="0.1"/>
    <n v="3.5714285714285712E-2"/>
  </r>
  <r>
    <x v="2"/>
    <x v="1"/>
    <m/>
    <s v="AS"/>
    <x v="12"/>
    <n v="28"/>
    <n v="1"/>
    <x v="2"/>
    <n v="2"/>
    <s v="DSTO"/>
    <x v="3"/>
    <n v="1"/>
    <s v=""/>
    <s v=""/>
    <s v=""/>
    <n v="0.1"/>
    <n v="3.5714285714285712E-2"/>
  </r>
  <r>
    <x v="2"/>
    <x v="1"/>
    <m/>
    <s v="AS"/>
    <x v="12"/>
    <n v="28"/>
    <n v="1"/>
    <x v="2"/>
    <n v="3"/>
    <s v="SSID"/>
    <x v="0"/>
    <n v="0"/>
    <s v=""/>
    <s v=""/>
    <s v=""/>
    <n v="0.1"/>
    <n v="3.5714285714285712E-2"/>
  </r>
  <r>
    <x v="2"/>
    <x v="1"/>
    <m/>
    <s v="AS"/>
    <x v="12"/>
    <n v="28"/>
    <n v="1"/>
    <x v="2"/>
    <n v="3"/>
    <s v="SSID"/>
    <x v="4"/>
    <n v="1"/>
    <s v=""/>
    <s v=""/>
    <s v=""/>
    <n v="0.1"/>
    <n v="3.5714285714285712E-2"/>
  </r>
  <r>
    <x v="2"/>
    <x v="1"/>
    <m/>
    <s v="AS"/>
    <x v="12"/>
    <n v="28"/>
    <n v="1"/>
    <x v="2"/>
    <n v="4"/>
    <s v="MCAV"/>
    <x v="12"/>
    <n v="0"/>
    <s v=""/>
    <s v=""/>
    <s v=""/>
    <n v="0.1"/>
    <n v="3.5714285714285712E-2"/>
  </r>
  <r>
    <x v="2"/>
    <x v="1"/>
    <m/>
    <s v="AS"/>
    <x v="12"/>
    <n v="28"/>
    <n v="1"/>
    <x v="2"/>
    <n v="5"/>
    <s v="PAST"/>
    <x v="0"/>
    <n v="0"/>
    <s v=""/>
    <s v=""/>
    <s v=""/>
    <n v="0.1"/>
    <n v="3.5714285714285712E-2"/>
  </r>
  <r>
    <x v="2"/>
    <x v="1"/>
    <m/>
    <s v="AS"/>
    <x v="12"/>
    <n v="28"/>
    <n v="1"/>
    <x v="2"/>
    <n v="5"/>
    <s v="PAST"/>
    <x v="2"/>
    <n v="1"/>
    <s v=""/>
    <s v=""/>
    <s v=""/>
    <n v="0.1"/>
    <n v="3.5714285714285712E-2"/>
  </r>
  <r>
    <x v="2"/>
    <x v="1"/>
    <m/>
    <s v="AS"/>
    <x v="12"/>
    <n v="28"/>
    <n v="1"/>
    <x v="2"/>
    <n v="6"/>
    <s v="PAST"/>
    <x v="6"/>
    <n v="1"/>
    <s v=""/>
    <s v=""/>
    <s v=""/>
    <n v="0.1"/>
    <n v="3.5714285714285712E-2"/>
  </r>
  <r>
    <x v="2"/>
    <x v="1"/>
    <m/>
    <s v="AS"/>
    <x v="12"/>
    <n v="28"/>
    <n v="1"/>
    <x v="2"/>
    <n v="7"/>
    <s v="SSID"/>
    <x v="5"/>
    <n v="1"/>
    <n v="1"/>
    <n v="1"/>
    <n v="3.5714285714285712E-2"/>
    <n v="0.1"/>
    <n v="3.5714285714285712E-2"/>
  </r>
  <r>
    <x v="2"/>
    <x v="1"/>
    <m/>
    <s v="AS"/>
    <x v="12"/>
    <n v="28"/>
    <n v="1"/>
    <x v="2"/>
    <n v="7"/>
    <s v="SSID"/>
    <x v="4"/>
    <n v="1"/>
    <s v=""/>
    <s v=""/>
    <s v=""/>
    <n v="0.1"/>
    <n v="3.5714285714285712E-2"/>
  </r>
  <r>
    <x v="2"/>
    <x v="1"/>
    <m/>
    <s v="AS"/>
    <x v="12"/>
    <n v="28"/>
    <n v="1"/>
    <x v="2"/>
    <n v="8"/>
    <s v="PAST"/>
    <x v="0"/>
    <n v="0"/>
    <s v=""/>
    <s v=""/>
    <s v=""/>
    <n v="0.1"/>
    <n v="3.5714285714285712E-2"/>
  </r>
  <r>
    <x v="2"/>
    <x v="1"/>
    <m/>
    <s v="AS"/>
    <x v="12"/>
    <n v="28"/>
    <n v="1"/>
    <x v="2"/>
    <n v="9"/>
    <s v="PAST"/>
    <x v="12"/>
    <n v="0"/>
    <s v=""/>
    <s v=""/>
    <s v=""/>
    <n v="0.1"/>
    <n v="3.5714285714285712E-2"/>
  </r>
  <r>
    <x v="2"/>
    <x v="1"/>
    <m/>
    <s v="AS"/>
    <x v="12"/>
    <n v="28"/>
    <n v="1"/>
    <x v="2"/>
    <n v="10"/>
    <s v="SSID"/>
    <x v="5"/>
    <n v="1"/>
    <n v="1"/>
    <n v="1"/>
    <n v="3.5714285714285712E-2"/>
    <n v="0.1"/>
    <n v="3.5714285714285712E-2"/>
  </r>
  <r>
    <x v="2"/>
    <x v="1"/>
    <m/>
    <s v="AS"/>
    <x v="12"/>
    <n v="28"/>
    <n v="2"/>
    <x v="3"/>
    <n v="1"/>
    <s v="MCAV"/>
    <x v="13"/>
    <n v="1"/>
    <s v=""/>
    <s v=""/>
    <s v=""/>
    <n v="0.1111111111111111"/>
    <n v="3.5714285714285712E-2"/>
  </r>
  <r>
    <x v="2"/>
    <x v="1"/>
    <m/>
    <s v="AS"/>
    <x v="12"/>
    <n v="28"/>
    <n v="2"/>
    <x v="3"/>
    <n v="2"/>
    <s v="PAST"/>
    <x v="2"/>
    <n v="1"/>
    <s v=""/>
    <s v=""/>
    <s v=""/>
    <n v="0.1111111111111111"/>
    <n v="3.5714285714285712E-2"/>
  </r>
  <r>
    <x v="2"/>
    <x v="1"/>
    <m/>
    <s v="AS"/>
    <x v="12"/>
    <n v="28"/>
    <n v="2"/>
    <x v="3"/>
    <n v="3"/>
    <s v="SBOU"/>
    <x v="0"/>
    <n v="0"/>
    <s v=""/>
    <s v=""/>
    <s v=""/>
    <n v="0.1111111111111111"/>
    <n v="3.5714285714285712E-2"/>
  </r>
  <r>
    <x v="2"/>
    <x v="1"/>
    <m/>
    <s v="AS"/>
    <x v="12"/>
    <n v="28"/>
    <n v="2"/>
    <x v="3"/>
    <n v="3"/>
    <s v="SBOU"/>
    <x v="18"/>
    <n v="1"/>
    <n v="1"/>
    <n v="1"/>
    <n v="3.5714285714285712E-2"/>
    <n v="0.1111111111111111"/>
    <n v="3.5714285714285712E-2"/>
  </r>
  <r>
    <x v="2"/>
    <x v="1"/>
    <m/>
    <s v="AS"/>
    <x v="12"/>
    <n v="28"/>
    <n v="2"/>
    <x v="3"/>
    <n v="3"/>
    <s v="SBOU"/>
    <x v="4"/>
    <n v="1"/>
    <s v=""/>
    <s v=""/>
    <s v=""/>
    <n v="0.1111111111111111"/>
    <n v="3.5714285714285712E-2"/>
  </r>
  <r>
    <x v="2"/>
    <x v="1"/>
    <m/>
    <s v="AS"/>
    <x v="12"/>
    <n v="28"/>
    <n v="2"/>
    <x v="3"/>
    <n v="4"/>
    <s v="PAST"/>
    <x v="12"/>
    <n v="0"/>
    <s v=""/>
    <s v=""/>
    <s v=""/>
    <n v="0.1111111111111111"/>
    <n v="3.5714285714285712E-2"/>
  </r>
  <r>
    <x v="2"/>
    <x v="1"/>
    <m/>
    <s v="AS"/>
    <x v="12"/>
    <n v="28"/>
    <n v="2"/>
    <x v="3"/>
    <n v="5"/>
    <s v="PAST"/>
    <x v="2"/>
    <n v="1"/>
    <s v=""/>
    <s v=""/>
    <s v=""/>
    <n v="0.1111111111111111"/>
    <n v="3.5714285714285712E-2"/>
  </r>
  <r>
    <x v="2"/>
    <x v="1"/>
    <m/>
    <s v="AS"/>
    <x v="12"/>
    <n v="28"/>
    <n v="2"/>
    <x v="3"/>
    <n v="6"/>
    <s v="PAST"/>
    <x v="12"/>
    <n v="0"/>
    <s v=""/>
    <s v=""/>
    <s v=""/>
    <n v="0.1111111111111111"/>
    <n v="3.5714285714285712E-2"/>
  </r>
  <r>
    <x v="2"/>
    <x v="1"/>
    <m/>
    <s v="AS"/>
    <x v="12"/>
    <n v="28"/>
    <n v="2"/>
    <x v="3"/>
    <n v="7"/>
    <s v="PAST"/>
    <x v="12"/>
    <n v="0"/>
    <s v=""/>
    <s v=""/>
    <s v=""/>
    <n v="0.1111111111111111"/>
    <n v="3.5714285714285712E-2"/>
  </r>
  <r>
    <x v="2"/>
    <x v="1"/>
    <m/>
    <s v="AS"/>
    <x v="12"/>
    <n v="28"/>
    <n v="2"/>
    <x v="3"/>
    <n v="8"/>
    <s v="SSID"/>
    <x v="0"/>
    <n v="0"/>
    <s v=""/>
    <s v=""/>
    <s v=""/>
    <n v="0.1111111111111111"/>
    <n v="3.5714285714285712E-2"/>
  </r>
  <r>
    <x v="2"/>
    <x v="1"/>
    <m/>
    <s v="AS"/>
    <x v="12"/>
    <n v="28"/>
    <n v="2"/>
    <x v="3"/>
    <n v="9"/>
    <s v="PAST"/>
    <x v="11"/>
    <s v=""/>
    <s v=""/>
    <s v=""/>
    <s v=""/>
    <n v="0.1111111111111111"/>
    <n v="3.5714285714285712E-2"/>
  </r>
  <r>
    <x v="2"/>
    <x v="1"/>
    <m/>
    <s v="AS"/>
    <x v="12"/>
    <n v="28"/>
    <n v="2"/>
    <x v="3"/>
    <n v="10"/>
    <s v="PAST"/>
    <x v="5"/>
    <n v="1"/>
    <n v="1"/>
    <n v="1"/>
    <n v="3.5714285714285712E-2"/>
    <n v="0.1111111111111111"/>
    <n v="3.5714285714285712E-2"/>
  </r>
  <r>
    <x v="2"/>
    <x v="1"/>
    <m/>
    <s v="AS"/>
    <x v="12"/>
    <n v="28"/>
    <n v="3"/>
    <x v="3"/>
    <n v="1"/>
    <s v="MMEA"/>
    <x v="10"/>
    <n v="1"/>
    <s v=""/>
    <s v=""/>
    <s v=""/>
    <n v="0.1111111111111111"/>
    <n v="3.5714285714285712E-2"/>
  </r>
  <r>
    <x v="2"/>
    <x v="1"/>
    <m/>
    <s v="AS"/>
    <x v="12"/>
    <n v="28"/>
    <n v="3"/>
    <x v="3"/>
    <n v="2"/>
    <s v="SINT"/>
    <x v="0"/>
    <n v="0"/>
    <s v=""/>
    <s v=""/>
    <s v=""/>
    <n v="0.1111111111111111"/>
    <n v="3.5714285714285712E-2"/>
  </r>
  <r>
    <x v="2"/>
    <x v="1"/>
    <m/>
    <s v="AS"/>
    <x v="12"/>
    <n v="28"/>
    <n v="3"/>
    <x v="3"/>
    <n v="3"/>
    <s v="MCAV"/>
    <x v="11"/>
    <s v=""/>
    <s v=""/>
    <s v=""/>
    <s v=""/>
    <n v="0.1111111111111111"/>
    <n v="3.5714285714285712E-2"/>
  </r>
  <r>
    <x v="2"/>
    <x v="1"/>
    <m/>
    <s v="AS"/>
    <x v="12"/>
    <n v="28"/>
    <n v="3"/>
    <x v="3"/>
    <n v="4"/>
    <s v="PAST"/>
    <x v="2"/>
    <n v="1"/>
    <s v=""/>
    <s v=""/>
    <s v=""/>
    <n v="0.1111111111111111"/>
    <n v="3.5714285714285712E-2"/>
  </r>
  <r>
    <x v="2"/>
    <x v="1"/>
    <m/>
    <s v="AS"/>
    <x v="12"/>
    <n v="28"/>
    <n v="3"/>
    <x v="3"/>
    <n v="5"/>
    <s v="DCLI"/>
    <x v="0"/>
    <n v="0"/>
    <s v=""/>
    <s v=""/>
    <s v=""/>
    <n v="0.1111111111111111"/>
    <n v="3.5714285714285712E-2"/>
  </r>
  <r>
    <x v="2"/>
    <x v="1"/>
    <m/>
    <s v="AS"/>
    <x v="12"/>
    <n v="28"/>
    <n v="3"/>
    <x v="3"/>
    <n v="5"/>
    <s v="DCLI"/>
    <x v="4"/>
    <n v="1"/>
    <s v=""/>
    <s v=""/>
    <s v=""/>
    <n v="0.1111111111111111"/>
    <n v="3.5714285714285712E-2"/>
  </r>
  <r>
    <x v="2"/>
    <x v="1"/>
    <m/>
    <s v="AS"/>
    <x v="12"/>
    <n v="28"/>
    <n v="3"/>
    <x v="3"/>
    <n v="6"/>
    <s v="MCAV"/>
    <x v="12"/>
    <n v="0"/>
    <s v=""/>
    <s v=""/>
    <s v=""/>
    <n v="0.1111111111111111"/>
    <n v="3.5714285714285712E-2"/>
  </r>
  <r>
    <x v="2"/>
    <x v="1"/>
    <m/>
    <s v="AS"/>
    <x v="12"/>
    <n v="28"/>
    <n v="3"/>
    <x v="3"/>
    <n v="7"/>
    <s v="PAST"/>
    <x v="2"/>
    <n v="1"/>
    <s v=""/>
    <s v=""/>
    <s v=""/>
    <n v="0.1111111111111111"/>
    <n v="3.5714285714285712E-2"/>
  </r>
  <r>
    <x v="2"/>
    <x v="1"/>
    <m/>
    <s v="AS"/>
    <x v="12"/>
    <n v="28"/>
    <n v="3"/>
    <x v="3"/>
    <n v="8"/>
    <s v="DSTO"/>
    <x v="7"/>
    <n v="1"/>
    <s v=""/>
    <s v=""/>
    <s v=""/>
    <n v="0.1111111111111111"/>
    <n v="3.5714285714285712E-2"/>
  </r>
  <r>
    <x v="2"/>
    <x v="1"/>
    <m/>
    <s v="AS"/>
    <x v="12"/>
    <n v="28"/>
    <n v="3"/>
    <x v="3"/>
    <n v="9"/>
    <s v="PAST"/>
    <x v="12"/>
    <n v="0"/>
    <s v=""/>
    <s v=""/>
    <s v=""/>
    <n v="0.1111111111111111"/>
    <n v="3.5714285714285712E-2"/>
  </r>
  <r>
    <x v="2"/>
    <x v="1"/>
    <m/>
    <s v="AS"/>
    <x v="12"/>
    <n v="28"/>
    <n v="3"/>
    <x v="3"/>
    <n v="10"/>
    <s v="PAST"/>
    <x v="2"/>
    <n v="1"/>
    <s v=""/>
    <s v=""/>
    <s v=""/>
    <n v="0.1111111111111111"/>
    <n v="3.5714285714285712E-2"/>
  </r>
  <r>
    <x v="2"/>
    <x v="1"/>
    <m/>
    <s v="AS"/>
    <x v="13"/>
    <n v="24"/>
    <n v="1"/>
    <x v="3"/>
    <n v="1"/>
    <s v="SINT"/>
    <x v="4"/>
    <n v="1"/>
    <s v=""/>
    <s v=""/>
    <s v=""/>
    <n v="0.1111111111111111"/>
    <n v="4.1666666666666664E-2"/>
  </r>
  <r>
    <x v="2"/>
    <x v="1"/>
    <m/>
    <s v="AS"/>
    <x v="13"/>
    <n v="24"/>
    <n v="1"/>
    <x v="3"/>
    <n v="1"/>
    <s v="SINT"/>
    <x v="0"/>
    <n v="0"/>
    <s v=""/>
    <s v=""/>
    <s v=""/>
    <n v="0.1111111111111111"/>
    <n v="4.1666666666666664E-2"/>
  </r>
  <r>
    <x v="2"/>
    <x v="1"/>
    <m/>
    <s v="AS"/>
    <x v="13"/>
    <n v="24"/>
    <n v="1"/>
    <x v="3"/>
    <n v="1"/>
    <s v="SINT"/>
    <x v="7"/>
    <n v="1"/>
    <s v=""/>
    <s v=""/>
    <s v=""/>
    <n v="0.1111111111111111"/>
    <n v="4.1666666666666664E-2"/>
  </r>
  <r>
    <x v="2"/>
    <x v="1"/>
    <m/>
    <s v="AS"/>
    <x v="13"/>
    <n v="24"/>
    <n v="1"/>
    <x v="3"/>
    <n v="2"/>
    <s v="MCAV"/>
    <x v="5"/>
    <n v="1"/>
    <n v="1"/>
    <n v="1"/>
    <n v="4.1666666666666664E-2"/>
    <n v="0.1111111111111111"/>
    <n v="4.1666666666666664E-2"/>
  </r>
  <r>
    <x v="2"/>
    <x v="1"/>
    <m/>
    <s v="AS"/>
    <x v="13"/>
    <n v="24"/>
    <n v="1"/>
    <x v="3"/>
    <n v="3"/>
    <s v="MCAV"/>
    <x v="0"/>
    <n v="0"/>
    <s v=""/>
    <s v=""/>
    <s v=""/>
    <n v="0.1111111111111111"/>
    <n v="4.1666666666666664E-2"/>
  </r>
  <r>
    <x v="2"/>
    <x v="1"/>
    <m/>
    <s v="AS"/>
    <x v="13"/>
    <n v="24"/>
    <n v="1"/>
    <x v="3"/>
    <n v="4"/>
    <s v="SSID"/>
    <x v="3"/>
    <n v="1"/>
    <s v=""/>
    <s v=""/>
    <s v=""/>
    <n v="0.1111111111111111"/>
    <n v="4.1666666666666664E-2"/>
  </r>
  <r>
    <x v="2"/>
    <x v="1"/>
    <m/>
    <s v="AS"/>
    <x v="13"/>
    <n v="24"/>
    <n v="1"/>
    <x v="3"/>
    <n v="5"/>
    <s v="DSTO"/>
    <x v="3"/>
    <n v="1"/>
    <s v=""/>
    <s v=""/>
    <s v=""/>
    <n v="0.1111111111111111"/>
    <n v="4.1666666666666664E-2"/>
  </r>
  <r>
    <x v="2"/>
    <x v="1"/>
    <m/>
    <s v="AS"/>
    <x v="13"/>
    <n v="24"/>
    <n v="1"/>
    <x v="3"/>
    <n v="6"/>
    <s v="SBOU"/>
    <x v="5"/>
    <n v="1"/>
    <n v="1"/>
    <n v="1"/>
    <n v="4.1666666666666664E-2"/>
    <n v="0.1111111111111111"/>
    <n v="4.1666666666666664E-2"/>
  </r>
  <r>
    <x v="2"/>
    <x v="1"/>
    <m/>
    <s v="AS"/>
    <x v="13"/>
    <n v="24"/>
    <n v="1"/>
    <x v="3"/>
    <n v="6"/>
    <s v="SBOU"/>
    <x v="1"/>
    <n v="1"/>
    <s v=""/>
    <s v=""/>
    <s v=""/>
    <n v="0.1111111111111111"/>
    <n v="4.1666666666666664E-2"/>
  </r>
  <r>
    <x v="2"/>
    <x v="1"/>
    <m/>
    <s v="AS"/>
    <x v="13"/>
    <n v="24"/>
    <n v="1"/>
    <x v="3"/>
    <n v="6"/>
    <s v="SBOU"/>
    <x v="8"/>
    <n v="1"/>
    <s v=""/>
    <s v=""/>
    <s v=""/>
    <n v="0.1111111111111111"/>
    <n v="4.1666666666666664E-2"/>
  </r>
  <r>
    <x v="2"/>
    <x v="1"/>
    <m/>
    <s v="AS"/>
    <x v="13"/>
    <n v="24"/>
    <n v="1"/>
    <x v="3"/>
    <n v="7"/>
    <s v="SSID"/>
    <x v="0"/>
    <n v="0"/>
    <s v=""/>
    <s v=""/>
    <s v=""/>
    <n v="0.1111111111111111"/>
    <n v="4.1666666666666664E-2"/>
  </r>
  <r>
    <x v="2"/>
    <x v="1"/>
    <m/>
    <s v="AS"/>
    <x v="13"/>
    <n v="24"/>
    <n v="1"/>
    <x v="3"/>
    <n v="7"/>
    <s v="SSID"/>
    <x v="7"/>
    <n v="1"/>
    <s v=""/>
    <s v=""/>
    <s v=""/>
    <n v="0.1111111111111111"/>
    <n v="4.1666666666666664E-2"/>
  </r>
  <r>
    <x v="2"/>
    <x v="1"/>
    <m/>
    <s v="AS"/>
    <x v="13"/>
    <n v="24"/>
    <n v="1"/>
    <x v="3"/>
    <n v="8"/>
    <s v="SBOU"/>
    <x v="7"/>
    <n v="1"/>
    <s v=""/>
    <s v=""/>
    <s v=""/>
    <n v="0.1111111111111111"/>
    <n v="4.1666666666666664E-2"/>
  </r>
  <r>
    <x v="2"/>
    <x v="1"/>
    <m/>
    <s v="AS"/>
    <x v="13"/>
    <n v="24"/>
    <n v="1"/>
    <x v="3"/>
    <n v="8"/>
    <s v="SBOU"/>
    <x v="1"/>
    <n v="1"/>
    <s v=""/>
    <s v=""/>
    <s v=""/>
    <n v="0.1111111111111111"/>
    <n v="4.1666666666666664E-2"/>
  </r>
  <r>
    <x v="2"/>
    <x v="1"/>
    <m/>
    <s v="AS"/>
    <x v="13"/>
    <n v="24"/>
    <n v="1"/>
    <x v="3"/>
    <n v="8"/>
    <s v="SBOU"/>
    <x v="5"/>
    <n v="1"/>
    <n v="1"/>
    <n v="1"/>
    <n v="4.1666666666666664E-2"/>
    <n v="0.1111111111111111"/>
    <n v="4.1666666666666664E-2"/>
  </r>
  <r>
    <x v="2"/>
    <x v="1"/>
    <m/>
    <s v="AS"/>
    <x v="13"/>
    <n v="24"/>
    <n v="1"/>
    <x v="3"/>
    <n v="9"/>
    <s v="SSID"/>
    <x v="0"/>
    <n v="0"/>
    <s v=""/>
    <s v=""/>
    <s v=""/>
    <n v="0.1111111111111111"/>
    <n v="4.1666666666666664E-2"/>
  </r>
  <r>
    <x v="2"/>
    <x v="1"/>
    <m/>
    <s v="AS"/>
    <x v="13"/>
    <n v="24"/>
    <n v="1"/>
    <x v="3"/>
    <n v="9"/>
    <s v="SSID"/>
    <x v="4"/>
    <n v="1"/>
    <s v=""/>
    <s v=""/>
    <s v=""/>
    <n v="0.1111111111111111"/>
    <n v="4.1666666666666664E-2"/>
  </r>
  <r>
    <x v="2"/>
    <x v="1"/>
    <m/>
    <s v="AS"/>
    <x v="13"/>
    <n v="24"/>
    <n v="1"/>
    <x v="3"/>
    <n v="10"/>
    <s v="SSID"/>
    <x v="11"/>
    <s v=""/>
    <s v=""/>
    <s v=""/>
    <s v=""/>
    <n v="0.1111111111111111"/>
    <n v="4.1666666666666664E-2"/>
  </r>
  <r>
    <x v="2"/>
    <x v="1"/>
    <m/>
    <s v="AS"/>
    <x v="13"/>
    <n v="24"/>
    <n v="2"/>
    <x v="5"/>
    <n v="1"/>
    <s v="SINT"/>
    <x v="0"/>
    <n v="0"/>
    <s v=""/>
    <s v=""/>
    <s v=""/>
    <n v="0.16666666666666666"/>
    <n v="4.1666666666666664E-2"/>
  </r>
  <r>
    <x v="2"/>
    <x v="1"/>
    <m/>
    <s v="AS"/>
    <x v="13"/>
    <n v="24"/>
    <n v="2"/>
    <x v="5"/>
    <n v="1"/>
    <s v="SINT"/>
    <x v="18"/>
    <n v="1"/>
    <n v="1"/>
    <n v="1"/>
    <n v="4.1666666666666664E-2"/>
    <n v="0.16666666666666666"/>
    <n v="4.1666666666666664E-2"/>
  </r>
  <r>
    <x v="2"/>
    <x v="1"/>
    <m/>
    <s v="AS"/>
    <x v="13"/>
    <n v="24"/>
    <n v="2"/>
    <x v="5"/>
    <n v="2"/>
    <s v="MCAV"/>
    <x v="0"/>
    <n v="0"/>
    <s v=""/>
    <s v=""/>
    <s v=""/>
    <n v="0.16666666666666666"/>
    <n v="4.1666666666666664E-2"/>
  </r>
  <r>
    <x v="2"/>
    <x v="1"/>
    <m/>
    <s v="AS"/>
    <x v="13"/>
    <n v="24"/>
    <n v="2"/>
    <x v="5"/>
    <n v="3"/>
    <s v="MCAV"/>
    <x v="0"/>
    <n v="0"/>
    <s v=""/>
    <s v=""/>
    <s v=""/>
    <n v="0.16666666666666666"/>
    <n v="4.1666666666666664E-2"/>
  </r>
  <r>
    <x v="2"/>
    <x v="1"/>
    <m/>
    <s v="AS"/>
    <x v="13"/>
    <n v="24"/>
    <n v="2"/>
    <x v="5"/>
    <n v="3"/>
    <s v="MCAV"/>
    <x v="4"/>
    <n v="1"/>
    <s v=""/>
    <s v=""/>
    <s v=""/>
    <n v="0.16666666666666666"/>
    <n v="4.1666666666666664E-2"/>
  </r>
  <r>
    <x v="2"/>
    <x v="1"/>
    <m/>
    <s v="AS"/>
    <x v="13"/>
    <n v="24"/>
    <n v="2"/>
    <x v="5"/>
    <n v="4"/>
    <s v="MCAV"/>
    <x v="3"/>
    <n v="1"/>
    <s v=""/>
    <s v=""/>
    <s v=""/>
    <n v="0.16666666666666666"/>
    <n v="4.1666666666666664E-2"/>
  </r>
  <r>
    <x v="2"/>
    <x v="1"/>
    <m/>
    <s v="AS"/>
    <x v="13"/>
    <n v="24"/>
    <n v="2"/>
    <x v="5"/>
    <n v="5"/>
    <s v="SBOU"/>
    <x v="7"/>
    <n v="1"/>
    <s v=""/>
    <s v=""/>
    <s v=""/>
    <n v="0.16666666666666666"/>
    <n v="4.1666666666666664E-2"/>
  </r>
  <r>
    <x v="2"/>
    <x v="1"/>
    <m/>
    <s v="AS"/>
    <x v="13"/>
    <n v="24"/>
    <n v="2"/>
    <x v="5"/>
    <n v="5"/>
    <s v="SBOU"/>
    <x v="1"/>
    <n v="1"/>
    <s v=""/>
    <s v=""/>
    <s v=""/>
    <n v="0.16666666666666666"/>
    <n v="4.1666666666666664E-2"/>
  </r>
  <r>
    <x v="2"/>
    <x v="1"/>
    <m/>
    <s v="AS"/>
    <x v="13"/>
    <n v="24"/>
    <n v="2"/>
    <x v="5"/>
    <n v="5"/>
    <s v="SBOU"/>
    <x v="5"/>
    <n v="1"/>
    <n v="1"/>
    <n v="1"/>
    <n v="4.1666666666666664E-2"/>
    <n v="0.16666666666666666"/>
    <n v="4.1666666666666664E-2"/>
  </r>
  <r>
    <x v="2"/>
    <x v="1"/>
    <m/>
    <s v="AS"/>
    <x v="13"/>
    <n v="24"/>
    <n v="2"/>
    <x v="5"/>
    <n v="6"/>
    <s v="ALAM"/>
    <x v="0"/>
    <n v="0"/>
    <s v=""/>
    <s v=""/>
    <s v=""/>
    <n v="0.16666666666666666"/>
    <n v="4.1666666666666664E-2"/>
  </r>
  <r>
    <x v="2"/>
    <x v="1"/>
    <m/>
    <s v="AS"/>
    <x v="13"/>
    <n v="24"/>
    <n v="3"/>
    <x v="3"/>
    <n v="1"/>
    <s v="MDEC"/>
    <x v="0"/>
    <n v="0"/>
    <s v=""/>
    <s v=""/>
    <s v=""/>
    <n v="0.1111111111111111"/>
    <n v="4.1666666666666664E-2"/>
  </r>
  <r>
    <x v="2"/>
    <x v="1"/>
    <m/>
    <s v="AS"/>
    <x v="13"/>
    <n v="24"/>
    <n v="3"/>
    <x v="3"/>
    <n v="1"/>
    <s v="MDEC"/>
    <x v="7"/>
    <n v="1"/>
    <s v=""/>
    <s v=""/>
    <s v=""/>
    <n v="0.1111111111111111"/>
    <n v="4.1666666666666664E-2"/>
  </r>
  <r>
    <x v="2"/>
    <x v="1"/>
    <m/>
    <s v="AS"/>
    <x v="13"/>
    <n v="24"/>
    <n v="3"/>
    <x v="3"/>
    <n v="1"/>
    <s v="MDEC"/>
    <x v="4"/>
    <n v="1"/>
    <s v=""/>
    <s v=""/>
    <s v=""/>
    <n v="0.1111111111111111"/>
    <n v="4.1666666666666664E-2"/>
  </r>
  <r>
    <x v="2"/>
    <x v="1"/>
    <m/>
    <s v="AS"/>
    <x v="13"/>
    <n v="24"/>
    <n v="3"/>
    <x v="3"/>
    <n v="2"/>
    <s v="MCAV"/>
    <x v="0"/>
    <n v="0"/>
    <s v=""/>
    <s v=""/>
    <s v=""/>
    <n v="0.1111111111111111"/>
    <n v="4.1666666666666664E-2"/>
  </r>
  <r>
    <x v="2"/>
    <x v="1"/>
    <m/>
    <s v="AS"/>
    <x v="13"/>
    <n v="24"/>
    <n v="3"/>
    <x v="3"/>
    <n v="3"/>
    <s v="SBOU"/>
    <x v="5"/>
    <n v="1"/>
    <n v="1"/>
    <n v="1"/>
    <n v="4.1666666666666664E-2"/>
    <n v="0.1111111111111111"/>
    <n v="4.1666666666666664E-2"/>
  </r>
  <r>
    <x v="2"/>
    <x v="1"/>
    <m/>
    <s v="AS"/>
    <x v="13"/>
    <n v="24"/>
    <n v="3"/>
    <x v="3"/>
    <n v="4"/>
    <s v="MCAV"/>
    <x v="10"/>
    <n v="1"/>
    <s v=""/>
    <s v=""/>
    <s v=""/>
    <n v="0.1111111111111111"/>
    <n v="4.1666666666666664E-2"/>
  </r>
  <r>
    <x v="2"/>
    <x v="1"/>
    <m/>
    <s v="AS"/>
    <x v="13"/>
    <n v="24"/>
    <n v="3"/>
    <x v="3"/>
    <n v="5"/>
    <s v="MCAV"/>
    <x v="0"/>
    <n v="0"/>
    <s v=""/>
    <s v=""/>
    <s v=""/>
    <n v="0.1111111111111111"/>
    <n v="4.1666666666666664E-2"/>
  </r>
  <r>
    <x v="2"/>
    <x v="1"/>
    <m/>
    <s v="AS"/>
    <x v="13"/>
    <n v="24"/>
    <n v="3"/>
    <x v="3"/>
    <n v="6"/>
    <s v="SSID"/>
    <x v="3"/>
    <n v="1"/>
    <s v=""/>
    <s v=""/>
    <s v=""/>
    <n v="0.1111111111111111"/>
    <n v="4.1666666666666664E-2"/>
  </r>
  <r>
    <x v="2"/>
    <x v="1"/>
    <m/>
    <s v="AS"/>
    <x v="13"/>
    <n v="24"/>
    <n v="3"/>
    <x v="3"/>
    <n v="7"/>
    <s v="SINT"/>
    <x v="14"/>
    <n v="1"/>
    <s v=""/>
    <s v=""/>
    <s v=""/>
    <n v="0.1111111111111111"/>
    <n v="4.1666666666666664E-2"/>
  </r>
  <r>
    <x v="2"/>
    <x v="1"/>
    <m/>
    <s v="AS"/>
    <x v="13"/>
    <n v="24"/>
    <n v="3"/>
    <x v="3"/>
    <n v="7"/>
    <s v="SINT"/>
    <x v="5"/>
    <n v="1"/>
    <n v="1"/>
    <n v="1"/>
    <n v="4.1666666666666664E-2"/>
    <n v="0.1111111111111111"/>
    <n v="4.1666666666666664E-2"/>
  </r>
  <r>
    <x v="2"/>
    <x v="1"/>
    <m/>
    <s v="AS"/>
    <x v="13"/>
    <n v="24"/>
    <n v="3"/>
    <x v="3"/>
    <n v="8"/>
    <s v="MCAV"/>
    <x v="5"/>
    <n v="1"/>
    <n v="1"/>
    <n v="1"/>
    <n v="4.1666666666666664E-2"/>
    <n v="0.1111111111111111"/>
    <n v="4.1666666666666664E-2"/>
  </r>
  <r>
    <x v="2"/>
    <x v="1"/>
    <m/>
    <s v="AS"/>
    <x v="13"/>
    <n v="24"/>
    <n v="3"/>
    <x v="3"/>
    <n v="9"/>
    <s v="DSTO"/>
    <x v="12"/>
    <n v="0"/>
    <s v=""/>
    <s v=""/>
    <s v=""/>
    <n v="0.1111111111111111"/>
    <n v="4.1666666666666664E-2"/>
  </r>
  <r>
    <x v="2"/>
    <x v="1"/>
    <m/>
    <s v="AS"/>
    <x v="14"/>
    <n v="30"/>
    <n v="1"/>
    <x v="2"/>
    <n v="1"/>
    <s v="SINT"/>
    <x v="5"/>
    <n v="1"/>
    <n v="1"/>
    <n v="1"/>
    <n v="3.3333333333333333E-2"/>
    <n v="0.1"/>
    <n v="3.3333333333333333E-2"/>
  </r>
  <r>
    <x v="2"/>
    <x v="1"/>
    <m/>
    <s v="AS"/>
    <x v="14"/>
    <n v="30"/>
    <n v="1"/>
    <x v="2"/>
    <n v="1"/>
    <s v="SINT"/>
    <x v="4"/>
    <n v="1"/>
    <s v=""/>
    <s v=""/>
    <s v=""/>
    <n v="0.1"/>
    <n v="3.3333333333333333E-2"/>
  </r>
  <r>
    <x v="2"/>
    <x v="1"/>
    <m/>
    <s v="AS"/>
    <x v="14"/>
    <n v="30"/>
    <n v="1"/>
    <x v="2"/>
    <n v="1"/>
    <s v="SINT"/>
    <x v="18"/>
    <n v="1"/>
    <n v="1"/>
    <n v="1"/>
    <n v="3.3333333333333333E-2"/>
    <n v="0.1"/>
    <n v="3.3333333333333333E-2"/>
  </r>
  <r>
    <x v="2"/>
    <x v="1"/>
    <m/>
    <s v="AS"/>
    <x v="14"/>
    <n v="30"/>
    <n v="1"/>
    <x v="2"/>
    <n v="2"/>
    <s v="DSTR"/>
    <x v="3"/>
    <n v="1"/>
    <s v=""/>
    <s v=""/>
    <s v=""/>
    <n v="0.1"/>
    <n v="3.3333333333333333E-2"/>
  </r>
  <r>
    <x v="2"/>
    <x v="1"/>
    <m/>
    <s v="AS"/>
    <x v="14"/>
    <n v="30"/>
    <n v="1"/>
    <x v="2"/>
    <n v="3"/>
    <s v="DSTR"/>
    <x v="3"/>
    <n v="1"/>
    <s v=""/>
    <s v=""/>
    <s v=""/>
    <n v="0.1"/>
    <n v="3.3333333333333333E-2"/>
  </r>
  <r>
    <x v="2"/>
    <x v="1"/>
    <m/>
    <s v="AS"/>
    <x v="14"/>
    <n v="30"/>
    <n v="1"/>
    <x v="2"/>
    <n v="4"/>
    <s v="DSTO"/>
    <x v="3"/>
    <n v="1"/>
    <s v=""/>
    <s v=""/>
    <s v=""/>
    <n v="0.1"/>
    <n v="3.3333333333333333E-2"/>
  </r>
  <r>
    <x v="2"/>
    <x v="1"/>
    <m/>
    <s v="AS"/>
    <x v="14"/>
    <n v="30"/>
    <n v="1"/>
    <x v="2"/>
    <n v="5"/>
    <s v="SBOU"/>
    <x v="0"/>
    <n v="0"/>
    <s v=""/>
    <s v=""/>
    <s v=""/>
    <n v="0.1"/>
    <n v="3.3333333333333333E-2"/>
  </r>
  <r>
    <x v="2"/>
    <x v="1"/>
    <m/>
    <s v="AS"/>
    <x v="14"/>
    <n v="30"/>
    <n v="1"/>
    <x v="2"/>
    <n v="5"/>
    <s v="SBOU"/>
    <x v="18"/>
    <n v="1"/>
    <n v="1"/>
    <n v="1"/>
    <n v="3.3333333333333333E-2"/>
    <n v="0.1"/>
    <n v="3.3333333333333333E-2"/>
  </r>
  <r>
    <x v="2"/>
    <x v="1"/>
    <m/>
    <s v="AS"/>
    <x v="14"/>
    <n v="30"/>
    <n v="1"/>
    <x v="2"/>
    <n v="6"/>
    <s v="MCAV"/>
    <x v="5"/>
    <n v="1"/>
    <n v="1"/>
    <n v="1"/>
    <n v="3.3333333333333333E-2"/>
    <n v="0.1"/>
    <n v="3.3333333333333333E-2"/>
  </r>
  <r>
    <x v="2"/>
    <x v="1"/>
    <m/>
    <s v="AS"/>
    <x v="14"/>
    <n v="30"/>
    <n v="1"/>
    <x v="2"/>
    <n v="7"/>
    <s v="SBOU"/>
    <x v="5"/>
    <n v="1"/>
    <n v="1"/>
    <n v="1"/>
    <n v="3.3333333333333333E-2"/>
    <n v="0.1"/>
    <n v="3.3333333333333333E-2"/>
  </r>
  <r>
    <x v="2"/>
    <x v="1"/>
    <m/>
    <s v="AS"/>
    <x v="14"/>
    <n v="30"/>
    <n v="1"/>
    <x v="2"/>
    <n v="7"/>
    <s v="SBOU"/>
    <x v="7"/>
    <n v="1"/>
    <s v=""/>
    <s v=""/>
    <s v=""/>
    <n v="0.1"/>
    <n v="3.3333333333333333E-2"/>
  </r>
  <r>
    <x v="2"/>
    <x v="1"/>
    <m/>
    <s v="AS"/>
    <x v="14"/>
    <n v="30"/>
    <n v="1"/>
    <x v="2"/>
    <n v="7"/>
    <s v="SBOU"/>
    <x v="1"/>
    <n v="1"/>
    <s v=""/>
    <s v=""/>
    <s v=""/>
    <n v="0.1"/>
    <n v="3.3333333333333333E-2"/>
  </r>
  <r>
    <x v="2"/>
    <x v="1"/>
    <m/>
    <s v="AS"/>
    <x v="14"/>
    <n v="30"/>
    <n v="1"/>
    <x v="2"/>
    <n v="8"/>
    <s v="SSID"/>
    <x v="5"/>
    <n v="1"/>
    <n v="1"/>
    <n v="1"/>
    <n v="3.3333333333333333E-2"/>
    <n v="0.1"/>
    <n v="3.3333333333333333E-2"/>
  </r>
  <r>
    <x v="2"/>
    <x v="1"/>
    <m/>
    <s v="AS"/>
    <x v="14"/>
    <n v="30"/>
    <n v="1"/>
    <x v="2"/>
    <n v="9"/>
    <s v="MCAV"/>
    <x v="5"/>
    <n v="1"/>
    <n v="1"/>
    <n v="1"/>
    <n v="3.3333333333333333E-2"/>
    <n v="0.1"/>
    <n v="3.3333333333333333E-2"/>
  </r>
  <r>
    <x v="2"/>
    <x v="1"/>
    <m/>
    <s v="AS"/>
    <x v="14"/>
    <n v="30"/>
    <n v="1"/>
    <x v="2"/>
    <n v="9"/>
    <s v="MCAV"/>
    <x v="13"/>
    <n v="1"/>
    <s v=""/>
    <s v=""/>
    <s v=""/>
    <n v="0.1"/>
    <n v="3.3333333333333333E-2"/>
  </r>
  <r>
    <x v="2"/>
    <x v="1"/>
    <m/>
    <s v="AS"/>
    <x v="14"/>
    <n v="30"/>
    <n v="1"/>
    <x v="2"/>
    <n v="10"/>
    <s v="MMEA"/>
    <x v="3"/>
    <n v="1"/>
    <s v=""/>
    <s v=""/>
    <s v=""/>
    <n v="0.1"/>
    <n v="3.3333333333333333E-2"/>
  </r>
  <r>
    <x v="2"/>
    <x v="1"/>
    <m/>
    <s v="AS"/>
    <x v="14"/>
    <n v="30"/>
    <n v="2"/>
    <x v="2"/>
    <n v="1"/>
    <s v="SBOU"/>
    <x v="7"/>
    <n v="1"/>
    <s v=""/>
    <s v=""/>
    <s v=""/>
    <n v="0.1"/>
    <n v="3.3333333333333333E-2"/>
  </r>
  <r>
    <x v="2"/>
    <x v="1"/>
    <m/>
    <s v="AS"/>
    <x v="14"/>
    <n v="30"/>
    <n v="2"/>
    <x v="2"/>
    <n v="1"/>
    <s v="SBOU"/>
    <x v="1"/>
    <n v="1"/>
    <s v=""/>
    <s v=""/>
    <s v=""/>
    <n v="0.1"/>
    <n v="3.3333333333333333E-2"/>
  </r>
  <r>
    <x v="2"/>
    <x v="1"/>
    <m/>
    <s v="AS"/>
    <x v="14"/>
    <n v="30"/>
    <n v="2"/>
    <x v="2"/>
    <n v="1"/>
    <s v="SBOU"/>
    <x v="0"/>
    <n v="0"/>
    <s v=""/>
    <s v=""/>
    <s v=""/>
    <n v="0.1"/>
    <n v="3.3333333333333333E-2"/>
  </r>
  <r>
    <x v="2"/>
    <x v="1"/>
    <m/>
    <s v="AS"/>
    <x v="14"/>
    <n v="30"/>
    <n v="2"/>
    <x v="2"/>
    <n v="2"/>
    <s v="SSID"/>
    <x v="5"/>
    <n v="1"/>
    <n v="1"/>
    <n v="1"/>
    <n v="3.3333333333333333E-2"/>
    <n v="0.1"/>
    <n v="3.3333333333333333E-2"/>
  </r>
  <r>
    <x v="2"/>
    <x v="1"/>
    <m/>
    <s v="AS"/>
    <x v="14"/>
    <n v="30"/>
    <n v="2"/>
    <x v="2"/>
    <n v="2"/>
    <s v="SSID"/>
    <x v="19"/>
    <n v="1"/>
    <s v=""/>
    <s v=""/>
    <s v=""/>
    <n v="0.1"/>
    <n v="3.3333333333333333E-2"/>
  </r>
  <r>
    <x v="2"/>
    <x v="1"/>
    <m/>
    <s v="AS"/>
    <x v="14"/>
    <n v="30"/>
    <n v="2"/>
    <x v="2"/>
    <n v="3"/>
    <s v="SBOU"/>
    <x v="5"/>
    <n v="1"/>
    <n v="1"/>
    <n v="1"/>
    <n v="3.3333333333333333E-2"/>
    <n v="0.1"/>
    <n v="3.3333333333333333E-2"/>
  </r>
  <r>
    <x v="2"/>
    <x v="1"/>
    <m/>
    <s v="AS"/>
    <x v="14"/>
    <n v="30"/>
    <n v="2"/>
    <x v="2"/>
    <n v="3"/>
    <s v="SBOU"/>
    <x v="4"/>
    <n v="1"/>
    <s v=""/>
    <s v=""/>
    <s v=""/>
    <n v="0.1"/>
    <n v="3.3333333333333333E-2"/>
  </r>
  <r>
    <x v="2"/>
    <x v="1"/>
    <m/>
    <s v="AS"/>
    <x v="14"/>
    <n v="30"/>
    <n v="2"/>
    <x v="2"/>
    <n v="4"/>
    <s v="MMEA"/>
    <x v="3"/>
    <n v="1"/>
    <s v=""/>
    <s v=""/>
    <s v=""/>
    <n v="0.1"/>
    <n v="3.3333333333333333E-2"/>
  </r>
  <r>
    <x v="2"/>
    <x v="1"/>
    <m/>
    <s v="AS"/>
    <x v="14"/>
    <n v="30"/>
    <n v="2"/>
    <x v="2"/>
    <n v="5"/>
    <s v="SBOU"/>
    <x v="7"/>
    <n v="1"/>
    <s v=""/>
    <s v=""/>
    <s v=""/>
    <n v="0.1"/>
    <n v="3.3333333333333333E-2"/>
  </r>
  <r>
    <x v="2"/>
    <x v="1"/>
    <m/>
    <s v="AS"/>
    <x v="14"/>
    <n v="30"/>
    <n v="2"/>
    <x v="2"/>
    <n v="5"/>
    <s v="SBOU"/>
    <x v="1"/>
    <n v="1"/>
    <s v=""/>
    <s v=""/>
    <s v=""/>
    <n v="0.1"/>
    <n v="3.3333333333333333E-2"/>
  </r>
  <r>
    <x v="2"/>
    <x v="1"/>
    <m/>
    <s v="AS"/>
    <x v="14"/>
    <n v="30"/>
    <n v="2"/>
    <x v="2"/>
    <n v="6"/>
    <s v="SBOU"/>
    <x v="5"/>
    <n v="1"/>
    <n v="1"/>
    <n v="1"/>
    <n v="3.3333333333333333E-2"/>
    <n v="0.1"/>
    <n v="3.3333333333333333E-2"/>
  </r>
  <r>
    <x v="2"/>
    <x v="1"/>
    <m/>
    <s v="AS"/>
    <x v="14"/>
    <n v="30"/>
    <n v="2"/>
    <x v="2"/>
    <n v="6"/>
    <s v="SBOU"/>
    <x v="7"/>
    <n v="1"/>
    <s v=""/>
    <s v=""/>
    <s v=""/>
    <n v="0.1"/>
    <n v="3.3333333333333333E-2"/>
  </r>
  <r>
    <x v="2"/>
    <x v="1"/>
    <m/>
    <s v="AS"/>
    <x v="14"/>
    <n v="30"/>
    <n v="2"/>
    <x v="2"/>
    <n v="7"/>
    <s v="SINT"/>
    <x v="0"/>
    <n v="0"/>
    <s v=""/>
    <s v=""/>
    <s v=""/>
    <n v="0.1"/>
    <n v="3.3333333333333333E-2"/>
  </r>
  <r>
    <x v="2"/>
    <x v="1"/>
    <m/>
    <s v="AS"/>
    <x v="14"/>
    <n v="30"/>
    <n v="2"/>
    <x v="2"/>
    <n v="8"/>
    <s v="DSTR"/>
    <x v="3"/>
    <n v="1"/>
    <s v=""/>
    <s v=""/>
    <s v=""/>
    <n v="0.1"/>
    <n v="3.3333333333333333E-2"/>
  </r>
  <r>
    <x v="2"/>
    <x v="1"/>
    <m/>
    <s v="AS"/>
    <x v="14"/>
    <n v="30"/>
    <n v="2"/>
    <x v="2"/>
    <n v="9"/>
    <s v="SBOU"/>
    <x v="5"/>
    <n v="1"/>
    <n v="1"/>
    <n v="1"/>
    <n v="3.3333333333333333E-2"/>
    <n v="0.1"/>
    <n v="3.3333333333333333E-2"/>
  </r>
  <r>
    <x v="2"/>
    <x v="1"/>
    <m/>
    <s v="AS"/>
    <x v="14"/>
    <n v="30"/>
    <n v="2"/>
    <x v="2"/>
    <n v="10"/>
    <s v="MMEA"/>
    <x v="3"/>
    <n v="1"/>
    <s v=""/>
    <s v=""/>
    <s v=""/>
    <n v="0.1"/>
    <n v="3.3333333333333333E-2"/>
  </r>
  <r>
    <x v="2"/>
    <x v="1"/>
    <m/>
    <s v="AS"/>
    <x v="14"/>
    <n v="30"/>
    <n v="3"/>
    <x v="2"/>
    <n v="1"/>
    <s v="MCAV"/>
    <x v="0"/>
    <n v="0"/>
    <s v=""/>
    <s v=""/>
    <s v=""/>
    <n v="0.1"/>
    <n v="3.3333333333333333E-2"/>
  </r>
  <r>
    <x v="2"/>
    <x v="1"/>
    <m/>
    <s v="AS"/>
    <x v="14"/>
    <n v="30"/>
    <n v="3"/>
    <x v="2"/>
    <n v="2"/>
    <s v="SBOU"/>
    <x v="8"/>
    <n v="1"/>
    <s v=""/>
    <s v=""/>
    <s v=""/>
    <n v="0.1"/>
    <n v="3.3333333333333333E-2"/>
  </r>
  <r>
    <x v="2"/>
    <x v="1"/>
    <m/>
    <s v="AS"/>
    <x v="14"/>
    <n v="30"/>
    <n v="3"/>
    <x v="2"/>
    <n v="2"/>
    <s v="SBOU"/>
    <x v="0"/>
    <n v="0"/>
    <s v=""/>
    <s v=""/>
    <s v=""/>
    <n v="0.1"/>
    <n v="3.3333333333333333E-2"/>
  </r>
  <r>
    <x v="2"/>
    <x v="1"/>
    <m/>
    <s v="AS"/>
    <x v="14"/>
    <n v="30"/>
    <n v="3"/>
    <x v="2"/>
    <n v="3"/>
    <s v="SBOU"/>
    <x v="5"/>
    <n v="1"/>
    <n v="1"/>
    <n v="1"/>
    <n v="3.3333333333333333E-2"/>
    <n v="0.1"/>
    <n v="3.3333333333333333E-2"/>
  </r>
  <r>
    <x v="2"/>
    <x v="1"/>
    <m/>
    <s v="AS"/>
    <x v="14"/>
    <n v="30"/>
    <n v="3"/>
    <x v="2"/>
    <n v="3"/>
    <s v="SBOU"/>
    <x v="7"/>
    <n v="1"/>
    <s v=""/>
    <s v=""/>
    <s v=""/>
    <n v="0.1"/>
    <n v="3.3333333333333333E-2"/>
  </r>
  <r>
    <x v="2"/>
    <x v="1"/>
    <m/>
    <s v="AS"/>
    <x v="14"/>
    <n v="30"/>
    <n v="3"/>
    <x v="2"/>
    <n v="4"/>
    <s v="MMEA"/>
    <x v="3"/>
    <n v="1"/>
    <s v=""/>
    <s v=""/>
    <s v=""/>
    <n v="0.1"/>
    <n v="3.3333333333333333E-2"/>
  </r>
  <r>
    <x v="2"/>
    <x v="1"/>
    <m/>
    <s v="AS"/>
    <x v="14"/>
    <n v="30"/>
    <n v="3"/>
    <x v="2"/>
    <n v="5"/>
    <s v="MMEA"/>
    <x v="3"/>
    <n v="1"/>
    <s v=""/>
    <s v=""/>
    <s v=""/>
    <n v="0.1"/>
    <n v="3.3333333333333333E-2"/>
  </r>
  <r>
    <x v="2"/>
    <x v="1"/>
    <m/>
    <s v="AS"/>
    <x v="14"/>
    <n v="30"/>
    <n v="3"/>
    <x v="2"/>
    <n v="6"/>
    <s v="MMEA"/>
    <x v="3"/>
    <n v="1"/>
    <s v=""/>
    <s v=""/>
    <s v=""/>
    <n v="0.1"/>
    <n v="3.3333333333333333E-2"/>
  </r>
  <r>
    <x v="2"/>
    <x v="1"/>
    <m/>
    <s v="AS"/>
    <x v="14"/>
    <n v="30"/>
    <n v="3"/>
    <x v="2"/>
    <n v="7"/>
    <s v="DCLI"/>
    <x v="3"/>
    <n v="1"/>
    <s v=""/>
    <s v=""/>
    <s v=""/>
    <n v="0.1"/>
    <n v="3.3333333333333333E-2"/>
  </r>
  <r>
    <x v="2"/>
    <x v="1"/>
    <m/>
    <s v="AS"/>
    <x v="14"/>
    <n v="30"/>
    <n v="3"/>
    <x v="2"/>
    <n v="8"/>
    <s v="DCLI"/>
    <x v="3"/>
    <n v="1"/>
    <s v=""/>
    <s v=""/>
    <s v=""/>
    <n v="0.1"/>
    <n v="3.3333333333333333E-2"/>
  </r>
  <r>
    <x v="2"/>
    <x v="1"/>
    <m/>
    <s v="AS"/>
    <x v="14"/>
    <n v="30"/>
    <n v="3"/>
    <x v="2"/>
    <n v="9"/>
    <s v="MCAV"/>
    <x v="0"/>
    <n v="0"/>
    <s v=""/>
    <s v=""/>
    <s v=""/>
    <n v="0.1"/>
    <n v="3.3333333333333333E-2"/>
  </r>
  <r>
    <x v="2"/>
    <x v="1"/>
    <m/>
    <s v="AS"/>
    <x v="14"/>
    <n v="30"/>
    <n v="3"/>
    <x v="2"/>
    <n v="10"/>
    <s v="SSID"/>
    <x v="0"/>
    <n v="0"/>
    <s v=""/>
    <s v=""/>
    <s v=""/>
    <n v="0.1"/>
    <n v="3.3333333333333333E-2"/>
  </r>
  <r>
    <x v="2"/>
    <x v="1"/>
    <m/>
    <s v="AS"/>
    <x v="14"/>
    <n v="30"/>
    <n v="3"/>
    <x v="2"/>
    <n v="10"/>
    <s v="SSID"/>
    <x v="4"/>
    <n v="1"/>
    <s v=""/>
    <s v=""/>
    <s v=""/>
    <n v="0.1"/>
    <n v="3.3333333333333333E-2"/>
  </r>
  <r>
    <x v="1"/>
    <x v="0"/>
    <m/>
    <s v="AS"/>
    <x v="15"/>
    <n v="21"/>
    <n v="1"/>
    <x v="5"/>
    <n v="1"/>
    <s v="MCAV"/>
    <x v="12"/>
    <n v="0"/>
    <s v=""/>
    <s v=""/>
    <s v=""/>
    <n v="0.16666666666666666"/>
    <n v="4.7619047619047616E-2"/>
  </r>
  <r>
    <x v="1"/>
    <x v="0"/>
    <m/>
    <s v="AS"/>
    <x v="15"/>
    <n v="21"/>
    <n v="1"/>
    <x v="5"/>
    <n v="2"/>
    <s v="SBOU"/>
    <x v="5"/>
    <n v="1"/>
    <n v="1"/>
    <n v="1"/>
    <n v="4.7619047619047616E-2"/>
    <n v="0.16666666666666666"/>
    <n v="4.7619047619047616E-2"/>
  </r>
  <r>
    <x v="1"/>
    <x v="0"/>
    <m/>
    <s v="AS"/>
    <x v="15"/>
    <n v="21"/>
    <n v="1"/>
    <x v="5"/>
    <n v="3"/>
    <s v="MCAV"/>
    <x v="0"/>
    <n v="0"/>
    <s v=""/>
    <s v=""/>
    <s v=""/>
    <n v="0.16666666666666666"/>
    <n v="4.7619047619047616E-2"/>
  </r>
  <r>
    <x v="1"/>
    <x v="0"/>
    <m/>
    <s v="AS"/>
    <x v="15"/>
    <n v="21"/>
    <n v="1"/>
    <x v="5"/>
    <n v="4"/>
    <s v="PAST"/>
    <x v="0"/>
    <n v="0"/>
    <s v=""/>
    <s v=""/>
    <s v=""/>
    <n v="0.16666666666666666"/>
    <n v="4.7619047619047616E-2"/>
  </r>
  <r>
    <x v="1"/>
    <x v="0"/>
    <m/>
    <s v="AS"/>
    <x v="15"/>
    <n v="21"/>
    <n v="1"/>
    <x v="5"/>
    <n v="5"/>
    <s v="MCAV"/>
    <x v="5"/>
    <n v="1"/>
    <n v="1"/>
    <e v="#REF!"/>
    <e v="#REF!"/>
    <n v="0.16666666666666666"/>
    <n v="4.7619047619047616E-2"/>
  </r>
  <r>
    <x v="1"/>
    <x v="0"/>
    <m/>
    <s v="AS"/>
    <x v="15"/>
    <n v="21"/>
    <n v="1"/>
    <x v="5"/>
    <n v="6"/>
    <s v="PAST"/>
    <x v="5"/>
    <n v="1"/>
    <n v="1"/>
    <n v="1"/>
    <n v="4.7619047619047616E-2"/>
    <n v="0.16666666666666666"/>
    <n v="4.7619047619047616E-2"/>
  </r>
  <r>
    <x v="1"/>
    <x v="0"/>
    <m/>
    <s v="AS"/>
    <x v="15"/>
    <n v="21"/>
    <n v="1"/>
    <x v="5"/>
    <n v="7"/>
    <s v="PAST"/>
    <x v="11"/>
    <s v=""/>
    <s v=""/>
    <s v=""/>
    <s v=""/>
    <n v="0.16666666666666666"/>
    <n v="4.7619047619047616E-2"/>
  </r>
  <r>
    <x v="1"/>
    <x v="0"/>
    <m/>
    <s v="AS"/>
    <x v="15"/>
    <n v="21"/>
    <n v="2"/>
    <x v="0"/>
    <n v="1"/>
    <s v="PAST"/>
    <x v="11"/>
    <s v=""/>
    <s v=""/>
    <s v=""/>
    <s v=""/>
    <n v="0.14285714285714285"/>
    <n v="4.7619047619047616E-2"/>
  </r>
  <r>
    <x v="1"/>
    <x v="0"/>
    <m/>
    <s v="AS"/>
    <x v="15"/>
    <n v="21"/>
    <n v="2"/>
    <x v="0"/>
    <n v="2"/>
    <s v="PPOR"/>
    <x v="3"/>
    <n v="1"/>
    <s v=""/>
    <s v=""/>
    <s v=""/>
    <n v="0.14285714285714285"/>
    <n v="4.7619047619047616E-2"/>
  </r>
  <r>
    <x v="1"/>
    <x v="0"/>
    <m/>
    <s v="AS"/>
    <x v="15"/>
    <n v="21"/>
    <n v="2"/>
    <x v="0"/>
    <n v="3"/>
    <s v="MCAV"/>
    <x v="0"/>
    <n v="0"/>
    <s v=""/>
    <s v=""/>
    <s v=""/>
    <n v="0.14285714285714285"/>
    <n v="4.7619047619047616E-2"/>
  </r>
  <r>
    <x v="1"/>
    <x v="0"/>
    <m/>
    <s v="AS"/>
    <x v="15"/>
    <n v="21"/>
    <n v="2"/>
    <x v="0"/>
    <n v="4"/>
    <s v="PAST"/>
    <x v="3"/>
    <n v="1"/>
    <s v=""/>
    <s v=""/>
    <s v=""/>
    <n v="0.14285714285714285"/>
    <n v="4.7619047619047616E-2"/>
  </r>
  <r>
    <x v="1"/>
    <x v="0"/>
    <m/>
    <s v="AS"/>
    <x v="15"/>
    <n v="21"/>
    <n v="2"/>
    <x v="0"/>
    <n v="5"/>
    <s v="PAST"/>
    <x v="0"/>
    <n v="0"/>
    <s v=""/>
    <s v=""/>
    <s v=""/>
    <n v="0.14285714285714285"/>
    <n v="4.7619047619047616E-2"/>
  </r>
  <r>
    <x v="1"/>
    <x v="0"/>
    <m/>
    <s v="AS"/>
    <x v="15"/>
    <n v="21"/>
    <n v="2"/>
    <x v="0"/>
    <n v="6"/>
    <s v="PAST"/>
    <x v="5"/>
    <n v="1"/>
    <n v="1"/>
    <n v="1"/>
    <n v="4.7619047619047616E-2"/>
    <n v="0.14285714285714285"/>
    <n v="4.7619047619047616E-2"/>
  </r>
  <r>
    <x v="1"/>
    <x v="0"/>
    <m/>
    <s v="AS"/>
    <x v="15"/>
    <n v="21"/>
    <n v="2"/>
    <x v="0"/>
    <n v="6"/>
    <s v="PAST"/>
    <x v="4"/>
    <n v="1"/>
    <s v=""/>
    <s v=""/>
    <s v=""/>
    <n v="0.14285714285714285"/>
    <n v="4.7619047619047616E-2"/>
  </r>
  <r>
    <x v="1"/>
    <x v="0"/>
    <m/>
    <s v="AS"/>
    <x v="15"/>
    <n v="21"/>
    <n v="2"/>
    <x v="0"/>
    <n v="7"/>
    <s v="SBOU"/>
    <x v="0"/>
    <n v="0"/>
    <s v=""/>
    <s v=""/>
    <s v=""/>
    <n v="0.14285714285714285"/>
    <n v="4.7619047619047616E-2"/>
  </r>
  <r>
    <x v="1"/>
    <x v="0"/>
    <m/>
    <s v="AS"/>
    <x v="15"/>
    <n v="21"/>
    <n v="2"/>
    <x v="0"/>
    <n v="8"/>
    <s v="PAST"/>
    <x v="15"/>
    <n v="1"/>
    <s v=""/>
    <s v=""/>
    <s v=""/>
    <n v="0.14285714285714285"/>
    <n v="4.7619047619047616E-2"/>
  </r>
  <r>
    <x v="1"/>
    <x v="0"/>
    <m/>
    <s v="AS"/>
    <x v="15"/>
    <n v="21"/>
    <n v="2"/>
    <x v="0"/>
    <n v="8"/>
    <s v="PAST"/>
    <x v="0"/>
    <n v="0"/>
    <s v=""/>
    <s v=""/>
    <s v=""/>
    <n v="0.14285714285714285"/>
    <n v="4.7619047619047616E-2"/>
  </r>
  <r>
    <x v="1"/>
    <x v="0"/>
    <m/>
    <s v="AS"/>
    <x v="15"/>
    <n v="21"/>
    <n v="3"/>
    <x v="1"/>
    <n v="1"/>
    <s v="SINT"/>
    <x v="7"/>
    <n v="1"/>
    <s v=""/>
    <s v=""/>
    <s v=""/>
    <n v="0.125"/>
    <n v="4.7619047619047616E-2"/>
  </r>
  <r>
    <x v="1"/>
    <x v="0"/>
    <m/>
    <s v="AS"/>
    <x v="15"/>
    <n v="21"/>
    <n v="3"/>
    <x v="1"/>
    <n v="2"/>
    <s v="PAST"/>
    <x v="15"/>
    <n v="1"/>
    <s v=""/>
    <s v=""/>
    <s v=""/>
    <n v="0.125"/>
    <n v="4.7619047619047616E-2"/>
  </r>
  <r>
    <x v="1"/>
    <x v="0"/>
    <m/>
    <s v="AS"/>
    <x v="15"/>
    <n v="21"/>
    <n v="3"/>
    <x v="1"/>
    <n v="2"/>
    <s v="PAST"/>
    <x v="6"/>
    <n v="1"/>
    <s v=""/>
    <s v=""/>
    <s v=""/>
    <n v="0.125"/>
    <n v="4.7619047619047616E-2"/>
  </r>
  <r>
    <x v="1"/>
    <x v="0"/>
    <m/>
    <s v="AS"/>
    <x v="15"/>
    <n v="21"/>
    <n v="3"/>
    <x v="1"/>
    <n v="2"/>
    <s v="PAST"/>
    <x v="5"/>
    <n v="1"/>
    <n v="1"/>
    <n v="1"/>
    <n v="4.7619047619047616E-2"/>
    <n v="0.125"/>
    <n v="4.7619047619047616E-2"/>
  </r>
  <r>
    <x v="1"/>
    <x v="0"/>
    <m/>
    <s v="AS"/>
    <x v="15"/>
    <n v="21"/>
    <n v="3"/>
    <x v="1"/>
    <n v="3"/>
    <s v="PAST"/>
    <x v="15"/>
    <n v="1"/>
    <s v=""/>
    <s v=""/>
    <s v=""/>
    <n v="0.125"/>
    <n v="4.7619047619047616E-2"/>
  </r>
  <r>
    <x v="1"/>
    <x v="0"/>
    <m/>
    <s v="AS"/>
    <x v="15"/>
    <n v="21"/>
    <n v="3"/>
    <x v="1"/>
    <n v="3"/>
    <s v="PAST"/>
    <x v="5"/>
    <n v="1"/>
    <n v="1"/>
    <n v="1"/>
    <n v="4.7619047619047616E-2"/>
    <n v="0.125"/>
    <n v="4.7619047619047616E-2"/>
  </r>
  <r>
    <x v="1"/>
    <x v="0"/>
    <m/>
    <s v="AS"/>
    <x v="15"/>
    <n v="21"/>
    <n v="3"/>
    <x v="1"/>
    <n v="4"/>
    <s v="MCAV"/>
    <x v="12"/>
    <n v="0"/>
    <s v=""/>
    <s v=""/>
    <s v=""/>
    <n v="0.125"/>
    <n v="4.7619047619047616E-2"/>
  </r>
  <r>
    <x v="1"/>
    <x v="0"/>
    <m/>
    <s v="AS"/>
    <x v="15"/>
    <n v="21"/>
    <n v="3"/>
    <x v="1"/>
    <n v="5"/>
    <s v="MCAV"/>
    <x v="5"/>
    <n v="1"/>
    <n v="1"/>
    <n v="1"/>
    <n v="4.7619047619047616E-2"/>
    <n v="0.125"/>
    <n v="4.7619047619047616E-2"/>
  </r>
  <r>
    <x v="1"/>
    <x v="0"/>
    <m/>
    <s v="AS"/>
    <x v="15"/>
    <n v="21"/>
    <n v="3"/>
    <x v="1"/>
    <n v="6"/>
    <s v="PAST"/>
    <x v="0"/>
    <n v="0"/>
    <s v=""/>
    <s v=""/>
    <s v=""/>
    <n v="0.125"/>
    <n v="4.7619047619047616E-2"/>
  </r>
  <r>
    <x v="1"/>
    <x v="0"/>
    <m/>
    <s v="AS"/>
    <x v="15"/>
    <n v="21"/>
    <n v="3"/>
    <x v="1"/>
    <n v="7"/>
    <s v="PAST"/>
    <x v="5"/>
    <n v="1"/>
    <n v="1"/>
    <n v="1"/>
    <n v="4.7619047619047616E-2"/>
    <n v="0.125"/>
    <n v="4.7619047619047616E-2"/>
  </r>
  <r>
    <x v="1"/>
    <x v="0"/>
    <m/>
    <s v="AS"/>
    <x v="15"/>
    <n v="21"/>
    <n v="3"/>
    <x v="1"/>
    <n v="7"/>
    <s v="PAST"/>
    <x v="4"/>
    <n v="1"/>
    <s v=""/>
    <s v=""/>
    <s v=""/>
    <n v="0.125"/>
    <n v="4.7619047619047616E-2"/>
  </r>
  <r>
    <x v="1"/>
    <x v="0"/>
    <m/>
    <s v="AS"/>
    <x v="15"/>
    <n v="21"/>
    <n v="3"/>
    <x v="1"/>
    <n v="8"/>
    <s v="SBOU"/>
    <x v="20"/>
    <n v="1"/>
    <n v="1"/>
    <n v="1"/>
    <n v="4.7619047619047616E-2"/>
    <n v="0.125"/>
    <n v="4.7619047619047616E-2"/>
  </r>
  <r>
    <x v="5"/>
    <x v="2"/>
    <m/>
    <m/>
    <x v="16"/>
    <m/>
    <m/>
    <x v="6"/>
    <m/>
    <m/>
    <x v="21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8" cacheId="3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T94:AN119" firstHeaderRow="1" firstDataRow="2" firstDataCol="1" rowPageCount="1" colPageCount="1"/>
  <pivotFields count="17">
    <pivotField showAll="0"/>
    <pivotField showAll="0"/>
    <pivotField axis="axisPage" showAll="0">
      <items count="4">
        <item m="1" x="2"/>
        <item m="1" x="1"/>
        <item x="0"/>
        <item t="default"/>
      </items>
    </pivotField>
    <pivotField showAll="0"/>
    <pivotField axis="axisRow" showAll="0">
      <items count="31">
        <item m="1" x="25"/>
        <item m="1" x="29"/>
        <item m="1" x="28"/>
        <item m="1" x="27"/>
        <item m="1" x="26"/>
        <item m="1" x="24"/>
        <item x="16"/>
        <item x="15"/>
        <item x="1"/>
        <item x="0"/>
        <item x="18"/>
        <item x="17"/>
        <item x="19"/>
        <item x="20"/>
        <item x="3"/>
        <item x="2"/>
        <item x="22"/>
        <item x="21"/>
        <item x="12"/>
        <item x="10"/>
        <item x="11"/>
        <item x="7"/>
        <item x="6"/>
        <item x="14"/>
        <item x="8"/>
        <item x="9"/>
        <item x="13"/>
        <item x="5"/>
        <item x="4"/>
        <item x="2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25">
        <item m="1" x="23"/>
        <item x="4"/>
        <item x="0"/>
        <item x="3"/>
        <item x="21"/>
        <item x="13"/>
        <item x="18"/>
        <item x="10"/>
        <item x="12"/>
        <item x="2"/>
        <item x="1"/>
        <item x="7"/>
        <item x="15"/>
        <item h="1" x="19"/>
        <item x="14"/>
        <item x="16"/>
        <item x="9"/>
        <item m="1" x="22"/>
        <item x="8"/>
        <item x="5"/>
        <item h="1" x="17"/>
        <item x="6"/>
        <item x="11"/>
        <item x="2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24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Fields count="1">
    <field x="10"/>
  </colFields>
  <colItems count="2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8"/>
    </i>
    <i>
      <x v="19"/>
    </i>
    <i>
      <x v="21"/>
    </i>
    <i>
      <x v="22"/>
    </i>
    <i>
      <x v="23"/>
    </i>
  </colItems>
  <pageFields count="1">
    <pageField fld="2" item="2" hier="-1"/>
  </pageFields>
  <dataFields count="1">
    <dataField name="Sum of Proportion  Stressed Site" fld="16" baseField="10" baseItem="7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T6:AR40" firstHeaderRow="1" firstDataRow="2" firstDataCol="1" rowPageCount="2" colPageCount="1"/>
  <pivotFields count="17">
    <pivotField showAll="0" defaultSubtotal="0"/>
    <pivotField showAll="0" defaultSubtotal="0"/>
    <pivotField axis="axisPage" showAll="0" defaultSubtotal="0">
      <items count="3">
        <item m="1" x="2"/>
        <item m="1" x="1"/>
        <item x="0"/>
      </items>
    </pivotField>
    <pivotField showAll="0" defaultSubtotal="0"/>
    <pivotField axis="axisCol" showAll="0" defaultSubtotal="0">
      <items count="30">
        <item m="1" x="25"/>
        <item m="1" x="28"/>
        <item m="1" x="27"/>
        <item m="1" x="26"/>
        <item m="1" x="29"/>
        <item m="1" x="24"/>
        <item x="16"/>
        <item x="15"/>
        <item x="1"/>
        <item x="0"/>
        <item x="18"/>
        <item x="17"/>
        <item x="19"/>
        <item x="20"/>
        <item x="3"/>
        <item x="2"/>
        <item x="22"/>
        <item x="21"/>
        <item x="12"/>
        <item x="10"/>
        <item x="11"/>
        <item x="7"/>
        <item x="6"/>
        <item x="14"/>
        <item x="8"/>
        <item x="9"/>
        <item x="13"/>
        <item x="5"/>
        <item x="4"/>
        <item x="23"/>
      </items>
    </pivotField>
    <pivotField showAll="0" defaultSubtotal="0"/>
    <pivotField axis="axisRow" showAll="0" defaultSubtotal="0">
      <items count="3">
        <item x="0"/>
        <item x="1"/>
        <item x="2"/>
      </items>
    </pivotField>
    <pivotField showAll="0" defaultSubtotal="0"/>
    <pivotField axis="axisRow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showAll="0" defaultSubtotal="0"/>
    <pivotField axis="axisPage" multipleItemSelectionAllowed="1" showAll="0" defaultSubtotal="0">
      <items count="23">
        <item m="1" x="22"/>
        <item x="0"/>
        <item x="16"/>
        <item x="3"/>
        <item x="1"/>
        <item x="15"/>
        <item x="2"/>
        <item x="13"/>
        <item x="4"/>
        <item x="7"/>
        <item x="8"/>
        <item x="18"/>
        <item x="5"/>
        <item x="14"/>
        <item h="1" x="17"/>
        <item x="9"/>
        <item h="1" x="19"/>
        <item x="6"/>
        <item x="10"/>
        <item x="11"/>
        <item x="12"/>
        <item x="20"/>
        <item x="21"/>
      </items>
    </pivotField>
    <pivotField dataField="1"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6"/>
    <field x="8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</rowItems>
  <colFields count="1">
    <field x="4"/>
  </colFields>
  <colItems count="24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colItems>
  <pageFields count="2">
    <pageField fld="2" item="2" hier="-1"/>
    <pageField fld="10" hier="-1"/>
  </pageFields>
  <dataFields count="1">
    <dataField name="Max of Condition Score_calc" fld="11" subtotal="max" baseField="0" baseItem="36012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T125:AD129" firstHeaderRow="1" firstDataRow="2" firstDataCol="1" rowPageCount="1" colPageCount="1"/>
  <pivotFields count="17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showAll="0">
      <items count="11">
        <item m="1" x="6"/>
        <item m="1" x="7"/>
        <item m="1" x="9"/>
        <item m="1" x="8"/>
        <item m="1" x="5"/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20">
        <item m="1" x="17"/>
        <item m="1" x="18"/>
        <item x="5"/>
        <item x="4"/>
        <item h="1" x="15"/>
        <item x="12"/>
        <item x="6"/>
        <item x="10"/>
        <item x="2"/>
        <item x="1"/>
        <item x="0"/>
        <item x="7"/>
        <item x="14"/>
        <item x="16"/>
        <item h="1" x="3"/>
        <item h="1" x="8"/>
        <item h="1" x="9"/>
        <item h="1" x="11"/>
        <item h="1" x="1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3">
    <i>
      <x v="6"/>
    </i>
    <i>
      <x v="7"/>
    </i>
    <i>
      <x v="9"/>
    </i>
  </rowItems>
  <colFields count="1">
    <field x="10"/>
  </colFields>
  <colItems count="10"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pageFields count="1">
    <pageField fld="2" item="1" hier="-1"/>
  </pageFields>
  <dataFields count="1">
    <dataField name="Sum of Proportion  Stressed Site" fld="16" baseField="10" baseItem="7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T49:U50" firstHeaderRow="1" firstDataRow="2" firstDataCol="1" rowPageCount="2" colPageCount="1"/>
  <pivotFields count="17">
    <pivotField showAll="0" defaultSubtotal="0"/>
    <pivotField showAll="0" defaultSubtotal="0"/>
    <pivotField axis="axisPage" showAll="0" defaultSubtotal="0">
      <items count="3">
        <item x="0"/>
        <item x="1"/>
        <item x="2"/>
      </items>
    </pivotField>
    <pivotField showAll="0" defaultSubtotal="0"/>
    <pivotField axis="axisCol" showAll="0" defaultSubtotal="0">
      <items count="10">
        <item m="1" x="6"/>
        <item m="1" x="7"/>
        <item m="1" x="9"/>
        <item m="1" x="8"/>
        <item m="1" x="5"/>
        <item h="1" x="4"/>
        <item h="1" x="0"/>
        <item h="1" x="1"/>
        <item h="1" x="2"/>
        <item h="1" x="3"/>
      </items>
    </pivotField>
    <pivotField showAll="0" defaultSubtotal="0"/>
    <pivotField axis="axisRow" showAll="0" defaultSubtotal="0">
      <items count="4">
        <item x="0"/>
        <item x="1"/>
        <item x="2"/>
        <item x="3"/>
      </items>
    </pivotField>
    <pivotField showAll="0" defaultSubtotal="0"/>
    <pivotField axis="axisRow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axis="axisPage" multipleItemSelectionAllowed="1" showAll="0" defaultSubtotal="0">
      <items count="17">
        <item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</items>
    </pivotField>
    <pivotField dataField="1"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6"/>
    <field x="8"/>
  </rowFields>
  <colFields count="1">
    <field x="4"/>
  </colFields>
  <pageFields count="2">
    <pageField fld="2" item="1" hier="-1"/>
    <pageField fld="10" hier="-1"/>
  </pageFields>
  <dataFields count="1">
    <dataField name="Max of Condition Score_calc" fld="11" subtotal="max" baseField="0" baseItem="36012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T163:U165" firstHeaderRow="1" firstDataRow="2" firstDataCol="1" rowPageCount="1" colPageCount="1"/>
  <pivotFields count="17">
    <pivotField showAll="0"/>
    <pivotField showAll="0"/>
    <pivotField showAll="0"/>
    <pivotField showAll="0"/>
    <pivotField axis="axisCol" showAll="0">
      <items count="11">
        <item m="1" x="6"/>
        <item m="1" x="7"/>
        <item m="1" x="9"/>
        <item m="1" x="8"/>
        <item m="1" x="5"/>
        <item h="1" x="4"/>
        <item h="1"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20">
        <item m="1" x="17"/>
        <item m="1" x="18"/>
        <item x="5"/>
        <item x="4"/>
        <item x="15"/>
        <item x="12"/>
        <item x="6"/>
        <item x="10"/>
        <item x="2"/>
        <item x="1"/>
        <item x="0"/>
        <item x="7"/>
        <item x="14"/>
        <item x="16"/>
        <item x="3"/>
        <item x="8"/>
        <item x="9"/>
        <item x="11"/>
        <item x="1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Items count="1">
    <i/>
  </rowItems>
  <colFields count="1">
    <field x="4"/>
  </colFields>
  <colItems count="1">
    <i t="grand">
      <x/>
    </i>
  </colItems>
  <pageFields count="1">
    <pageField fld="10" hier="-1"/>
  </pageFields>
  <dataFields count="1">
    <dataField name="Sum of Proportion w/ sed stress/site" fld="14" baseField="4" baseItem="3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T125:AD129" firstHeaderRow="1" firstDataRow="2" firstDataCol="1" rowPageCount="1" colPageCount="1"/>
  <pivotFields count="17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showAll="0">
      <items count="11">
        <item m="1" x="6"/>
        <item m="1" x="7"/>
        <item m="1" x="9"/>
        <item m="1" x="8"/>
        <item m="1" x="5"/>
        <item x="4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20">
        <item m="1" x="17"/>
        <item m="1" x="18"/>
        <item x="5"/>
        <item x="4"/>
        <item h="1" x="15"/>
        <item x="12"/>
        <item x="6"/>
        <item x="10"/>
        <item x="2"/>
        <item x="1"/>
        <item x="0"/>
        <item x="7"/>
        <item x="14"/>
        <item x="16"/>
        <item h="1" x="3"/>
        <item h="1" x="8"/>
        <item h="1" x="9"/>
        <item h="1" x="11"/>
        <item h="1" x="1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3">
    <i>
      <x v="6"/>
    </i>
    <i>
      <x v="7"/>
    </i>
    <i>
      <x v="9"/>
    </i>
  </rowItems>
  <colFields count="1">
    <field x="10"/>
  </colFields>
  <colItems count="10"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pageFields count="1">
    <pageField fld="2" item="1" hier="-1"/>
  </pageFields>
  <dataFields count="1">
    <dataField name="Sum of Proportion  Stressed Site" fld="16" baseField="10" baseItem="7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T6:AR40" firstHeaderRow="1" firstDataRow="2" firstDataCol="1" rowPageCount="2" colPageCount="1"/>
  <pivotFields count="17">
    <pivotField showAll="0" defaultSubtotal="0"/>
    <pivotField showAll="0" defaultSubtotal="0"/>
    <pivotField axis="axisPage" showAll="0" defaultSubtotal="0">
      <items count="3">
        <item m="1" x="2"/>
        <item m="1" x="1"/>
        <item x="0"/>
      </items>
    </pivotField>
    <pivotField showAll="0" defaultSubtotal="0"/>
    <pivotField axis="axisCol" showAll="0" defaultSubtotal="0">
      <items count="30">
        <item m="1" x="25"/>
        <item m="1" x="28"/>
        <item m="1" x="27"/>
        <item m="1" x="26"/>
        <item m="1" x="29"/>
        <item m="1" x="24"/>
        <item x="16"/>
        <item x="15"/>
        <item x="1"/>
        <item x="0"/>
        <item x="18"/>
        <item x="17"/>
        <item x="19"/>
        <item x="20"/>
        <item x="3"/>
        <item x="2"/>
        <item x="22"/>
        <item x="21"/>
        <item x="12"/>
        <item x="10"/>
        <item x="11"/>
        <item x="7"/>
        <item x="6"/>
        <item x="14"/>
        <item x="8"/>
        <item x="9"/>
        <item x="13"/>
        <item x="5"/>
        <item x="4"/>
        <item x="23"/>
      </items>
    </pivotField>
    <pivotField showAll="0" defaultSubtotal="0"/>
    <pivotField axis="axisRow" showAll="0" defaultSubtotal="0">
      <items count="3">
        <item x="0"/>
        <item x="1"/>
        <item x="2"/>
      </items>
    </pivotField>
    <pivotField showAll="0" defaultSubtotal="0"/>
    <pivotField axis="axisRow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showAll="0" defaultSubtotal="0"/>
    <pivotField axis="axisPage" multipleItemSelectionAllowed="1" showAll="0" defaultSubtotal="0">
      <items count="23">
        <item m="1" x="22"/>
        <item x="0"/>
        <item x="16"/>
        <item x="3"/>
        <item x="1"/>
        <item x="15"/>
        <item x="2"/>
        <item x="13"/>
        <item x="4"/>
        <item x="7"/>
        <item x="8"/>
        <item x="18"/>
        <item x="5"/>
        <item x="14"/>
        <item h="1" x="17"/>
        <item x="9"/>
        <item h="1" x="19"/>
        <item x="6"/>
        <item x="10"/>
        <item x="11"/>
        <item x="12"/>
        <item x="20"/>
        <item x="21"/>
      </items>
    </pivotField>
    <pivotField dataField="1"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6"/>
    <field x="8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</rowItems>
  <colFields count="1">
    <field x="4"/>
  </colFields>
  <colItems count="24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colItems>
  <pageFields count="2">
    <pageField fld="2" item="2" hier="-1"/>
    <pageField fld="10" hier="-1"/>
  </pageFields>
  <dataFields count="1">
    <dataField name="Max of Condition Score_calc" fld="11" subtotal="max" baseField="0" baseItem="36012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4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T94:AN119" firstHeaderRow="1" firstDataRow="2" firstDataCol="1" rowPageCount="1" colPageCount="1"/>
  <pivotFields count="17">
    <pivotField showAll="0"/>
    <pivotField showAll="0"/>
    <pivotField axis="axisPage" showAll="0">
      <items count="4">
        <item m="1" x="2"/>
        <item m="1" x="1"/>
        <item x="0"/>
        <item t="default"/>
      </items>
    </pivotField>
    <pivotField showAll="0"/>
    <pivotField axis="axisRow" showAll="0">
      <items count="31">
        <item m="1" x="25"/>
        <item m="1" x="28"/>
        <item m="1" x="27"/>
        <item m="1" x="26"/>
        <item m="1" x="29"/>
        <item m="1" x="24"/>
        <item x="16"/>
        <item x="15"/>
        <item x="1"/>
        <item x="0"/>
        <item x="18"/>
        <item x="17"/>
        <item x="19"/>
        <item x="20"/>
        <item x="3"/>
        <item x="2"/>
        <item x="22"/>
        <item x="21"/>
        <item x="12"/>
        <item x="10"/>
        <item x="11"/>
        <item x="7"/>
        <item x="6"/>
        <item x="14"/>
        <item x="8"/>
        <item x="9"/>
        <item x="13"/>
        <item x="5"/>
        <item x="4"/>
        <item x="2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25">
        <item m="1" x="23"/>
        <item x="4"/>
        <item x="0"/>
        <item x="3"/>
        <item x="21"/>
        <item x="13"/>
        <item x="18"/>
        <item x="10"/>
        <item x="12"/>
        <item x="2"/>
        <item x="1"/>
        <item x="7"/>
        <item x="15"/>
        <item h="1" x="19"/>
        <item x="14"/>
        <item x="16"/>
        <item x="9"/>
        <item m="1" x="22"/>
        <item x="8"/>
        <item x="5"/>
        <item h="1" x="17"/>
        <item x="6"/>
        <item x="11"/>
        <item x="2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24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Fields count="1">
    <field x="10"/>
  </colFields>
  <colItems count="2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8"/>
    </i>
    <i>
      <x v="19"/>
    </i>
    <i>
      <x v="21"/>
    </i>
    <i>
      <x v="22"/>
    </i>
    <i>
      <x v="23"/>
    </i>
  </colItems>
  <pageFields count="1">
    <pageField fld="2" item="2" hier="-1"/>
  </pageFields>
  <dataFields count="1">
    <dataField name="Sum of Proportion  Stressed Site" fld="16" baseField="10" baseItem="7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T163:U165" firstHeaderRow="1" firstDataRow="2" firstDataCol="1" rowPageCount="1" colPageCount="1"/>
  <pivotFields count="17">
    <pivotField showAll="0"/>
    <pivotField showAll="0"/>
    <pivotField showAll="0"/>
    <pivotField showAll="0"/>
    <pivotField axis="axisCol" showAll="0">
      <items count="11">
        <item m="1" x="6"/>
        <item m="1" x="7"/>
        <item m="1" x="9"/>
        <item m="1" x="8"/>
        <item m="1" x="5"/>
        <item h="1" x="4"/>
        <item h="1"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20">
        <item m="1" x="17"/>
        <item m="1" x="18"/>
        <item x="5"/>
        <item x="4"/>
        <item x="15"/>
        <item x="12"/>
        <item x="6"/>
        <item x="10"/>
        <item x="2"/>
        <item x="1"/>
        <item x="0"/>
        <item x="7"/>
        <item x="14"/>
        <item x="16"/>
        <item x="3"/>
        <item x="8"/>
        <item x="9"/>
        <item x="11"/>
        <item x="1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Items count="1">
    <i/>
  </rowItems>
  <colFields count="1">
    <field x="4"/>
  </colFields>
  <colItems count="1">
    <i t="grand">
      <x/>
    </i>
  </colItems>
  <pageFields count="1">
    <pageField fld="10" hier="-1"/>
  </pageFields>
  <dataFields count="1">
    <dataField name="Sum of Proportion w/ sed stress/site" fld="14" baseField="4" baseItem="3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T49:U50" firstHeaderRow="1" firstDataRow="2" firstDataCol="1" rowPageCount="2" colPageCount="1"/>
  <pivotFields count="17">
    <pivotField showAll="0" defaultSubtotal="0"/>
    <pivotField showAll="0" defaultSubtotal="0"/>
    <pivotField axis="axisPage" showAll="0" defaultSubtotal="0">
      <items count="3">
        <item x="0"/>
        <item x="1"/>
        <item x="2"/>
      </items>
    </pivotField>
    <pivotField showAll="0" defaultSubtotal="0"/>
    <pivotField axis="axisCol" showAll="0" defaultSubtotal="0">
      <items count="10">
        <item m="1" x="6"/>
        <item m="1" x="7"/>
        <item m="1" x="9"/>
        <item m="1" x="8"/>
        <item m="1" x="5"/>
        <item h="1" x="4"/>
        <item h="1" x="0"/>
        <item h="1" x="1"/>
        <item h="1" x="2"/>
        <item h="1" x="3"/>
      </items>
    </pivotField>
    <pivotField showAll="0" defaultSubtotal="0"/>
    <pivotField axis="axisRow" showAll="0" defaultSubtotal="0">
      <items count="4">
        <item x="0"/>
        <item x="1"/>
        <item x="2"/>
        <item x="3"/>
      </items>
    </pivotField>
    <pivotField showAll="0" defaultSubtotal="0"/>
    <pivotField axis="axisRow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axis="axisPage" multipleItemSelectionAllowed="1" showAll="0" defaultSubtotal="0">
      <items count="17">
        <item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</items>
    </pivotField>
    <pivotField dataField="1"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6"/>
    <field x="8"/>
  </rowFields>
  <colFields count="1">
    <field x="4"/>
  </colFields>
  <pageFields count="2">
    <pageField fld="2" item="1" hier="-1"/>
    <pageField fld="10" hier="-1"/>
  </pageFields>
  <dataFields count="1">
    <dataField name="Max of Condition Score_calc" fld="11" subtotal="max" baseField="0" baseItem="36012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21" firstHeaderRow="1" firstDataRow="2" firstDataCol="1" rowPageCount="1" colPageCount="1"/>
  <pivotFields count="17">
    <pivotField showAll="0">
      <items count="7">
        <item x="0"/>
        <item x="1"/>
        <item x="3"/>
        <item x="2"/>
        <item x="4"/>
        <item x="5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showAll="0"/>
    <pivotField showAll="0"/>
    <pivotField axis="axisRow" showAll="0">
      <items count="18">
        <item x="14"/>
        <item x="13"/>
        <item x="12"/>
        <item x="11"/>
        <item x="10"/>
        <item x="9"/>
        <item x="8"/>
        <item x="7"/>
        <item x="15"/>
        <item x="5"/>
        <item x="6"/>
        <item x="0"/>
        <item x="1"/>
        <item x="4"/>
        <item x="2"/>
        <item x="3"/>
        <item x="16"/>
        <item t="default"/>
      </items>
    </pivotField>
    <pivotField showAll="0"/>
    <pivotField showAll="0"/>
    <pivotField axis="axisPage" dataField="1" showAll="0">
      <items count="8">
        <item x="4"/>
        <item x="5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7" hier="-1"/>
  </pageFields>
  <dataFields count="1">
    <dataField name="Count of N Transec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Z2001"/>
  <sheetViews>
    <sheetView workbookViewId="0">
      <selection activeCell="D24" sqref="D24"/>
    </sheetView>
  </sheetViews>
  <sheetFormatPr defaultColWidth="8.85546875" defaultRowHeight="12.75" x14ac:dyDescent="0.2"/>
  <cols>
    <col min="1" max="1" width="12.7109375" style="6" customWidth="1"/>
    <col min="2" max="2" width="6.42578125" style="6" customWidth="1"/>
    <col min="3" max="3" width="4.42578125" style="6" customWidth="1"/>
    <col min="4" max="4" width="11.140625" style="6" customWidth="1"/>
    <col min="5" max="5" width="11.42578125" style="6" customWidth="1"/>
    <col min="6" max="6" width="10" style="6" customWidth="1"/>
    <col min="7" max="8" width="10" style="7" customWidth="1"/>
    <col min="9" max="10" width="8.85546875" style="8"/>
    <col min="11" max="11" width="12" style="17" customWidth="1"/>
    <col min="12" max="12" width="12" style="22" customWidth="1"/>
    <col min="13" max="13" width="12" style="20" customWidth="1"/>
    <col min="14" max="15" width="12" style="12" customWidth="1"/>
    <col min="16" max="16" width="12.28515625" style="26" customWidth="1"/>
    <col min="17" max="17" width="12" style="26" customWidth="1"/>
    <col min="20" max="20" width="31.28515625" customWidth="1"/>
    <col min="21" max="21" width="17" customWidth="1"/>
    <col min="22" max="22" width="4.42578125" customWidth="1"/>
    <col min="23" max="23" width="6.140625" customWidth="1"/>
    <col min="24" max="24" width="4.85546875" customWidth="1"/>
    <col min="25" max="30" width="4.42578125" customWidth="1"/>
    <col min="31" max="31" width="5.140625" customWidth="1"/>
    <col min="32" max="32" width="4.42578125" customWidth="1"/>
    <col min="33" max="33" width="6.140625" customWidth="1"/>
    <col min="34" max="41" width="4.42578125" customWidth="1"/>
    <col min="42" max="42" width="9.7109375" customWidth="1"/>
    <col min="43" max="43" width="10.7109375" customWidth="1"/>
    <col min="44" max="44" width="8.42578125" customWidth="1"/>
    <col min="45" max="45" width="11" customWidth="1"/>
    <col min="46" max="46" width="13.7109375" customWidth="1"/>
    <col min="47" max="49" width="12.140625" customWidth="1"/>
    <col min="50" max="50" width="15.140625" customWidth="1"/>
    <col min="51" max="51" width="11.28515625" customWidth="1"/>
    <col min="52" max="54" width="14.140625" bestFit="1" customWidth="1"/>
    <col min="55" max="55" width="6.42578125" customWidth="1"/>
    <col min="56" max="65" width="4" customWidth="1"/>
    <col min="66" max="66" width="6.42578125" customWidth="1"/>
    <col min="67" max="76" width="4" customWidth="1"/>
    <col min="77" max="77" width="6.42578125" customWidth="1"/>
    <col min="78" max="97" width="24.42578125" bestFit="1" customWidth="1"/>
    <col min="98" max="98" width="24.7109375" bestFit="1" customWidth="1"/>
    <col min="99" max="99" width="18.85546875" bestFit="1" customWidth="1"/>
  </cols>
  <sheetData>
    <row r="1" spans="1:44" s="4" customFormat="1" ht="4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9</v>
      </c>
      <c r="J1" s="3" t="s">
        <v>8</v>
      </c>
      <c r="K1" s="16" t="s">
        <v>10</v>
      </c>
      <c r="L1" s="19" t="s">
        <v>23</v>
      </c>
      <c r="M1" s="25" t="s">
        <v>16</v>
      </c>
      <c r="N1" s="25" t="s">
        <v>19</v>
      </c>
      <c r="O1" s="25" t="s">
        <v>20</v>
      </c>
      <c r="P1" s="25" t="s">
        <v>11</v>
      </c>
      <c r="Q1" s="25" t="s">
        <v>12</v>
      </c>
      <c r="T1" s="27" t="s">
        <v>30</v>
      </c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44" hidden="1" x14ac:dyDescent="0.2">
      <c r="A2" s="5">
        <v>42145</v>
      </c>
      <c r="D2" s="6" t="s">
        <v>45</v>
      </c>
      <c r="E2" s="6" t="s">
        <v>46</v>
      </c>
      <c r="F2" s="6">
        <v>29</v>
      </c>
      <c r="G2" s="7">
        <v>1</v>
      </c>
      <c r="H2" s="7">
        <v>10</v>
      </c>
      <c r="I2" s="8">
        <v>1</v>
      </c>
      <c r="J2" s="8" t="s">
        <v>47</v>
      </c>
      <c r="K2" s="17" t="s">
        <v>39</v>
      </c>
      <c r="L2" s="22">
        <f>IF(OR(K2="NONE",K2="SED"),0,IF(K2="MIS","",1))</f>
        <v>1</v>
      </c>
      <c r="M2" s="21">
        <f t="shared" ref="M2" si="0">IF(OR(K2="SA", K2="PBUR", K2= "BUR"), 1, "")</f>
        <v>1</v>
      </c>
      <c r="N2" s="9">
        <f t="shared" ref="N2" si="1">IF(M2&lt;&gt;1,"",IF(M3&lt;&gt;1,1,IF(I2=I3,"",1)))</f>
        <v>1</v>
      </c>
      <c r="O2" s="11">
        <f>IF(N2=1, (N2/F2), "")</f>
        <v>3.4482758620689655E-2</v>
      </c>
      <c r="P2" s="26">
        <f>(1/H2)</f>
        <v>0.1</v>
      </c>
      <c r="Q2" s="26">
        <f>(1/F2)</f>
        <v>3.4482758620689655E-2</v>
      </c>
    </row>
    <row r="3" spans="1:44" hidden="1" x14ac:dyDescent="0.2">
      <c r="A3" s="5">
        <v>42145</v>
      </c>
      <c r="D3" s="6" t="s">
        <v>45</v>
      </c>
      <c r="E3" s="6" t="s">
        <v>46</v>
      </c>
      <c r="F3" s="6">
        <v>29</v>
      </c>
      <c r="G3" s="7">
        <v>1</v>
      </c>
      <c r="H3" s="7">
        <v>10</v>
      </c>
      <c r="I3" s="8">
        <v>1</v>
      </c>
      <c r="J3" s="8" t="s">
        <v>47</v>
      </c>
      <c r="K3" s="17" t="s">
        <v>48</v>
      </c>
      <c r="L3" s="22">
        <f t="shared" ref="L3" si="2">IF(OR(K3="NONE",K3="SED"),0,IF(K3="MIS","",1))</f>
        <v>1</v>
      </c>
      <c r="M3" s="21" t="str">
        <f t="shared" ref="M3" si="3">IF(OR(K3="SA", K3="PBUR", K3= "BUR"), 1, "")</f>
        <v/>
      </c>
      <c r="N3" s="9" t="str">
        <f t="shared" ref="N3" si="4">IF(M3&lt;&gt;1,"",IF(M4&lt;&gt;1,1,IF(I3=I4,"",1)))</f>
        <v/>
      </c>
      <c r="O3" s="11" t="str">
        <f t="shared" ref="O3" si="5">IF(N3=1, (N3/F3), "")</f>
        <v/>
      </c>
      <c r="P3" s="26">
        <f t="shared" ref="P3" si="6">(1/H3)</f>
        <v>0.1</v>
      </c>
      <c r="Q3" s="26">
        <f t="shared" ref="Q3" si="7">(1/F3)</f>
        <v>3.4482758620689655E-2</v>
      </c>
      <c r="T3" s="13" t="s">
        <v>2</v>
      </c>
      <c r="U3" t="s">
        <v>101</v>
      </c>
    </row>
    <row r="4" spans="1:44" hidden="1" x14ac:dyDescent="0.2">
      <c r="A4" s="5">
        <v>42145</v>
      </c>
      <c r="D4" s="6" t="s">
        <v>45</v>
      </c>
      <c r="E4" s="6" t="s">
        <v>46</v>
      </c>
      <c r="F4" s="6">
        <v>29</v>
      </c>
      <c r="G4" s="7">
        <v>1</v>
      </c>
      <c r="H4" s="7">
        <v>10</v>
      </c>
      <c r="I4" s="8">
        <v>2</v>
      </c>
      <c r="J4" s="8" t="s">
        <v>49</v>
      </c>
      <c r="K4" s="17" t="s">
        <v>32</v>
      </c>
      <c r="L4" s="22">
        <f t="shared" ref="L4:L67" si="8">IF(OR(K4="NONE",K4="SED"),0,IF(K4="MIS","",1))</f>
        <v>1</v>
      </c>
      <c r="M4" s="21" t="str">
        <f t="shared" ref="M4:M67" si="9">IF(OR(K4="SA", K4="PBUR", K4= "BUR"), 1, "")</f>
        <v/>
      </c>
      <c r="N4" s="9" t="str">
        <f t="shared" ref="N4:N67" si="10">IF(M4&lt;&gt;1,"",IF(M5&lt;&gt;1,1,IF(I4=I5,"",1)))</f>
        <v/>
      </c>
      <c r="O4" s="11" t="str">
        <f t="shared" ref="O4:O67" si="11">IF(N4=1, (N4/F4), "")</f>
        <v/>
      </c>
      <c r="P4" s="26">
        <f t="shared" ref="P4:P67" si="12">(1/H4)</f>
        <v>0.1</v>
      </c>
      <c r="Q4" s="26">
        <f t="shared" ref="Q4:Q67" si="13">(1/F4)</f>
        <v>3.4482758620689655E-2</v>
      </c>
      <c r="T4" s="13" t="s">
        <v>10</v>
      </c>
      <c r="U4" t="s">
        <v>27</v>
      </c>
    </row>
    <row r="5" spans="1:44" hidden="1" x14ac:dyDescent="0.2">
      <c r="A5" s="5">
        <v>42145</v>
      </c>
      <c r="D5" s="6" t="s">
        <v>45</v>
      </c>
      <c r="E5" s="6" t="s">
        <v>46</v>
      </c>
      <c r="F5" s="6">
        <v>29</v>
      </c>
      <c r="G5" s="7">
        <v>1</v>
      </c>
      <c r="H5" s="7">
        <v>10</v>
      </c>
      <c r="I5" s="8">
        <v>2</v>
      </c>
      <c r="J5" s="8" t="s">
        <v>49</v>
      </c>
      <c r="K5" s="17" t="s">
        <v>39</v>
      </c>
      <c r="L5" s="22">
        <f t="shared" si="8"/>
        <v>1</v>
      </c>
      <c r="M5" s="21">
        <f t="shared" si="9"/>
        <v>1</v>
      </c>
      <c r="N5" s="9">
        <f t="shared" si="10"/>
        <v>1</v>
      </c>
      <c r="O5" s="11">
        <f t="shared" si="11"/>
        <v>3.4482758620689655E-2</v>
      </c>
      <c r="P5" s="26">
        <f t="shared" si="12"/>
        <v>0.1</v>
      </c>
      <c r="Q5" s="26">
        <f t="shared" si="13"/>
        <v>3.4482758620689655E-2</v>
      </c>
    </row>
    <row r="6" spans="1:44" hidden="1" x14ac:dyDescent="0.2">
      <c r="A6" s="5">
        <v>42145</v>
      </c>
      <c r="D6" s="6" t="s">
        <v>45</v>
      </c>
      <c r="E6" s="6" t="s">
        <v>46</v>
      </c>
      <c r="F6" s="6">
        <v>29</v>
      </c>
      <c r="G6" s="7">
        <v>1</v>
      </c>
      <c r="H6" s="7">
        <v>10</v>
      </c>
      <c r="I6" s="8">
        <v>3</v>
      </c>
      <c r="J6" s="8" t="s">
        <v>50</v>
      </c>
      <c r="K6" s="17" t="s">
        <v>39</v>
      </c>
      <c r="L6" s="22">
        <f t="shared" si="8"/>
        <v>1</v>
      </c>
      <c r="M6" s="21">
        <f t="shared" si="9"/>
        <v>1</v>
      </c>
      <c r="N6" s="9">
        <f t="shared" si="10"/>
        <v>1</v>
      </c>
      <c r="O6" s="11">
        <f t="shared" si="11"/>
        <v>3.4482758620689655E-2</v>
      </c>
      <c r="P6" s="26">
        <f t="shared" si="12"/>
        <v>0.1</v>
      </c>
      <c r="Q6" s="26">
        <f t="shared" si="13"/>
        <v>3.4482758620689655E-2</v>
      </c>
      <c r="T6" s="13" t="s">
        <v>28</v>
      </c>
      <c r="U6" s="13" t="s">
        <v>17</v>
      </c>
    </row>
    <row r="7" spans="1:44" hidden="1" x14ac:dyDescent="0.2">
      <c r="A7" s="5">
        <v>42145</v>
      </c>
      <c r="D7" s="6" t="s">
        <v>45</v>
      </c>
      <c r="E7" s="6" t="s">
        <v>46</v>
      </c>
      <c r="F7" s="6">
        <v>29</v>
      </c>
      <c r="G7" s="7">
        <v>1</v>
      </c>
      <c r="H7" s="7">
        <v>10</v>
      </c>
      <c r="I7" s="8">
        <v>3</v>
      </c>
      <c r="J7" s="8" t="s">
        <v>50</v>
      </c>
      <c r="K7" s="17" t="s">
        <v>48</v>
      </c>
      <c r="L7" s="22">
        <f t="shared" si="8"/>
        <v>1</v>
      </c>
      <c r="M7" s="21" t="str">
        <f t="shared" si="9"/>
        <v/>
      </c>
      <c r="N7" s="9" t="str">
        <f t="shared" si="10"/>
        <v/>
      </c>
      <c r="O7" s="11" t="str">
        <f t="shared" si="11"/>
        <v/>
      </c>
      <c r="P7" s="26">
        <f t="shared" si="12"/>
        <v>0.1</v>
      </c>
      <c r="Q7" s="26">
        <f t="shared" si="13"/>
        <v>3.4482758620689655E-2</v>
      </c>
      <c r="T7" s="13" t="s">
        <v>18</v>
      </c>
      <c r="U7" t="s">
        <v>42</v>
      </c>
      <c r="V7" t="s">
        <v>90</v>
      </c>
      <c r="W7" t="s">
        <v>62</v>
      </c>
      <c r="X7" t="s">
        <v>46</v>
      </c>
      <c r="Y7" t="s">
        <v>44</v>
      </c>
      <c r="Z7" t="s">
        <v>41</v>
      </c>
      <c r="AA7" t="s">
        <v>95</v>
      </c>
      <c r="AB7" t="s">
        <v>96</v>
      </c>
      <c r="AC7" t="s">
        <v>65</v>
      </c>
      <c r="AD7" t="s">
        <v>64</v>
      </c>
      <c r="AE7" t="s">
        <v>98</v>
      </c>
      <c r="AF7" t="s">
        <v>97</v>
      </c>
      <c r="AG7" t="s">
        <v>87</v>
      </c>
      <c r="AH7" t="s">
        <v>84</v>
      </c>
      <c r="AI7" t="s">
        <v>86</v>
      </c>
      <c r="AJ7" t="s">
        <v>77</v>
      </c>
      <c r="AK7" t="s">
        <v>74</v>
      </c>
      <c r="AL7" t="s">
        <v>89</v>
      </c>
      <c r="AM7" t="s">
        <v>79</v>
      </c>
      <c r="AN7" t="s">
        <v>82</v>
      </c>
      <c r="AO7" t="s">
        <v>88</v>
      </c>
      <c r="AP7" t="s">
        <v>69</v>
      </c>
      <c r="AQ7" t="s">
        <v>67</v>
      </c>
      <c r="AR7" t="s">
        <v>99</v>
      </c>
    </row>
    <row r="8" spans="1:44" s="15" customFormat="1" hidden="1" x14ac:dyDescent="0.2">
      <c r="A8" s="5">
        <v>42145</v>
      </c>
      <c r="B8" s="6"/>
      <c r="C8" s="6"/>
      <c r="D8" s="6" t="s">
        <v>45</v>
      </c>
      <c r="E8" s="6" t="s">
        <v>46</v>
      </c>
      <c r="F8" s="6">
        <v>29</v>
      </c>
      <c r="G8" s="7">
        <v>1</v>
      </c>
      <c r="H8" s="7">
        <v>10</v>
      </c>
      <c r="I8" s="8">
        <v>3</v>
      </c>
      <c r="J8" s="8" t="s">
        <v>50</v>
      </c>
      <c r="K8" s="17" t="s">
        <v>32</v>
      </c>
      <c r="L8" s="22">
        <f t="shared" si="8"/>
        <v>1</v>
      </c>
      <c r="M8" s="21" t="str">
        <f t="shared" si="9"/>
        <v/>
      </c>
      <c r="N8" s="9" t="str">
        <f t="shared" si="10"/>
        <v/>
      </c>
      <c r="O8" s="11" t="str">
        <f t="shared" si="11"/>
        <v/>
      </c>
      <c r="P8" s="26">
        <f t="shared" si="12"/>
        <v>0.1</v>
      </c>
      <c r="Q8" s="26">
        <f t="shared" si="13"/>
        <v>3.4482758620689655E-2</v>
      </c>
      <c r="T8" s="14">
        <v>1</v>
      </c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</row>
    <row r="9" spans="1:44" s="15" customFormat="1" hidden="1" x14ac:dyDescent="0.2">
      <c r="A9" s="5">
        <v>42145</v>
      </c>
      <c r="B9" s="6"/>
      <c r="C9" s="6"/>
      <c r="D9" s="6" t="s">
        <v>45</v>
      </c>
      <c r="E9" s="6" t="s">
        <v>46</v>
      </c>
      <c r="F9" s="6">
        <v>29</v>
      </c>
      <c r="G9" s="7">
        <v>1</v>
      </c>
      <c r="H9" s="7">
        <v>10</v>
      </c>
      <c r="I9" s="8">
        <v>3</v>
      </c>
      <c r="J9" s="8" t="s">
        <v>50</v>
      </c>
      <c r="K9" s="17" t="s">
        <v>37</v>
      </c>
      <c r="L9" s="22">
        <f t="shared" si="8"/>
        <v>1</v>
      </c>
      <c r="M9" s="21">
        <f t="shared" si="9"/>
        <v>1</v>
      </c>
      <c r="N9" s="9">
        <f t="shared" si="10"/>
        <v>1</v>
      </c>
      <c r="O9" s="11">
        <f t="shared" si="11"/>
        <v>3.4482758620689655E-2</v>
      </c>
      <c r="P9" s="26">
        <f t="shared" si="12"/>
        <v>0.1</v>
      </c>
      <c r="Q9" s="26">
        <f t="shared" si="13"/>
        <v>3.4482758620689655E-2</v>
      </c>
      <c r="T9" s="41">
        <v>1</v>
      </c>
      <c r="U9" s="40">
        <v>0</v>
      </c>
      <c r="V9" s="40"/>
      <c r="W9" s="40">
        <v>1</v>
      </c>
      <c r="X9" s="40">
        <v>1</v>
      </c>
      <c r="Y9" s="40">
        <v>1</v>
      </c>
      <c r="Z9" s="40">
        <v>1</v>
      </c>
      <c r="AA9" s="40">
        <v>1</v>
      </c>
      <c r="AB9" s="40">
        <v>0</v>
      </c>
      <c r="AC9" s="40">
        <v>0</v>
      </c>
      <c r="AD9" s="40">
        <v>0</v>
      </c>
      <c r="AE9" s="40">
        <v>1</v>
      </c>
      <c r="AF9" s="40">
        <v>1</v>
      </c>
      <c r="AG9" s="40">
        <v>1</v>
      </c>
      <c r="AH9" s="40">
        <v>1</v>
      </c>
      <c r="AI9" s="40"/>
      <c r="AJ9" s="40">
        <v>1</v>
      </c>
      <c r="AK9" s="40">
        <v>1</v>
      </c>
      <c r="AL9" s="40"/>
      <c r="AM9" s="40">
        <v>0</v>
      </c>
      <c r="AN9" s="40">
        <v>1</v>
      </c>
      <c r="AO9" s="40">
        <v>0</v>
      </c>
      <c r="AP9" s="40">
        <v>0</v>
      </c>
      <c r="AQ9" s="40">
        <v>1</v>
      </c>
      <c r="AR9" s="40">
        <v>0</v>
      </c>
    </row>
    <row r="10" spans="1:44" hidden="1" x14ac:dyDescent="0.2">
      <c r="A10" s="5">
        <v>42145</v>
      </c>
      <c r="D10" s="6" t="s">
        <v>45</v>
      </c>
      <c r="E10" s="6" t="s">
        <v>46</v>
      </c>
      <c r="F10" s="6">
        <v>29</v>
      </c>
      <c r="G10" s="7">
        <v>1</v>
      </c>
      <c r="H10" s="7">
        <v>10</v>
      </c>
      <c r="I10" s="8">
        <v>4</v>
      </c>
      <c r="J10" s="8" t="s">
        <v>51</v>
      </c>
      <c r="K10" s="17" t="s">
        <v>40</v>
      </c>
      <c r="L10" s="22">
        <f t="shared" si="8"/>
        <v>0</v>
      </c>
      <c r="M10" s="21" t="str">
        <f t="shared" si="9"/>
        <v/>
      </c>
      <c r="N10" s="9" t="str">
        <f t="shared" si="10"/>
        <v/>
      </c>
      <c r="O10" s="11" t="str">
        <f t="shared" si="11"/>
        <v/>
      </c>
      <c r="P10" s="26">
        <f t="shared" si="12"/>
        <v>0.1</v>
      </c>
      <c r="Q10" s="26">
        <f t="shared" si="13"/>
        <v>3.4482758620689655E-2</v>
      </c>
      <c r="T10" s="41">
        <v>2</v>
      </c>
      <c r="U10" s="40">
        <v>1</v>
      </c>
      <c r="V10" s="40">
        <v>1</v>
      </c>
      <c r="W10" s="40">
        <v>1</v>
      </c>
      <c r="X10" s="40">
        <v>1</v>
      </c>
      <c r="Y10" s="40"/>
      <c r="Z10" s="40">
        <v>1</v>
      </c>
      <c r="AA10" s="40">
        <v>0</v>
      </c>
      <c r="AB10" s="40"/>
      <c r="AC10" s="40">
        <v>1</v>
      </c>
      <c r="AD10" s="40">
        <v>1</v>
      </c>
      <c r="AE10" s="40"/>
      <c r="AF10" s="40">
        <v>1</v>
      </c>
      <c r="AG10" s="40">
        <v>1</v>
      </c>
      <c r="AH10" s="40"/>
      <c r="AI10" s="40"/>
      <c r="AJ10" s="40">
        <v>1</v>
      </c>
      <c r="AK10" s="40">
        <v>1</v>
      </c>
      <c r="AL10" s="40">
        <v>0</v>
      </c>
      <c r="AM10" s="40">
        <v>0</v>
      </c>
      <c r="AN10" s="40">
        <v>1</v>
      </c>
      <c r="AO10" s="40">
        <v>0</v>
      </c>
      <c r="AP10" s="40">
        <v>0</v>
      </c>
      <c r="AQ10" s="40">
        <v>0</v>
      </c>
      <c r="AR10" s="40">
        <v>1</v>
      </c>
    </row>
    <row r="11" spans="1:44" hidden="1" x14ac:dyDescent="0.2">
      <c r="A11" s="5">
        <v>42145</v>
      </c>
      <c r="D11" s="6" t="s">
        <v>45</v>
      </c>
      <c r="E11" s="6" t="s">
        <v>46</v>
      </c>
      <c r="F11" s="6">
        <v>29</v>
      </c>
      <c r="G11" s="7">
        <v>1</v>
      </c>
      <c r="H11" s="7">
        <v>10</v>
      </c>
      <c r="I11" s="8">
        <v>4</v>
      </c>
      <c r="J11" s="8" t="s">
        <v>51</v>
      </c>
      <c r="K11" s="17" t="s">
        <v>48</v>
      </c>
      <c r="L11" s="22">
        <f t="shared" si="8"/>
        <v>1</v>
      </c>
      <c r="M11" s="21" t="str">
        <f t="shared" si="9"/>
        <v/>
      </c>
      <c r="N11" s="9" t="str">
        <f t="shared" si="10"/>
        <v/>
      </c>
      <c r="O11" s="11" t="str">
        <f t="shared" si="11"/>
        <v/>
      </c>
      <c r="P11" s="26">
        <f t="shared" si="12"/>
        <v>0.1</v>
      </c>
      <c r="Q11" s="26">
        <f t="shared" si="13"/>
        <v>3.4482758620689655E-2</v>
      </c>
      <c r="T11" s="41">
        <v>3</v>
      </c>
      <c r="U11" s="40"/>
      <c r="V11" s="40"/>
      <c r="W11" s="40">
        <v>1</v>
      </c>
      <c r="X11" s="40">
        <v>1</v>
      </c>
      <c r="Y11" s="40">
        <v>1</v>
      </c>
      <c r="Z11" s="40"/>
      <c r="AA11" s="40">
        <v>1</v>
      </c>
      <c r="AB11" s="40">
        <v>1</v>
      </c>
      <c r="AC11" s="40">
        <v>1</v>
      </c>
      <c r="AD11" s="40">
        <v>0</v>
      </c>
      <c r="AE11" s="40"/>
      <c r="AF11" s="40">
        <v>0</v>
      </c>
      <c r="AG11" s="40">
        <v>0</v>
      </c>
      <c r="AH11" s="40"/>
      <c r="AI11" s="40">
        <v>0</v>
      </c>
      <c r="AJ11" s="40">
        <v>0</v>
      </c>
      <c r="AK11" s="40">
        <v>0</v>
      </c>
      <c r="AL11" s="40">
        <v>0</v>
      </c>
      <c r="AM11" s="40">
        <v>1</v>
      </c>
      <c r="AN11" s="40">
        <v>1</v>
      </c>
      <c r="AO11" s="40">
        <v>1</v>
      </c>
      <c r="AP11" s="40">
        <v>1</v>
      </c>
      <c r="AQ11" s="40">
        <v>1</v>
      </c>
      <c r="AR11" s="40">
        <v>0</v>
      </c>
    </row>
    <row r="12" spans="1:44" hidden="1" x14ac:dyDescent="0.2">
      <c r="A12" s="5">
        <v>42145</v>
      </c>
      <c r="D12" s="6" t="s">
        <v>45</v>
      </c>
      <c r="E12" s="6" t="s">
        <v>46</v>
      </c>
      <c r="F12" s="6">
        <v>29</v>
      </c>
      <c r="G12" s="7">
        <v>1</v>
      </c>
      <c r="H12" s="7">
        <v>10</v>
      </c>
      <c r="I12" s="8">
        <v>4</v>
      </c>
      <c r="J12" s="8" t="s">
        <v>51</v>
      </c>
      <c r="K12" s="17" t="s">
        <v>37</v>
      </c>
      <c r="L12" s="22">
        <f t="shared" si="8"/>
        <v>1</v>
      </c>
      <c r="M12" s="21">
        <f t="shared" si="9"/>
        <v>1</v>
      </c>
      <c r="N12" s="9">
        <f t="shared" si="10"/>
        <v>1</v>
      </c>
      <c r="O12" s="11">
        <f t="shared" si="11"/>
        <v>3.4482758620689655E-2</v>
      </c>
      <c r="P12" s="26">
        <f t="shared" si="12"/>
        <v>0.1</v>
      </c>
      <c r="Q12" s="26">
        <f t="shared" si="13"/>
        <v>3.4482758620689655E-2</v>
      </c>
      <c r="T12" s="41">
        <v>4</v>
      </c>
      <c r="U12" s="40">
        <v>1</v>
      </c>
      <c r="V12" s="40"/>
      <c r="W12" s="40">
        <v>1</v>
      </c>
      <c r="X12" s="40">
        <v>1</v>
      </c>
      <c r="Y12" s="40">
        <v>1</v>
      </c>
      <c r="Z12" s="40">
        <v>1</v>
      </c>
      <c r="AA12" s="40">
        <v>1</v>
      </c>
      <c r="AB12" s="40">
        <v>0</v>
      </c>
      <c r="AC12" s="40">
        <v>1</v>
      </c>
      <c r="AD12" s="40">
        <v>1</v>
      </c>
      <c r="AE12" s="40"/>
      <c r="AF12" s="40"/>
      <c r="AG12" s="40">
        <v>1</v>
      </c>
      <c r="AH12" s="40"/>
      <c r="AI12" s="40">
        <v>0</v>
      </c>
      <c r="AJ12" s="40">
        <v>1</v>
      </c>
      <c r="AK12" s="40">
        <v>0</v>
      </c>
      <c r="AL12" s="40">
        <v>1</v>
      </c>
      <c r="AM12" s="40">
        <v>0</v>
      </c>
      <c r="AN12" s="40">
        <v>1</v>
      </c>
      <c r="AO12" s="40">
        <v>1</v>
      </c>
      <c r="AP12" s="40">
        <v>1</v>
      </c>
      <c r="AQ12" s="40">
        <v>1</v>
      </c>
      <c r="AR12" s="40">
        <v>0</v>
      </c>
    </row>
    <row r="13" spans="1:44" hidden="1" x14ac:dyDescent="0.2">
      <c r="A13" s="5">
        <v>42145</v>
      </c>
      <c r="D13" s="6" t="s">
        <v>45</v>
      </c>
      <c r="E13" s="6" t="s">
        <v>46</v>
      </c>
      <c r="F13" s="6">
        <v>29</v>
      </c>
      <c r="G13" s="7">
        <v>1</v>
      </c>
      <c r="H13" s="7">
        <v>10</v>
      </c>
      <c r="I13" s="8">
        <v>5</v>
      </c>
      <c r="J13" s="8" t="s">
        <v>51</v>
      </c>
      <c r="K13" s="17" t="s">
        <v>39</v>
      </c>
      <c r="L13" s="22">
        <f t="shared" si="8"/>
        <v>1</v>
      </c>
      <c r="M13" s="21">
        <f t="shared" si="9"/>
        <v>1</v>
      </c>
      <c r="N13" s="9">
        <f t="shared" si="10"/>
        <v>1</v>
      </c>
      <c r="O13" s="11">
        <f t="shared" si="11"/>
        <v>3.4482758620689655E-2</v>
      </c>
      <c r="P13" s="26">
        <f t="shared" si="12"/>
        <v>0.1</v>
      </c>
      <c r="Q13" s="26">
        <f t="shared" si="13"/>
        <v>3.4482758620689655E-2</v>
      </c>
      <c r="T13" s="41">
        <v>5</v>
      </c>
      <c r="U13" s="40"/>
      <c r="V13" s="40"/>
      <c r="W13" s="40">
        <v>0</v>
      </c>
      <c r="X13" s="40">
        <v>1</v>
      </c>
      <c r="Y13" s="40"/>
      <c r="Z13" s="40">
        <v>1</v>
      </c>
      <c r="AA13" s="40">
        <v>0</v>
      </c>
      <c r="AB13" s="40">
        <v>1</v>
      </c>
      <c r="AC13" s="40"/>
      <c r="AD13" s="40">
        <v>1</v>
      </c>
      <c r="AE13" s="40">
        <v>1</v>
      </c>
      <c r="AF13" s="40"/>
      <c r="AG13" s="40">
        <v>0</v>
      </c>
      <c r="AH13" s="40"/>
      <c r="AI13" s="40">
        <v>0</v>
      </c>
      <c r="AJ13" s="40">
        <v>1</v>
      </c>
      <c r="AK13" s="40">
        <v>1</v>
      </c>
      <c r="AL13" s="40">
        <v>1</v>
      </c>
      <c r="AM13" s="40">
        <v>1</v>
      </c>
      <c r="AN13" s="40">
        <v>0</v>
      </c>
      <c r="AO13" s="40"/>
      <c r="AP13" s="40">
        <v>1</v>
      </c>
      <c r="AQ13" s="40">
        <v>1</v>
      </c>
      <c r="AR13" s="40">
        <v>1</v>
      </c>
    </row>
    <row r="14" spans="1:44" hidden="1" x14ac:dyDescent="0.2">
      <c r="A14" s="5">
        <v>42145</v>
      </c>
      <c r="D14" s="6" t="s">
        <v>45</v>
      </c>
      <c r="E14" s="6" t="s">
        <v>46</v>
      </c>
      <c r="F14" s="6">
        <v>29</v>
      </c>
      <c r="G14" s="7">
        <v>1</v>
      </c>
      <c r="H14" s="7">
        <v>10</v>
      </c>
      <c r="I14" s="8">
        <v>6</v>
      </c>
      <c r="J14" s="8" t="s">
        <v>50</v>
      </c>
      <c r="K14" s="17" t="s">
        <v>40</v>
      </c>
      <c r="L14" s="22">
        <f t="shared" si="8"/>
        <v>0</v>
      </c>
      <c r="M14" s="21" t="str">
        <f t="shared" si="9"/>
        <v/>
      </c>
      <c r="N14" s="9" t="str">
        <f t="shared" si="10"/>
        <v/>
      </c>
      <c r="O14" s="11" t="str">
        <f t="shared" si="11"/>
        <v/>
      </c>
      <c r="P14" s="26">
        <f t="shared" si="12"/>
        <v>0.1</v>
      </c>
      <c r="Q14" s="26">
        <f t="shared" si="13"/>
        <v>3.4482758620689655E-2</v>
      </c>
      <c r="T14" s="41">
        <v>6</v>
      </c>
      <c r="U14" s="40"/>
      <c r="V14" s="40"/>
      <c r="W14" s="40">
        <v>1</v>
      </c>
      <c r="X14" s="40">
        <v>1</v>
      </c>
      <c r="Y14" s="40">
        <v>1</v>
      </c>
      <c r="Z14" s="40">
        <v>1</v>
      </c>
      <c r="AA14" s="40">
        <v>0</v>
      </c>
      <c r="AB14" s="40">
        <v>1</v>
      </c>
      <c r="AC14" s="40"/>
      <c r="AD14" s="40">
        <v>1</v>
      </c>
      <c r="AE14" s="40">
        <v>1</v>
      </c>
      <c r="AF14" s="40">
        <v>1</v>
      </c>
      <c r="AG14" s="40">
        <v>0</v>
      </c>
      <c r="AH14" s="40">
        <v>1</v>
      </c>
      <c r="AI14" s="40">
        <v>1</v>
      </c>
      <c r="AJ14" s="40">
        <v>1</v>
      </c>
      <c r="AK14" s="40">
        <v>1</v>
      </c>
      <c r="AL14" s="40">
        <v>0</v>
      </c>
      <c r="AM14" s="40"/>
      <c r="AN14" s="40">
        <v>1</v>
      </c>
      <c r="AO14" s="40"/>
      <c r="AP14" s="40">
        <v>1</v>
      </c>
      <c r="AQ14" s="40">
        <v>0</v>
      </c>
      <c r="AR14" s="40">
        <v>1</v>
      </c>
    </row>
    <row r="15" spans="1:44" hidden="1" x14ac:dyDescent="0.2">
      <c r="A15" s="5">
        <v>42145</v>
      </c>
      <c r="D15" s="6" t="s">
        <v>45</v>
      </c>
      <c r="E15" s="6" t="s">
        <v>46</v>
      </c>
      <c r="F15" s="6">
        <v>29</v>
      </c>
      <c r="G15" s="7">
        <v>1</v>
      </c>
      <c r="H15" s="7">
        <v>10</v>
      </c>
      <c r="I15" s="8">
        <v>6</v>
      </c>
      <c r="J15" s="8" t="s">
        <v>50</v>
      </c>
      <c r="K15" s="17" t="s">
        <v>52</v>
      </c>
      <c r="L15" s="22">
        <f t="shared" si="8"/>
        <v>1</v>
      </c>
      <c r="M15" s="21" t="str">
        <f t="shared" si="9"/>
        <v/>
      </c>
      <c r="N15" s="9" t="str">
        <f t="shared" si="10"/>
        <v/>
      </c>
      <c r="O15" s="11" t="str">
        <f t="shared" si="11"/>
        <v/>
      </c>
      <c r="P15" s="26">
        <f t="shared" si="12"/>
        <v>0.1</v>
      </c>
      <c r="Q15" s="26">
        <f t="shared" si="13"/>
        <v>3.4482758620689655E-2</v>
      </c>
      <c r="T15" s="41">
        <v>7</v>
      </c>
      <c r="U15" s="40">
        <v>0</v>
      </c>
      <c r="V15" s="40"/>
      <c r="W15" s="40"/>
      <c r="X15" s="40">
        <v>1</v>
      </c>
      <c r="Y15" s="40">
        <v>1</v>
      </c>
      <c r="Z15" s="40">
        <v>1</v>
      </c>
      <c r="AA15" s="40">
        <v>1</v>
      </c>
      <c r="AB15" s="40">
        <v>1</v>
      </c>
      <c r="AC15" s="40"/>
      <c r="AD15" s="40">
        <v>1</v>
      </c>
      <c r="AE15" s="40">
        <v>1</v>
      </c>
      <c r="AF15" s="40">
        <v>1</v>
      </c>
      <c r="AG15" s="40"/>
      <c r="AH15" s="40"/>
      <c r="AI15" s="40">
        <v>1</v>
      </c>
      <c r="AJ15" s="40">
        <v>0</v>
      </c>
      <c r="AK15" s="40">
        <v>0</v>
      </c>
      <c r="AL15" s="40"/>
      <c r="AM15" s="40">
        <v>1</v>
      </c>
      <c r="AN15" s="40">
        <v>1</v>
      </c>
      <c r="AO15" s="40">
        <v>1</v>
      </c>
      <c r="AP15" s="40">
        <v>1</v>
      </c>
      <c r="AQ15" s="40">
        <v>0</v>
      </c>
      <c r="AR15" s="40"/>
    </row>
    <row r="16" spans="1:44" hidden="1" x14ac:dyDescent="0.2">
      <c r="A16" s="5">
        <v>42145</v>
      </c>
      <c r="D16" s="6" t="s">
        <v>45</v>
      </c>
      <c r="E16" s="6" t="s">
        <v>46</v>
      </c>
      <c r="F16" s="6">
        <v>29</v>
      </c>
      <c r="G16" s="7">
        <v>1</v>
      </c>
      <c r="H16" s="7">
        <v>10</v>
      </c>
      <c r="I16" s="8">
        <v>6</v>
      </c>
      <c r="J16" s="8" t="s">
        <v>50</v>
      </c>
      <c r="K16" s="17" t="s">
        <v>48</v>
      </c>
      <c r="L16" s="22">
        <f t="shared" si="8"/>
        <v>1</v>
      </c>
      <c r="M16" s="21" t="str">
        <f t="shared" si="9"/>
        <v/>
      </c>
      <c r="N16" s="9" t="str">
        <f t="shared" si="10"/>
        <v/>
      </c>
      <c r="O16" s="11" t="str">
        <f t="shared" si="11"/>
        <v/>
      </c>
      <c r="P16" s="26">
        <f t="shared" si="12"/>
        <v>0.1</v>
      </c>
      <c r="Q16" s="26">
        <f t="shared" si="13"/>
        <v>3.4482758620689655E-2</v>
      </c>
      <c r="T16" s="41">
        <v>8</v>
      </c>
      <c r="U16" s="40">
        <v>1</v>
      </c>
      <c r="V16" s="40"/>
      <c r="W16" s="40"/>
      <c r="X16" s="40">
        <v>1</v>
      </c>
      <c r="Y16" s="40">
        <v>1</v>
      </c>
      <c r="Z16" s="40"/>
      <c r="AA16" s="40">
        <v>1</v>
      </c>
      <c r="AB16" s="40">
        <v>0</v>
      </c>
      <c r="AC16" s="40"/>
      <c r="AD16" s="40">
        <v>1</v>
      </c>
      <c r="AE16" s="40">
        <v>1</v>
      </c>
      <c r="AF16" s="40">
        <v>1</v>
      </c>
      <c r="AG16" s="40">
        <v>1</v>
      </c>
      <c r="AH16" s="40"/>
      <c r="AI16" s="40"/>
      <c r="AJ16" s="40">
        <v>1</v>
      </c>
      <c r="AK16" s="40"/>
      <c r="AL16" s="40"/>
      <c r="AM16" s="40"/>
      <c r="AN16" s="40">
        <v>0</v>
      </c>
      <c r="AO16" s="40"/>
      <c r="AP16" s="40">
        <v>0</v>
      </c>
      <c r="AQ16" s="40">
        <v>0</v>
      </c>
      <c r="AR16" s="40"/>
    </row>
    <row r="17" spans="1:44" hidden="1" x14ac:dyDescent="0.2">
      <c r="A17" s="5">
        <v>42145</v>
      </c>
      <c r="D17" s="6" t="s">
        <v>45</v>
      </c>
      <c r="E17" s="6" t="s">
        <v>46</v>
      </c>
      <c r="F17" s="6">
        <v>29</v>
      </c>
      <c r="G17" s="7">
        <v>1</v>
      </c>
      <c r="H17" s="7">
        <v>10</v>
      </c>
      <c r="I17" s="8">
        <v>7</v>
      </c>
      <c r="J17" s="8" t="s">
        <v>53</v>
      </c>
      <c r="K17" s="17" t="s">
        <v>39</v>
      </c>
      <c r="L17" s="22">
        <f t="shared" si="8"/>
        <v>1</v>
      </c>
      <c r="M17" s="21">
        <f t="shared" si="9"/>
        <v>1</v>
      </c>
      <c r="N17" s="9">
        <f t="shared" si="10"/>
        <v>1</v>
      </c>
      <c r="O17" s="11">
        <f t="shared" si="11"/>
        <v>3.4482758620689655E-2</v>
      </c>
      <c r="P17" s="26">
        <f t="shared" si="12"/>
        <v>0.1</v>
      </c>
      <c r="Q17" s="26">
        <f t="shared" si="13"/>
        <v>3.4482758620689655E-2</v>
      </c>
      <c r="T17" s="41">
        <v>9</v>
      </c>
      <c r="U17" s="40">
        <v>1</v>
      </c>
      <c r="V17" s="40"/>
      <c r="W17" s="40"/>
      <c r="X17" s="40">
        <v>1</v>
      </c>
      <c r="Y17" s="40"/>
      <c r="Z17" s="40"/>
      <c r="AA17" s="40">
        <v>1</v>
      </c>
      <c r="AB17" s="40">
        <v>0</v>
      </c>
      <c r="AC17" s="40"/>
      <c r="AD17" s="40">
        <v>0</v>
      </c>
      <c r="AE17" s="40">
        <v>1</v>
      </c>
      <c r="AF17" s="40">
        <v>1</v>
      </c>
      <c r="AG17" s="40">
        <v>1</v>
      </c>
      <c r="AH17" s="40"/>
      <c r="AI17" s="40"/>
      <c r="AJ17" s="40">
        <v>1</v>
      </c>
      <c r="AK17" s="40"/>
      <c r="AL17" s="40"/>
      <c r="AM17" s="40"/>
      <c r="AN17" s="40"/>
      <c r="AO17" s="40"/>
      <c r="AP17" s="40">
        <v>0</v>
      </c>
      <c r="AQ17" s="40">
        <v>0</v>
      </c>
      <c r="AR17" s="40"/>
    </row>
    <row r="18" spans="1:44" hidden="1" x14ac:dyDescent="0.2">
      <c r="A18" s="5">
        <v>42145</v>
      </c>
      <c r="D18" s="6" t="s">
        <v>45</v>
      </c>
      <c r="E18" s="6" t="s">
        <v>46</v>
      </c>
      <c r="F18" s="6">
        <v>29</v>
      </c>
      <c r="G18" s="7">
        <v>1</v>
      </c>
      <c r="H18" s="7">
        <v>10</v>
      </c>
      <c r="I18" s="8">
        <v>7</v>
      </c>
      <c r="J18" s="8" t="s">
        <v>53</v>
      </c>
      <c r="K18" s="17" t="s">
        <v>54</v>
      </c>
      <c r="L18" s="22">
        <f t="shared" si="8"/>
        <v>1</v>
      </c>
      <c r="M18" s="21" t="str">
        <f t="shared" si="9"/>
        <v/>
      </c>
      <c r="N18" s="9" t="str">
        <f t="shared" si="10"/>
        <v/>
      </c>
      <c r="O18" s="11" t="str">
        <f t="shared" si="11"/>
        <v/>
      </c>
      <c r="P18" s="26">
        <f t="shared" si="12"/>
        <v>0.1</v>
      </c>
      <c r="Q18" s="26">
        <f t="shared" si="13"/>
        <v>3.4482758620689655E-2</v>
      </c>
      <c r="T18" s="41">
        <v>10</v>
      </c>
      <c r="U18" s="40">
        <v>1</v>
      </c>
      <c r="V18" s="40"/>
      <c r="W18" s="40"/>
      <c r="X18" s="40">
        <v>1</v>
      </c>
      <c r="Y18" s="40">
        <v>1</v>
      </c>
      <c r="Z18" s="40"/>
      <c r="AA18" s="40">
        <v>1</v>
      </c>
      <c r="AB18" s="40">
        <v>1</v>
      </c>
      <c r="AC18" s="40"/>
      <c r="AD18" s="40">
        <v>1</v>
      </c>
      <c r="AE18" s="40"/>
      <c r="AF18" s="40"/>
      <c r="AG18" s="40">
        <v>0</v>
      </c>
      <c r="AH18" s="40"/>
      <c r="AI18" s="40"/>
      <c r="AJ18" s="40">
        <v>0</v>
      </c>
      <c r="AK18" s="40"/>
      <c r="AL18" s="40"/>
      <c r="AM18" s="40"/>
      <c r="AN18" s="40"/>
      <c r="AO18" s="40"/>
      <c r="AP18" s="40">
        <v>1</v>
      </c>
      <c r="AQ18" s="40"/>
      <c r="AR18" s="40"/>
    </row>
    <row r="19" spans="1:44" hidden="1" x14ac:dyDescent="0.2">
      <c r="A19" s="5">
        <v>42145</v>
      </c>
      <c r="D19" s="6" t="s">
        <v>45</v>
      </c>
      <c r="E19" s="6" t="s">
        <v>46</v>
      </c>
      <c r="F19" s="6">
        <v>29</v>
      </c>
      <c r="G19" s="7">
        <v>1</v>
      </c>
      <c r="H19" s="7">
        <v>10</v>
      </c>
      <c r="I19" s="8">
        <v>8</v>
      </c>
      <c r="J19" s="8" t="s">
        <v>51</v>
      </c>
      <c r="K19" s="17" t="s">
        <v>39</v>
      </c>
      <c r="L19" s="22">
        <f t="shared" si="8"/>
        <v>1</v>
      </c>
      <c r="M19" s="21">
        <f t="shared" si="9"/>
        <v>1</v>
      </c>
      <c r="N19" s="9">
        <f t="shared" si="10"/>
        <v>1</v>
      </c>
      <c r="O19" s="11">
        <f t="shared" si="11"/>
        <v>3.4482758620689655E-2</v>
      </c>
      <c r="P19" s="26">
        <f t="shared" si="12"/>
        <v>0.1</v>
      </c>
      <c r="Q19" s="26">
        <f t="shared" si="13"/>
        <v>3.4482758620689655E-2</v>
      </c>
      <c r="T19" s="14">
        <v>2</v>
      </c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hidden="1" x14ac:dyDescent="0.2">
      <c r="A20" s="5">
        <v>42145</v>
      </c>
      <c r="D20" s="6" t="s">
        <v>45</v>
      </c>
      <c r="E20" s="6" t="s">
        <v>46</v>
      </c>
      <c r="F20" s="6">
        <v>29</v>
      </c>
      <c r="G20" s="7">
        <v>1</v>
      </c>
      <c r="H20" s="7">
        <v>10</v>
      </c>
      <c r="I20" s="8">
        <v>9</v>
      </c>
      <c r="J20" s="8" t="s">
        <v>47</v>
      </c>
      <c r="K20" s="17" t="s">
        <v>39</v>
      </c>
      <c r="L20" s="22">
        <f t="shared" si="8"/>
        <v>1</v>
      </c>
      <c r="M20" s="21">
        <f t="shared" si="9"/>
        <v>1</v>
      </c>
      <c r="N20" s="9">
        <f t="shared" si="10"/>
        <v>1</v>
      </c>
      <c r="O20" s="11">
        <f t="shared" si="11"/>
        <v>3.4482758620689655E-2</v>
      </c>
      <c r="P20" s="26">
        <f t="shared" si="12"/>
        <v>0.1</v>
      </c>
      <c r="Q20" s="26">
        <f t="shared" si="13"/>
        <v>3.4482758620689655E-2</v>
      </c>
      <c r="T20" s="41">
        <v>1</v>
      </c>
      <c r="U20" s="40">
        <v>1</v>
      </c>
      <c r="V20" s="40"/>
      <c r="W20" s="40">
        <v>1</v>
      </c>
      <c r="X20" s="40">
        <v>1</v>
      </c>
      <c r="Y20" s="40"/>
      <c r="Z20" s="40"/>
      <c r="AA20" s="40">
        <v>1</v>
      </c>
      <c r="AB20" s="40">
        <v>1</v>
      </c>
      <c r="AC20" s="40">
        <v>1</v>
      </c>
      <c r="AD20" s="40">
        <v>1</v>
      </c>
      <c r="AE20" s="40">
        <v>1</v>
      </c>
      <c r="AF20" s="40">
        <v>1</v>
      </c>
      <c r="AG20" s="40">
        <v>1</v>
      </c>
      <c r="AH20" s="40"/>
      <c r="AI20" s="40">
        <v>1</v>
      </c>
      <c r="AJ20" s="40">
        <v>1</v>
      </c>
      <c r="AK20" s="40">
        <v>1</v>
      </c>
      <c r="AL20" s="40"/>
      <c r="AM20" s="40">
        <v>1</v>
      </c>
      <c r="AN20" s="40">
        <v>1</v>
      </c>
      <c r="AO20" s="40">
        <v>1</v>
      </c>
      <c r="AP20" s="40">
        <v>1</v>
      </c>
      <c r="AQ20" s="40">
        <v>1</v>
      </c>
      <c r="AR20" s="40"/>
    </row>
    <row r="21" spans="1:44" hidden="1" x14ac:dyDescent="0.2">
      <c r="A21" s="5">
        <v>42145</v>
      </c>
      <c r="D21" s="6" t="s">
        <v>45</v>
      </c>
      <c r="E21" s="6" t="s">
        <v>46</v>
      </c>
      <c r="F21" s="6">
        <v>29</v>
      </c>
      <c r="G21" s="7">
        <v>1</v>
      </c>
      <c r="H21" s="7">
        <v>10</v>
      </c>
      <c r="I21" s="8">
        <v>9</v>
      </c>
      <c r="J21" s="8" t="s">
        <v>47</v>
      </c>
      <c r="K21" s="17" t="s">
        <v>48</v>
      </c>
      <c r="L21" s="22">
        <f t="shared" si="8"/>
        <v>1</v>
      </c>
      <c r="M21" s="21" t="str">
        <f t="shared" si="9"/>
        <v/>
      </c>
      <c r="N21" s="9" t="str">
        <f t="shared" si="10"/>
        <v/>
      </c>
      <c r="O21" s="11" t="str">
        <f t="shared" si="11"/>
        <v/>
      </c>
      <c r="P21" s="26">
        <f t="shared" si="12"/>
        <v>0.1</v>
      </c>
      <c r="Q21" s="26">
        <f t="shared" si="13"/>
        <v>3.4482758620689655E-2</v>
      </c>
      <c r="T21" s="41">
        <v>2</v>
      </c>
      <c r="U21" s="40">
        <v>0</v>
      </c>
      <c r="V21" s="40"/>
      <c r="W21" s="40">
        <v>1</v>
      </c>
      <c r="X21" s="40">
        <v>1</v>
      </c>
      <c r="Y21" s="40">
        <v>1</v>
      </c>
      <c r="Z21" s="40">
        <v>1</v>
      </c>
      <c r="AA21" s="40">
        <v>1</v>
      </c>
      <c r="AB21" s="40">
        <v>1</v>
      </c>
      <c r="AC21" s="40">
        <v>0</v>
      </c>
      <c r="AD21" s="40">
        <v>1</v>
      </c>
      <c r="AE21" s="40">
        <v>1</v>
      </c>
      <c r="AF21" s="40">
        <v>0</v>
      </c>
      <c r="AG21" s="40"/>
      <c r="AH21" s="40">
        <v>1</v>
      </c>
      <c r="AI21" s="40">
        <v>1</v>
      </c>
      <c r="AJ21" s="40">
        <v>1</v>
      </c>
      <c r="AK21" s="40">
        <v>0</v>
      </c>
      <c r="AL21" s="40">
        <v>0</v>
      </c>
      <c r="AM21" s="40">
        <v>1</v>
      </c>
      <c r="AN21" s="40">
        <v>1</v>
      </c>
      <c r="AO21" s="40">
        <v>1</v>
      </c>
      <c r="AP21" s="40">
        <v>1</v>
      </c>
      <c r="AQ21" s="40">
        <v>0</v>
      </c>
      <c r="AR21" s="40"/>
    </row>
    <row r="22" spans="1:44" hidden="1" x14ac:dyDescent="0.2">
      <c r="A22" s="5">
        <v>42145</v>
      </c>
      <c r="D22" s="6" t="s">
        <v>45</v>
      </c>
      <c r="E22" s="6" t="s">
        <v>46</v>
      </c>
      <c r="F22" s="6">
        <v>29</v>
      </c>
      <c r="G22" s="7">
        <v>1</v>
      </c>
      <c r="H22" s="7">
        <v>10</v>
      </c>
      <c r="I22" s="8">
        <v>10</v>
      </c>
      <c r="J22" s="8" t="s">
        <v>50</v>
      </c>
      <c r="K22" s="17" t="s">
        <v>55</v>
      </c>
      <c r="L22" s="22">
        <f t="shared" si="8"/>
        <v>1</v>
      </c>
      <c r="M22" s="21" t="str">
        <f t="shared" si="9"/>
        <v/>
      </c>
      <c r="N22" s="9" t="str">
        <f t="shared" si="10"/>
        <v/>
      </c>
      <c r="O22" s="11" t="str">
        <f t="shared" si="11"/>
        <v/>
      </c>
      <c r="P22" s="26">
        <f t="shared" si="12"/>
        <v>0.1</v>
      </c>
      <c r="Q22" s="26">
        <f t="shared" si="13"/>
        <v>3.4482758620689655E-2</v>
      </c>
      <c r="T22" s="41">
        <v>3</v>
      </c>
      <c r="U22" s="40">
        <v>1</v>
      </c>
      <c r="V22" s="40"/>
      <c r="W22" s="40">
        <v>1</v>
      </c>
      <c r="X22" s="40">
        <v>0</v>
      </c>
      <c r="Y22" s="40"/>
      <c r="Z22" s="40">
        <v>0</v>
      </c>
      <c r="AA22" s="40">
        <v>0</v>
      </c>
      <c r="AB22" s="40">
        <v>1</v>
      </c>
      <c r="AC22" s="40">
        <v>1</v>
      </c>
      <c r="AD22" s="40">
        <v>1</v>
      </c>
      <c r="AE22" s="40">
        <v>1</v>
      </c>
      <c r="AF22" s="40">
        <v>1</v>
      </c>
      <c r="AG22" s="40">
        <v>1</v>
      </c>
      <c r="AH22" s="40">
        <v>1</v>
      </c>
      <c r="AI22" s="40">
        <v>0</v>
      </c>
      <c r="AJ22" s="40">
        <v>1</v>
      </c>
      <c r="AK22" s="40">
        <v>0</v>
      </c>
      <c r="AL22" s="40"/>
      <c r="AM22" s="40">
        <v>1</v>
      </c>
      <c r="AN22" s="40">
        <v>0</v>
      </c>
      <c r="AO22" s="40">
        <v>1</v>
      </c>
      <c r="AP22" s="40">
        <v>0</v>
      </c>
      <c r="AQ22" s="40">
        <v>1</v>
      </c>
      <c r="AR22" s="40">
        <v>0</v>
      </c>
    </row>
    <row r="23" spans="1:44" hidden="1" x14ac:dyDescent="0.2">
      <c r="A23" s="5">
        <v>42145</v>
      </c>
      <c r="D23" s="6" t="s">
        <v>45</v>
      </c>
      <c r="E23" s="6" t="s">
        <v>46</v>
      </c>
      <c r="F23" s="6">
        <v>29</v>
      </c>
      <c r="G23" s="7">
        <v>1</v>
      </c>
      <c r="H23" s="7">
        <v>10</v>
      </c>
      <c r="I23" s="8">
        <v>10</v>
      </c>
      <c r="J23" s="8" t="s">
        <v>50</v>
      </c>
      <c r="K23" s="17" t="s">
        <v>40</v>
      </c>
      <c r="L23" s="22">
        <f t="shared" si="8"/>
        <v>0</v>
      </c>
      <c r="M23" s="21" t="str">
        <f t="shared" si="9"/>
        <v/>
      </c>
      <c r="N23" s="9" t="str">
        <f t="shared" si="10"/>
        <v/>
      </c>
      <c r="O23" s="11" t="str">
        <f t="shared" si="11"/>
        <v/>
      </c>
      <c r="P23" s="26">
        <f t="shared" si="12"/>
        <v>0.1</v>
      </c>
      <c r="Q23" s="26">
        <f t="shared" si="13"/>
        <v>3.4482758620689655E-2</v>
      </c>
      <c r="T23" s="41">
        <v>4</v>
      </c>
      <c r="U23" s="40">
        <v>1</v>
      </c>
      <c r="V23" s="40">
        <v>1</v>
      </c>
      <c r="W23" s="40">
        <v>1</v>
      </c>
      <c r="X23" s="40">
        <v>1</v>
      </c>
      <c r="Y23" s="40">
        <v>1</v>
      </c>
      <c r="Z23" s="40">
        <v>1</v>
      </c>
      <c r="AA23" s="40">
        <v>1</v>
      </c>
      <c r="AB23" s="40">
        <v>0</v>
      </c>
      <c r="AC23" s="40">
        <v>0</v>
      </c>
      <c r="AD23" s="40">
        <v>1</v>
      </c>
      <c r="AE23" s="40"/>
      <c r="AF23" s="40"/>
      <c r="AG23" s="40">
        <v>0</v>
      </c>
      <c r="AH23" s="40"/>
      <c r="AI23" s="40">
        <v>1</v>
      </c>
      <c r="AJ23" s="40">
        <v>1</v>
      </c>
      <c r="AK23" s="40">
        <v>0</v>
      </c>
      <c r="AL23" s="40">
        <v>1</v>
      </c>
      <c r="AM23" s="40">
        <v>0</v>
      </c>
      <c r="AN23" s="40">
        <v>1</v>
      </c>
      <c r="AO23" s="40">
        <v>0</v>
      </c>
      <c r="AP23" s="40">
        <v>0</v>
      </c>
      <c r="AQ23" s="40">
        <v>0</v>
      </c>
      <c r="AR23" s="40"/>
    </row>
    <row r="24" spans="1:44" hidden="1" x14ac:dyDescent="0.2">
      <c r="A24" s="5">
        <v>42145</v>
      </c>
      <c r="D24" s="6" t="s">
        <v>45</v>
      </c>
      <c r="E24" s="6" t="s">
        <v>46</v>
      </c>
      <c r="F24" s="6">
        <v>29</v>
      </c>
      <c r="G24" s="7">
        <v>2</v>
      </c>
      <c r="H24" s="7">
        <v>10</v>
      </c>
      <c r="I24" s="8">
        <v>1</v>
      </c>
      <c r="J24" s="8" t="s">
        <v>51</v>
      </c>
      <c r="K24" s="17" t="s">
        <v>40</v>
      </c>
      <c r="L24" s="22">
        <f t="shared" si="8"/>
        <v>0</v>
      </c>
      <c r="M24" s="21" t="str">
        <f t="shared" si="9"/>
        <v/>
      </c>
      <c r="N24" s="9" t="str">
        <f t="shared" si="10"/>
        <v/>
      </c>
      <c r="O24" s="11" t="str">
        <f t="shared" si="11"/>
        <v/>
      </c>
      <c r="P24" s="26">
        <f t="shared" si="12"/>
        <v>0.1</v>
      </c>
      <c r="Q24" s="26">
        <f t="shared" si="13"/>
        <v>3.4482758620689655E-2</v>
      </c>
      <c r="T24" s="41">
        <v>5</v>
      </c>
      <c r="U24" s="40">
        <v>0</v>
      </c>
      <c r="V24" s="40">
        <v>1</v>
      </c>
      <c r="W24" s="40">
        <v>1</v>
      </c>
      <c r="X24" s="40">
        <v>1</v>
      </c>
      <c r="Y24" s="40">
        <v>0</v>
      </c>
      <c r="Z24" s="40"/>
      <c r="AA24" s="40">
        <v>1</v>
      </c>
      <c r="AB24" s="40">
        <v>1</v>
      </c>
      <c r="AC24" s="40">
        <v>1</v>
      </c>
      <c r="AD24" s="40">
        <v>1</v>
      </c>
      <c r="AE24" s="40">
        <v>1</v>
      </c>
      <c r="AF24" s="40">
        <v>1</v>
      </c>
      <c r="AG24" s="40">
        <v>1</v>
      </c>
      <c r="AH24" s="40">
        <v>1</v>
      </c>
      <c r="AI24" s="40"/>
      <c r="AJ24" s="40">
        <v>0</v>
      </c>
      <c r="AK24" s="40">
        <v>1</v>
      </c>
      <c r="AL24" s="40">
        <v>1</v>
      </c>
      <c r="AM24" s="40">
        <v>1</v>
      </c>
      <c r="AN24" s="40">
        <v>1</v>
      </c>
      <c r="AO24" s="40">
        <v>1</v>
      </c>
      <c r="AP24" s="40">
        <v>1</v>
      </c>
      <c r="AQ24" s="40">
        <v>1</v>
      </c>
      <c r="AR24" s="40">
        <v>0</v>
      </c>
    </row>
    <row r="25" spans="1:44" hidden="1" x14ac:dyDescent="0.2">
      <c r="A25" s="5">
        <v>42145</v>
      </c>
      <c r="D25" s="6" t="s">
        <v>45</v>
      </c>
      <c r="E25" s="6" t="s">
        <v>46</v>
      </c>
      <c r="F25" s="6">
        <v>29</v>
      </c>
      <c r="G25" s="7">
        <v>2</v>
      </c>
      <c r="H25" s="7">
        <v>10</v>
      </c>
      <c r="I25" s="8">
        <v>1</v>
      </c>
      <c r="J25" s="8" t="s">
        <v>51</v>
      </c>
      <c r="K25" s="17" t="s">
        <v>52</v>
      </c>
      <c r="L25" s="22">
        <f t="shared" si="8"/>
        <v>1</v>
      </c>
      <c r="M25" s="21" t="str">
        <f t="shared" si="9"/>
        <v/>
      </c>
      <c r="N25" s="9" t="str">
        <f t="shared" si="10"/>
        <v/>
      </c>
      <c r="O25" s="11" t="str">
        <f t="shared" si="11"/>
        <v/>
      </c>
      <c r="P25" s="26">
        <f t="shared" si="12"/>
        <v>0.1</v>
      </c>
      <c r="Q25" s="26">
        <f t="shared" si="13"/>
        <v>3.4482758620689655E-2</v>
      </c>
      <c r="T25" s="41">
        <v>6</v>
      </c>
      <c r="U25" s="40"/>
      <c r="V25" s="40">
        <v>1</v>
      </c>
      <c r="W25" s="40">
        <v>1</v>
      </c>
      <c r="X25" s="40">
        <v>1</v>
      </c>
      <c r="Y25" s="40"/>
      <c r="Z25" s="40"/>
      <c r="AA25" s="40">
        <v>0</v>
      </c>
      <c r="AB25" s="40">
        <v>0</v>
      </c>
      <c r="AC25" s="40"/>
      <c r="AD25" s="40">
        <v>1</v>
      </c>
      <c r="AE25" s="40">
        <v>1</v>
      </c>
      <c r="AF25" s="40">
        <v>0</v>
      </c>
      <c r="AG25" s="40">
        <v>0</v>
      </c>
      <c r="AH25" s="40">
        <v>1</v>
      </c>
      <c r="AI25" s="40">
        <v>1</v>
      </c>
      <c r="AJ25" s="40"/>
      <c r="AK25" s="40">
        <v>0</v>
      </c>
      <c r="AL25" s="40">
        <v>1</v>
      </c>
      <c r="AM25" s="40">
        <v>0</v>
      </c>
      <c r="AN25" s="40"/>
      <c r="AO25" s="40">
        <v>1</v>
      </c>
      <c r="AP25" s="40">
        <v>1</v>
      </c>
      <c r="AQ25" s="40">
        <v>1</v>
      </c>
      <c r="AR25" s="40">
        <v>1</v>
      </c>
    </row>
    <row r="26" spans="1:44" hidden="1" x14ac:dyDescent="0.2">
      <c r="A26" s="5">
        <v>42145</v>
      </c>
      <c r="D26" s="6" t="s">
        <v>45</v>
      </c>
      <c r="E26" s="6" t="s">
        <v>46</v>
      </c>
      <c r="F26" s="6">
        <v>29</v>
      </c>
      <c r="G26" s="7">
        <v>2</v>
      </c>
      <c r="H26" s="7">
        <v>10</v>
      </c>
      <c r="I26" s="8">
        <v>2</v>
      </c>
      <c r="J26" s="8" t="s">
        <v>49</v>
      </c>
      <c r="K26" s="17" t="s">
        <v>39</v>
      </c>
      <c r="L26" s="22">
        <f t="shared" si="8"/>
        <v>1</v>
      </c>
      <c r="M26" s="21">
        <f t="shared" si="9"/>
        <v>1</v>
      </c>
      <c r="N26" s="9">
        <f t="shared" si="10"/>
        <v>1</v>
      </c>
      <c r="O26" s="11">
        <f t="shared" si="11"/>
        <v>3.4482758620689655E-2</v>
      </c>
      <c r="P26" s="26">
        <f t="shared" si="12"/>
        <v>0.1</v>
      </c>
      <c r="Q26" s="26">
        <f t="shared" si="13"/>
        <v>3.4482758620689655E-2</v>
      </c>
      <c r="T26" s="41">
        <v>7</v>
      </c>
      <c r="U26" s="40">
        <v>1</v>
      </c>
      <c r="V26" s="40"/>
      <c r="W26" s="40">
        <v>1</v>
      </c>
      <c r="X26" s="40">
        <v>1</v>
      </c>
      <c r="Y26" s="40">
        <v>1</v>
      </c>
      <c r="Z26" s="40">
        <v>0</v>
      </c>
      <c r="AA26" s="40">
        <v>0</v>
      </c>
      <c r="AB26" s="40">
        <v>0</v>
      </c>
      <c r="AC26" s="40"/>
      <c r="AD26" s="40">
        <v>1</v>
      </c>
      <c r="AE26" s="40">
        <v>0</v>
      </c>
      <c r="AF26" s="40"/>
      <c r="AG26" s="40"/>
      <c r="AH26" s="40">
        <v>0</v>
      </c>
      <c r="AI26" s="40">
        <v>0</v>
      </c>
      <c r="AJ26" s="40"/>
      <c r="AK26" s="40">
        <v>0</v>
      </c>
      <c r="AL26" s="40"/>
      <c r="AM26" s="40">
        <v>1</v>
      </c>
      <c r="AN26" s="40"/>
      <c r="AO26" s="40"/>
      <c r="AP26" s="40"/>
      <c r="AQ26" s="40">
        <v>1</v>
      </c>
      <c r="AR26" s="40">
        <v>0</v>
      </c>
    </row>
    <row r="27" spans="1:44" hidden="1" x14ac:dyDescent="0.2">
      <c r="A27" s="5">
        <v>42145</v>
      </c>
      <c r="D27" s="6" t="s">
        <v>45</v>
      </c>
      <c r="E27" s="6" t="s">
        <v>46</v>
      </c>
      <c r="F27" s="6">
        <v>29</v>
      </c>
      <c r="G27" s="7">
        <v>2</v>
      </c>
      <c r="H27" s="7">
        <v>10</v>
      </c>
      <c r="I27" s="8">
        <v>3</v>
      </c>
      <c r="J27" s="8" t="s">
        <v>56</v>
      </c>
      <c r="K27" s="17" t="s">
        <v>40</v>
      </c>
      <c r="L27" s="22">
        <f t="shared" si="8"/>
        <v>0</v>
      </c>
      <c r="M27" s="21" t="str">
        <f t="shared" si="9"/>
        <v/>
      </c>
      <c r="N27" s="9" t="str">
        <f t="shared" si="10"/>
        <v/>
      </c>
      <c r="O27" s="11" t="str">
        <f t="shared" si="11"/>
        <v/>
      </c>
      <c r="P27" s="26">
        <f t="shared" si="12"/>
        <v>0.1</v>
      </c>
      <c r="Q27" s="26">
        <f t="shared" si="13"/>
        <v>3.4482758620689655E-2</v>
      </c>
      <c r="T27" s="41">
        <v>8</v>
      </c>
      <c r="U27" s="40">
        <v>1</v>
      </c>
      <c r="V27" s="40">
        <v>1</v>
      </c>
      <c r="W27" s="40"/>
      <c r="X27" s="40">
        <v>1</v>
      </c>
      <c r="Y27" s="40">
        <v>1</v>
      </c>
      <c r="Z27" s="40">
        <v>1</v>
      </c>
      <c r="AA27" s="40">
        <v>1</v>
      </c>
      <c r="AB27" s="40">
        <v>0</v>
      </c>
      <c r="AC27" s="40"/>
      <c r="AD27" s="40">
        <v>0</v>
      </c>
      <c r="AE27" s="40"/>
      <c r="AF27" s="40"/>
      <c r="AG27" s="40">
        <v>1</v>
      </c>
      <c r="AH27" s="40"/>
      <c r="AI27" s="40">
        <v>1</v>
      </c>
      <c r="AJ27" s="40"/>
      <c r="AK27" s="40">
        <v>1</v>
      </c>
      <c r="AL27" s="40"/>
      <c r="AM27" s="40"/>
      <c r="AN27" s="40">
        <v>1</v>
      </c>
      <c r="AO27" s="40"/>
      <c r="AP27" s="40"/>
      <c r="AQ27" s="40"/>
      <c r="AR27" s="40">
        <v>1</v>
      </c>
    </row>
    <row r="28" spans="1:44" hidden="1" x14ac:dyDescent="0.2">
      <c r="A28" s="5">
        <v>42145</v>
      </c>
      <c r="D28" s="6" t="s">
        <v>45</v>
      </c>
      <c r="E28" s="6" t="s">
        <v>46</v>
      </c>
      <c r="F28" s="6">
        <v>29</v>
      </c>
      <c r="G28" s="7">
        <v>2</v>
      </c>
      <c r="H28" s="7">
        <v>10</v>
      </c>
      <c r="I28" s="8">
        <v>4</v>
      </c>
      <c r="J28" s="8" t="s">
        <v>53</v>
      </c>
      <c r="K28" s="17" t="s">
        <v>40</v>
      </c>
      <c r="L28" s="22">
        <f t="shared" si="8"/>
        <v>0</v>
      </c>
      <c r="M28" s="21" t="str">
        <f t="shared" si="9"/>
        <v/>
      </c>
      <c r="N28" s="9" t="str">
        <f t="shared" si="10"/>
        <v/>
      </c>
      <c r="O28" s="11" t="str">
        <f t="shared" si="11"/>
        <v/>
      </c>
      <c r="P28" s="26">
        <f t="shared" si="12"/>
        <v>0.1</v>
      </c>
      <c r="Q28" s="26">
        <f t="shared" si="13"/>
        <v>3.4482758620689655E-2</v>
      </c>
      <c r="T28" s="41">
        <v>9</v>
      </c>
      <c r="U28" s="40">
        <v>1</v>
      </c>
      <c r="V28" s="40"/>
      <c r="W28" s="40"/>
      <c r="X28" s="40">
        <v>1</v>
      </c>
      <c r="Y28" s="40">
        <v>1</v>
      </c>
      <c r="Z28" s="40"/>
      <c r="AA28" s="40">
        <v>0</v>
      </c>
      <c r="AB28" s="40"/>
      <c r="AC28" s="40"/>
      <c r="AD28" s="40">
        <v>0</v>
      </c>
      <c r="AE28" s="40">
        <v>1</v>
      </c>
      <c r="AF28" s="40"/>
      <c r="AG28" s="40"/>
      <c r="AH28" s="40"/>
      <c r="AI28" s="40"/>
      <c r="AJ28" s="40"/>
      <c r="AK28" s="40">
        <v>1</v>
      </c>
      <c r="AL28" s="40"/>
      <c r="AM28" s="40"/>
      <c r="AN28" s="40"/>
      <c r="AO28" s="40"/>
      <c r="AP28" s="40"/>
      <c r="AQ28" s="40"/>
      <c r="AR28" s="40"/>
    </row>
    <row r="29" spans="1:44" hidden="1" x14ac:dyDescent="0.2">
      <c r="A29" s="5">
        <v>42145</v>
      </c>
      <c r="D29" s="6" t="s">
        <v>45</v>
      </c>
      <c r="E29" s="6" t="s">
        <v>46</v>
      </c>
      <c r="F29" s="6">
        <v>29</v>
      </c>
      <c r="G29" s="7">
        <v>2</v>
      </c>
      <c r="H29" s="7">
        <v>10</v>
      </c>
      <c r="I29" s="8">
        <v>4</v>
      </c>
      <c r="J29" s="8" t="s">
        <v>53</v>
      </c>
      <c r="K29" s="17" t="s">
        <v>54</v>
      </c>
      <c r="L29" s="22">
        <f t="shared" si="8"/>
        <v>1</v>
      </c>
      <c r="M29" s="21" t="str">
        <f t="shared" si="9"/>
        <v/>
      </c>
      <c r="N29" s="9" t="str">
        <f t="shared" si="10"/>
        <v/>
      </c>
      <c r="O29" s="11" t="str">
        <f t="shared" si="11"/>
        <v/>
      </c>
      <c r="P29" s="26">
        <f t="shared" si="12"/>
        <v>0.1</v>
      </c>
      <c r="Q29" s="26">
        <f t="shared" si="13"/>
        <v>3.4482758620689655E-2</v>
      </c>
      <c r="T29" s="41">
        <v>10</v>
      </c>
      <c r="U29" s="40">
        <v>1</v>
      </c>
      <c r="V29" s="40"/>
      <c r="W29" s="40"/>
      <c r="X29" s="40">
        <v>1</v>
      </c>
      <c r="Y29" s="40"/>
      <c r="Z29" s="40"/>
      <c r="AA29" s="40">
        <v>0</v>
      </c>
      <c r="AB29" s="40">
        <v>1</v>
      </c>
      <c r="AC29" s="40"/>
      <c r="AD29" s="40">
        <v>1</v>
      </c>
      <c r="AE29" s="40"/>
      <c r="AF29" s="40"/>
      <c r="AG29" s="40"/>
      <c r="AH29" s="40"/>
      <c r="AI29" s="40"/>
      <c r="AJ29" s="40"/>
      <c r="AK29" s="40">
        <v>0</v>
      </c>
      <c r="AL29" s="40"/>
      <c r="AM29" s="40"/>
      <c r="AN29" s="40"/>
      <c r="AO29" s="40"/>
      <c r="AP29" s="40"/>
      <c r="AQ29" s="40"/>
      <c r="AR29" s="40"/>
    </row>
    <row r="30" spans="1:44" hidden="1" x14ac:dyDescent="0.2">
      <c r="A30" s="5">
        <v>42145</v>
      </c>
      <c r="D30" s="6" t="s">
        <v>45</v>
      </c>
      <c r="E30" s="6" t="s">
        <v>46</v>
      </c>
      <c r="F30" s="6">
        <v>29</v>
      </c>
      <c r="G30" s="7">
        <v>2</v>
      </c>
      <c r="H30" s="7">
        <v>10</v>
      </c>
      <c r="I30" s="8">
        <v>4</v>
      </c>
      <c r="J30" s="8" t="s">
        <v>53</v>
      </c>
      <c r="K30" s="17" t="s">
        <v>48</v>
      </c>
      <c r="L30" s="22">
        <f t="shared" si="8"/>
        <v>1</v>
      </c>
      <c r="M30" s="21" t="str">
        <f t="shared" si="9"/>
        <v/>
      </c>
      <c r="N30" s="9" t="str">
        <f t="shared" si="10"/>
        <v/>
      </c>
      <c r="O30" s="11" t="str">
        <f t="shared" si="11"/>
        <v/>
      </c>
      <c r="P30" s="26">
        <f t="shared" si="12"/>
        <v>0.1</v>
      </c>
      <c r="Q30" s="26">
        <f t="shared" si="13"/>
        <v>3.4482758620689655E-2</v>
      </c>
      <c r="T30" s="14">
        <v>3</v>
      </c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hidden="1" x14ac:dyDescent="0.2">
      <c r="A31" s="5">
        <v>42145</v>
      </c>
      <c r="D31" s="6" t="s">
        <v>45</v>
      </c>
      <c r="E31" s="6" t="s">
        <v>46</v>
      </c>
      <c r="F31" s="6">
        <v>29</v>
      </c>
      <c r="G31" s="7">
        <v>2</v>
      </c>
      <c r="H31" s="7">
        <v>10</v>
      </c>
      <c r="I31" s="8">
        <v>5</v>
      </c>
      <c r="J31" s="8" t="s">
        <v>51</v>
      </c>
      <c r="K31" s="17" t="s">
        <v>57</v>
      </c>
      <c r="L31" s="22">
        <f t="shared" si="8"/>
        <v>1</v>
      </c>
      <c r="M31" s="21" t="str">
        <f t="shared" si="9"/>
        <v/>
      </c>
      <c r="N31" s="9" t="str">
        <f t="shared" si="10"/>
        <v/>
      </c>
      <c r="O31" s="11" t="str">
        <f t="shared" si="11"/>
        <v/>
      </c>
      <c r="P31" s="26">
        <f t="shared" si="12"/>
        <v>0.1</v>
      </c>
      <c r="Q31" s="26">
        <f t="shared" si="13"/>
        <v>3.4482758620689655E-2</v>
      </c>
      <c r="T31" s="41">
        <v>1</v>
      </c>
      <c r="U31" s="40">
        <v>1</v>
      </c>
      <c r="V31" s="40">
        <v>1</v>
      </c>
      <c r="W31" s="40">
        <v>0</v>
      </c>
      <c r="X31" s="40">
        <v>1</v>
      </c>
      <c r="Y31" s="40"/>
      <c r="Z31" s="40"/>
      <c r="AA31" s="40">
        <v>1</v>
      </c>
      <c r="AB31" s="40">
        <v>1</v>
      </c>
      <c r="AC31" s="40">
        <v>1</v>
      </c>
      <c r="AD31" s="40">
        <v>1</v>
      </c>
      <c r="AE31" s="40">
        <v>0</v>
      </c>
      <c r="AF31" s="40">
        <v>1</v>
      </c>
      <c r="AG31" s="40">
        <v>0</v>
      </c>
      <c r="AH31" s="40">
        <v>1</v>
      </c>
      <c r="AI31" s="40">
        <v>0</v>
      </c>
      <c r="AJ31" s="40">
        <v>0</v>
      </c>
      <c r="AK31" s="40">
        <v>0</v>
      </c>
      <c r="AL31" s="40">
        <v>1</v>
      </c>
      <c r="AM31" s="40">
        <v>0</v>
      </c>
      <c r="AN31" s="40">
        <v>0</v>
      </c>
      <c r="AO31" s="40">
        <v>1</v>
      </c>
      <c r="AP31" s="40">
        <v>1</v>
      </c>
      <c r="AQ31" s="40">
        <v>1</v>
      </c>
      <c r="AR31" s="40">
        <v>1</v>
      </c>
    </row>
    <row r="32" spans="1:44" hidden="1" x14ac:dyDescent="0.2">
      <c r="A32" s="5">
        <v>42145</v>
      </c>
      <c r="D32" s="6" t="s">
        <v>45</v>
      </c>
      <c r="E32" s="6" t="s">
        <v>46</v>
      </c>
      <c r="F32" s="6">
        <v>29</v>
      </c>
      <c r="G32" s="7">
        <v>2</v>
      </c>
      <c r="H32" s="7">
        <v>10</v>
      </c>
      <c r="I32" s="8">
        <v>5</v>
      </c>
      <c r="J32" s="8" t="s">
        <v>51</v>
      </c>
      <c r="K32" s="17" t="s">
        <v>39</v>
      </c>
      <c r="L32" s="22">
        <f t="shared" si="8"/>
        <v>1</v>
      </c>
      <c r="M32" s="21">
        <f t="shared" si="9"/>
        <v>1</v>
      </c>
      <c r="N32" s="9">
        <f t="shared" si="10"/>
        <v>1</v>
      </c>
      <c r="O32" s="11">
        <f t="shared" si="11"/>
        <v>3.4482758620689655E-2</v>
      </c>
      <c r="P32" s="26">
        <f t="shared" si="12"/>
        <v>0.1</v>
      </c>
      <c r="Q32" s="26">
        <f t="shared" si="13"/>
        <v>3.4482758620689655E-2</v>
      </c>
      <c r="T32" s="41">
        <v>2</v>
      </c>
      <c r="U32" s="40">
        <v>0</v>
      </c>
      <c r="V32" s="40">
        <v>1</v>
      </c>
      <c r="W32" s="40">
        <v>1</v>
      </c>
      <c r="X32" s="40">
        <v>1</v>
      </c>
      <c r="Y32" s="40"/>
      <c r="Z32" s="40">
        <v>0</v>
      </c>
      <c r="AA32" s="40">
        <v>1</v>
      </c>
      <c r="AB32" s="40">
        <v>0</v>
      </c>
      <c r="AC32" s="40">
        <v>1</v>
      </c>
      <c r="AD32" s="40">
        <v>1</v>
      </c>
      <c r="AE32" s="40">
        <v>1</v>
      </c>
      <c r="AF32" s="40">
        <v>0</v>
      </c>
      <c r="AG32" s="40">
        <v>0</v>
      </c>
      <c r="AH32" s="40">
        <v>0</v>
      </c>
      <c r="AI32" s="40">
        <v>1</v>
      </c>
      <c r="AJ32" s="40">
        <v>0</v>
      </c>
      <c r="AK32" s="40">
        <v>1</v>
      </c>
      <c r="AL32" s="40"/>
      <c r="AM32" s="40">
        <v>1</v>
      </c>
      <c r="AN32" s="40">
        <v>0</v>
      </c>
      <c r="AO32" s="40">
        <v>0</v>
      </c>
      <c r="AP32" s="40">
        <v>1</v>
      </c>
      <c r="AQ32" s="40">
        <v>0</v>
      </c>
      <c r="AR32" s="40">
        <v>1</v>
      </c>
    </row>
    <row r="33" spans="1:45" hidden="1" x14ac:dyDescent="0.2">
      <c r="A33" s="5">
        <v>42145</v>
      </c>
      <c r="D33" s="6" t="s">
        <v>45</v>
      </c>
      <c r="E33" s="6" t="s">
        <v>46</v>
      </c>
      <c r="F33" s="6">
        <v>29</v>
      </c>
      <c r="G33" s="7">
        <v>2</v>
      </c>
      <c r="H33" s="7">
        <v>10</v>
      </c>
      <c r="I33" s="8">
        <v>6</v>
      </c>
      <c r="J33" s="8" t="s">
        <v>50</v>
      </c>
      <c r="K33" s="17" t="s">
        <v>55</v>
      </c>
      <c r="L33" s="22">
        <f t="shared" si="8"/>
        <v>1</v>
      </c>
      <c r="M33" s="21" t="str">
        <f t="shared" si="9"/>
        <v/>
      </c>
      <c r="N33" s="9" t="str">
        <f t="shared" si="10"/>
        <v/>
      </c>
      <c r="O33" s="11" t="str">
        <f t="shared" si="11"/>
        <v/>
      </c>
      <c r="P33" s="26">
        <f t="shared" si="12"/>
        <v>0.1</v>
      </c>
      <c r="Q33" s="26">
        <f t="shared" si="13"/>
        <v>3.4482758620689655E-2</v>
      </c>
      <c r="T33" s="41">
        <v>3</v>
      </c>
      <c r="U33" s="40">
        <v>1</v>
      </c>
      <c r="V33" s="40">
        <v>1</v>
      </c>
      <c r="W33" s="40">
        <v>0</v>
      </c>
      <c r="X33" s="40">
        <v>1</v>
      </c>
      <c r="Y33" s="40">
        <v>1</v>
      </c>
      <c r="Z33" s="40"/>
      <c r="AA33" s="40">
        <v>1</v>
      </c>
      <c r="AB33" s="40"/>
      <c r="AC33" s="40">
        <v>1</v>
      </c>
      <c r="AD33" s="40">
        <v>1</v>
      </c>
      <c r="AE33" s="40">
        <v>1</v>
      </c>
      <c r="AF33" s="40">
        <v>1</v>
      </c>
      <c r="AG33" s="40">
        <v>1</v>
      </c>
      <c r="AH33" s="40"/>
      <c r="AI33" s="40"/>
      <c r="AJ33" s="40">
        <v>1</v>
      </c>
      <c r="AK33" s="40">
        <v>0</v>
      </c>
      <c r="AL33" s="40">
        <v>1</v>
      </c>
      <c r="AM33" s="40"/>
      <c r="AN33" s="40">
        <v>0</v>
      </c>
      <c r="AO33" s="40"/>
      <c r="AP33" s="40"/>
      <c r="AQ33" s="40">
        <v>0</v>
      </c>
      <c r="AR33" s="40">
        <v>1</v>
      </c>
    </row>
    <row r="34" spans="1:45" hidden="1" x14ac:dyDescent="0.2">
      <c r="A34" s="5">
        <v>42145</v>
      </c>
      <c r="D34" s="6" t="s">
        <v>45</v>
      </c>
      <c r="E34" s="6" t="s">
        <v>46</v>
      </c>
      <c r="F34" s="6">
        <v>29</v>
      </c>
      <c r="G34" s="7">
        <v>2</v>
      </c>
      <c r="H34" s="7">
        <v>10</v>
      </c>
      <c r="I34" s="8">
        <v>6</v>
      </c>
      <c r="J34" s="8" t="s">
        <v>50</v>
      </c>
      <c r="K34" s="17" t="s">
        <v>43</v>
      </c>
      <c r="L34" s="22">
        <f t="shared" si="8"/>
        <v>1</v>
      </c>
      <c r="M34" s="21" t="str">
        <f t="shared" si="9"/>
        <v/>
      </c>
      <c r="N34" s="9" t="str">
        <f t="shared" si="10"/>
        <v/>
      </c>
      <c r="O34" s="11" t="str">
        <f t="shared" si="11"/>
        <v/>
      </c>
      <c r="P34" s="26">
        <f t="shared" si="12"/>
        <v>0.1</v>
      </c>
      <c r="Q34" s="26">
        <f t="shared" si="13"/>
        <v>3.4482758620689655E-2</v>
      </c>
      <c r="T34" s="41">
        <v>4</v>
      </c>
      <c r="U34" s="40">
        <v>1</v>
      </c>
      <c r="V34" s="40">
        <v>1</v>
      </c>
      <c r="W34" s="40">
        <v>0</v>
      </c>
      <c r="X34" s="40">
        <v>1</v>
      </c>
      <c r="Y34" s="40">
        <v>1</v>
      </c>
      <c r="Z34" s="40">
        <v>1</v>
      </c>
      <c r="AA34" s="40">
        <v>0</v>
      </c>
      <c r="AB34" s="40">
        <v>1</v>
      </c>
      <c r="AC34" s="40">
        <v>1</v>
      </c>
      <c r="AD34" s="40">
        <v>0</v>
      </c>
      <c r="AE34" s="40"/>
      <c r="AF34" s="40">
        <v>1</v>
      </c>
      <c r="AG34" s="40">
        <v>0</v>
      </c>
      <c r="AH34" s="40">
        <v>1</v>
      </c>
      <c r="AI34" s="40">
        <v>1</v>
      </c>
      <c r="AJ34" s="40">
        <v>0</v>
      </c>
      <c r="AK34" s="40">
        <v>0</v>
      </c>
      <c r="AL34" s="40">
        <v>1</v>
      </c>
      <c r="AM34" s="40">
        <v>1</v>
      </c>
      <c r="AN34" s="40">
        <v>0</v>
      </c>
      <c r="AO34" s="40">
        <v>1</v>
      </c>
      <c r="AP34" s="40"/>
      <c r="AQ34" s="40">
        <v>0</v>
      </c>
      <c r="AR34" s="40">
        <v>0</v>
      </c>
    </row>
    <row r="35" spans="1:45" hidden="1" x14ac:dyDescent="0.2">
      <c r="A35" s="5">
        <v>42145</v>
      </c>
      <c r="D35" s="6" t="s">
        <v>45</v>
      </c>
      <c r="E35" s="6" t="s">
        <v>46</v>
      </c>
      <c r="F35" s="6">
        <v>29</v>
      </c>
      <c r="G35" s="7">
        <v>2</v>
      </c>
      <c r="H35" s="7">
        <v>10</v>
      </c>
      <c r="I35" s="8">
        <v>7</v>
      </c>
      <c r="J35" s="8" t="s">
        <v>51</v>
      </c>
      <c r="K35" s="17" t="s">
        <v>40</v>
      </c>
      <c r="L35" s="22">
        <f t="shared" si="8"/>
        <v>0</v>
      </c>
      <c r="M35" s="21" t="str">
        <f t="shared" si="9"/>
        <v/>
      </c>
      <c r="N35" s="9" t="str">
        <f t="shared" si="10"/>
        <v/>
      </c>
      <c r="O35" s="11" t="str">
        <f t="shared" si="11"/>
        <v/>
      </c>
      <c r="P35" s="26">
        <f t="shared" si="12"/>
        <v>0.1</v>
      </c>
      <c r="Q35" s="26">
        <f t="shared" si="13"/>
        <v>3.4482758620689655E-2</v>
      </c>
      <c r="T35" s="41">
        <v>5</v>
      </c>
      <c r="U35" s="40"/>
      <c r="V35" s="40">
        <v>1</v>
      </c>
      <c r="W35" s="40">
        <v>0</v>
      </c>
      <c r="X35" s="40">
        <v>1</v>
      </c>
      <c r="Y35" s="40">
        <v>1</v>
      </c>
      <c r="Z35" s="40">
        <v>1</v>
      </c>
      <c r="AA35" s="40">
        <v>0</v>
      </c>
      <c r="AB35" s="40">
        <v>1</v>
      </c>
      <c r="AC35" s="40">
        <v>0</v>
      </c>
      <c r="AD35" s="40">
        <v>1</v>
      </c>
      <c r="AE35" s="40"/>
      <c r="AF35" s="40">
        <v>0</v>
      </c>
      <c r="AG35" s="40">
        <v>0</v>
      </c>
      <c r="AH35" s="40">
        <v>1</v>
      </c>
      <c r="AI35" s="40">
        <v>1</v>
      </c>
      <c r="AJ35" s="40"/>
      <c r="AK35" s="40">
        <v>1</v>
      </c>
      <c r="AL35" s="40">
        <v>1</v>
      </c>
      <c r="AM35" s="40">
        <v>1</v>
      </c>
      <c r="AN35" s="40">
        <v>1</v>
      </c>
      <c r="AO35" s="40">
        <v>1</v>
      </c>
      <c r="AP35" s="40"/>
      <c r="AQ35" s="40">
        <v>1</v>
      </c>
      <c r="AR35" s="40">
        <v>1</v>
      </c>
    </row>
    <row r="36" spans="1:45" hidden="1" x14ac:dyDescent="0.2">
      <c r="A36" s="5">
        <v>42145</v>
      </c>
      <c r="D36" s="6" t="s">
        <v>45</v>
      </c>
      <c r="E36" s="6" t="s">
        <v>46</v>
      </c>
      <c r="F36" s="6">
        <v>29</v>
      </c>
      <c r="G36" s="7">
        <v>2</v>
      </c>
      <c r="H36" s="7">
        <v>10</v>
      </c>
      <c r="I36" s="8">
        <v>7</v>
      </c>
      <c r="J36" s="8" t="s">
        <v>51</v>
      </c>
      <c r="K36" s="17" t="s">
        <v>55</v>
      </c>
      <c r="L36" s="22">
        <f t="shared" si="8"/>
        <v>1</v>
      </c>
      <c r="M36" s="21" t="str">
        <f t="shared" si="9"/>
        <v/>
      </c>
      <c r="N36" s="9" t="str">
        <f t="shared" si="10"/>
        <v/>
      </c>
      <c r="O36" s="11" t="str">
        <f t="shared" si="11"/>
        <v/>
      </c>
      <c r="P36" s="26">
        <f t="shared" si="12"/>
        <v>0.1</v>
      </c>
      <c r="Q36" s="26">
        <f t="shared" si="13"/>
        <v>3.4482758620689655E-2</v>
      </c>
      <c r="T36" s="41">
        <v>6</v>
      </c>
      <c r="U36" s="40">
        <v>1</v>
      </c>
      <c r="V36" s="40"/>
      <c r="W36" s="40"/>
      <c r="X36" s="40">
        <v>0</v>
      </c>
      <c r="Y36" s="40">
        <v>1</v>
      </c>
      <c r="Z36" s="40"/>
      <c r="AA36" s="40">
        <v>1</v>
      </c>
      <c r="AB36" s="40">
        <v>0</v>
      </c>
      <c r="AC36" s="40">
        <v>1</v>
      </c>
      <c r="AD36" s="40">
        <v>0</v>
      </c>
      <c r="AE36" s="40"/>
      <c r="AF36" s="40"/>
      <c r="AG36" s="40"/>
      <c r="AH36" s="40">
        <v>1</v>
      </c>
      <c r="AI36" s="40">
        <v>0</v>
      </c>
      <c r="AJ36" s="40"/>
      <c r="AK36" s="40">
        <v>0</v>
      </c>
      <c r="AL36" s="40">
        <v>1</v>
      </c>
      <c r="AM36" s="40">
        <v>0</v>
      </c>
      <c r="AN36" s="40">
        <v>1</v>
      </c>
      <c r="AO36" s="40">
        <v>0</v>
      </c>
      <c r="AP36" s="40"/>
      <c r="AQ36" s="40">
        <v>1</v>
      </c>
      <c r="AR36" s="40">
        <v>0</v>
      </c>
    </row>
    <row r="37" spans="1:45" hidden="1" x14ac:dyDescent="0.2">
      <c r="A37" s="5">
        <v>42145</v>
      </c>
      <c r="D37" s="6" t="s">
        <v>45</v>
      </c>
      <c r="E37" s="6" t="s">
        <v>46</v>
      </c>
      <c r="F37" s="6">
        <v>29</v>
      </c>
      <c r="G37" s="7">
        <v>2</v>
      </c>
      <c r="H37" s="7">
        <v>10</v>
      </c>
      <c r="I37" s="8">
        <v>8</v>
      </c>
      <c r="J37" s="8" t="s">
        <v>50</v>
      </c>
      <c r="K37" s="17" t="s">
        <v>55</v>
      </c>
      <c r="L37" s="22">
        <f t="shared" si="8"/>
        <v>1</v>
      </c>
      <c r="M37" s="21" t="str">
        <f t="shared" si="9"/>
        <v/>
      </c>
      <c r="N37" s="9" t="str">
        <f t="shared" si="10"/>
        <v/>
      </c>
      <c r="O37" s="11" t="str">
        <f t="shared" si="11"/>
        <v/>
      </c>
      <c r="P37" s="26">
        <f t="shared" si="12"/>
        <v>0.1</v>
      </c>
      <c r="Q37" s="26">
        <f t="shared" si="13"/>
        <v>3.4482758620689655E-2</v>
      </c>
      <c r="T37" s="41">
        <v>7</v>
      </c>
      <c r="U37" s="40">
        <v>1</v>
      </c>
      <c r="V37" s="40">
        <v>0</v>
      </c>
      <c r="W37" s="40"/>
      <c r="X37" s="40">
        <v>1</v>
      </c>
      <c r="Y37" s="40">
        <v>1</v>
      </c>
      <c r="Z37" s="40"/>
      <c r="AA37" s="40">
        <v>1</v>
      </c>
      <c r="AB37" s="40">
        <v>1</v>
      </c>
      <c r="AC37" s="40">
        <v>0</v>
      </c>
      <c r="AD37" s="40">
        <v>1</v>
      </c>
      <c r="AE37" s="40"/>
      <c r="AF37" s="40">
        <v>1</v>
      </c>
      <c r="AG37" s="40"/>
      <c r="AH37" s="40"/>
      <c r="AI37" s="40"/>
      <c r="AJ37" s="40"/>
      <c r="AK37" s="40">
        <v>0</v>
      </c>
      <c r="AL37" s="40">
        <v>0</v>
      </c>
      <c r="AM37" s="40"/>
      <c r="AN37" s="40"/>
      <c r="AO37" s="40">
        <v>1</v>
      </c>
      <c r="AP37" s="40"/>
      <c r="AQ37" s="40">
        <v>0</v>
      </c>
      <c r="AR37" s="40">
        <v>1</v>
      </c>
    </row>
    <row r="38" spans="1:45" hidden="1" x14ac:dyDescent="0.2">
      <c r="A38" s="5">
        <v>42145</v>
      </c>
      <c r="D38" s="6" t="s">
        <v>45</v>
      </c>
      <c r="E38" s="6" t="s">
        <v>46</v>
      </c>
      <c r="F38" s="6">
        <v>29</v>
      </c>
      <c r="G38" s="7">
        <v>2</v>
      </c>
      <c r="H38" s="7">
        <v>10</v>
      </c>
      <c r="I38" s="8">
        <v>8</v>
      </c>
      <c r="J38" s="8" t="s">
        <v>50</v>
      </c>
      <c r="K38" s="17" t="s">
        <v>58</v>
      </c>
      <c r="L38" s="22">
        <f t="shared" si="8"/>
        <v>1</v>
      </c>
      <c r="M38" s="21" t="str">
        <f t="shared" si="9"/>
        <v/>
      </c>
      <c r="N38" s="9" t="str">
        <f t="shared" si="10"/>
        <v/>
      </c>
      <c r="O38" s="11" t="str">
        <f t="shared" si="11"/>
        <v/>
      </c>
      <c r="P38" s="26">
        <f t="shared" si="12"/>
        <v>0.1</v>
      </c>
      <c r="Q38" s="26">
        <f t="shared" si="13"/>
        <v>3.4482758620689655E-2</v>
      </c>
      <c r="T38" s="41">
        <v>8</v>
      </c>
      <c r="U38" s="40"/>
      <c r="V38" s="40">
        <v>1</v>
      </c>
      <c r="W38" s="40"/>
      <c r="X38" s="40">
        <v>1</v>
      </c>
      <c r="Y38" s="40">
        <v>1</v>
      </c>
      <c r="Z38" s="40">
        <v>1</v>
      </c>
      <c r="AA38" s="40">
        <v>0</v>
      </c>
      <c r="AB38" s="40">
        <v>1</v>
      </c>
      <c r="AC38" s="40"/>
      <c r="AD38" s="40">
        <v>1</v>
      </c>
      <c r="AE38" s="40"/>
      <c r="AF38" s="40">
        <v>1</v>
      </c>
      <c r="AG38" s="40"/>
      <c r="AH38" s="40">
        <v>1</v>
      </c>
      <c r="AI38" s="40"/>
      <c r="AJ38" s="40"/>
      <c r="AK38" s="40"/>
      <c r="AL38" s="40"/>
      <c r="AM38" s="40">
        <v>1</v>
      </c>
      <c r="AN38" s="40">
        <v>0</v>
      </c>
      <c r="AO38" s="40">
        <v>0</v>
      </c>
      <c r="AP38" s="40"/>
      <c r="AQ38" s="40">
        <v>1</v>
      </c>
      <c r="AR38" s="40">
        <v>1</v>
      </c>
    </row>
    <row r="39" spans="1:45" hidden="1" x14ac:dyDescent="0.2">
      <c r="A39" s="5">
        <v>42145</v>
      </c>
      <c r="D39" s="6" t="s">
        <v>45</v>
      </c>
      <c r="E39" s="6" t="s">
        <v>46</v>
      </c>
      <c r="F39" s="6">
        <v>29</v>
      </c>
      <c r="G39" s="7">
        <v>2</v>
      </c>
      <c r="H39" s="7">
        <v>10</v>
      </c>
      <c r="I39" s="8">
        <v>8</v>
      </c>
      <c r="J39" s="8" t="s">
        <v>50</v>
      </c>
      <c r="K39" s="17" t="s">
        <v>48</v>
      </c>
      <c r="L39" s="22">
        <f t="shared" si="8"/>
        <v>1</v>
      </c>
      <c r="M39" s="21" t="str">
        <f t="shared" si="9"/>
        <v/>
      </c>
      <c r="N39" s="9" t="str">
        <f t="shared" si="10"/>
        <v/>
      </c>
      <c r="O39" s="11" t="str">
        <f t="shared" si="11"/>
        <v/>
      </c>
      <c r="P39" s="26">
        <f t="shared" si="12"/>
        <v>0.1</v>
      </c>
      <c r="Q39" s="26">
        <f t="shared" si="13"/>
        <v>3.4482758620689655E-2</v>
      </c>
      <c r="T39" s="41">
        <v>9</v>
      </c>
      <c r="U39" s="40">
        <v>1</v>
      </c>
      <c r="V39" s="40"/>
      <c r="W39" s="40"/>
      <c r="X39" s="40">
        <v>1</v>
      </c>
      <c r="Y39" s="40">
        <v>1</v>
      </c>
      <c r="Z39" s="40"/>
      <c r="AA39" s="40">
        <v>0</v>
      </c>
      <c r="AB39" s="40">
        <v>0</v>
      </c>
      <c r="AC39" s="40"/>
      <c r="AD39" s="40">
        <v>1</v>
      </c>
      <c r="AE39" s="40">
        <v>0</v>
      </c>
      <c r="AF39" s="40">
        <v>0</v>
      </c>
      <c r="AG39" s="40"/>
      <c r="AH39" s="40"/>
      <c r="AI39" s="40">
        <v>1</v>
      </c>
      <c r="AJ39" s="40"/>
      <c r="AK39" s="40"/>
      <c r="AL39" s="40"/>
      <c r="AM39" s="40">
        <v>1</v>
      </c>
      <c r="AN39" s="40"/>
      <c r="AO39" s="40">
        <v>0</v>
      </c>
      <c r="AP39" s="40"/>
      <c r="AQ39" s="40">
        <v>0</v>
      </c>
      <c r="AR39" s="40"/>
    </row>
    <row r="40" spans="1:45" hidden="1" x14ac:dyDescent="0.2">
      <c r="A40" s="5">
        <v>42145</v>
      </c>
      <c r="D40" s="6" t="s">
        <v>45</v>
      </c>
      <c r="E40" s="6" t="s">
        <v>46</v>
      </c>
      <c r="F40" s="6">
        <v>29</v>
      </c>
      <c r="G40" s="7">
        <v>2</v>
      </c>
      <c r="H40" s="7">
        <v>10</v>
      </c>
      <c r="I40" s="8">
        <v>9</v>
      </c>
      <c r="J40" s="8" t="s">
        <v>50</v>
      </c>
      <c r="K40" s="17" t="s">
        <v>55</v>
      </c>
      <c r="L40" s="22">
        <f t="shared" si="8"/>
        <v>1</v>
      </c>
      <c r="M40" s="21" t="str">
        <f t="shared" si="9"/>
        <v/>
      </c>
      <c r="N40" s="9" t="str">
        <f t="shared" si="10"/>
        <v/>
      </c>
      <c r="O40" s="11" t="str">
        <f t="shared" si="11"/>
        <v/>
      </c>
      <c r="P40" s="26">
        <f t="shared" si="12"/>
        <v>0.1</v>
      </c>
      <c r="Q40" s="26">
        <f t="shared" si="13"/>
        <v>3.4482758620689655E-2</v>
      </c>
      <c r="T40" s="41">
        <v>10</v>
      </c>
      <c r="U40" s="40"/>
      <c r="V40" s="40"/>
      <c r="W40" s="40"/>
      <c r="X40" s="40"/>
      <c r="Y40" s="40"/>
      <c r="Z40" s="40"/>
      <c r="AA40" s="40">
        <v>0</v>
      </c>
      <c r="AB40" s="40">
        <v>1</v>
      </c>
      <c r="AC40" s="40"/>
      <c r="AD40" s="40">
        <v>0</v>
      </c>
      <c r="AE40" s="40">
        <v>1</v>
      </c>
      <c r="AF40" s="40"/>
      <c r="AG40" s="40"/>
      <c r="AH40" s="40"/>
      <c r="AI40" s="40"/>
      <c r="AJ40" s="40"/>
      <c r="AK40" s="40"/>
      <c r="AL40" s="40"/>
      <c r="AM40" s="40">
        <v>1</v>
      </c>
      <c r="AN40" s="40"/>
      <c r="AO40" s="40">
        <v>0</v>
      </c>
      <c r="AP40" s="40"/>
      <c r="AQ40" s="40">
        <v>0</v>
      </c>
      <c r="AR40" s="40"/>
    </row>
    <row r="41" spans="1:45" hidden="1" x14ac:dyDescent="0.2">
      <c r="A41" s="5">
        <v>42145</v>
      </c>
      <c r="D41" s="6" t="s">
        <v>45</v>
      </c>
      <c r="E41" s="6" t="s">
        <v>46</v>
      </c>
      <c r="F41" s="6">
        <v>29</v>
      </c>
      <c r="G41" s="7">
        <v>2</v>
      </c>
      <c r="H41" s="7">
        <v>10</v>
      </c>
      <c r="I41" s="8">
        <v>9</v>
      </c>
      <c r="J41" s="8" t="s">
        <v>50</v>
      </c>
      <c r="K41" s="17" t="s">
        <v>43</v>
      </c>
      <c r="L41" s="22">
        <f t="shared" si="8"/>
        <v>1</v>
      </c>
      <c r="M41" s="21" t="str">
        <f t="shared" si="9"/>
        <v/>
      </c>
      <c r="N41" s="9" t="str">
        <f t="shared" si="10"/>
        <v/>
      </c>
      <c r="O41" s="11" t="str">
        <f t="shared" si="11"/>
        <v/>
      </c>
      <c r="P41" s="26">
        <f t="shared" si="12"/>
        <v>0.1</v>
      </c>
      <c r="Q41" s="26">
        <f t="shared" si="13"/>
        <v>3.4482758620689655E-2</v>
      </c>
      <c r="T41" s="23" t="s">
        <v>14</v>
      </c>
      <c r="U41" s="23">
        <f>COUNT(U8:U40)</f>
        <v>23</v>
      </c>
      <c r="V41" s="23">
        <f t="shared" ref="V41:AS41" si="14">COUNT(V7:V40)</f>
        <v>12</v>
      </c>
      <c r="W41" s="23">
        <f t="shared" si="14"/>
        <v>18</v>
      </c>
      <c r="X41" s="23">
        <f t="shared" si="14"/>
        <v>29</v>
      </c>
      <c r="Y41" s="23">
        <f t="shared" si="14"/>
        <v>20</v>
      </c>
      <c r="Z41" s="23">
        <f t="shared" si="14"/>
        <v>15</v>
      </c>
      <c r="AA41" s="23">
        <f t="shared" si="14"/>
        <v>30</v>
      </c>
      <c r="AB41" s="23">
        <f t="shared" si="14"/>
        <v>27</v>
      </c>
      <c r="AC41" s="23">
        <f t="shared" si="14"/>
        <v>16</v>
      </c>
      <c r="AD41" s="23">
        <f t="shared" si="14"/>
        <v>30</v>
      </c>
      <c r="AE41" s="23">
        <f t="shared" si="14"/>
        <v>18</v>
      </c>
      <c r="AF41" s="23">
        <f t="shared" si="14"/>
        <v>20</v>
      </c>
      <c r="AG41" s="23">
        <f t="shared" si="14"/>
        <v>20</v>
      </c>
      <c r="AH41" s="23">
        <f t="shared" si="14"/>
        <v>13</v>
      </c>
      <c r="AI41" s="23">
        <f t="shared" si="14"/>
        <v>18</v>
      </c>
      <c r="AJ41" s="23">
        <f t="shared" si="14"/>
        <v>19</v>
      </c>
      <c r="AK41" s="23">
        <f t="shared" si="14"/>
        <v>24</v>
      </c>
      <c r="AL41" s="23">
        <f t="shared" si="14"/>
        <v>15</v>
      </c>
      <c r="AM41" s="23">
        <f t="shared" si="14"/>
        <v>21</v>
      </c>
      <c r="AN41" s="23">
        <f t="shared" si="14"/>
        <v>21</v>
      </c>
      <c r="AO41" s="23">
        <f t="shared" si="14"/>
        <v>20</v>
      </c>
      <c r="AP41" s="23">
        <f t="shared" si="14"/>
        <v>18</v>
      </c>
      <c r="AQ41" s="23">
        <f t="shared" si="14"/>
        <v>26</v>
      </c>
      <c r="AR41" s="23">
        <f t="shared" si="14"/>
        <v>19</v>
      </c>
      <c r="AS41" s="23">
        <f t="shared" si="14"/>
        <v>0</v>
      </c>
    </row>
    <row r="42" spans="1:45" hidden="1" x14ac:dyDescent="0.2">
      <c r="A42" s="5">
        <v>42145</v>
      </c>
      <c r="D42" s="6" t="s">
        <v>45</v>
      </c>
      <c r="E42" s="6" t="s">
        <v>46</v>
      </c>
      <c r="F42" s="6">
        <v>29</v>
      </c>
      <c r="G42" s="7">
        <v>2</v>
      </c>
      <c r="H42" s="7">
        <v>10</v>
      </c>
      <c r="I42" s="8">
        <v>9</v>
      </c>
      <c r="J42" s="8" t="s">
        <v>50</v>
      </c>
      <c r="K42" s="17" t="s">
        <v>59</v>
      </c>
      <c r="L42" s="22">
        <f t="shared" si="8"/>
        <v>1</v>
      </c>
      <c r="M42" s="21" t="str">
        <f t="shared" si="9"/>
        <v/>
      </c>
      <c r="N42" s="9" t="str">
        <f t="shared" si="10"/>
        <v/>
      </c>
      <c r="O42" s="11" t="str">
        <f t="shared" si="11"/>
        <v/>
      </c>
      <c r="P42" s="26">
        <f t="shared" si="12"/>
        <v>0.1</v>
      </c>
      <c r="Q42" s="26">
        <f t="shared" si="13"/>
        <v>3.4482758620689655E-2</v>
      </c>
      <c r="T42" s="23" t="s">
        <v>24</v>
      </c>
      <c r="U42" s="23">
        <f>COUNTIF(U8:U40, 1)</f>
        <v>18</v>
      </c>
      <c r="V42" s="23">
        <f t="shared" ref="V42:AS42" si="15">COUNTIF(V7:V40, 1)</f>
        <v>11</v>
      </c>
      <c r="W42" s="23">
        <f t="shared" si="15"/>
        <v>13</v>
      </c>
      <c r="X42" s="23">
        <f t="shared" si="15"/>
        <v>27</v>
      </c>
      <c r="Y42" s="23">
        <f t="shared" si="15"/>
        <v>19</v>
      </c>
      <c r="Z42" s="23">
        <f t="shared" si="15"/>
        <v>12</v>
      </c>
      <c r="AA42" s="23">
        <f t="shared" si="15"/>
        <v>17</v>
      </c>
      <c r="AB42" s="23">
        <f t="shared" si="15"/>
        <v>16</v>
      </c>
      <c r="AC42" s="23">
        <f t="shared" si="15"/>
        <v>11</v>
      </c>
      <c r="AD42" s="23">
        <f t="shared" si="15"/>
        <v>22</v>
      </c>
      <c r="AE42" s="23">
        <f t="shared" si="15"/>
        <v>15</v>
      </c>
      <c r="AF42" s="23">
        <f t="shared" si="15"/>
        <v>14</v>
      </c>
      <c r="AG42" s="23">
        <f t="shared" si="15"/>
        <v>10</v>
      </c>
      <c r="AH42" s="23">
        <f t="shared" si="15"/>
        <v>11</v>
      </c>
      <c r="AI42" s="23">
        <f t="shared" si="15"/>
        <v>11</v>
      </c>
      <c r="AJ42" s="23">
        <f t="shared" si="15"/>
        <v>12</v>
      </c>
      <c r="AK42" s="23">
        <f t="shared" si="15"/>
        <v>10</v>
      </c>
      <c r="AL42" s="23">
        <f t="shared" si="15"/>
        <v>10</v>
      </c>
      <c r="AM42" s="23">
        <f t="shared" si="15"/>
        <v>14</v>
      </c>
      <c r="AN42" s="23">
        <f t="shared" si="15"/>
        <v>13</v>
      </c>
      <c r="AO42" s="23">
        <f t="shared" si="15"/>
        <v>12</v>
      </c>
      <c r="AP42" s="23">
        <f t="shared" si="15"/>
        <v>12</v>
      </c>
      <c r="AQ42" s="23">
        <f t="shared" si="15"/>
        <v>13</v>
      </c>
      <c r="AR42" s="23">
        <f t="shared" si="15"/>
        <v>11</v>
      </c>
      <c r="AS42" s="23">
        <f t="shared" si="15"/>
        <v>0</v>
      </c>
    </row>
    <row r="43" spans="1:45" ht="12.75" hidden="1" customHeight="1" x14ac:dyDescent="0.2">
      <c r="A43" s="5">
        <v>42145</v>
      </c>
      <c r="D43" s="6" t="s">
        <v>45</v>
      </c>
      <c r="E43" s="6" t="s">
        <v>46</v>
      </c>
      <c r="F43" s="6">
        <v>29</v>
      </c>
      <c r="G43" s="7">
        <v>2</v>
      </c>
      <c r="H43" s="7">
        <v>10</v>
      </c>
      <c r="I43" s="8">
        <v>9</v>
      </c>
      <c r="J43" s="8" t="s">
        <v>50</v>
      </c>
      <c r="K43" s="17" t="s">
        <v>37</v>
      </c>
      <c r="L43" s="22">
        <f t="shared" si="8"/>
        <v>1</v>
      </c>
      <c r="M43" s="21">
        <f t="shared" si="9"/>
        <v>1</v>
      </c>
      <c r="N43" s="9">
        <f t="shared" si="10"/>
        <v>1</v>
      </c>
      <c r="O43" s="11">
        <f t="shared" si="11"/>
        <v>3.4482758620689655E-2</v>
      </c>
      <c r="P43" s="26">
        <f t="shared" si="12"/>
        <v>0.1</v>
      </c>
      <c r="Q43" s="26">
        <f t="shared" si="13"/>
        <v>3.4482758620689655E-2</v>
      </c>
      <c r="T43" s="23" t="s">
        <v>25</v>
      </c>
      <c r="U43" s="24">
        <f>U42/U41</f>
        <v>0.78260869565217395</v>
      </c>
      <c r="V43" s="24">
        <f t="shared" ref="V43:AS43" si="16">V42/V41</f>
        <v>0.91666666666666663</v>
      </c>
      <c r="W43" s="24">
        <f t="shared" si="16"/>
        <v>0.72222222222222221</v>
      </c>
      <c r="X43" s="24">
        <f t="shared" si="16"/>
        <v>0.93103448275862066</v>
      </c>
      <c r="Y43" s="24">
        <f t="shared" si="16"/>
        <v>0.95</v>
      </c>
      <c r="Z43" s="24">
        <f t="shared" si="16"/>
        <v>0.8</v>
      </c>
      <c r="AA43" s="24">
        <f t="shared" si="16"/>
        <v>0.56666666666666665</v>
      </c>
      <c r="AB43" s="24">
        <f t="shared" si="16"/>
        <v>0.59259259259259256</v>
      </c>
      <c r="AC43" s="24">
        <f t="shared" si="16"/>
        <v>0.6875</v>
      </c>
      <c r="AD43" s="24">
        <f t="shared" si="16"/>
        <v>0.73333333333333328</v>
      </c>
      <c r="AE43" s="24">
        <f t="shared" si="16"/>
        <v>0.83333333333333337</v>
      </c>
      <c r="AF43" s="24">
        <f t="shared" si="16"/>
        <v>0.7</v>
      </c>
      <c r="AG43" s="24">
        <f t="shared" si="16"/>
        <v>0.5</v>
      </c>
      <c r="AH43" s="24">
        <f t="shared" si="16"/>
        <v>0.84615384615384615</v>
      </c>
      <c r="AI43" s="24">
        <f t="shared" si="16"/>
        <v>0.61111111111111116</v>
      </c>
      <c r="AJ43" s="24">
        <f t="shared" si="16"/>
        <v>0.63157894736842102</v>
      </c>
      <c r="AK43" s="24">
        <f t="shared" si="16"/>
        <v>0.41666666666666669</v>
      </c>
      <c r="AL43" s="24">
        <f t="shared" si="16"/>
        <v>0.66666666666666663</v>
      </c>
      <c r="AM43" s="24">
        <f t="shared" si="16"/>
        <v>0.66666666666666663</v>
      </c>
      <c r="AN43" s="24">
        <f t="shared" si="16"/>
        <v>0.61904761904761907</v>
      </c>
      <c r="AO43" s="24">
        <f t="shared" si="16"/>
        <v>0.6</v>
      </c>
      <c r="AP43" s="24">
        <f t="shared" si="16"/>
        <v>0.66666666666666663</v>
      </c>
      <c r="AQ43" s="24">
        <f t="shared" si="16"/>
        <v>0.5</v>
      </c>
      <c r="AR43" s="24">
        <f t="shared" si="16"/>
        <v>0.57894736842105265</v>
      </c>
      <c r="AS43" s="24" t="e">
        <f t="shared" si="16"/>
        <v>#DIV/0!</v>
      </c>
    </row>
    <row r="44" spans="1:45" ht="12.75" hidden="1" customHeight="1" x14ac:dyDescent="0.2">
      <c r="A44" s="5">
        <v>42145</v>
      </c>
      <c r="D44" s="6" t="s">
        <v>45</v>
      </c>
      <c r="E44" s="6" t="s">
        <v>46</v>
      </c>
      <c r="F44" s="6">
        <v>29</v>
      </c>
      <c r="G44" s="7">
        <v>2</v>
      </c>
      <c r="H44" s="7">
        <v>10</v>
      </c>
      <c r="I44" s="8">
        <v>10</v>
      </c>
      <c r="J44" s="8" t="s">
        <v>50</v>
      </c>
      <c r="K44" s="17" t="s">
        <v>37</v>
      </c>
      <c r="L44" s="22">
        <f t="shared" si="8"/>
        <v>1</v>
      </c>
      <c r="M44" s="21">
        <f t="shared" si="9"/>
        <v>1</v>
      </c>
      <c r="N44" s="9">
        <f t="shared" si="10"/>
        <v>1</v>
      </c>
      <c r="O44" s="11">
        <f t="shared" si="11"/>
        <v>3.4482758620689655E-2</v>
      </c>
      <c r="P44" s="26">
        <f t="shared" si="12"/>
        <v>0.1</v>
      </c>
      <c r="Q44" s="26">
        <f t="shared" si="13"/>
        <v>3.4482758620689655E-2</v>
      </c>
      <c r="T44" s="23" t="s">
        <v>26</v>
      </c>
      <c r="U44" s="24">
        <f t="shared" ref="U44:AS44" si="17">STDEV(U8:U40)</f>
        <v>0.42174116783664994</v>
      </c>
      <c r="V44" s="24">
        <f t="shared" si="17"/>
        <v>0.28867513459481275</v>
      </c>
      <c r="W44" s="24">
        <f t="shared" si="17"/>
        <v>0.46088859896247675</v>
      </c>
      <c r="X44" s="24">
        <f t="shared" si="17"/>
        <v>0.2578807147775638</v>
      </c>
      <c r="Y44" s="24">
        <f t="shared" si="17"/>
        <v>0.22360679774997888</v>
      </c>
      <c r="Z44" s="24">
        <f t="shared" si="17"/>
        <v>0.41403933560541256</v>
      </c>
      <c r="AA44" s="24">
        <f t="shared" si="17"/>
        <v>0.50400693299373089</v>
      </c>
      <c r="AB44" s="24">
        <f t="shared" si="17"/>
        <v>0.50071174413254049</v>
      </c>
      <c r="AC44" s="24">
        <f t="shared" si="17"/>
        <v>0.47871355387816905</v>
      </c>
      <c r="AD44" s="24">
        <f t="shared" si="17"/>
        <v>0.44977644510880366</v>
      </c>
      <c r="AE44" s="24">
        <f t="shared" si="17"/>
        <v>0.38348249442368521</v>
      </c>
      <c r="AF44" s="24">
        <f t="shared" si="17"/>
        <v>0.47016234598162721</v>
      </c>
      <c r="AG44" s="24">
        <f t="shared" si="17"/>
        <v>0.51298917604257699</v>
      </c>
      <c r="AH44" s="24">
        <f t="shared" si="17"/>
        <v>0.37553380809940529</v>
      </c>
      <c r="AI44" s="24">
        <f t="shared" si="17"/>
        <v>0.50163132570455027</v>
      </c>
      <c r="AJ44" s="24">
        <f t="shared" si="17"/>
        <v>0.49559462778335212</v>
      </c>
      <c r="AK44" s="24">
        <f t="shared" si="17"/>
        <v>0.50361015518533481</v>
      </c>
      <c r="AL44" s="24">
        <f t="shared" si="17"/>
        <v>0.4879500364742666</v>
      </c>
      <c r="AM44" s="24">
        <f t="shared" si="17"/>
        <v>0.48304589153964794</v>
      </c>
      <c r="AN44" s="24">
        <f t="shared" si="17"/>
        <v>0.49761335152811931</v>
      </c>
      <c r="AO44" s="24">
        <f t="shared" si="17"/>
        <v>0.50262468995003462</v>
      </c>
      <c r="AP44" s="24">
        <f t="shared" si="17"/>
        <v>0.48507125007266594</v>
      </c>
      <c r="AQ44" s="24">
        <f t="shared" si="17"/>
        <v>0.50990195135927852</v>
      </c>
      <c r="AR44" s="24">
        <f t="shared" si="17"/>
        <v>0.50725727350178806</v>
      </c>
      <c r="AS44" s="24" t="e">
        <f t="shared" si="17"/>
        <v>#DIV/0!</v>
      </c>
    </row>
    <row r="45" spans="1:45" hidden="1" x14ac:dyDescent="0.2">
      <c r="A45" s="5">
        <v>42145</v>
      </c>
      <c r="D45" s="6" t="s">
        <v>45</v>
      </c>
      <c r="E45" s="6" t="s">
        <v>46</v>
      </c>
      <c r="F45" s="6">
        <v>29</v>
      </c>
      <c r="G45" s="7">
        <v>3</v>
      </c>
      <c r="H45" s="7">
        <v>9</v>
      </c>
      <c r="I45" s="8">
        <v>1</v>
      </c>
      <c r="J45" s="8" t="s">
        <v>50</v>
      </c>
      <c r="K45" s="17" t="s">
        <v>55</v>
      </c>
      <c r="L45" s="22">
        <f t="shared" si="8"/>
        <v>1</v>
      </c>
      <c r="M45" s="21" t="str">
        <f t="shared" si="9"/>
        <v/>
      </c>
      <c r="N45" s="9" t="str">
        <f t="shared" si="10"/>
        <v/>
      </c>
      <c r="O45" s="11" t="str">
        <f t="shared" si="11"/>
        <v/>
      </c>
      <c r="P45" s="26">
        <f t="shared" si="12"/>
        <v>0.1111111111111111</v>
      </c>
      <c r="Q45" s="26">
        <f t="shared" si="13"/>
        <v>3.4482758620689655E-2</v>
      </c>
    </row>
    <row r="46" spans="1:45" hidden="1" x14ac:dyDescent="0.2">
      <c r="A46" s="5">
        <v>42145</v>
      </c>
      <c r="D46" s="6" t="s">
        <v>45</v>
      </c>
      <c r="E46" s="6" t="s">
        <v>46</v>
      </c>
      <c r="F46" s="6">
        <v>29</v>
      </c>
      <c r="G46" s="7">
        <v>3</v>
      </c>
      <c r="H46" s="7">
        <v>9</v>
      </c>
      <c r="I46" s="8">
        <v>2</v>
      </c>
      <c r="J46" s="8" t="s">
        <v>60</v>
      </c>
      <c r="K46" s="17" t="s">
        <v>40</v>
      </c>
      <c r="L46" s="22">
        <f t="shared" si="8"/>
        <v>0</v>
      </c>
      <c r="M46" s="21" t="str">
        <f t="shared" si="9"/>
        <v/>
      </c>
      <c r="N46" s="9" t="str">
        <f t="shared" si="10"/>
        <v/>
      </c>
      <c r="O46" s="11" t="str">
        <f t="shared" si="11"/>
        <v/>
      </c>
      <c r="P46" s="26">
        <f t="shared" si="12"/>
        <v>0.1111111111111111</v>
      </c>
      <c r="Q46" s="26">
        <f t="shared" si="13"/>
        <v>3.4482758620689655E-2</v>
      </c>
      <c r="T46" s="13" t="s">
        <v>2</v>
      </c>
      <c r="U46" s="14">
        <v>2</v>
      </c>
    </row>
    <row r="47" spans="1:45" x14ac:dyDescent="0.2">
      <c r="A47" s="5">
        <v>42145</v>
      </c>
      <c r="D47" s="6" t="s">
        <v>45</v>
      </c>
      <c r="E47" s="6" t="s">
        <v>46</v>
      </c>
      <c r="F47" s="6">
        <v>29</v>
      </c>
      <c r="G47" s="7">
        <v>3</v>
      </c>
      <c r="H47" s="7">
        <v>9</v>
      </c>
      <c r="I47" s="8">
        <v>2</v>
      </c>
      <c r="J47" s="8" t="s">
        <v>60</v>
      </c>
      <c r="K47" s="17" t="s">
        <v>61</v>
      </c>
      <c r="L47" s="22">
        <f t="shared" si="8"/>
        <v>1</v>
      </c>
      <c r="M47" s="21" t="str">
        <f t="shared" si="9"/>
        <v/>
      </c>
      <c r="N47" s="9" t="str">
        <f t="shared" si="10"/>
        <v/>
      </c>
      <c r="O47" s="11" t="str">
        <f t="shared" si="11"/>
        <v/>
      </c>
      <c r="P47" s="26">
        <f t="shared" si="12"/>
        <v>0.1111111111111111</v>
      </c>
      <c r="Q47" s="26">
        <f t="shared" si="13"/>
        <v>3.4482758620689655E-2</v>
      </c>
      <c r="T47" s="13" t="s">
        <v>10</v>
      </c>
      <c r="U47" t="s">
        <v>27</v>
      </c>
    </row>
    <row r="48" spans="1:45" hidden="1" x14ac:dyDescent="0.2">
      <c r="A48" s="5">
        <v>42145</v>
      </c>
      <c r="D48" s="6" t="s">
        <v>45</v>
      </c>
      <c r="E48" s="6" t="s">
        <v>46</v>
      </c>
      <c r="F48" s="6">
        <v>29</v>
      </c>
      <c r="G48" s="7">
        <v>3</v>
      </c>
      <c r="H48" s="7">
        <v>9</v>
      </c>
      <c r="I48" s="8">
        <v>3</v>
      </c>
      <c r="J48" s="8" t="s">
        <v>50</v>
      </c>
      <c r="K48" s="17" t="s">
        <v>43</v>
      </c>
      <c r="L48" s="22">
        <f t="shared" si="8"/>
        <v>1</v>
      </c>
      <c r="M48" s="21" t="str">
        <f t="shared" si="9"/>
        <v/>
      </c>
      <c r="N48" s="9" t="str">
        <f t="shared" si="10"/>
        <v/>
      </c>
      <c r="O48" s="11" t="str">
        <f t="shared" si="11"/>
        <v/>
      </c>
      <c r="P48" s="26">
        <f t="shared" si="12"/>
        <v>0.1111111111111111</v>
      </c>
      <c r="Q48" s="26">
        <f t="shared" si="13"/>
        <v>3.4482758620689655E-2</v>
      </c>
    </row>
    <row r="49" spans="1:52" hidden="1" x14ac:dyDescent="0.2">
      <c r="A49" s="5">
        <v>42145</v>
      </c>
      <c r="D49" s="6" t="s">
        <v>45</v>
      </c>
      <c r="E49" s="6" t="s">
        <v>46</v>
      </c>
      <c r="F49" s="6">
        <v>29</v>
      </c>
      <c r="G49" s="7">
        <v>3</v>
      </c>
      <c r="H49" s="7">
        <v>9</v>
      </c>
      <c r="I49" s="8">
        <v>3</v>
      </c>
      <c r="J49" s="8" t="s">
        <v>50</v>
      </c>
      <c r="K49" s="17" t="s">
        <v>55</v>
      </c>
      <c r="L49" s="22">
        <f t="shared" si="8"/>
        <v>1</v>
      </c>
      <c r="M49" s="21" t="str">
        <f t="shared" si="9"/>
        <v/>
      </c>
      <c r="N49" s="9" t="str">
        <f t="shared" si="10"/>
        <v/>
      </c>
      <c r="O49" s="11" t="str">
        <f t="shared" si="11"/>
        <v/>
      </c>
      <c r="P49" s="26">
        <f t="shared" si="12"/>
        <v>0.1111111111111111</v>
      </c>
      <c r="Q49" s="26">
        <f t="shared" si="13"/>
        <v>3.4482758620689655E-2</v>
      </c>
      <c r="T49" s="13" t="s">
        <v>28</v>
      </c>
      <c r="U49" s="13" t="s">
        <v>17</v>
      </c>
    </row>
    <row r="50" spans="1:52" hidden="1" x14ac:dyDescent="0.2">
      <c r="A50" s="5">
        <v>42145</v>
      </c>
      <c r="D50" s="6" t="s">
        <v>45</v>
      </c>
      <c r="E50" s="6" t="s">
        <v>46</v>
      </c>
      <c r="F50" s="6">
        <v>29</v>
      </c>
      <c r="G50" s="7">
        <v>3</v>
      </c>
      <c r="H50" s="7">
        <v>9</v>
      </c>
      <c r="I50" s="8">
        <v>4</v>
      </c>
      <c r="J50" s="8" t="s">
        <v>60</v>
      </c>
      <c r="K50" s="17" t="s">
        <v>39</v>
      </c>
      <c r="L50" s="22">
        <f t="shared" si="8"/>
        <v>1</v>
      </c>
      <c r="M50" s="21">
        <f t="shared" si="9"/>
        <v>1</v>
      </c>
      <c r="N50" s="9" t="str">
        <f t="shared" si="10"/>
        <v/>
      </c>
      <c r="O50" s="11" t="str">
        <f t="shared" si="11"/>
        <v/>
      </c>
      <c r="P50" s="26">
        <f t="shared" si="12"/>
        <v>0.1111111111111111</v>
      </c>
      <c r="Q50" s="26">
        <f t="shared" si="13"/>
        <v>3.4482758620689655E-2</v>
      </c>
      <c r="T50" s="13" t="s">
        <v>18</v>
      </c>
      <c r="AT50" s="15"/>
      <c r="AU50" s="15"/>
      <c r="AV50" s="15"/>
      <c r="AW50" s="15"/>
      <c r="AX50" s="15"/>
      <c r="AY50" s="15"/>
      <c r="AZ50" s="15"/>
    </row>
    <row r="51" spans="1:52" hidden="1" x14ac:dyDescent="0.2">
      <c r="A51" s="5">
        <v>42145</v>
      </c>
      <c r="D51" s="6" t="s">
        <v>45</v>
      </c>
      <c r="E51" s="6" t="s">
        <v>46</v>
      </c>
      <c r="F51" s="6">
        <v>29</v>
      </c>
      <c r="G51" s="7">
        <v>3</v>
      </c>
      <c r="H51" s="7">
        <v>9</v>
      </c>
      <c r="I51" s="8">
        <v>4</v>
      </c>
      <c r="J51" s="8" t="s">
        <v>60</v>
      </c>
      <c r="K51" s="17" t="s">
        <v>37</v>
      </c>
      <c r="L51" s="22">
        <f t="shared" si="8"/>
        <v>1</v>
      </c>
      <c r="M51" s="21">
        <f t="shared" si="9"/>
        <v>1</v>
      </c>
      <c r="N51" s="9">
        <f t="shared" si="10"/>
        <v>1</v>
      </c>
      <c r="O51" s="11">
        <f t="shared" si="11"/>
        <v>3.4482758620689655E-2</v>
      </c>
      <c r="P51" s="26">
        <f t="shared" si="12"/>
        <v>0.1111111111111111</v>
      </c>
      <c r="Q51" s="26">
        <f t="shared" si="13"/>
        <v>3.4482758620689655E-2</v>
      </c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52" hidden="1" x14ac:dyDescent="0.2">
      <c r="A52" s="5">
        <v>42145</v>
      </c>
      <c r="D52" s="6" t="s">
        <v>45</v>
      </c>
      <c r="E52" s="6" t="s">
        <v>46</v>
      </c>
      <c r="F52" s="6">
        <v>29</v>
      </c>
      <c r="G52" s="7">
        <v>3</v>
      </c>
      <c r="H52" s="7">
        <v>9</v>
      </c>
      <c r="I52" s="8">
        <v>4</v>
      </c>
      <c r="J52" s="8" t="s">
        <v>60</v>
      </c>
      <c r="K52" s="17" t="s">
        <v>48</v>
      </c>
      <c r="L52" s="22">
        <f t="shared" si="8"/>
        <v>1</v>
      </c>
      <c r="M52" s="21" t="str">
        <f t="shared" si="9"/>
        <v/>
      </c>
      <c r="N52" s="9" t="str">
        <f t="shared" si="10"/>
        <v/>
      </c>
      <c r="O52" s="11" t="str">
        <f t="shared" si="11"/>
        <v/>
      </c>
      <c r="P52" s="26">
        <f t="shared" si="12"/>
        <v>0.1111111111111111</v>
      </c>
      <c r="Q52" s="26">
        <f t="shared" si="13"/>
        <v>3.4482758620689655E-2</v>
      </c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52" hidden="1" x14ac:dyDescent="0.2">
      <c r="A53" s="5">
        <v>42145</v>
      </c>
      <c r="D53" s="6" t="s">
        <v>45</v>
      </c>
      <c r="E53" s="6" t="s">
        <v>46</v>
      </c>
      <c r="F53" s="6">
        <v>29</v>
      </c>
      <c r="G53" s="7">
        <v>3</v>
      </c>
      <c r="H53" s="7">
        <v>9</v>
      </c>
      <c r="I53" s="8">
        <v>5</v>
      </c>
      <c r="J53" s="8" t="s">
        <v>50</v>
      </c>
      <c r="K53" s="17" t="s">
        <v>39</v>
      </c>
      <c r="L53" s="22">
        <f t="shared" si="8"/>
        <v>1</v>
      </c>
      <c r="M53" s="21">
        <f t="shared" si="9"/>
        <v>1</v>
      </c>
      <c r="N53" s="9">
        <f t="shared" si="10"/>
        <v>1</v>
      </c>
      <c r="O53" s="11">
        <f t="shared" si="11"/>
        <v>3.4482758620689655E-2</v>
      </c>
      <c r="P53" s="26">
        <f t="shared" si="12"/>
        <v>0.1111111111111111</v>
      </c>
      <c r="Q53" s="26">
        <f t="shared" si="13"/>
        <v>3.4482758620689655E-2</v>
      </c>
    </row>
    <row r="54" spans="1:52" hidden="1" x14ac:dyDescent="0.2">
      <c r="A54" s="5">
        <v>42145</v>
      </c>
      <c r="D54" s="6" t="s">
        <v>45</v>
      </c>
      <c r="E54" s="6" t="s">
        <v>46</v>
      </c>
      <c r="F54" s="6">
        <v>29</v>
      </c>
      <c r="G54" s="7">
        <v>3</v>
      </c>
      <c r="H54" s="7">
        <v>9</v>
      </c>
      <c r="I54" s="8">
        <v>6</v>
      </c>
      <c r="J54" s="8" t="s">
        <v>51</v>
      </c>
      <c r="K54" s="17" t="s">
        <v>40</v>
      </c>
      <c r="L54" s="22">
        <f t="shared" si="8"/>
        <v>0</v>
      </c>
      <c r="M54" s="21" t="str">
        <f t="shared" si="9"/>
        <v/>
      </c>
      <c r="N54" s="9" t="str">
        <f t="shared" si="10"/>
        <v/>
      </c>
      <c r="O54" s="11" t="str">
        <f t="shared" si="11"/>
        <v/>
      </c>
      <c r="P54" s="26">
        <f t="shared" si="12"/>
        <v>0.1111111111111111</v>
      </c>
      <c r="Q54" s="26">
        <f t="shared" si="13"/>
        <v>3.4482758620689655E-2</v>
      </c>
    </row>
    <row r="55" spans="1:52" hidden="1" x14ac:dyDescent="0.2">
      <c r="A55" s="5">
        <v>42145</v>
      </c>
      <c r="D55" s="6" t="s">
        <v>45</v>
      </c>
      <c r="E55" s="6" t="s">
        <v>46</v>
      </c>
      <c r="F55" s="6">
        <v>29</v>
      </c>
      <c r="G55" s="7">
        <v>3</v>
      </c>
      <c r="H55" s="7">
        <v>9</v>
      </c>
      <c r="I55" s="8">
        <v>7</v>
      </c>
      <c r="J55" s="8" t="s">
        <v>60</v>
      </c>
      <c r="K55" s="17" t="s">
        <v>39</v>
      </c>
      <c r="L55" s="22">
        <f t="shared" si="8"/>
        <v>1</v>
      </c>
      <c r="M55" s="21">
        <f t="shared" si="9"/>
        <v>1</v>
      </c>
      <c r="N55" s="9">
        <f t="shared" si="10"/>
        <v>1</v>
      </c>
      <c r="O55" s="11">
        <f t="shared" si="11"/>
        <v>3.4482758620689655E-2</v>
      </c>
      <c r="P55" s="26">
        <f t="shared" si="12"/>
        <v>0.1111111111111111</v>
      </c>
      <c r="Q55" s="26">
        <f t="shared" si="13"/>
        <v>3.4482758620689655E-2</v>
      </c>
    </row>
    <row r="56" spans="1:52" hidden="1" x14ac:dyDescent="0.2">
      <c r="A56" s="5">
        <v>42145</v>
      </c>
      <c r="D56" s="6" t="s">
        <v>45</v>
      </c>
      <c r="E56" s="6" t="s">
        <v>46</v>
      </c>
      <c r="F56" s="6">
        <v>29</v>
      </c>
      <c r="G56" s="7">
        <v>3</v>
      </c>
      <c r="H56" s="7">
        <v>9</v>
      </c>
      <c r="I56" s="8">
        <v>8</v>
      </c>
      <c r="J56" s="8" t="s">
        <v>47</v>
      </c>
      <c r="K56" s="17" t="s">
        <v>39</v>
      </c>
      <c r="L56" s="22">
        <f t="shared" si="8"/>
        <v>1</v>
      </c>
      <c r="M56" s="21">
        <f t="shared" si="9"/>
        <v>1</v>
      </c>
      <c r="N56" s="9" t="str">
        <f t="shared" si="10"/>
        <v/>
      </c>
      <c r="O56" s="11" t="str">
        <f t="shared" si="11"/>
        <v/>
      </c>
      <c r="P56" s="26">
        <f t="shared" si="12"/>
        <v>0.1111111111111111</v>
      </c>
      <c r="Q56" s="26">
        <f t="shared" si="13"/>
        <v>3.4482758620689655E-2</v>
      </c>
    </row>
    <row r="57" spans="1:52" hidden="1" x14ac:dyDescent="0.2">
      <c r="A57" s="5">
        <v>42145</v>
      </c>
      <c r="D57" s="6" t="s">
        <v>45</v>
      </c>
      <c r="E57" s="6" t="s">
        <v>46</v>
      </c>
      <c r="F57" s="6">
        <v>29</v>
      </c>
      <c r="G57" s="7">
        <v>3</v>
      </c>
      <c r="H57" s="7">
        <v>9</v>
      </c>
      <c r="I57" s="8">
        <v>8</v>
      </c>
      <c r="J57" s="8" t="s">
        <v>47</v>
      </c>
      <c r="K57" s="17" t="s">
        <v>37</v>
      </c>
      <c r="L57" s="22">
        <f t="shared" si="8"/>
        <v>1</v>
      </c>
      <c r="M57" s="21">
        <f t="shared" si="9"/>
        <v>1</v>
      </c>
      <c r="N57" s="9">
        <f t="shared" si="10"/>
        <v>1</v>
      </c>
      <c r="O57" s="11">
        <f t="shared" si="11"/>
        <v>3.4482758620689655E-2</v>
      </c>
      <c r="P57" s="26">
        <f t="shared" si="12"/>
        <v>0.1111111111111111</v>
      </c>
      <c r="Q57" s="26">
        <f t="shared" si="13"/>
        <v>3.4482758620689655E-2</v>
      </c>
    </row>
    <row r="58" spans="1:52" hidden="1" x14ac:dyDescent="0.2">
      <c r="A58" s="5">
        <v>42145</v>
      </c>
      <c r="D58" s="6" t="s">
        <v>45</v>
      </c>
      <c r="E58" s="6" t="s">
        <v>46</v>
      </c>
      <c r="F58" s="6">
        <v>29</v>
      </c>
      <c r="G58" s="7">
        <v>3</v>
      </c>
      <c r="H58" s="7">
        <v>9</v>
      </c>
      <c r="I58" s="8">
        <v>9</v>
      </c>
      <c r="J58" s="8" t="s">
        <v>47</v>
      </c>
      <c r="K58" s="17" t="s">
        <v>39</v>
      </c>
      <c r="L58" s="22">
        <f t="shared" si="8"/>
        <v>1</v>
      </c>
      <c r="M58" s="21">
        <f t="shared" si="9"/>
        <v>1</v>
      </c>
      <c r="N58" s="9">
        <f t="shared" si="10"/>
        <v>1</v>
      </c>
      <c r="O58" s="11">
        <f t="shared" si="11"/>
        <v>3.4482758620689655E-2</v>
      </c>
      <c r="P58" s="26">
        <f t="shared" si="12"/>
        <v>0.1111111111111111</v>
      </c>
      <c r="Q58" s="26">
        <f t="shared" si="13"/>
        <v>3.4482758620689655E-2</v>
      </c>
    </row>
    <row r="59" spans="1:52" hidden="1" x14ac:dyDescent="0.2">
      <c r="A59" s="5">
        <v>42152</v>
      </c>
      <c r="D59" s="6" t="s">
        <v>45</v>
      </c>
      <c r="E59" s="6" t="s">
        <v>62</v>
      </c>
      <c r="F59" s="6">
        <v>18</v>
      </c>
      <c r="G59" s="7">
        <v>1</v>
      </c>
      <c r="H59" s="7">
        <v>6</v>
      </c>
      <c r="I59" s="8">
        <v>1</v>
      </c>
      <c r="J59" s="8" t="s">
        <v>56</v>
      </c>
      <c r="K59" s="17" t="s">
        <v>40</v>
      </c>
      <c r="L59" s="22">
        <f t="shared" si="8"/>
        <v>0</v>
      </c>
      <c r="M59" s="21" t="str">
        <f t="shared" si="9"/>
        <v/>
      </c>
      <c r="N59" s="9" t="str">
        <f t="shared" si="10"/>
        <v/>
      </c>
      <c r="O59" s="11" t="str">
        <f t="shared" si="11"/>
        <v/>
      </c>
      <c r="P59" s="26">
        <f t="shared" si="12"/>
        <v>0.16666666666666666</v>
      </c>
      <c r="Q59" s="26">
        <f t="shared" si="13"/>
        <v>5.5555555555555552E-2</v>
      </c>
    </row>
    <row r="60" spans="1:52" hidden="1" x14ac:dyDescent="0.2">
      <c r="A60" s="5">
        <v>42152</v>
      </c>
      <c r="D60" s="6" t="s">
        <v>45</v>
      </c>
      <c r="E60" s="6" t="s">
        <v>62</v>
      </c>
      <c r="F60" s="6">
        <v>18</v>
      </c>
      <c r="G60" s="7">
        <v>1</v>
      </c>
      <c r="H60" s="7">
        <v>6</v>
      </c>
      <c r="I60" s="8">
        <v>1</v>
      </c>
      <c r="J60" s="8" t="s">
        <v>56</v>
      </c>
      <c r="K60" s="17" t="s">
        <v>32</v>
      </c>
      <c r="L60" s="22">
        <f t="shared" si="8"/>
        <v>1</v>
      </c>
      <c r="M60" s="21" t="str">
        <f t="shared" si="9"/>
        <v/>
      </c>
      <c r="N60" s="9" t="str">
        <f t="shared" si="10"/>
        <v/>
      </c>
      <c r="O60" s="11" t="str">
        <f t="shared" si="11"/>
        <v/>
      </c>
      <c r="P60" s="26">
        <f t="shared" si="12"/>
        <v>0.16666666666666666</v>
      </c>
      <c r="Q60" s="26">
        <f t="shared" si="13"/>
        <v>5.5555555555555552E-2</v>
      </c>
    </row>
    <row r="61" spans="1:52" hidden="1" x14ac:dyDescent="0.2">
      <c r="A61" s="5">
        <v>42152</v>
      </c>
      <c r="D61" s="6" t="s">
        <v>45</v>
      </c>
      <c r="E61" s="6" t="s">
        <v>62</v>
      </c>
      <c r="F61" s="6">
        <v>18</v>
      </c>
      <c r="G61" s="7">
        <v>1</v>
      </c>
      <c r="H61" s="7">
        <v>6</v>
      </c>
      <c r="I61" s="8">
        <v>2</v>
      </c>
      <c r="J61" s="8" t="s">
        <v>50</v>
      </c>
      <c r="K61" s="17" t="s">
        <v>40</v>
      </c>
      <c r="L61" s="22">
        <f t="shared" si="8"/>
        <v>0</v>
      </c>
      <c r="M61" s="21" t="str">
        <f t="shared" si="9"/>
        <v/>
      </c>
      <c r="N61" s="9" t="str">
        <f t="shared" si="10"/>
        <v/>
      </c>
      <c r="O61" s="11" t="str">
        <f t="shared" si="11"/>
        <v/>
      </c>
      <c r="P61" s="26">
        <f t="shared" si="12"/>
        <v>0.16666666666666666</v>
      </c>
      <c r="Q61" s="26">
        <f t="shared" si="13"/>
        <v>5.5555555555555552E-2</v>
      </c>
    </row>
    <row r="62" spans="1:52" hidden="1" x14ac:dyDescent="0.2">
      <c r="A62" s="5">
        <v>42152</v>
      </c>
      <c r="D62" s="6" t="s">
        <v>45</v>
      </c>
      <c r="E62" s="6" t="s">
        <v>62</v>
      </c>
      <c r="F62" s="6">
        <v>18</v>
      </c>
      <c r="G62" s="7">
        <v>1</v>
      </c>
      <c r="H62" s="7">
        <v>6</v>
      </c>
      <c r="I62" s="8">
        <v>2</v>
      </c>
      <c r="J62" s="8" t="s">
        <v>50</v>
      </c>
      <c r="K62" s="17" t="s">
        <v>35</v>
      </c>
      <c r="L62" s="22">
        <f t="shared" si="8"/>
        <v>1</v>
      </c>
      <c r="M62" s="21" t="str">
        <f t="shared" si="9"/>
        <v/>
      </c>
      <c r="N62" s="9" t="str">
        <f t="shared" si="10"/>
        <v/>
      </c>
      <c r="O62" s="11" t="str">
        <f t="shared" si="11"/>
        <v/>
      </c>
      <c r="P62" s="26">
        <f t="shared" si="12"/>
        <v>0.16666666666666666</v>
      </c>
      <c r="Q62" s="26">
        <f t="shared" si="13"/>
        <v>5.5555555555555552E-2</v>
      </c>
    </row>
    <row r="63" spans="1:52" hidden="1" x14ac:dyDescent="0.2">
      <c r="A63" s="5">
        <v>42152</v>
      </c>
      <c r="D63" s="6" t="s">
        <v>45</v>
      </c>
      <c r="E63" s="6" t="s">
        <v>62</v>
      </c>
      <c r="F63" s="6">
        <v>18</v>
      </c>
      <c r="G63" s="7">
        <v>1</v>
      </c>
      <c r="H63" s="7">
        <v>6</v>
      </c>
      <c r="I63" s="8">
        <v>3</v>
      </c>
      <c r="J63" s="8" t="s">
        <v>50</v>
      </c>
      <c r="K63" s="17" t="s">
        <v>43</v>
      </c>
      <c r="L63" s="22">
        <f t="shared" si="8"/>
        <v>1</v>
      </c>
      <c r="M63" s="21" t="str">
        <f t="shared" si="9"/>
        <v/>
      </c>
      <c r="N63" s="9" t="str">
        <f t="shared" si="10"/>
        <v/>
      </c>
      <c r="O63" s="11" t="str">
        <f t="shared" si="11"/>
        <v/>
      </c>
      <c r="P63" s="26">
        <f t="shared" si="12"/>
        <v>0.16666666666666666</v>
      </c>
      <c r="Q63" s="26">
        <f t="shared" si="13"/>
        <v>5.5555555555555552E-2</v>
      </c>
    </row>
    <row r="64" spans="1:52" hidden="1" x14ac:dyDescent="0.2">
      <c r="A64" s="5">
        <v>42152</v>
      </c>
      <c r="D64" s="6" t="s">
        <v>45</v>
      </c>
      <c r="E64" s="6" t="s">
        <v>62</v>
      </c>
      <c r="F64" s="6">
        <v>18</v>
      </c>
      <c r="G64" s="7">
        <v>1</v>
      </c>
      <c r="H64" s="7">
        <v>6</v>
      </c>
      <c r="I64" s="8">
        <v>4</v>
      </c>
      <c r="J64" s="8" t="s">
        <v>53</v>
      </c>
      <c r="K64" s="17" t="s">
        <v>39</v>
      </c>
      <c r="L64" s="22">
        <f t="shared" si="8"/>
        <v>1</v>
      </c>
      <c r="M64" s="21">
        <f t="shared" si="9"/>
        <v>1</v>
      </c>
      <c r="N64" s="9">
        <f t="shared" si="10"/>
        <v>1</v>
      </c>
      <c r="O64" s="11">
        <f t="shared" si="11"/>
        <v>5.5555555555555552E-2</v>
      </c>
      <c r="P64" s="26">
        <f t="shared" si="12"/>
        <v>0.16666666666666666</v>
      </c>
      <c r="Q64" s="26">
        <f t="shared" si="13"/>
        <v>5.5555555555555552E-2</v>
      </c>
    </row>
    <row r="65" spans="1:17" hidden="1" x14ac:dyDescent="0.2">
      <c r="A65" s="5">
        <v>42152</v>
      </c>
      <c r="D65" s="6" t="s">
        <v>45</v>
      </c>
      <c r="E65" s="6" t="s">
        <v>62</v>
      </c>
      <c r="F65" s="6">
        <v>18</v>
      </c>
      <c r="G65" s="7">
        <v>1</v>
      </c>
      <c r="H65" s="7">
        <v>6</v>
      </c>
      <c r="I65" s="8">
        <v>5</v>
      </c>
      <c r="J65" s="8" t="s">
        <v>53</v>
      </c>
      <c r="K65" s="17" t="s">
        <v>40</v>
      </c>
      <c r="L65" s="22">
        <f t="shared" si="8"/>
        <v>0</v>
      </c>
      <c r="M65" s="21" t="str">
        <f t="shared" si="9"/>
        <v/>
      </c>
      <c r="N65" s="9" t="str">
        <f t="shared" si="10"/>
        <v/>
      </c>
      <c r="O65" s="11" t="str">
        <f t="shared" si="11"/>
        <v/>
      </c>
      <c r="P65" s="26">
        <f t="shared" si="12"/>
        <v>0.16666666666666666</v>
      </c>
      <c r="Q65" s="26">
        <f t="shared" si="13"/>
        <v>5.5555555555555552E-2</v>
      </c>
    </row>
    <row r="66" spans="1:17" hidden="1" x14ac:dyDescent="0.2">
      <c r="A66" s="5">
        <v>42152</v>
      </c>
      <c r="D66" s="6" t="s">
        <v>45</v>
      </c>
      <c r="E66" s="6" t="s">
        <v>62</v>
      </c>
      <c r="F66" s="6">
        <v>18</v>
      </c>
      <c r="G66" s="7">
        <v>1</v>
      </c>
      <c r="H66" s="7">
        <v>6</v>
      </c>
      <c r="I66" s="8">
        <v>6</v>
      </c>
      <c r="J66" s="8" t="s">
        <v>50</v>
      </c>
      <c r="K66" s="17" t="s">
        <v>55</v>
      </c>
      <c r="L66" s="22">
        <f t="shared" si="8"/>
        <v>1</v>
      </c>
      <c r="M66" s="21" t="str">
        <f t="shared" si="9"/>
        <v/>
      </c>
      <c r="N66" s="9" t="str">
        <f t="shared" si="10"/>
        <v/>
      </c>
      <c r="O66" s="11" t="str">
        <f t="shared" si="11"/>
        <v/>
      </c>
      <c r="P66" s="26">
        <f t="shared" si="12"/>
        <v>0.16666666666666666</v>
      </c>
      <c r="Q66" s="26">
        <f t="shared" si="13"/>
        <v>5.5555555555555552E-2</v>
      </c>
    </row>
    <row r="67" spans="1:17" hidden="1" x14ac:dyDescent="0.2">
      <c r="A67" s="5">
        <v>42152</v>
      </c>
      <c r="D67" s="6" t="s">
        <v>45</v>
      </c>
      <c r="E67" s="6" t="s">
        <v>62</v>
      </c>
      <c r="F67" s="6">
        <v>18</v>
      </c>
      <c r="G67" s="7">
        <v>1</v>
      </c>
      <c r="H67" s="7">
        <v>6</v>
      </c>
      <c r="I67" s="8">
        <v>6</v>
      </c>
      <c r="J67" s="8" t="s">
        <v>50</v>
      </c>
      <c r="K67" s="17" t="s">
        <v>43</v>
      </c>
      <c r="L67" s="22">
        <f t="shared" si="8"/>
        <v>1</v>
      </c>
      <c r="M67" s="21" t="str">
        <f t="shared" si="9"/>
        <v/>
      </c>
      <c r="N67" s="9" t="str">
        <f t="shared" si="10"/>
        <v/>
      </c>
      <c r="O67" s="11" t="str">
        <f t="shared" si="11"/>
        <v/>
      </c>
      <c r="P67" s="26">
        <f t="shared" si="12"/>
        <v>0.16666666666666666</v>
      </c>
      <c r="Q67" s="26">
        <f t="shared" si="13"/>
        <v>5.5555555555555552E-2</v>
      </c>
    </row>
    <row r="68" spans="1:17" hidden="1" x14ac:dyDescent="0.2">
      <c r="A68" s="5">
        <v>42152</v>
      </c>
      <c r="D68" s="6" t="s">
        <v>45</v>
      </c>
      <c r="E68" s="6" t="s">
        <v>62</v>
      </c>
      <c r="F68" s="6">
        <v>18</v>
      </c>
      <c r="G68" s="7">
        <v>2</v>
      </c>
      <c r="H68" s="7">
        <v>7</v>
      </c>
      <c r="I68" s="8">
        <v>1</v>
      </c>
      <c r="J68" s="8" t="s">
        <v>50</v>
      </c>
      <c r="K68" s="17" t="s">
        <v>39</v>
      </c>
      <c r="L68" s="22">
        <f t="shared" ref="L68:L131" si="18">IF(OR(K68="NONE",K68="SED"),0,IF(K68="MIS","",1))</f>
        <v>1</v>
      </c>
      <c r="M68" s="21">
        <f t="shared" ref="M68:M131" si="19">IF(OR(K68="SA", K68="PBUR", K68= "BUR"), 1, "")</f>
        <v>1</v>
      </c>
      <c r="N68" s="9">
        <f t="shared" ref="N68:N131" si="20">IF(M68&lt;&gt;1,"",IF(M69&lt;&gt;1,1,IF(I68=I69,"",1)))</f>
        <v>1</v>
      </c>
      <c r="O68" s="11">
        <f t="shared" ref="O68:O131" si="21">IF(N68=1, (N68/F68), "")</f>
        <v>5.5555555555555552E-2</v>
      </c>
      <c r="P68" s="26">
        <f t="shared" ref="P68:P131" si="22">(1/H68)</f>
        <v>0.14285714285714285</v>
      </c>
      <c r="Q68" s="26">
        <f t="shared" ref="Q68:Q131" si="23">(1/F68)</f>
        <v>5.5555555555555552E-2</v>
      </c>
    </row>
    <row r="69" spans="1:17" hidden="1" x14ac:dyDescent="0.2">
      <c r="A69" s="5">
        <v>42152</v>
      </c>
      <c r="D69" s="6" t="s">
        <v>45</v>
      </c>
      <c r="E69" s="6" t="s">
        <v>62</v>
      </c>
      <c r="F69" s="6">
        <v>18</v>
      </c>
      <c r="G69" s="7">
        <v>2</v>
      </c>
      <c r="H69" s="7">
        <v>7</v>
      </c>
      <c r="I69" s="8">
        <v>2</v>
      </c>
      <c r="J69" s="8" t="s">
        <v>50</v>
      </c>
      <c r="K69" s="17" t="s">
        <v>39</v>
      </c>
      <c r="L69" s="22">
        <f t="shared" si="18"/>
        <v>1</v>
      </c>
      <c r="M69" s="21">
        <f t="shared" si="19"/>
        <v>1</v>
      </c>
      <c r="N69" s="9">
        <f t="shared" si="20"/>
        <v>1</v>
      </c>
      <c r="O69" s="11">
        <f t="shared" si="21"/>
        <v>5.5555555555555552E-2</v>
      </c>
      <c r="P69" s="26">
        <f t="shared" si="22"/>
        <v>0.14285714285714285</v>
      </c>
      <c r="Q69" s="26">
        <f t="shared" si="23"/>
        <v>5.5555555555555552E-2</v>
      </c>
    </row>
    <row r="70" spans="1:17" hidden="1" x14ac:dyDescent="0.2">
      <c r="A70" s="5">
        <v>42152</v>
      </c>
      <c r="D70" s="6" t="s">
        <v>45</v>
      </c>
      <c r="E70" s="6" t="s">
        <v>62</v>
      </c>
      <c r="F70" s="6">
        <v>18</v>
      </c>
      <c r="G70" s="7">
        <v>2</v>
      </c>
      <c r="H70" s="7">
        <v>7</v>
      </c>
      <c r="I70" s="8">
        <v>3</v>
      </c>
      <c r="J70" s="8" t="s">
        <v>53</v>
      </c>
      <c r="K70" s="17" t="s">
        <v>40</v>
      </c>
      <c r="L70" s="22">
        <f t="shared" si="18"/>
        <v>0</v>
      </c>
      <c r="M70" s="21" t="str">
        <f t="shared" si="19"/>
        <v/>
      </c>
      <c r="N70" s="9" t="str">
        <f t="shared" si="20"/>
        <v/>
      </c>
      <c r="O70" s="11" t="str">
        <f t="shared" si="21"/>
        <v/>
      </c>
      <c r="P70" s="26">
        <f t="shared" si="22"/>
        <v>0.14285714285714285</v>
      </c>
      <c r="Q70" s="26">
        <f t="shared" si="23"/>
        <v>5.5555555555555552E-2</v>
      </c>
    </row>
    <row r="71" spans="1:17" hidden="1" x14ac:dyDescent="0.2">
      <c r="A71" s="5">
        <v>42152</v>
      </c>
      <c r="D71" s="6" t="s">
        <v>45</v>
      </c>
      <c r="E71" s="6" t="s">
        <v>62</v>
      </c>
      <c r="F71" s="6">
        <v>18</v>
      </c>
      <c r="G71" s="7">
        <v>2</v>
      </c>
      <c r="H71" s="7">
        <v>7</v>
      </c>
      <c r="I71" s="8">
        <v>3</v>
      </c>
      <c r="J71" s="8" t="s">
        <v>53</v>
      </c>
      <c r="K71" s="17" t="s">
        <v>37</v>
      </c>
      <c r="L71" s="22">
        <f t="shared" si="18"/>
        <v>1</v>
      </c>
      <c r="M71" s="21">
        <f t="shared" si="19"/>
        <v>1</v>
      </c>
      <c r="N71" s="9">
        <f t="shared" si="20"/>
        <v>1</v>
      </c>
      <c r="O71" s="11">
        <f t="shared" si="21"/>
        <v>5.5555555555555552E-2</v>
      </c>
      <c r="P71" s="26">
        <f t="shared" si="22"/>
        <v>0.14285714285714285</v>
      </c>
      <c r="Q71" s="26">
        <f t="shared" si="23"/>
        <v>5.5555555555555552E-2</v>
      </c>
    </row>
    <row r="72" spans="1:17" hidden="1" x14ac:dyDescent="0.2">
      <c r="A72" s="5">
        <v>42152</v>
      </c>
      <c r="D72" s="6" t="s">
        <v>45</v>
      </c>
      <c r="E72" s="6" t="s">
        <v>62</v>
      </c>
      <c r="F72" s="6">
        <v>18</v>
      </c>
      <c r="G72" s="7">
        <v>2</v>
      </c>
      <c r="H72" s="7">
        <v>7</v>
      </c>
      <c r="I72" s="8">
        <v>3</v>
      </c>
      <c r="J72" s="8" t="s">
        <v>53</v>
      </c>
      <c r="K72" s="17" t="s">
        <v>48</v>
      </c>
      <c r="L72" s="22">
        <f t="shared" si="18"/>
        <v>1</v>
      </c>
      <c r="M72" s="21" t="str">
        <f t="shared" si="19"/>
        <v/>
      </c>
      <c r="N72" s="9" t="str">
        <f t="shared" si="20"/>
        <v/>
      </c>
      <c r="O72" s="11" t="str">
        <f t="shared" si="21"/>
        <v/>
      </c>
      <c r="P72" s="26">
        <f t="shared" si="22"/>
        <v>0.14285714285714285</v>
      </c>
      <c r="Q72" s="26">
        <f t="shared" si="23"/>
        <v>5.5555555555555552E-2</v>
      </c>
    </row>
    <row r="73" spans="1:17" hidden="1" x14ac:dyDescent="0.2">
      <c r="A73" s="5">
        <v>42152</v>
      </c>
      <c r="D73" s="6" t="s">
        <v>45</v>
      </c>
      <c r="E73" s="6" t="s">
        <v>62</v>
      </c>
      <c r="F73" s="6">
        <v>18</v>
      </c>
      <c r="G73" s="7">
        <v>2</v>
      </c>
      <c r="H73" s="7">
        <v>7</v>
      </c>
      <c r="I73" s="8">
        <v>4</v>
      </c>
      <c r="J73" s="8" t="s">
        <v>50</v>
      </c>
      <c r="K73" s="17" t="s">
        <v>40</v>
      </c>
      <c r="L73" s="22">
        <f t="shared" si="18"/>
        <v>0</v>
      </c>
      <c r="M73" s="21" t="str">
        <f t="shared" si="19"/>
        <v/>
      </c>
      <c r="N73" s="9" t="str">
        <f t="shared" si="20"/>
        <v/>
      </c>
      <c r="O73" s="11" t="str">
        <f t="shared" si="21"/>
        <v/>
      </c>
      <c r="P73" s="26">
        <f t="shared" si="22"/>
        <v>0.14285714285714285</v>
      </c>
      <c r="Q73" s="26">
        <f t="shared" si="23"/>
        <v>5.5555555555555552E-2</v>
      </c>
    </row>
    <row r="74" spans="1:17" hidden="1" x14ac:dyDescent="0.2">
      <c r="A74" s="5">
        <v>42152</v>
      </c>
      <c r="D74" s="6" t="s">
        <v>45</v>
      </c>
      <c r="E74" s="6" t="s">
        <v>62</v>
      </c>
      <c r="F74" s="6">
        <v>18</v>
      </c>
      <c r="G74" s="7">
        <v>2</v>
      </c>
      <c r="H74" s="7">
        <v>7</v>
      </c>
      <c r="I74" s="8">
        <v>4</v>
      </c>
      <c r="J74" s="8" t="s">
        <v>50</v>
      </c>
      <c r="K74" s="17" t="s">
        <v>55</v>
      </c>
      <c r="L74" s="22">
        <f t="shared" si="18"/>
        <v>1</v>
      </c>
      <c r="M74" s="21" t="str">
        <f t="shared" si="19"/>
        <v/>
      </c>
      <c r="N74" s="9" t="str">
        <f t="shared" si="20"/>
        <v/>
      </c>
      <c r="O74" s="11" t="str">
        <f t="shared" si="21"/>
        <v/>
      </c>
      <c r="P74" s="26">
        <f t="shared" si="22"/>
        <v>0.14285714285714285</v>
      </c>
      <c r="Q74" s="26">
        <f t="shared" si="23"/>
        <v>5.5555555555555552E-2</v>
      </c>
    </row>
    <row r="75" spans="1:17" hidden="1" x14ac:dyDescent="0.2">
      <c r="A75" s="5">
        <v>42152</v>
      </c>
      <c r="D75" s="6" t="s">
        <v>45</v>
      </c>
      <c r="E75" s="6" t="s">
        <v>62</v>
      </c>
      <c r="F75" s="6">
        <v>18</v>
      </c>
      <c r="G75" s="7">
        <v>2</v>
      </c>
      <c r="H75" s="7">
        <v>7</v>
      </c>
      <c r="I75" s="8">
        <v>5</v>
      </c>
      <c r="J75" s="8" t="s">
        <v>50</v>
      </c>
      <c r="K75" s="17" t="s">
        <v>40</v>
      </c>
      <c r="L75" s="22">
        <f t="shared" si="18"/>
        <v>0</v>
      </c>
      <c r="M75" s="21" t="str">
        <f t="shared" si="19"/>
        <v/>
      </c>
      <c r="N75" s="9" t="str">
        <f t="shared" si="20"/>
        <v/>
      </c>
      <c r="O75" s="11" t="str">
        <f t="shared" si="21"/>
        <v/>
      </c>
      <c r="P75" s="26">
        <f t="shared" si="22"/>
        <v>0.14285714285714285</v>
      </c>
      <c r="Q75" s="26">
        <f t="shared" si="23"/>
        <v>5.5555555555555552E-2</v>
      </c>
    </row>
    <row r="76" spans="1:17" hidden="1" x14ac:dyDescent="0.2">
      <c r="A76" s="5">
        <v>42152</v>
      </c>
      <c r="D76" s="6" t="s">
        <v>45</v>
      </c>
      <c r="E76" s="6" t="s">
        <v>62</v>
      </c>
      <c r="F76" s="6">
        <v>18</v>
      </c>
      <c r="G76" s="7">
        <v>2</v>
      </c>
      <c r="H76" s="7">
        <v>7</v>
      </c>
      <c r="I76" s="8">
        <v>5</v>
      </c>
      <c r="J76" s="8" t="s">
        <v>50</v>
      </c>
      <c r="K76" s="17" t="s">
        <v>55</v>
      </c>
      <c r="L76" s="22">
        <f t="shared" si="18"/>
        <v>1</v>
      </c>
      <c r="M76" s="21" t="str">
        <f t="shared" si="19"/>
        <v/>
      </c>
      <c r="N76" s="9" t="str">
        <f t="shared" si="20"/>
        <v/>
      </c>
      <c r="O76" s="11" t="str">
        <f t="shared" si="21"/>
        <v/>
      </c>
      <c r="P76" s="26">
        <f t="shared" si="22"/>
        <v>0.14285714285714285</v>
      </c>
      <c r="Q76" s="26">
        <f t="shared" si="23"/>
        <v>5.5555555555555552E-2</v>
      </c>
    </row>
    <row r="77" spans="1:17" hidden="1" x14ac:dyDescent="0.2">
      <c r="A77" s="5">
        <v>42152</v>
      </c>
      <c r="D77" s="6" t="s">
        <v>45</v>
      </c>
      <c r="E77" s="6" t="s">
        <v>62</v>
      </c>
      <c r="F77" s="6">
        <v>18</v>
      </c>
      <c r="G77" s="7">
        <v>2</v>
      </c>
      <c r="H77" s="7">
        <v>7</v>
      </c>
      <c r="I77" s="8">
        <v>6</v>
      </c>
      <c r="J77" s="8" t="s">
        <v>50</v>
      </c>
      <c r="K77" s="17" t="s">
        <v>39</v>
      </c>
      <c r="L77" s="22">
        <f t="shared" si="18"/>
        <v>1</v>
      </c>
      <c r="M77" s="21">
        <f t="shared" si="19"/>
        <v>1</v>
      </c>
      <c r="N77" s="9">
        <f t="shared" si="20"/>
        <v>1</v>
      </c>
      <c r="O77" s="11">
        <f t="shared" si="21"/>
        <v>5.5555555555555552E-2</v>
      </c>
      <c r="P77" s="26">
        <f t="shared" si="22"/>
        <v>0.14285714285714285</v>
      </c>
      <c r="Q77" s="26">
        <f t="shared" si="23"/>
        <v>5.5555555555555552E-2</v>
      </c>
    </row>
    <row r="78" spans="1:17" hidden="1" x14ac:dyDescent="0.2">
      <c r="A78" s="5">
        <v>42152</v>
      </c>
      <c r="D78" s="6" t="s">
        <v>45</v>
      </c>
      <c r="E78" s="6" t="s">
        <v>62</v>
      </c>
      <c r="F78" s="6">
        <v>18</v>
      </c>
      <c r="G78" s="7">
        <v>2</v>
      </c>
      <c r="H78" s="7">
        <v>7</v>
      </c>
      <c r="I78" s="8">
        <v>7</v>
      </c>
      <c r="J78" s="8" t="s">
        <v>50</v>
      </c>
      <c r="K78" s="17" t="s">
        <v>55</v>
      </c>
      <c r="L78" s="22">
        <f t="shared" si="18"/>
        <v>1</v>
      </c>
      <c r="M78" s="21" t="str">
        <f t="shared" si="19"/>
        <v/>
      </c>
      <c r="N78" s="9" t="str">
        <f t="shared" si="20"/>
        <v/>
      </c>
      <c r="O78" s="11" t="str">
        <f t="shared" si="21"/>
        <v/>
      </c>
      <c r="P78" s="26">
        <f t="shared" si="22"/>
        <v>0.14285714285714285</v>
      </c>
      <c r="Q78" s="26">
        <f t="shared" si="23"/>
        <v>5.5555555555555552E-2</v>
      </c>
    </row>
    <row r="79" spans="1:17" hidden="1" x14ac:dyDescent="0.2">
      <c r="A79" s="5">
        <v>42152</v>
      </c>
      <c r="D79" s="6" t="s">
        <v>45</v>
      </c>
      <c r="E79" s="6" t="s">
        <v>62</v>
      </c>
      <c r="F79" s="6">
        <v>18</v>
      </c>
      <c r="G79" s="7">
        <v>2</v>
      </c>
      <c r="H79" s="7">
        <v>7</v>
      </c>
      <c r="I79" s="8">
        <v>7</v>
      </c>
      <c r="J79" s="8" t="s">
        <v>50</v>
      </c>
      <c r="K79" s="17" t="s">
        <v>43</v>
      </c>
      <c r="L79" s="22">
        <f t="shared" si="18"/>
        <v>1</v>
      </c>
      <c r="M79" s="21" t="str">
        <f t="shared" si="19"/>
        <v/>
      </c>
      <c r="N79" s="9" t="str">
        <f t="shared" si="20"/>
        <v/>
      </c>
      <c r="O79" s="11" t="str">
        <f t="shared" si="21"/>
        <v/>
      </c>
      <c r="P79" s="26">
        <f t="shared" si="22"/>
        <v>0.14285714285714285</v>
      </c>
      <c r="Q79" s="26">
        <f t="shared" si="23"/>
        <v>5.5555555555555552E-2</v>
      </c>
    </row>
    <row r="80" spans="1:17" hidden="1" x14ac:dyDescent="0.2">
      <c r="A80" s="5">
        <v>42152</v>
      </c>
      <c r="D80" s="6" t="s">
        <v>45</v>
      </c>
      <c r="E80" s="6" t="s">
        <v>62</v>
      </c>
      <c r="F80" s="6">
        <v>18</v>
      </c>
      <c r="G80" s="7">
        <v>3</v>
      </c>
      <c r="H80" s="7">
        <v>5</v>
      </c>
      <c r="I80" s="8">
        <v>1</v>
      </c>
      <c r="J80" s="8" t="s">
        <v>51</v>
      </c>
      <c r="K80" s="18" t="s">
        <v>34</v>
      </c>
      <c r="L80" s="22">
        <f t="shared" si="18"/>
        <v>0</v>
      </c>
      <c r="M80" s="21" t="str">
        <f t="shared" si="19"/>
        <v/>
      </c>
      <c r="N80" s="9" t="str">
        <f t="shared" si="20"/>
        <v/>
      </c>
      <c r="O80" s="11" t="str">
        <f t="shared" si="21"/>
        <v/>
      </c>
      <c r="P80" s="26">
        <f t="shared" si="22"/>
        <v>0.2</v>
      </c>
      <c r="Q80" s="26">
        <f t="shared" si="23"/>
        <v>5.5555555555555552E-2</v>
      </c>
    </row>
    <row r="81" spans="1:45" hidden="1" x14ac:dyDescent="0.2">
      <c r="A81" s="5">
        <v>42152</v>
      </c>
      <c r="D81" s="6" t="s">
        <v>45</v>
      </c>
      <c r="E81" s="6" t="s">
        <v>62</v>
      </c>
      <c r="F81" s="6">
        <v>18</v>
      </c>
      <c r="G81" s="7">
        <v>3</v>
      </c>
      <c r="H81" s="7">
        <v>5</v>
      </c>
      <c r="I81" s="8">
        <v>2</v>
      </c>
      <c r="J81" s="8" t="s">
        <v>50</v>
      </c>
      <c r="K81" s="17" t="s">
        <v>40</v>
      </c>
      <c r="L81" s="22">
        <f t="shared" si="18"/>
        <v>0</v>
      </c>
      <c r="M81" s="21" t="str">
        <f t="shared" si="19"/>
        <v/>
      </c>
      <c r="N81" s="9" t="str">
        <f t="shared" si="20"/>
        <v/>
      </c>
      <c r="O81" s="11" t="str">
        <f t="shared" si="21"/>
        <v/>
      </c>
      <c r="P81" s="26">
        <f t="shared" si="22"/>
        <v>0.2</v>
      </c>
      <c r="Q81" s="26">
        <f t="shared" si="23"/>
        <v>5.5555555555555552E-2</v>
      </c>
    </row>
    <row r="82" spans="1:45" hidden="1" x14ac:dyDescent="0.2">
      <c r="A82" s="5">
        <v>42152</v>
      </c>
      <c r="D82" s="6" t="s">
        <v>45</v>
      </c>
      <c r="E82" s="6" t="s">
        <v>62</v>
      </c>
      <c r="F82" s="6">
        <v>18</v>
      </c>
      <c r="G82" s="7">
        <v>3</v>
      </c>
      <c r="H82" s="7">
        <v>5</v>
      </c>
      <c r="I82" s="8">
        <v>2</v>
      </c>
      <c r="J82" s="8" t="s">
        <v>50</v>
      </c>
      <c r="K82" s="17" t="s">
        <v>37</v>
      </c>
      <c r="L82" s="22">
        <f t="shared" si="18"/>
        <v>1</v>
      </c>
      <c r="M82" s="21">
        <f t="shared" si="19"/>
        <v>1</v>
      </c>
      <c r="N82" s="9">
        <f t="shared" si="20"/>
        <v>1</v>
      </c>
      <c r="O82" s="11">
        <f t="shared" si="21"/>
        <v>5.5555555555555552E-2</v>
      </c>
      <c r="P82" s="26">
        <f t="shared" si="22"/>
        <v>0.2</v>
      </c>
      <c r="Q82" s="26">
        <f t="shared" si="23"/>
        <v>5.5555555555555552E-2</v>
      </c>
    </row>
    <row r="83" spans="1:45" hidden="1" x14ac:dyDescent="0.2">
      <c r="A83" s="5">
        <v>42152</v>
      </c>
      <c r="D83" s="6" t="s">
        <v>45</v>
      </c>
      <c r="E83" s="6" t="s">
        <v>62</v>
      </c>
      <c r="F83" s="6">
        <v>18</v>
      </c>
      <c r="G83" s="7">
        <v>3</v>
      </c>
      <c r="H83" s="7">
        <v>5</v>
      </c>
      <c r="I83" s="8">
        <v>2</v>
      </c>
      <c r="J83" s="8" t="s">
        <v>50</v>
      </c>
      <c r="K83" s="17" t="s">
        <v>48</v>
      </c>
      <c r="L83" s="22">
        <f t="shared" si="18"/>
        <v>1</v>
      </c>
      <c r="M83" s="21" t="str">
        <f t="shared" si="19"/>
        <v/>
      </c>
      <c r="N83" s="9" t="str">
        <f t="shared" si="20"/>
        <v/>
      </c>
      <c r="O83" s="11" t="str">
        <f t="shared" si="21"/>
        <v/>
      </c>
      <c r="P83" s="26">
        <f t="shared" si="22"/>
        <v>0.2</v>
      </c>
      <c r="Q83" s="26">
        <f t="shared" si="23"/>
        <v>5.5555555555555552E-2</v>
      </c>
    </row>
    <row r="84" spans="1:45" hidden="1" x14ac:dyDescent="0.2">
      <c r="A84" s="5">
        <v>42152</v>
      </c>
      <c r="D84" s="6" t="s">
        <v>45</v>
      </c>
      <c r="E84" s="6" t="s">
        <v>62</v>
      </c>
      <c r="F84" s="6">
        <v>18</v>
      </c>
      <c r="G84" s="7">
        <v>3</v>
      </c>
      <c r="H84" s="7">
        <v>5</v>
      </c>
      <c r="I84" s="8">
        <v>3</v>
      </c>
      <c r="J84" s="8" t="s">
        <v>63</v>
      </c>
      <c r="K84" s="17" t="s">
        <v>34</v>
      </c>
      <c r="L84" s="22">
        <f t="shared" si="18"/>
        <v>0</v>
      </c>
      <c r="M84" s="21" t="str">
        <f t="shared" si="19"/>
        <v/>
      </c>
      <c r="N84" s="9" t="str">
        <f t="shared" si="20"/>
        <v/>
      </c>
      <c r="O84" s="11" t="str">
        <f t="shared" si="21"/>
        <v/>
      </c>
      <c r="P84" s="26">
        <f t="shared" si="22"/>
        <v>0.2</v>
      </c>
      <c r="Q84" s="26">
        <f t="shared" si="23"/>
        <v>5.5555555555555552E-2</v>
      </c>
      <c r="T84" s="23" t="s">
        <v>14</v>
      </c>
      <c r="U84" s="23">
        <f>COUNT(U51:U83)</f>
        <v>0</v>
      </c>
      <c r="V84" s="23">
        <f t="shared" ref="V84:AS84" si="24">COUNT(V50:V83)</f>
        <v>0</v>
      </c>
      <c r="W84" s="23">
        <f t="shared" si="24"/>
        <v>0</v>
      </c>
      <c r="X84" s="23">
        <f t="shared" si="24"/>
        <v>0</v>
      </c>
      <c r="Y84" s="23">
        <f t="shared" si="24"/>
        <v>0</v>
      </c>
      <c r="Z84" s="23">
        <f t="shared" si="24"/>
        <v>0</v>
      </c>
      <c r="AA84" s="23">
        <f t="shared" si="24"/>
        <v>0</v>
      </c>
      <c r="AB84" s="23">
        <f t="shared" si="24"/>
        <v>0</v>
      </c>
      <c r="AC84" s="23">
        <f t="shared" si="24"/>
        <v>0</v>
      </c>
      <c r="AD84" s="23">
        <f t="shared" si="24"/>
        <v>0</v>
      </c>
      <c r="AE84" s="23">
        <f t="shared" si="24"/>
        <v>0</v>
      </c>
      <c r="AF84" s="23">
        <f t="shared" si="24"/>
        <v>0</v>
      </c>
      <c r="AG84" s="23">
        <f t="shared" si="24"/>
        <v>0</v>
      </c>
      <c r="AH84" s="23">
        <f t="shared" si="24"/>
        <v>0</v>
      </c>
      <c r="AI84" s="23">
        <f t="shared" si="24"/>
        <v>0</v>
      </c>
      <c r="AJ84" s="23">
        <f t="shared" si="24"/>
        <v>0</v>
      </c>
      <c r="AK84" s="23">
        <f t="shared" si="24"/>
        <v>0</v>
      </c>
      <c r="AL84" s="23">
        <f t="shared" si="24"/>
        <v>0</v>
      </c>
      <c r="AM84" s="23">
        <f t="shared" si="24"/>
        <v>0</v>
      </c>
      <c r="AN84" s="23">
        <f t="shared" si="24"/>
        <v>0</v>
      </c>
      <c r="AO84" s="23">
        <f t="shared" si="24"/>
        <v>0</v>
      </c>
      <c r="AP84" s="23">
        <f t="shared" si="24"/>
        <v>0</v>
      </c>
      <c r="AQ84" s="23">
        <f t="shared" si="24"/>
        <v>0</v>
      </c>
      <c r="AR84" s="23">
        <f t="shared" si="24"/>
        <v>0</v>
      </c>
      <c r="AS84" s="23">
        <f t="shared" si="24"/>
        <v>0</v>
      </c>
    </row>
    <row r="85" spans="1:45" hidden="1" x14ac:dyDescent="0.2">
      <c r="A85" s="5">
        <v>42152</v>
      </c>
      <c r="D85" s="6" t="s">
        <v>45</v>
      </c>
      <c r="E85" s="6" t="s">
        <v>62</v>
      </c>
      <c r="F85" s="6">
        <v>18</v>
      </c>
      <c r="G85" s="7">
        <v>3</v>
      </c>
      <c r="H85" s="7">
        <v>5</v>
      </c>
      <c r="I85" s="8">
        <v>4</v>
      </c>
      <c r="J85" s="8" t="s">
        <v>50</v>
      </c>
      <c r="K85" s="17" t="s">
        <v>40</v>
      </c>
      <c r="L85" s="22">
        <f t="shared" si="18"/>
        <v>0</v>
      </c>
      <c r="M85" s="21" t="str">
        <f t="shared" si="19"/>
        <v/>
      </c>
      <c r="N85" s="9" t="str">
        <f t="shared" si="20"/>
        <v/>
      </c>
      <c r="O85" s="11" t="str">
        <f t="shared" si="21"/>
        <v/>
      </c>
      <c r="P85" s="26">
        <f t="shared" si="22"/>
        <v>0.2</v>
      </c>
      <c r="Q85" s="26">
        <f t="shared" si="23"/>
        <v>5.5555555555555552E-2</v>
      </c>
      <c r="T85" s="23" t="s">
        <v>24</v>
      </c>
      <c r="U85" s="23">
        <f>COUNTIF(U51:U83, 1)</f>
        <v>0</v>
      </c>
      <c r="V85" s="23">
        <f t="shared" ref="V85:AS85" si="25">COUNTIF(V50:V83, 1)</f>
        <v>0</v>
      </c>
      <c r="W85" s="23">
        <f t="shared" si="25"/>
        <v>0</v>
      </c>
      <c r="X85" s="23">
        <f t="shared" si="25"/>
        <v>0</v>
      </c>
      <c r="Y85" s="23">
        <f t="shared" si="25"/>
        <v>0</v>
      </c>
      <c r="Z85" s="23">
        <f t="shared" si="25"/>
        <v>0</v>
      </c>
      <c r="AA85" s="23">
        <f t="shared" si="25"/>
        <v>0</v>
      </c>
      <c r="AB85" s="23">
        <f t="shared" si="25"/>
        <v>0</v>
      </c>
      <c r="AC85" s="23">
        <f t="shared" si="25"/>
        <v>0</v>
      </c>
      <c r="AD85" s="23">
        <f t="shared" si="25"/>
        <v>0</v>
      </c>
      <c r="AE85" s="23">
        <f t="shared" si="25"/>
        <v>0</v>
      </c>
      <c r="AF85" s="23">
        <f t="shared" si="25"/>
        <v>0</v>
      </c>
      <c r="AG85" s="23">
        <f t="shared" si="25"/>
        <v>0</v>
      </c>
      <c r="AH85" s="23">
        <f t="shared" si="25"/>
        <v>0</v>
      </c>
      <c r="AI85" s="23">
        <f t="shared" si="25"/>
        <v>0</v>
      </c>
      <c r="AJ85" s="23">
        <f t="shared" si="25"/>
        <v>0</v>
      </c>
      <c r="AK85" s="23">
        <f t="shared" si="25"/>
        <v>0</v>
      </c>
      <c r="AL85" s="23">
        <f t="shared" si="25"/>
        <v>0</v>
      </c>
      <c r="AM85" s="23">
        <f t="shared" si="25"/>
        <v>0</v>
      </c>
      <c r="AN85" s="23">
        <f t="shared" si="25"/>
        <v>0</v>
      </c>
      <c r="AO85" s="23">
        <f t="shared" si="25"/>
        <v>0</v>
      </c>
      <c r="AP85" s="23">
        <f t="shared" si="25"/>
        <v>0</v>
      </c>
      <c r="AQ85" s="23">
        <f t="shared" si="25"/>
        <v>0</v>
      </c>
      <c r="AR85" s="23">
        <f t="shared" si="25"/>
        <v>0</v>
      </c>
      <c r="AS85" s="23">
        <f t="shared" si="25"/>
        <v>0</v>
      </c>
    </row>
    <row r="86" spans="1:45" hidden="1" x14ac:dyDescent="0.2">
      <c r="A86" s="5">
        <v>42152</v>
      </c>
      <c r="D86" s="6" t="s">
        <v>45</v>
      </c>
      <c r="E86" s="6" t="s">
        <v>62</v>
      </c>
      <c r="F86" s="6">
        <v>18</v>
      </c>
      <c r="G86" s="7">
        <v>3</v>
      </c>
      <c r="H86" s="7">
        <v>5</v>
      </c>
      <c r="I86" s="8">
        <v>5</v>
      </c>
      <c r="J86" s="8" t="s">
        <v>50</v>
      </c>
      <c r="K86" s="17" t="s">
        <v>40</v>
      </c>
      <c r="L86" s="22">
        <f t="shared" si="18"/>
        <v>0</v>
      </c>
      <c r="M86" s="21" t="str">
        <f t="shared" si="19"/>
        <v/>
      </c>
      <c r="N86" s="9" t="str">
        <f t="shared" si="20"/>
        <v/>
      </c>
      <c r="O86" s="11" t="str">
        <f t="shared" si="21"/>
        <v/>
      </c>
      <c r="P86" s="26">
        <f t="shared" si="22"/>
        <v>0.2</v>
      </c>
      <c r="Q86" s="26">
        <f t="shared" si="23"/>
        <v>5.5555555555555552E-2</v>
      </c>
      <c r="T86" s="23" t="s">
        <v>25</v>
      </c>
      <c r="U86" s="24" t="e">
        <f>U85/U84</f>
        <v>#DIV/0!</v>
      </c>
      <c r="V86" s="24" t="e">
        <f t="shared" ref="V86:AS86" si="26">V85/V84</f>
        <v>#DIV/0!</v>
      </c>
      <c r="W86" s="24" t="e">
        <f t="shared" si="26"/>
        <v>#DIV/0!</v>
      </c>
      <c r="X86" s="24" t="e">
        <f t="shared" si="26"/>
        <v>#DIV/0!</v>
      </c>
      <c r="Y86" s="24" t="e">
        <f t="shared" si="26"/>
        <v>#DIV/0!</v>
      </c>
      <c r="Z86" s="24" t="e">
        <f t="shared" si="26"/>
        <v>#DIV/0!</v>
      </c>
      <c r="AA86" s="24" t="e">
        <f t="shared" si="26"/>
        <v>#DIV/0!</v>
      </c>
      <c r="AB86" s="24" t="e">
        <f t="shared" si="26"/>
        <v>#DIV/0!</v>
      </c>
      <c r="AC86" s="24" t="e">
        <f t="shared" si="26"/>
        <v>#DIV/0!</v>
      </c>
      <c r="AD86" s="24" t="e">
        <f t="shared" si="26"/>
        <v>#DIV/0!</v>
      </c>
      <c r="AE86" s="24" t="e">
        <f t="shared" si="26"/>
        <v>#DIV/0!</v>
      </c>
      <c r="AF86" s="24" t="e">
        <f t="shared" si="26"/>
        <v>#DIV/0!</v>
      </c>
      <c r="AG86" s="24" t="e">
        <f t="shared" si="26"/>
        <v>#DIV/0!</v>
      </c>
      <c r="AH86" s="24" t="e">
        <f t="shared" si="26"/>
        <v>#DIV/0!</v>
      </c>
      <c r="AI86" s="24" t="e">
        <f t="shared" si="26"/>
        <v>#DIV/0!</v>
      </c>
      <c r="AJ86" s="24" t="e">
        <f t="shared" si="26"/>
        <v>#DIV/0!</v>
      </c>
      <c r="AK86" s="24" t="e">
        <f t="shared" si="26"/>
        <v>#DIV/0!</v>
      </c>
      <c r="AL86" s="24" t="e">
        <f t="shared" si="26"/>
        <v>#DIV/0!</v>
      </c>
      <c r="AM86" s="24" t="e">
        <f t="shared" si="26"/>
        <v>#DIV/0!</v>
      </c>
      <c r="AN86" s="24" t="e">
        <f t="shared" si="26"/>
        <v>#DIV/0!</v>
      </c>
      <c r="AO86" s="24" t="e">
        <f t="shared" si="26"/>
        <v>#DIV/0!</v>
      </c>
      <c r="AP86" s="24" t="e">
        <f t="shared" si="26"/>
        <v>#DIV/0!</v>
      </c>
      <c r="AQ86" s="24" t="e">
        <f t="shared" si="26"/>
        <v>#DIV/0!</v>
      </c>
      <c r="AR86" s="24" t="e">
        <f t="shared" si="26"/>
        <v>#DIV/0!</v>
      </c>
      <c r="AS86" s="24" t="e">
        <f t="shared" si="26"/>
        <v>#DIV/0!</v>
      </c>
    </row>
    <row r="87" spans="1:45" hidden="1" x14ac:dyDescent="0.2">
      <c r="A87" s="5">
        <v>42146</v>
      </c>
      <c r="D87" s="6" t="s">
        <v>45</v>
      </c>
      <c r="E87" s="6" t="s">
        <v>64</v>
      </c>
      <c r="F87" s="6">
        <v>30</v>
      </c>
      <c r="G87" s="7">
        <v>1</v>
      </c>
      <c r="H87" s="7">
        <v>10</v>
      </c>
      <c r="I87" s="8">
        <v>1</v>
      </c>
      <c r="J87" s="8" t="s">
        <v>60</v>
      </c>
      <c r="K87" s="17" t="s">
        <v>40</v>
      </c>
      <c r="L87" s="22">
        <f t="shared" si="18"/>
        <v>0</v>
      </c>
      <c r="M87" s="21" t="str">
        <f t="shared" si="19"/>
        <v/>
      </c>
      <c r="N87" s="9" t="str">
        <f t="shared" si="20"/>
        <v/>
      </c>
      <c r="O87" s="11" t="str">
        <f t="shared" si="21"/>
        <v/>
      </c>
      <c r="P87" s="26">
        <f t="shared" si="22"/>
        <v>0.1</v>
      </c>
      <c r="Q87" s="26">
        <f t="shared" si="23"/>
        <v>3.3333333333333333E-2</v>
      </c>
      <c r="T87" s="23" t="s">
        <v>26</v>
      </c>
      <c r="U87" s="24" t="e">
        <f>STDEV(U51:U83)</f>
        <v>#DIV/0!</v>
      </c>
      <c r="V87" s="24" t="e">
        <f t="shared" ref="V87:AS87" si="27">STDEV(V51:V83)</f>
        <v>#DIV/0!</v>
      </c>
      <c r="W87" s="24" t="e">
        <f t="shared" si="27"/>
        <v>#DIV/0!</v>
      </c>
      <c r="X87" s="24" t="e">
        <f t="shared" si="27"/>
        <v>#DIV/0!</v>
      </c>
      <c r="Y87" s="24" t="e">
        <f t="shared" si="27"/>
        <v>#DIV/0!</v>
      </c>
      <c r="Z87" s="24" t="e">
        <f t="shared" si="27"/>
        <v>#DIV/0!</v>
      </c>
      <c r="AA87" s="24" t="e">
        <f t="shared" si="27"/>
        <v>#DIV/0!</v>
      </c>
      <c r="AB87" s="24" t="e">
        <f t="shared" si="27"/>
        <v>#DIV/0!</v>
      </c>
      <c r="AC87" s="24" t="e">
        <f t="shared" si="27"/>
        <v>#DIV/0!</v>
      </c>
      <c r="AD87" s="24" t="e">
        <f t="shared" si="27"/>
        <v>#DIV/0!</v>
      </c>
      <c r="AE87" s="24" t="e">
        <f t="shared" si="27"/>
        <v>#DIV/0!</v>
      </c>
      <c r="AF87" s="24" t="e">
        <f t="shared" si="27"/>
        <v>#DIV/0!</v>
      </c>
      <c r="AG87" s="24" t="e">
        <f t="shared" si="27"/>
        <v>#DIV/0!</v>
      </c>
      <c r="AH87" s="24" t="e">
        <f t="shared" si="27"/>
        <v>#DIV/0!</v>
      </c>
      <c r="AI87" s="24" t="e">
        <f t="shared" si="27"/>
        <v>#DIV/0!</v>
      </c>
      <c r="AJ87" s="24" t="e">
        <f t="shared" si="27"/>
        <v>#DIV/0!</v>
      </c>
      <c r="AK87" s="24" t="e">
        <f t="shared" si="27"/>
        <v>#DIV/0!</v>
      </c>
      <c r="AL87" s="24" t="e">
        <f t="shared" si="27"/>
        <v>#DIV/0!</v>
      </c>
      <c r="AM87" s="24" t="e">
        <f t="shared" si="27"/>
        <v>#DIV/0!</v>
      </c>
      <c r="AN87" s="24" t="e">
        <f t="shared" si="27"/>
        <v>#DIV/0!</v>
      </c>
      <c r="AO87" s="24" t="e">
        <f t="shared" si="27"/>
        <v>#DIV/0!</v>
      </c>
      <c r="AP87" s="24" t="e">
        <f t="shared" si="27"/>
        <v>#DIV/0!</v>
      </c>
      <c r="AQ87" s="24" t="e">
        <f t="shared" si="27"/>
        <v>#DIV/0!</v>
      </c>
      <c r="AR87" s="24" t="e">
        <f t="shared" si="27"/>
        <v>#DIV/0!</v>
      </c>
      <c r="AS87" s="24" t="e">
        <f t="shared" si="27"/>
        <v>#DIV/0!</v>
      </c>
    </row>
    <row r="88" spans="1:45" hidden="1" x14ac:dyDescent="0.2">
      <c r="A88" s="5">
        <v>42146</v>
      </c>
      <c r="D88" s="6" t="s">
        <v>45</v>
      </c>
      <c r="E88" s="6" t="s">
        <v>64</v>
      </c>
      <c r="F88" s="6">
        <v>30</v>
      </c>
      <c r="G88" s="7">
        <v>1</v>
      </c>
      <c r="H88" s="7">
        <v>10</v>
      </c>
      <c r="I88" s="8">
        <v>2</v>
      </c>
      <c r="J88" s="8" t="s">
        <v>50</v>
      </c>
      <c r="K88" s="17" t="s">
        <v>55</v>
      </c>
      <c r="L88" s="22">
        <f t="shared" si="18"/>
        <v>1</v>
      </c>
      <c r="M88" s="21" t="str">
        <f t="shared" si="19"/>
        <v/>
      </c>
      <c r="N88" s="9" t="str">
        <f t="shared" si="20"/>
        <v/>
      </c>
      <c r="O88" s="11" t="str">
        <f t="shared" si="21"/>
        <v/>
      </c>
      <c r="P88" s="26">
        <f t="shared" si="22"/>
        <v>0.1</v>
      </c>
      <c r="Q88" s="26">
        <f t="shared" si="23"/>
        <v>3.3333333333333333E-2</v>
      </c>
    </row>
    <row r="89" spans="1:45" hidden="1" x14ac:dyDescent="0.2">
      <c r="A89" s="5">
        <v>42146</v>
      </c>
      <c r="D89" s="6" t="s">
        <v>45</v>
      </c>
      <c r="E89" s="6" t="s">
        <v>64</v>
      </c>
      <c r="F89" s="6">
        <v>30</v>
      </c>
      <c r="G89" s="7">
        <v>1</v>
      </c>
      <c r="H89" s="7">
        <v>10</v>
      </c>
      <c r="I89" s="8">
        <v>2</v>
      </c>
      <c r="J89" s="8" t="s">
        <v>50</v>
      </c>
      <c r="K89" s="17" t="s">
        <v>43</v>
      </c>
      <c r="L89" s="22">
        <f t="shared" si="18"/>
        <v>1</v>
      </c>
      <c r="M89" s="21" t="str">
        <f t="shared" si="19"/>
        <v/>
      </c>
      <c r="N89" s="9" t="str">
        <f t="shared" si="20"/>
        <v/>
      </c>
      <c r="O89" s="11" t="str">
        <f t="shared" si="21"/>
        <v/>
      </c>
      <c r="P89" s="26">
        <f t="shared" si="22"/>
        <v>0.1</v>
      </c>
      <c r="Q89" s="26">
        <f t="shared" si="23"/>
        <v>3.3333333333333333E-2</v>
      </c>
    </row>
    <row r="90" spans="1:45" hidden="1" x14ac:dyDescent="0.2">
      <c r="A90" s="5">
        <v>42146</v>
      </c>
      <c r="D90" s="6" t="s">
        <v>45</v>
      </c>
      <c r="E90" s="6" t="s">
        <v>64</v>
      </c>
      <c r="F90" s="6">
        <v>30</v>
      </c>
      <c r="G90" s="7">
        <v>1</v>
      </c>
      <c r="H90" s="7">
        <v>10</v>
      </c>
      <c r="I90" s="8">
        <v>3</v>
      </c>
      <c r="J90" s="8" t="s">
        <v>60</v>
      </c>
      <c r="K90" s="17" t="s">
        <v>40</v>
      </c>
      <c r="L90" s="22">
        <f t="shared" si="18"/>
        <v>0</v>
      </c>
      <c r="M90" s="21" t="str">
        <f t="shared" si="19"/>
        <v/>
      </c>
      <c r="N90" s="9" t="str">
        <f t="shared" si="20"/>
        <v/>
      </c>
      <c r="O90" s="11" t="str">
        <f t="shared" si="21"/>
        <v/>
      </c>
      <c r="P90" s="26">
        <f t="shared" si="22"/>
        <v>0.1</v>
      </c>
      <c r="Q90" s="26">
        <f t="shared" si="23"/>
        <v>3.3333333333333333E-2</v>
      </c>
    </row>
    <row r="91" spans="1:45" ht="23.25" hidden="1" x14ac:dyDescent="0.35">
      <c r="A91" s="5">
        <v>42146</v>
      </c>
      <c r="D91" s="6" t="s">
        <v>45</v>
      </c>
      <c r="E91" s="6" t="s">
        <v>64</v>
      </c>
      <c r="F91" s="6">
        <v>30</v>
      </c>
      <c r="G91" s="7">
        <v>1</v>
      </c>
      <c r="H91" s="7">
        <v>10</v>
      </c>
      <c r="I91" s="8">
        <v>4</v>
      </c>
      <c r="J91" s="8" t="s">
        <v>53</v>
      </c>
      <c r="K91" s="17" t="s">
        <v>54</v>
      </c>
      <c r="L91" s="22">
        <f t="shared" si="18"/>
        <v>1</v>
      </c>
      <c r="M91" s="21" t="str">
        <f t="shared" si="19"/>
        <v/>
      </c>
      <c r="N91" s="9" t="str">
        <f t="shared" si="20"/>
        <v/>
      </c>
      <c r="O91" s="11" t="str">
        <f t="shared" si="21"/>
        <v/>
      </c>
      <c r="P91" s="26">
        <f t="shared" si="22"/>
        <v>0.1</v>
      </c>
      <c r="Q91" s="26">
        <f t="shared" si="23"/>
        <v>3.3333333333333333E-2</v>
      </c>
      <c r="T91" s="27" t="s">
        <v>29</v>
      </c>
    </row>
    <row r="92" spans="1:45" hidden="1" x14ac:dyDescent="0.2">
      <c r="A92" s="5">
        <v>42146</v>
      </c>
      <c r="D92" s="6" t="s">
        <v>45</v>
      </c>
      <c r="E92" s="6" t="s">
        <v>64</v>
      </c>
      <c r="F92" s="6">
        <v>30</v>
      </c>
      <c r="G92" s="7">
        <v>1</v>
      </c>
      <c r="H92" s="7">
        <v>10</v>
      </c>
      <c r="I92" s="8">
        <v>4</v>
      </c>
      <c r="J92" s="8" t="s">
        <v>53</v>
      </c>
      <c r="K92" s="17" t="s">
        <v>48</v>
      </c>
      <c r="L92" s="22">
        <f t="shared" si="18"/>
        <v>1</v>
      </c>
      <c r="M92" s="21" t="str">
        <f t="shared" si="19"/>
        <v/>
      </c>
      <c r="N92" s="9" t="str">
        <f t="shared" si="20"/>
        <v/>
      </c>
      <c r="O92" s="11" t="str">
        <f t="shared" si="21"/>
        <v/>
      </c>
      <c r="P92" s="26">
        <f t="shared" si="22"/>
        <v>0.1</v>
      </c>
      <c r="Q92" s="26">
        <f t="shared" si="23"/>
        <v>3.3333333333333333E-2</v>
      </c>
      <c r="T92" s="13" t="s">
        <v>2</v>
      </c>
      <c r="U92" t="s">
        <v>101</v>
      </c>
    </row>
    <row r="93" spans="1:45" x14ac:dyDescent="0.2">
      <c r="A93" s="5">
        <v>42146</v>
      </c>
      <c r="D93" s="6" t="s">
        <v>45</v>
      </c>
      <c r="E93" s="6" t="s">
        <v>64</v>
      </c>
      <c r="F93" s="6">
        <v>30</v>
      </c>
      <c r="G93" s="7">
        <v>1</v>
      </c>
      <c r="H93" s="7">
        <v>10</v>
      </c>
      <c r="I93" s="8">
        <v>5</v>
      </c>
      <c r="J93" s="8" t="s">
        <v>60</v>
      </c>
      <c r="K93" s="17" t="s">
        <v>61</v>
      </c>
      <c r="L93" s="22">
        <f t="shared" si="18"/>
        <v>1</v>
      </c>
      <c r="M93" s="21" t="str">
        <f t="shared" si="19"/>
        <v/>
      </c>
      <c r="N93" s="9" t="str">
        <f t="shared" si="20"/>
        <v/>
      </c>
      <c r="O93" s="11" t="str">
        <f t="shared" si="21"/>
        <v/>
      </c>
      <c r="P93" s="26">
        <f t="shared" si="22"/>
        <v>0.1</v>
      </c>
      <c r="Q93" s="26">
        <f t="shared" si="23"/>
        <v>3.3333333333333333E-2</v>
      </c>
    </row>
    <row r="94" spans="1:45" hidden="1" x14ac:dyDescent="0.2">
      <c r="A94" s="5">
        <v>42146</v>
      </c>
      <c r="D94" s="6" t="s">
        <v>45</v>
      </c>
      <c r="E94" s="6" t="s">
        <v>64</v>
      </c>
      <c r="F94" s="6">
        <v>30</v>
      </c>
      <c r="G94" s="7">
        <v>1</v>
      </c>
      <c r="H94" s="7">
        <v>10</v>
      </c>
      <c r="I94" s="8">
        <v>6</v>
      </c>
      <c r="J94" s="8" t="s">
        <v>53</v>
      </c>
      <c r="K94" s="17" t="s">
        <v>54</v>
      </c>
      <c r="L94" s="22">
        <f t="shared" si="18"/>
        <v>1</v>
      </c>
      <c r="M94" s="21" t="str">
        <f t="shared" si="19"/>
        <v/>
      </c>
      <c r="N94" s="9" t="str">
        <f t="shared" si="20"/>
        <v/>
      </c>
      <c r="O94" s="11" t="str">
        <f t="shared" si="21"/>
        <v/>
      </c>
      <c r="P94" s="26">
        <f t="shared" si="22"/>
        <v>0.1</v>
      </c>
      <c r="Q94" s="26">
        <f t="shared" si="23"/>
        <v>3.3333333333333333E-2</v>
      </c>
      <c r="T94" s="13" t="s">
        <v>15</v>
      </c>
      <c r="U94" s="13" t="s">
        <v>17</v>
      </c>
    </row>
    <row r="95" spans="1:45" hidden="1" x14ac:dyDescent="0.2">
      <c r="A95" s="5">
        <v>42146</v>
      </c>
      <c r="D95" s="6" t="s">
        <v>45</v>
      </c>
      <c r="E95" s="6" t="s">
        <v>64</v>
      </c>
      <c r="F95" s="6">
        <v>30</v>
      </c>
      <c r="G95" s="7">
        <v>1</v>
      </c>
      <c r="H95" s="7">
        <v>10</v>
      </c>
      <c r="I95" s="8">
        <v>6</v>
      </c>
      <c r="J95" s="8" t="s">
        <v>53</v>
      </c>
      <c r="K95" s="17" t="s">
        <v>48</v>
      </c>
      <c r="L95" s="22">
        <f t="shared" si="18"/>
        <v>1</v>
      </c>
      <c r="M95" s="21" t="str">
        <f t="shared" si="19"/>
        <v/>
      </c>
      <c r="N95" s="9" t="str">
        <f t="shared" si="20"/>
        <v/>
      </c>
      <c r="O95" s="11" t="str">
        <f t="shared" si="21"/>
        <v/>
      </c>
      <c r="P95" s="26">
        <f t="shared" si="22"/>
        <v>0.1</v>
      </c>
      <c r="Q95" s="26">
        <f t="shared" si="23"/>
        <v>3.3333333333333333E-2</v>
      </c>
      <c r="T95" s="13" t="s">
        <v>18</v>
      </c>
      <c r="U95" t="s">
        <v>40</v>
      </c>
      <c r="V95" t="s">
        <v>39</v>
      </c>
      <c r="W95" t="s">
        <v>37</v>
      </c>
      <c r="X95" t="s">
        <v>100</v>
      </c>
      <c r="Y95" t="s">
        <v>35</v>
      </c>
      <c r="Z95" t="s">
        <v>36</v>
      </c>
      <c r="AA95" t="s">
        <v>58</v>
      </c>
      <c r="AB95" t="s">
        <v>61</v>
      </c>
      <c r="AC95" t="s">
        <v>32</v>
      </c>
      <c r="AD95" t="s">
        <v>48</v>
      </c>
      <c r="AE95" t="s">
        <v>55</v>
      </c>
      <c r="AF95" t="s">
        <v>33</v>
      </c>
      <c r="AG95" t="s">
        <v>34</v>
      </c>
      <c r="AH95" t="s">
        <v>38</v>
      </c>
      <c r="AI95" t="s">
        <v>43</v>
      </c>
      <c r="AJ95" t="s">
        <v>57</v>
      </c>
      <c r="AK95" t="s">
        <v>52</v>
      </c>
      <c r="AL95" t="s">
        <v>54</v>
      </c>
      <c r="AM95" t="s">
        <v>59</v>
      </c>
      <c r="AN95" t="s">
        <v>92</v>
      </c>
    </row>
    <row r="96" spans="1:45" x14ac:dyDescent="0.2">
      <c r="A96" s="5">
        <v>42146</v>
      </c>
      <c r="D96" s="6" t="s">
        <v>45</v>
      </c>
      <c r="E96" s="6" t="s">
        <v>64</v>
      </c>
      <c r="F96" s="6">
        <v>30</v>
      </c>
      <c r="G96" s="7">
        <v>1</v>
      </c>
      <c r="H96" s="7">
        <v>10</v>
      </c>
      <c r="I96" s="8">
        <v>7</v>
      </c>
      <c r="J96" s="8" t="s">
        <v>60</v>
      </c>
      <c r="K96" s="17" t="s">
        <v>61</v>
      </c>
      <c r="L96" s="22">
        <f t="shared" si="18"/>
        <v>1</v>
      </c>
      <c r="M96" s="21" t="str">
        <f t="shared" si="19"/>
        <v/>
      </c>
      <c r="N96" s="9" t="str">
        <f t="shared" si="20"/>
        <v/>
      </c>
      <c r="O96" s="11" t="str">
        <f t="shared" si="21"/>
        <v/>
      </c>
      <c r="P96" s="26">
        <f t="shared" si="22"/>
        <v>0.1</v>
      </c>
      <c r="Q96" s="26">
        <f t="shared" si="23"/>
        <v>3.3333333333333333E-2</v>
      </c>
      <c r="T96" s="14" t="s">
        <v>42</v>
      </c>
      <c r="U96" s="10">
        <v>0.23333333333333331</v>
      </c>
      <c r="V96" s="10">
        <v>0.13333333333333333</v>
      </c>
      <c r="W96" s="10"/>
      <c r="X96" s="10"/>
      <c r="Y96" s="10">
        <v>6.6666666666666666E-2</v>
      </c>
      <c r="Z96" s="10"/>
      <c r="AA96" s="10"/>
      <c r="AB96" s="10">
        <v>0.1</v>
      </c>
      <c r="AC96" s="10"/>
      <c r="AD96" s="10"/>
      <c r="AE96" s="10">
        <v>0.23333333333333331</v>
      </c>
      <c r="AF96" s="10">
        <v>3.3333333333333333E-2</v>
      </c>
      <c r="AG96" s="10">
        <v>6.6666666666666666E-2</v>
      </c>
      <c r="AH96" s="10">
        <v>3.3333333333333333E-2</v>
      </c>
      <c r="AI96" s="10">
        <v>0.23333333333333331</v>
      </c>
      <c r="AJ96" s="10">
        <v>3.3333333333333333E-2</v>
      </c>
      <c r="AK96" s="10"/>
      <c r="AL96" s="10">
        <v>6.6666666666666666E-2</v>
      </c>
      <c r="AM96" s="10"/>
      <c r="AN96" s="10"/>
    </row>
    <row r="97" spans="1:40" hidden="1" x14ac:dyDescent="0.2">
      <c r="A97" s="5">
        <v>42146</v>
      </c>
      <c r="D97" s="6" t="s">
        <v>45</v>
      </c>
      <c r="E97" s="6" t="s">
        <v>64</v>
      </c>
      <c r="F97" s="6">
        <v>30</v>
      </c>
      <c r="G97" s="7">
        <v>1</v>
      </c>
      <c r="H97" s="7">
        <v>10</v>
      </c>
      <c r="I97" s="8">
        <v>8</v>
      </c>
      <c r="J97" s="8" t="s">
        <v>60</v>
      </c>
      <c r="K97" s="17" t="s">
        <v>48</v>
      </c>
      <c r="L97" s="22">
        <f t="shared" si="18"/>
        <v>1</v>
      </c>
      <c r="M97" s="21" t="str">
        <f t="shared" si="19"/>
        <v/>
      </c>
      <c r="N97" s="9" t="str">
        <f t="shared" si="20"/>
        <v/>
      </c>
      <c r="O97" s="11" t="str">
        <f t="shared" si="21"/>
        <v/>
      </c>
      <c r="P97" s="26">
        <f t="shared" si="22"/>
        <v>0.1</v>
      </c>
      <c r="Q97" s="26">
        <f t="shared" si="23"/>
        <v>3.3333333333333333E-2</v>
      </c>
      <c r="T97" s="14" t="s">
        <v>90</v>
      </c>
      <c r="U97" s="10">
        <v>0.12</v>
      </c>
      <c r="V97" s="10">
        <v>0.08</v>
      </c>
      <c r="W97" s="10"/>
      <c r="X97" s="10"/>
      <c r="Y97" s="10">
        <v>0.28000000000000003</v>
      </c>
      <c r="Z97" s="10">
        <v>0.04</v>
      </c>
      <c r="AA97" s="10"/>
      <c r="AB97" s="10"/>
      <c r="AC97" s="10"/>
      <c r="AD97" s="10"/>
      <c r="AE97" s="10"/>
      <c r="AF97" s="10"/>
      <c r="AG97" s="10">
        <v>0.04</v>
      </c>
      <c r="AH97" s="10"/>
      <c r="AI97" s="10"/>
      <c r="AJ97" s="10">
        <v>0.04</v>
      </c>
      <c r="AK97" s="10"/>
      <c r="AL97" s="10">
        <v>0.04</v>
      </c>
      <c r="AM97" s="10"/>
      <c r="AN97" s="10">
        <v>0.04</v>
      </c>
    </row>
    <row r="98" spans="1:40" hidden="1" x14ac:dyDescent="0.2">
      <c r="A98" s="5">
        <v>42146</v>
      </c>
      <c r="D98" s="6" t="s">
        <v>45</v>
      </c>
      <c r="E98" s="6" t="s">
        <v>64</v>
      </c>
      <c r="F98" s="6">
        <v>30</v>
      </c>
      <c r="G98" s="7">
        <v>1</v>
      </c>
      <c r="H98" s="7">
        <v>10</v>
      </c>
      <c r="I98" s="8">
        <v>9</v>
      </c>
      <c r="J98" s="8" t="s">
        <v>60</v>
      </c>
      <c r="K98" s="17" t="s">
        <v>40</v>
      </c>
      <c r="L98" s="22">
        <f t="shared" si="18"/>
        <v>0</v>
      </c>
      <c r="M98" s="21" t="str">
        <f t="shared" si="19"/>
        <v/>
      </c>
      <c r="N98" s="9" t="str">
        <f t="shared" si="20"/>
        <v/>
      </c>
      <c r="O98" s="11" t="str">
        <f t="shared" si="21"/>
        <v/>
      </c>
      <c r="P98" s="26">
        <f t="shared" si="22"/>
        <v>0.1</v>
      </c>
      <c r="Q98" s="26">
        <f t="shared" si="23"/>
        <v>3.3333333333333333E-2</v>
      </c>
      <c r="T98" s="14" t="s">
        <v>62</v>
      </c>
      <c r="U98" s="10">
        <v>0.50000000000000011</v>
      </c>
      <c r="V98" s="10">
        <v>0.22222222222222221</v>
      </c>
      <c r="W98" s="10">
        <v>0.1111111111111111</v>
      </c>
      <c r="X98" s="10"/>
      <c r="Y98" s="10">
        <v>5.5555555555555552E-2</v>
      </c>
      <c r="Z98" s="10"/>
      <c r="AA98" s="10"/>
      <c r="AB98" s="10"/>
      <c r="AC98" s="10">
        <v>5.5555555555555552E-2</v>
      </c>
      <c r="AD98" s="10">
        <v>0.1111111111111111</v>
      </c>
      <c r="AE98" s="10">
        <v>0.22222222222222221</v>
      </c>
      <c r="AF98" s="10"/>
      <c r="AG98" s="10">
        <v>0.1111111111111111</v>
      </c>
      <c r="AH98" s="10"/>
      <c r="AI98" s="10">
        <v>0.16666666666666666</v>
      </c>
      <c r="AJ98" s="10"/>
      <c r="AK98" s="10"/>
      <c r="AL98" s="10"/>
      <c r="AM98" s="10"/>
      <c r="AN98" s="10"/>
    </row>
    <row r="99" spans="1:40" hidden="1" x14ac:dyDescent="0.2">
      <c r="A99" s="5">
        <v>42146</v>
      </c>
      <c r="D99" s="6" t="s">
        <v>45</v>
      </c>
      <c r="E99" s="6" t="s">
        <v>64</v>
      </c>
      <c r="F99" s="6">
        <v>30</v>
      </c>
      <c r="G99" s="7">
        <v>1</v>
      </c>
      <c r="H99" s="7">
        <v>10</v>
      </c>
      <c r="I99" s="8">
        <v>10</v>
      </c>
      <c r="J99" s="8" t="s">
        <v>53</v>
      </c>
      <c r="K99" s="17" t="s">
        <v>54</v>
      </c>
      <c r="L99" s="22">
        <f t="shared" si="18"/>
        <v>1</v>
      </c>
      <c r="M99" s="21" t="str">
        <f t="shared" si="19"/>
        <v/>
      </c>
      <c r="N99" s="9" t="str">
        <f t="shared" si="20"/>
        <v/>
      </c>
      <c r="O99" s="11" t="str">
        <f t="shared" si="21"/>
        <v/>
      </c>
      <c r="P99" s="26">
        <f t="shared" si="22"/>
        <v>0.1</v>
      </c>
      <c r="Q99" s="26">
        <f t="shared" si="23"/>
        <v>3.3333333333333333E-2</v>
      </c>
      <c r="T99" s="14" t="s">
        <v>46</v>
      </c>
      <c r="U99" s="10">
        <v>0.31034482758620696</v>
      </c>
      <c r="V99" s="10">
        <v>0.4827586206896553</v>
      </c>
      <c r="W99" s="10">
        <v>0.20689655172413796</v>
      </c>
      <c r="X99" s="10"/>
      <c r="Y99" s="10"/>
      <c r="Z99" s="10"/>
      <c r="AA99" s="10">
        <v>3.4482758620689655E-2</v>
      </c>
      <c r="AB99" s="10">
        <v>3.4482758620689655E-2</v>
      </c>
      <c r="AC99" s="10">
        <v>6.8965517241379309E-2</v>
      </c>
      <c r="AD99" s="10">
        <v>0.27586206896551729</v>
      </c>
      <c r="AE99" s="10">
        <v>0.24137931034482762</v>
      </c>
      <c r="AF99" s="10"/>
      <c r="AG99" s="10"/>
      <c r="AH99" s="10"/>
      <c r="AI99" s="10">
        <v>0.10344827586206896</v>
      </c>
      <c r="AJ99" s="10">
        <v>3.4482758620689655E-2</v>
      </c>
      <c r="AK99" s="10">
        <v>6.8965517241379309E-2</v>
      </c>
      <c r="AL99" s="10">
        <v>6.8965517241379309E-2</v>
      </c>
      <c r="AM99" s="10">
        <v>3.4482758620689655E-2</v>
      </c>
      <c r="AN99" s="10"/>
    </row>
    <row r="100" spans="1:40" hidden="1" x14ac:dyDescent="0.2">
      <c r="A100" s="5">
        <v>42146</v>
      </c>
      <c r="D100" s="6" t="s">
        <v>45</v>
      </c>
      <c r="E100" s="6" t="s">
        <v>64</v>
      </c>
      <c r="F100" s="6">
        <v>30</v>
      </c>
      <c r="G100" s="7">
        <v>1</v>
      </c>
      <c r="H100" s="7">
        <v>10</v>
      </c>
      <c r="I100" s="8">
        <v>10</v>
      </c>
      <c r="J100" s="8" t="s">
        <v>53</v>
      </c>
      <c r="K100" s="17" t="s">
        <v>40</v>
      </c>
      <c r="L100" s="22">
        <f t="shared" si="18"/>
        <v>0</v>
      </c>
      <c r="M100" s="21" t="str">
        <f t="shared" si="19"/>
        <v/>
      </c>
      <c r="N100" s="9" t="str">
        <f t="shared" si="20"/>
        <v/>
      </c>
      <c r="O100" s="11" t="str">
        <f t="shared" si="21"/>
        <v/>
      </c>
      <c r="P100" s="26">
        <f t="shared" si="22"/>
        <v>0.1</v>
      </c>
      <c r="Q100" s="26">
        <f t="shared" si="23"/>
        <v>3.3333333333333333E-2</v>
      </c>
      <c r="T100" s="14" t="s">
        <v>44</v>
      </c>
      <c r="U100" s="10">
        <v>0.22222222222222221</v>
      </c>
      <c r="V100" s="10">
        <v>0.40740740740740738</v>
      </c>
      <c r="W100" s="10">
        <v>0.22222222222222221</v>
      </c>
      <c r="X100" s="10"/>
      <c r="Y100" s="10">
        <v>3.7037037037037035E-2</v>
      </c>
      <c r="Z100" s="10"/>
      <c r="AA100" s="10"/>
      <c r="AB100" s="10"/>
      <c r="AC100" s="10">
        <v>7.407407407407407E-2</v>
      </c>
      <c r="AD100" s="10"/>
      <c r="AE100" s="10">
        <v>7.407407407407407E-2</v>
      </c>
      <c r="AF100" s="10">
        <v>3.7037037037037035E-2</v>
      </c>
      <c r="AG100" s="10"/>
      <c r="AH100" s="10"/>
      <c r="AI100" s="10">
        <v>3.7037037037037035E-2</v>
      </c>
      <c r="AJ100" s="10"/>
      <c r="AK100" s="10">
        <v>7.407407407407407E-2</v>
      </c>
      <c r="AL100" s="10">
        <v>3.7037037037037035E-2</v>
      </c>
      <c r="AM100" s="10"/>
      <c r="AN100" s="10"/>
    </row>
    <row r="101" spans="1:40" hidden="1" x14ac:dyDescent="0.2">
      <c r="A101" s="5">
        <v>42146</v>
      </c>
      <c r="D101" s="6" t="s">
        <v>45</v>
      </c>
      <c r="E101" s="6" t="s">
        <v>64</v>
      </c>
      <c r="F101" s="6">
        <v>30</v>
      </c>
      <c r="G101" s="7">
        <v>2</v>
      </c>
      <c r="H101" s="7">
        <v>10</v>
      </c>
      <c r="I101" s="8">
        <v>1</v>
      </c>
      <c r="J101" s="8" t="s">
        <v>53</v>
      </c>
      <c r="K101" s="17" t="s">
        <v>40</v>
      </c>
      <c r="L101" s="22">
        <f t="shared" si="18"/>
        <v>0</v>
      </c>
      <c r="M101" s="21" t="str">
        <f t="shared" si="19"/>
        <v/>
      </c>
      <c r="N101" s="9" t="str">
        <f t="shared" si="20"/>
        <v/>
      </c>
      <c r="O101" s="11" t="str">
        <f t="shared" si="21"/>
        <v/>
      </c>
      <c r="P101" s="26">
        <f t="shared" si="22"/>
        <v>0.1</v>
      </c>
      <c r="Q101" s="26">
        <f t="shared" si="23"/>
        <v>3.3333333333333333E-2</v>
      </c>
      <c r="T101" s="14" t="s">
        <v>41</v>
      </c>
      <c r="U101" s="10">
        <v>0.24999999999999997</v>
      </c>
      <c r="V101" s="10">
        <v>0.24999999999999997</v>
      </c>
      <c r="W101" s="10">
        <v>8.3333333333333329E-2</v>
      </c>
      <c r="X101" s="10"/>
      <c r="Y101" s="10"/>
      <c r="Z101" s="10"/>
      <c r="AA101" s="10"/>
      <c r="AB101" s="10">
        <v>0.16666666666666666</v>
      </c>
      <c r="AC101" s="10">
        <v>4.1666666666666664E-2</v>
      </c>
      <c r="AD101" s="10"/>
      <c r="AE101" s="10">
        <v>0.125</v>
      </c>
      <c r="AF101" s="10">
        <v>4.1666666666666664E-2</v>
      </c>
      <c r="AG101" s="10"/>
      <c r="AH101" s="10">
        <v>4.1666666666666664E-2</v>
      </c>
      <c r="AI101" s="10"/>
      <c r="AJ101" s="10"/>
      <c r="AK101" s="10">
        <v>4.1666666666666664E-2</v>
      </c>
      <c r="AL101" s="10"/>
      <c r="AM101" s="10"/>
      <c r="AN101" s="10"/>
    </row>
    <row r="102" spans="1:40" hidden="1" x14ac:dyDescent="0.2">
      <c r="A102" s="5">
        <v>42146</v>
      </c>
      <c r="D102" s="6" t="s">
        <v>45</v>
      </c>
      <c r="E102" s="6" t="s">
        <v>64</v>
      </c>
      <c r="F102" s="6">
        <v>30</v>
      </c>
      <c r="G102" s="7">
        <v>2</v>
      </c>
      <c r="H102" s="7">
        <v>10</v>
      </c>
      <c r="I102" s="8">
        <v>1</v>
      </c>
      <c r="J102" s="8" t="s">
        <v>53</v>
      </c>
      <c r="K102" s="17" t="s">
        <v>48</v>
      </c>
      <c r="L102" s="22">
        <f t="shared" si="18"/>
        <v>1</v>
      </c>
      <c r="M102" s="21" t="str">
        <f t="shared" si="19"/>
        <v/>
      </c>
      <c r="N102" s="9" t="str">
        <f t="shared" si="20"/>
        <v/>
      </c>
      <c r="O102" s="11" t="str">
        <f t="shared" si="21"/>
        <v/>
      </c>
      <c r="P102" s="26">
        <f t="shared" si="22"/>
        <v>0.1</v>
      </c>
      <c r="Q102" s="26">
        <f t="shared" si="23"/>
        <v>3.3333333333333333E-2</v>
      </c>
      <c r="T102" s="14" t="s">
        <v>95</v>
      </c>
      <c r="U102" s="10">
        <v>0.43333333333333329</v>
      </c>
      <c r="V102" s="10">
        <v>0.1</v>
      </c>
      <c r="W102" s="10">
        <v>6.6666666666666666E-2</v>
      </c>
      <c r="X102" s="10"/>
      <c r="Y102" s="10">
        <v>0.13333333333333333</v>
      </c>
      <c r="Z102" s="10"/>
      <c r="AA102" s="10"/>
      <c r="AB102" s="10">
        <v>0.1</v>
      </c>
      <c r="AC102" s="10">
        <v>3.3333333333333333E-2</v>
      </c>
      <c r="AD102" s="10"/>
      <c r="AE102" s="10"/>
      <c r="AF102" s="10">
        <v>3.3333333333333333E-2</v>
      </c>
      <c r="AG102" s="10">
        <v>0.13333333333333333</v>
      </c>
      <c r="AH102" s="10">
        <v>0.16666666666666666</v>
      </c>
      <c r="AI102" s="10"/>
      <c r="AJ102" s="10"/>
      <c r="AK102" s="10">
        <v>3.3333333333333333E-2</v>
      </c>
      <c r="AL102" s="10"/>
      <c r="AM102" s="10">
        <v>3.3333333333333333E-2</v>
      </c>
      <c r="AN102" s="10"/>
    </row>
    <row r="103" spans="1:40" hidden="1" x14ac:dyDescent="0.2">
      <c r="A103" s="5">
        <v>42146</v>
      </c>
      <c r="D103" s="6" t="s">
        <v>45</v>
      </c>
      <c r="E103" s="6" t="s">
        <v>64</v>
      </c>
      <c r="F103" s="6">
        <v>30</v>
      </c>
      <c r="G103" s="7">
        <v>2</v>
      </c>
      <c r="H103" s="7">
        <v>10</v>
      </c>
      <c r="I103" s="8">
        <v>2</v>
      </c>
      <c r="J103" s="8" t="s">
        <v>60</v>
      </c>
      <c r="K103" s="17" t="s">
        <v>39</v>
      </c>
      <c r="L103" s="22">
        <f t="shared" si="18"/>
        <v>1</v>
      </c>
      <c r="M103" s="21">
        <f t="shared" si="19"/>
        <v>1</v>
      </c>
      <c r="N103" s="9">
        <f t="shared" si="20"/>
        <v>1</v>
      </c>
      <c r="O103" s="11">
        <f t="shared" si="21"/>
        <v>3.3333333333333333E-2</v>
      </c>
      <c r="P103" s="26">
        <f t="shared" si="22"/>
        <v>0.1</v>
      </c>
      <c r="Q103" s="26">
        <f t="shared" si="23"/>
        <v>3.3333333333333333E-2</v>
      </c>
      <c r="T103" s="14" t="s">
        <v>96</v>
      </c>
      <c r="U103" s="10">
        <v>0.24999999999999994</v>
      </c>
      <c r="V103" s="10">
        <v>0.10714285714285714</v>
      </c>
      <c r="W103" s="10">
        <v>3.5714285714285712E-2</v>
      </c>
      <c r="X103" s="10"/>
      <c r="Y103" s="10">
        <v>0.14285714285714285</v>
      </c>
      <c r="Z103" s="10"/>
      <c r="AA103" s="10"/>
      <c r="AB103" s="10">
        <v>3.5714285714285712E-2</v>
      </c>
      <c r="AC103" s="10">
        <v>0.21428571428571425</v>
      </c>
      <c r="AD103" s="10"/>
      <c r="AE103" s="10">
        <v>3.5714285714285712E-2</v>
      </c>
      <c r="AF103" s="10">
        <v>3.5714285714285712E-2</v>
      </c>
      <c r="AG103" s="10">
        <v>0.28571428571428564</v>
      </c>
      <c r="AH103" s="10">
        <v>3.5714285714285712E-2</v>
      </c>
      <c r="AI103" s="10"/>
      <c r="AJ103" s="10"/>
      <c r="AK103" s="10"/>
      <c r="AL103" s="10"/>
      <c r="AM103" s="10"/>
      <c r="AN103" s="10"/>
    </row>
    <row r="104" spans="1:40" hidden="1" x14ac:dyDescent="0.2">
      <c r="A104" s="5">
        <v>42146</v>
      </c>
      <c r="D104" s="6" t="s">
        <v>45</v>
      </c>
      <c r="E104" s="6" t="s">
        <v>64</v>
      </c>
      <c r="F104" s="6">
        <v>30</v>
      </c>
      <c r="G104" s="7">
        <v>2</v>
      </c>
      <c r="H104" s="7">
        <v>10</v>
      </c>
      <c r="I104" s="8">
        <v>2</v>
      </c>
      <c r="J104" s="8" t="s">
        <v>60</v>
      </c>
      <c r="K104" s="17" t="s">
        <v>35</v>
      </c>
      <c r="L104" s="22">
        <f t="shared" si="18"/>
        <v>1</v>
      </c>
      <c r="M104" s="21" t="str">
        <f t="shared" si="19"/>
        <v/>
      </c>
      <c r="N104" s="9" t="str">
        <f t="shared" si="20"/>
        <v/>
      </c>
      <c r="O104" s="11" t="str">
        <f t="shared" si="21"/>
        <v/>
      </c>
      <c r="P104" s="26">
        <f t="shared" si="22"/>
        <v>0.1</v>
      </c>
      <c r="Q104" s="26">
        <f t="shared" si="23"/>
        <v>3.3333333333333333E-2</v>
      </c>
      <c r="T104" s="14" t="s">
        <v>65</v>
      </c>
      <c r="U104" s="10">
        <v>0.4375</v>
      </c>
      <c r="V104" s="10">
        <v>0.1875</v>
      </c>
      <c r="W104" s="10"/>
      <c r="X104" s="10"/>
      <c r="Y104" s="10">
        <v>6.25E-2</v>
      </c>
      <c r="Z104" s="10"/>
      <c r="AA104" s="10"/>
      <c r="AB104" s="10"/>
      <c r="AC104" s="10"/>
      <c r="AD104" s="10">
        <v>0.1875</v>
      </c>
      <c r="AE104" s="10">
        <v>0.125</v>
      </c>
      <c r="AF104" s="10">
        <v>0.125</v>
      </c>
      <c r="AG104" s="10">
        <v>0.125</v>
      </c>
      <c r="AH104" s="10"/>
      <c r="AI104" s="10">
        <v>0.1875</v>
      </c>
      <c r="AJ104" s="10"/>
      <c r="AK104" s="10"/>
      <c r="AL104" s="10">
        <v>6.25E-2</v>
      </c>
      <c r="AM104" s="10"/>
      <c r="AN104" s="10"/>
    </row>
    <row r="105" spans="1:40" hidden="1" x14ac:dyDescent="0.2">
      <c r="A105" s="5">
        <v>42146</v>
      </c>
      <c r="D105" s="6" t="s">
        <v>45</v>
      </c>
      <c r="E105" s="6" t="s">
        <v>64</v>
      </c>
      <c r="F105" s="6">
        <v>30</v>
      </c>
      <c r="G105" s="7">
        <v>2</v>
      </c>
      <c r="H105" s="7">
        <v>10</v>
      </c>
      <c r="I105" s="8">
        <v>3</v>
      </c>
      <c r="J105" s="8" t="s">
        <v>50</v>
      </c>
      <c r="K105" s="17" t="s">
        <v>48</v>
      </c>
      <c r="L105" s="22">
        <f t="shared" si="18"/>
        <v>1</v>
      </c>
      <c r="M105" s="21" t="str">
        <f t="shared" si="19"/>
        <v/>
      </c>
      <c r="N105" s="9" t="str">
        <f t="shared" si="20"/>
        <v/>
      </c>
      <c r="O105" s="11" t="str">
        <f t="shared" si="21"/>
        <v/>
      </c>
      <c r="P105" s="26">
        <f t="shared" si="22"/>
        <v>0.1</v>
      </c>
      <c r="Q105" s="26">
        <f t="shared" si="23"/>
        <v>3.3333333333333333E-2</v>
      </c>
      <c r="T105" s="14" t="s">
        <v>64</v>
      </c>
      <c r="U105" s="10">
        <v>0.53333333333333333</v>
      </c>
      <c r="V105" s="10">
        <v>0.23333333333333331</v>
      </c>
      <c r="W105" s="10"/>
      <c r="X105" s="10"/>
      <c r="Y105" s="10">
        <v>3.3333333333333333E-2</v>
      </c>
      <c r="Z105" s="10"/>
      <c r="AA105" s="10"/>
      <c r="AB105" s="10">
        <v>0.13333333333333333</v>
      </c>
      <c r="AC105" s="10"/>
      <c r="AD105" s="10">
        <v>0.33333333333333331</v>
      </c>
      <c r="AE105" s="10">
        <v>3.3333333333333333E-2</v>
      </c>
      <c r="AF105" s="10"/>
      <c r="AG105" s="10"/>
      <c r="AH105" s="10"/>
      <c r="AI105" s="10">
        <v>3.3333333333333333E-2</v>
      </c>
      <c r="AJ105" s="10">
        <v>3.3333333333333333E-2</v>
      </c>
      <c r="AK105" s="10"/>
      <c r="AL105" s="10">
        <v>0.16666666666666666</v>
      </c>
      <c r="AM105" s="10"/>
      <c r="AN105" s="10"/>
    </row>
    <row r="106" spans="1:40" hidden="1" x14ac:dyDescent="0.2">
      <c r="A106" s="5">
        <v>42146</v>
      </c>
      <c r="D106" s="6" t="s">
        <v>45</v>
      </c>
      <c r="E106" s="6" t="s">
        <v>64</v>
      </c>
      <c r="F106" s="6">
        <v>30</v>
      </c>
      <c r="G106" s="7">
        <v>2</v>
      </c>
      <c r="H106" s="7">
        <v>10</v>
      </c>
      <c r="I106" s="8">
        <v>4</v>
      </c>
      <c r="J106" s="8" t="s">
        <v>53</v>
      </c>
      <c r="K106" s="17" t="s">
        <v>40</v>
      </c>
      <c r="L106" s="22">
        <f t="shared" si="18"/>
        <v>0</v>
      </c>
      <c r="M106" s="21" t="str">
        <f t="shared" si="19"/>
        <v/>
      </c>
      <c r="N106" s="9" t="str">
        <f t="shared" si="20"/>
        <v/>
      </c>
      <c r="O106" s="11" t="str">
        <f t="shared" si="21"/>
        <v/>
      </c>
      <c r="P106" s="26">
        <f t="shared" si="22"/>
        <v>0.1</v>
      </c>
      <c r="Q106" s="26">
        <f t="shared" si="23"/>
        <v>3.3333333333333333E-2</v>
      </c>
      <c r="T106" s="14" t="s">
        <v>98</v>
      </c>
      <c r="U106" s="10">
        <v>0.23333333333333331</v>
      </c>
      <c r="V106" s="10">
        <v>0.33333333333333331</v>
      </c>
      <c r="W106" s="10">
        <v>6.6666666666666666E-2</v>
      </c>
      <c r="X106" s="10"/>
      <c r="Y106" s="10">
        <v>0.1</v>
      </c>
      <c r="Z106" s="10"/>
      <c r="AA106" s="10"/>
      <c r="AB106" s="10"/>
      <c r="AC106" s="10"/>
      <c r="AD106" s="10">
        <v>3.3333333333333333E-2</v>
      </c>
      <c r="AE106" s="10">
        <v>0.16666666666666666</v>
      </c>
      <c r="AF106" s="10"/>
      <c r="AG106" s="10"/>
      <c r="AH106" s="10">
        <v>3.3333333333333333E-2</v>
      </c>
      <c r="AI106" s="10">
        <v>0.1</v>
      </c>
      <c r="AJ106" s="10"/>
      <c r="AK106" s="10">
        <v>3.3333333333333333E-2</v>
      </c>
      <c r="AL106" s="10"/>
      <c r="AM106" s="10"/>
      <c r="AN106" s="10"/>
    </row>
    <row r="107" spans="1:40" hidden="1" x14ac:dyDescent="0.2">
      <c r="A107" s="5">
        <v>42146</v>
      </c>
      <c r="D107" s="6" t="s">
        <v>45</v>
      </c>
      <c r="E107" s="6" t="s">
        <v>64</v>
      </c>
      <c r="F107" s="6">
        <v>30</v>
      </c>
      <c r="G107" s="7">
        <v>2</v>
      </c>
      <c r="H107" s="7">
        <v>10</v>
      </c>
      <c r="I107" s="8">
        <v>4</v>
      </c>
      <c r="J107" s="8" t="s">
        <v>53</v>
      </c>
      <c r="K107" s="17" t="s">
        <v>48</v>
      </c>
      <c r="L107" s="22">
        <f t="shared" si="18"/>
        <v>1</v>
      </c>
      <c r="M107" s="21" t="str">
        <f t="shared" si="19"/>
        <v/>
      </c>
      <c r="N107" s="9" t="str">
        <f t="shared" si="20"/>
        <v/>
      </c>
      <c r="O107" s="11" t="str">
        <f t="shared" si="21"/>
        <v/>
      </c>
      <c r="P107" s="26">
        <f t="shared" si="22"/>
        <v>0.1</v>
      </c>
      <c r="Q107" s="26">
        <f t="shared" si="23"/>
        <v>3.3333333333333333E-2</v>
      </c>
      <c r="T107" s="14" t="s">
        <v>97</v>
      </c>
      <c r="U107" s="10">
        <v>0.45833333333333337</v>
      </c>
      <c r="V107" s="10">
        <v>0.29166666666666663</v>
      </c>
      <c r="W107" s="10">
        <v>4.1666666666666664E-2</v>
      </c>
      <c r="X107" s="10"/>
      <c r="Y107" s="10">
        <v>0.16666666666666666</v>
      </c>
      <c r="Z107" s="10"/>
      <c r="AA107" s="10"/>
      <c r="AB107" s="10">
        <v>4.1666666666666664E-2</v>
      </c>
      <c r="AC107" s="10"/>
      <c r="AD107" s="10"/>
      <c r="AE107" s="10">
        <v>0.20833333333333331</v>
      </c>
      <c r="AF107" s="10"/>
      <c r="AG107" s="10">
        <v>4.1666666666666664E-2</v>
      </c>
      <c r="AH107" s="10"/>
      <c r="AI107" s="10">
        <v>0.125</v>
      </c>
      <c r="AJ107" s="10"/>
      <c r="AK107" s="10">
        <v>4.1666666666666664E-2</v>
      </c>
      <c r="AL107" s="10"/>
      <c r="AM107" s="10">
        <v>4.1666666666666664E-2</v>
      </c>
      <c r="AN107" s="10"/>
    </row>
    <row r="108" spans="1:40" hidden="1" x14ac:dyDescent="0.2">
      <c r="A108" s="5">
        <v>42146</v>
      </c>
      <c r="D108" s="6" t="s">
        <v>45</v>
      </c>
      <c r="E108" s="6" t="s">
        <v>64</v>
      </c>
      <c r="F108" s="6">
        <v>30</v>
      </c>
      <c r="G108" s="7">
        <v>2</v>
      </c>
      <c r="H108" s="7">
        <v>10</v>
      </c>
      <c r="I108" s="8">
        <v>5</v>
      </c>
      <c r="J108" s="8" t="s">
        <v>60</v>
      </c>
      <c r="K108" s="17" t="s">
        <v>39</v>
      </c>
      <c r="L108" s="22">
        <f t="shared" si="18"/>
        <v>1</v>
      </c>
      <c r="M108" s="21">
        <f t="shared" si="19"/>
        <v>1</v>
      </c>
      <c r="N108" s="9">
        <f t="shared" si="20"/>
        <v>1</v>
      </c>
      <c r="O108" s="11">
        <f t="shared" si="21"/>
        <v>3.3333333333333333E-2</v>
      </c>
      <c r="P108" s="26">
        <f t="shared" si="22"/>
        <v>0.1</v>
      </c>
      <c r="Q108" s="26">
        <f t="shared" si="23"/>
        <v>3.3333333333333333E-2</v>
      </c>
      <c r="T108" s="14" t="s">
        <v>87</v>
      </c>
      <c r="U108" s="10">
        <v>0.33333333333333331</v>
      </c>
      <c r="V108" s="10">
        <v>0.125</v>
      </c>
      <c r="W108" s="10"/>
      <c r="X108" s="10"/>
      <c r="Y108" s="10">
        <v>0.16666666666666666</v>
      </c>
      <c r="Z108" s="10"/>
      <c r="AA108" s="10"/>
      <c r="AB108" s="10">
        <v>4.1666666666666664E-2</v>
      </c>
      <c r="AC108" s="10"/>
      <c r="AD108" s="10"/>
      <c r="AE108" s="10"/>
      <c r="AF108" s="10">
        <v>4.1666666666666664E-2</v>
      </c>
      <c r="AG108" s="10">
        <v>0.125</v>
      </c>
      <c r="AH108" s="10">
        <v>4.1666666666666664E-2</v>
      </c>
      <c r="AI108" s="10"/>
      <c r="AJ108" s="10"/>
      <c r="AK108" s="10">
        <v>0.125</v>
      </c>
      <c r="AL108" s="10"/>
      <c r="AM108" s="10"/>
      <c r="AN108" s="10"/>
    </row>
    <row r="109" spans="1:40" hidden="1" x14ac:dyDescent="0.2">
      <c r="A109" s="5">
        <v>42146</v>
      </c>
      <c r="D109" s="6" t="s">
        <v>45</v>
      </c>
      <c r="E109" s="6" t="s">
        <v>64</v>
      </c>
      <c r="F109" s="6">
        <v>30</v>
      </c>
      <c r="G109" s="7">
        <v>2</v>
      </c>
      <c r="H109" s="7">
        <v>10</v>
      </c>
      <c r="I109" s="8">
        <v>6</v>
      </c>
      <c r="J109" s="8" t="s">
        <v>50</v>
      </c>
      <c r="K109" s="17" t="s">
        <v>39</v>
      </c>
      <c r="L109" s="22">
        <f t="shared" si="18"/>
        <v>1</v>
      </c>
      <c r="M109" s="21">
        <f t="shared" si="19"/>
        <v>1</v>
      </c>
      <c r="N109" s="9">
        <f t="shared" si="20"/>
        <v>1</v>
      </c>
      <c r="O109" s="11">
        <f t="shared" si="21"/>
        <v>3.3333333333333333E-2</v>
      </c>
      <c r="P109" s="26">
        <f t="shared" si="22"/>
        <v>0.1</v>
      </c>
      <c r="Q109" s="26">
        <f t="shared" si="23"/>
        <v>3.3333333333333333E-2</v>
      </c>
      <c r="T109" s="14" t="s">
        <v>84</v>
      </c>
      <c r="U109" s="10">
        <v>0.2</v>
      </c>
      <c r="V109" s="10">
        <v>0.1</v>
      </c>
      <c r="W109" s="10"/>
      <c r="X109" s="10"/>
      <c r="Y109" s="10">
        <v>0.3</v>
      </c>
      <c r="Z109" s="10"/>
      <c r="AA109" s="10"/>
      <c r="AB109" s="10">
        <v>0.1</v>
      </c>
      <c r="AC109" s="10">
        <v>0.05</v>
      </c>
      <c r="AD109" s="10"/>
      <c r="AE109" s="10"/>
      <c r="AF109" s="10">
        <v>0.15000000000000002</v>
      </c>
      <c r="AG109" s="10">
        <v>0.1</v>
      </c>
      <c r="AH109" s="10"/>
      <c r="AI109" s="10">
        <v>0.05</v>
      </c>
      <c r="AJ109" s="10"/>
      <c r="AK109" s="10"/>
      <c r="AL109" s="10"/>
      <c r="AM109" s="10"/>
      <c r="AN109" s="10"/>
    </row>
    <row r="110" spans="1:40" hidden="1" x14ac:dyDescent="0.2">
      <c r="A110" s="5">
        <v>42146</v>
      </c>
      <c r="D110" s="6" t="s">
        <v>45</v>
      </c>
      <c r="E110" s="6" t="s">
        <v>64</v>
      </c>
      <c r="F110" s="6">
        <v>30</v>
      </c>
      <c r="G110" s="7">
        <v>2</v>
      </c>
      <c r="H110" s="7">
        <v>10</v>
      </c>
      <c r="I110" s="8">
        <v>7</v>
      </c>
      <c r="J110" s="8" t="s">
        <v>60</v>
      </c>
      <c r="K110" s="17" t="s">
        <v>39</v>
      </c>
      <c r="L110" s="22">
        <f t="shared" si="18"/>
        <v>1</v>
      </c>
      <c r="M110" s="21">
        <f t="shared" si="19"/>
        <v>1</v>
      </c>
      <c r="N110" s="9">
        <f t="shared" si="20"/>
        <v>1</v>
      </c>
      <c r="O110" s="11">
        <f t="shared" si="21"/>
        <v>3.3333333333333333E-2</v>
      </c>
      <c r="P110" s="26">
        <f t="shared" si="22"/>
        <v>0.1</v>
      </c>
      <c r="Q110" s="26">
        <f t="shared" si="23"/>
        <v>3.3333333333333333E-2</v>
      </c>
      <c r="T110" s="14" t="s">
        <v>86</v>
      </c>
      <c r="U110" s="10">
        <v>0.375</v>
      </c>
      <c r="V110" s="10">
        <v>8.3333333333333329E-2</v>
      </c>
      <c r="W110" s="10"/>
      <c r="X110" s="10"/>
      <c r="Y110" s="10">
        <v>0.125</v>
      </c>
      <c r="Z110" s="10"/>
      <c r="AA110" s="10"/>
      <c r="AB110" s="10">
        <v>8.3333333333333329E-2</v>
      </c>
      <c r="AC110" s="10">
        <v>4.1666666666666664E-2</v>
      </c>
      <c r="AD110" s="10"/>
      <c r="AE110" s="10">
        <v>0.125</v>
      </c>
      <c r="AF110" s="10">
        <v>0.16666666666666666</v>
      </c>
      <c r="AG110" s="10">
        <v>0.16666666666666666</v>
      </c>
      <c r="AH110" s="10"/>
      <c r="AI110" s="10"/>
      <c r="AJ110" s="10"/>
      <c r="AK110" s="10">
        <v>4.1666666666666664E-2</v>
      </c>
      <c r="AL110" s="10"/>
      <c r="AM110" s="10"/>
      <c r="AN110" s="10"/>
    </row>
    <row r="111" spans="1:40" hidden="1" x14ac:dyDescent="0.2">
      <c r="A111" s="5">
        <v>42146</v>
      </c>
      <c r="D111" s="6" t="s">
        <v>45</v>
      </c>
      <c r="E111" s="6" t="s">
        <v>64</v>
      </c>
      <c r="F111" s="6">
        <v>30</v>
      </c>
      <c r="G111" s="7">
        <v>2</v>
      </c>
      <c r="H111" s="7">
        <v>10</v>
      </c>
      <c r="I111" s="8">
        <v>7</v>
      </c>
      <c r="J111" s="8" t="s">
        <v>60</v>
      </c>
      <c r="K111" s="17" t="s">
        <v>48</v>
      </c>
      <c r="L111" s="22">
        <f t="shared" si="18"/>
        <v>1</v>
      </c>
      <c r="M111" s="21" t="str">
        <f t="shared" si="19"/>
        <v/>
      </c>
      <c r="N111" s="9" t="str">
        <f t="shared" si="20"/>
        <v/>
      </c>
      <c r="O111" s="11" t="str">
        <f t="shared" si="21"/>
        <v/>
      </c>
      <c r="P111" s="26">
        <f t="shared" si="22"/>
        <v>0.1</v>
      </c>
      <c r="Q111" s="26">
        <f t="shared" si="23"/>
        <v>3.3333333333333333E-2</v>
      </c>
      <c r="T111" s="14" t="s">
        <v>77</v>
      </c>
      <c r="U111" s="10"/>
      <c r="V111" s="10">
        <v>5.2631578947368418E-2</v>
      </c>
      <c r="W111" s="10">
        <v>5.2631578947368418E-2</v>
      </c>
      <c r="X111" s="10"/>
      <c r="Y111" s="10">
        <v>5.2631578947368418E-2</v>
      </c>
      <c r="Z111" s="10"/>
      <c r="AA111" s="10"/>
      <c r="AB111" s="10">
        <v>0.10526315789473684</v>
      </c>
      <c r="AC111" s="10"/>
      <c r="AD111" s="10">
        <v>0.21052631578947367</v>
      </c>
      <c r="AE111" s="10">
        <v>5.2631578947368418E-2</v>
      </c>
      <c r="AF111" s="10">
        <v>0.10526315789473684</v>
      </c>
      <c r="AG111" s="10">
        <v>0.36842105263157893</v>
      </c>
      <c r="AH111" s="10"/>
      <c r="AI111" s="10">
        <v>5.2631578947368418E-2</v>
      </c>
      <c r="AJ111" s="10"/>
      <c r="AK111" s="10">
        <v>5.2631578947368418E-2</v>
      </c>
      <c r="AL111" s="10"/>
      <c r="AM111" s="10">
        <v>5.2631578947368418E-2</v>
      </c>
      <c r="AN111" s="10"/>
    </row>
    <row r="112" spans="1:40" hidden="1" x14ac:dyDescent="0.2">
      <c r="A112" s="5">
        <v>42146</v>
      </c>
      <c r="D112" s="6" t="s">
        <v>45</v>
      </c>
      <c r="E112" s="6" t="s">
        <v>64</v>
      </c>
      <c r="F112" s="6">
        <v>30</v>
      </c>
      <c r="G112" s="7">
        <v>2</v>
      </c>
      <c r="H112" s="7">
        <v>10</v>
      </c>
      <c r="I112" s="8">
        <v>8</v>
      </c>
      <c r="J112" s="8" t="s">
        <v>60</v>
      </c>
      <c r="K112" s="17" t="s">
        <v>40</v>
      </c>
      <c r="L112" s="22">
        <f t="shared" si="18"/>
        <v>0</v>
      </c>
      <c r="M112" s="21" t="str">
        <f t="shared" si="19"/>
        <v/>
      </c>
      <c r="N112" s="9" t="str">
        <f t="shared" si="20"/>
        <v/>
      </c>
      <c r="O112" s="11" t="str">
        <f t="shared" si="21"/>
        <v/>
      </c>
      <c r="P112" s="26">
        <f t="shared" si="22"/>
        <v>0.1</v>
      </c>
      <c r="Q112" s="26">
        <f t="shared" si="23"/>
        <v>3.3333333333333333E-2</v>
      </c>
      <c r="T112" s="14" t="s">
        <v>74</v>
      </c>
      <c r="U112" s="10">
        <v>4.1666666666666664E-2</v>
      </c>
      <c r="V112" s="10"/>
      <c r="W112" s="10"/>
      <c r="X112" s="10"/>
      <c r="Y112" s="10">
        <v>4.1666666666666664E-2</v>
      </c>
      <c r="Z112" s="10"/>
      <c r="AA112" s="10"/>
      <c r="AB112" s="10"/>
      <c r="AC112" s="10">
        <v>0.125</v>
      </c>
      <c r="AD112" s="10">
        <v>0.24999999999999997</v>
      </c>
      <c r="AE112" s="10"/>
      <c r="AF112" s="10">
        <v>8.3333333333333329E-2</v>
      </c>
      <c r="AG112" s="10">
        <v>0.58333333333333326</v>
      </c>
      <c r="AH112" s="10"/>
      <c r="AI112" s="10"/>
      <c r="AJ112" s="10"/>
      <c r="AK112" s="10"/>
      <c r="AL112" s="10"/>
      <c r="AM112" s="10">
        <v>4.1666666666666664E-2</v>
      </c>
      <c r="AN112" s="10"/>
    </row>
    <row r="113" spans="1:40" hidden="1" x14ac:dyDescent="0.2">
      <c r="A113" s="5">
        <v>42146</v>
      </c>
      <c r="D113" s="6" t="s">
        <v>45</v>
      </c>
      <c r="E113" s="6" t="s">
        <v>64</v>
      </c>
      <c r="F113" s="6">
        <v>30</v>
      </c>
      <c r="G113" s="7">
        <v>2</v>
      </c>
      <c r="H113" s="7">
        <v>10</v>
      </c>
      <c r="I113" s="8">
        <v>9</v>
      </c>
      <c r="J113" s="8" t="s">
        <v>60</v>
      </c>
      <c r="K113" s="17" t="s">
        <v>40</v>
      </c>
      <c r="L113" s="22">
        <f t="shared" si="18"/>
        <v>0</v>
      </c>
      <c r="M113" s="21" t="str">
        <f t="shared" si="19"/>
        <v/>
      </c>
      <c r="N113" s="9" t="str">
        <f t="shared" si="20"/>
        <v/>
      </c>
      <c r="O113" s="11" t="str">
        <f t="shared" si="21"/>
        <v/>
      </c>
      <c r="P113" s="26">
        <f t="shared" si="22"/>
        <v>0.1</v>
      </c>
      <c r="Q113" s="26">
        <f t="shared" si="23"/>
        <v>3.3333333333333333E-2</v>
      </c>
      <c r="T113" s="14" t="s">
        <v>89</v>
      </c>
      <c r="U113" s="10">
        <v>0.42105263157894735</v>
      </c>
      <c r="V113" s="10">
        <v>0.21052631578947367</v>
      </c>
      <c r="W113" s="10"/>
      <c r="X113" s="10"/>
      <c r="Y113" s="10">
        <v>0.26315789473684209</v>
      </c>
      <c r="Z113" s="10"/>
      <c r="AA113" s="10"/>
      <c r="AB113" s="10"/>
      <c r="AC113" s="10"/>
      <c r="AD113" s="10"/>
      <c r="AE113" s="10">
        <v>0.10526315789473684</v>
      </c>
      <c r="AF113" s="10">
        <v>0.26315789473684209</v>
      </c>
      <c r="AG113" s="10">
        <v>5.2631578947368418E-2</v>
      </c>
      <c r="AH113" s="10"/>
      <c r="AI113" s="10"/>
      <c r="AJ113" s="10">
        <v>5.2631578947368418E-2</v>
      </c>
      <c r="AK113" s="10"/>
      <c r="AL113" s="10"/>
      <c r="AM113" s="10"/>
      <c r="AN113" s="10"/>
    </row>
    <row r="114" spans="1:40" hidden="1" x14ac:dyDescent="0.2">
      <c r="A114" s="5">
        <v>42146</v>
      </c>
      <c r="D114" s="6" t="s">
        <v>45</v>
      </c>
      <c r="E114" s="6" t="s">
        <v>64</v>
      </c>
      <c r="F114" s="6">
        <v>30</v>
      </c>
      <c r="G114" s="7">
        <v>2</v>
      </c>
      <c r="H114" s="7">
        <v>10</v>
      </c>
      <c r="I114" s="8">
        <v>10</v>
      </c>
      <c r="J114" s="8" t="s">
        <v>60</v>
      </c>
      <c r="K114" s="17" t="s">
        <v>40</v>
      </c>
      <c r="L114" s="22">
        <f t="shared" si="18"/>
        <v>0</v>
      </c>
      <c r="M114" s="21" t="str">
        <f t="shared" si="19"/>
        <v/>
      </c>
      <c r="N114" s="9" t="str">
        <f t="shared" si="20"/>
        <v/>
      </c>
      <c r="O114" s="11" t="str">
        <f t="shared" si="21"/>
        <v/>
      </c>
      <c r="P114" s="26">
        <f t="shared" si="22"/>
        <v>0.1</v>
      </c>
      <c r="Q114" s="26">
        <f t="shared" si="23"/>
        <v>3.3333333333333333E-2</v>
      </c>
      <c r="T114" s="14" t="s">
        <v>79</v>
      </c>
      <c r="U114" s="10">
        <v>0.51999999999999991</v>
      </c>
      <c r="V114" s="10">
        <v>0.28000000000000003</v>
      </c>
      <c r="W114" s="10"/>
      <c r="X114" s="10"/>
      <c r="Y114" s="10">
        <v>0.12</v>
      </c>
      <c r="Z114" s="10"/>
      <c r="AA114" s="10"/>
      <c r="AB114" s="10"/>
      <c r="AC114" s="10">
        <v>0.04</v>
      </c>
      <c r="AD114" s="10"/>
      <c r="AE114" s="10">
        <v>0.12</v>
      </c>
      <c r="AF114" s="10">
        <v>0.24000000000000002</v>
      </c>
      <c r="AG114" s="10"/>
      <c r="AH114" s="10"/>
      <c r="AI114" s="10">
        <v>0.04</v>
      </c>
      <c r="AJ114" s="10"/>
      <c r="AK114" s="10">
        <v>0.04</v>
      </c>
      <c r="AL114" s="10"/>
      <c r="AM114" s="10"/>
      <c r="AN114" s="10"/>
    </row>
    <row r="115" spans="1:40" x14ac:dyDescent="0.2">
      <c r="A115" s="5">
        <v>42146</v>
      </c>
      <c r="D115" s="6" t="s">
        <v>45</v>
      </c>
      <c r="E115" s="6" t="s">
        <v>64</v>
      </c>
      <c r="F115" s="6">
        <v>30</v>
      </c>
      <c r="G115" s="7">
        <v>2</v>
      </c>
      <c r="H115" s="7">
        <v>10</v>
      </c>
      <c r="I115" s="8">
        <v>10</v>
      </c>
      <c r="J115" s="8" t="s">
        <v>60</v>
      </c>
      <c r="K115" s="17" t="s">
        <v>61</v>
      </c>
      <c r="L115" s="22">
        <f t="shared" si="18"/>
        <v>1</v>
      </c>
      <c r="M115" s="21" t="str">
        <f t="shared" si="19"/>
        <v/>
      </c>
      <c r="N115" s="9" t="str">
        <f t="shared" si="20"/>
        <v/>
      </c>
      <c r="O115" s="11" t="str">
        <f t="shared" si="21"/>
        <v/>
      </c>
      <c r="P115" s="26">
        <f t="shared" si="22"/>
        <v>0.1</v>
      </c>
      <c r="Q115" s="26">
        <f t="shared" si="23"/>
        <v>3.3333333333333333E-2</v>
      </c>
      <c r="T115" s="14" t="s">
        <v>82</v>
      </c>
      <c r="U115" s="10">
        <v>0.51999999999999991</v>
      </c>
      <c r="V115" s="10">
        <v>0.12</v>
      </c>
      <c r="W115" s="10"/>
      <c r="X115" s="10"/>
      <c r="Y115" s="10"/>
      <c r="Z115" s="10">
        <v>0.04</v>
      </c>
      <c r="AA115" s="10"/>
      <c r="AB115" s="10">
        <v>0.16</v>
      </c>
      <c r="AC115" s="10">
        <v>0.04</v>
      </c>
      <c r="AD115" s="10"/>
      <c r="AE115" s="10">
        <v>0.2</v>
      </c>
      <c r="AF115" s="10">
        <v>0.08</v>
      </c>
      <c r="AG115" s="10"/>
      <c r="AH115" s="10"/>
      <c r="AI115" s="10"/>
      <c r="AJ115" s="10"/>
      <c r="AK115" s="10">
        <v>0.04</v>
      </c>
      <c r="AL115" s="10"/>
      <c r="AM115" s="10"/>
      <c r="AN115" s="10"/>
    </row>
    <row r="116" spans="1:40" hidden="1" x14ac:dyDescent="0.2">
      <c r="A116" s="5">
        <v>42146</v>
      </c>
      <c r="D116" s="6" t="s">
        <v>45</v>
      </c>
      <c r="E116" s="6" t="s">
        <v>64</v>
      </c>
      <c r="F116" s="6">
        <v>30</v>
      </c>
      <c r="G116" s="7">
        <v>3</v>
      </c>
      <c r="H116" s="7">
        <v>10</v>
      </c>
      <c r="I116" s="8">
        <v>1</v>
      </c>
      <c r="J116" s="8" t="s">
        <v>53</v>
      </c>
      <c r="K116" s="17" t="s">
        <v>39</v>
      </c>
      <c r="L116" s="22">
        <f t="shared" si="18"/>
        <v>1</v>
      </c>
      <c r="M116" s="21">
        <f t="shared" si="19"/>
        <v>1</v>
      </c>
      <c r="N116" s="9">
        <f t="shared" si="20"/>
        <v>1</v>
      </c>
      <c r="O116" s="11">
        <f t="shared" si="21"/>
        <v>3.3333333333333333E-2</v>
      </c>
      <c r="P116" s="26">
        <f t="shared" si="22"/>
        <v>0.1</v>
      </c>
      <c r="Q116" s="26">
        <f t="shared" si="23"/>
        <v>3.3333333333333333E-2</v>
      </c>
      <c r="T116" s="14" t="s">
        <v>88</v>
      </c>
      <c r="U116" s="10">
        <v>0.62499999999999989</v>
      </c>
      <c r="V116" s="10">
        <v>4.1666666666666664E-2</v>
      </c>
      <c r="W116" s="10"/>
      <c r="X116" s="10"/>
      <c r="Y116" s="10">
        <v>0.20833333333333331</v>
      </c>
      <c r="Z116" s="10"/>
      <c r="AA116" s="10"/>
      <c r="AB116" s="10">
        <v>8.3333333333333329E-2</v>
      </c>
      <c r="AC116" s="10">
        <v>4.1666666666666664E-2</v>
      </c>
      <c r="AD116" s="10"/>
      <c r="AE116" s="10">
        <v>4.1666666666666664E-2</v>
      </c>
      <c r="AF116" s="10">
        <v>4.1666666666666664E-2</v>
      </c>
      <c r="AG116" s="10"/>
      <c r="AH116" s="10"/>
      <c r="AI116" s="10"/>
      <c r="AJ116" s="10"/>
      <c r="AK116" s="10">
        <v>4.1666666666666664E-2</v>
      </c>
      <c r="AL116" s="10"/>
      <c r="AM116" s="10">
        <v>8.3333333333333329E-2</v>
      </c>
      <c r="AN116" s="10"/>
    </row>
    <row r="117" spans="1:40" hidden="1" x14ac:dyDescent="0.2">
      <c r="A117" s="5">
        <v>42146</v>
      </c>
      <c r="D117" s="6" t="s">
        <v>45</v>
      </c>
      <c r="E117" s="6" t="s">
        <v>64</v>
      </c>
      <c r="F117" s="6">
        <v>30</v>
      </c>
      <c r="G117" s="7">
        <v>3</v>
      </c>
      <c r="H117" s="7">
        <v>10</v>
      </c>
      <c r="I117" s="8">
        <v>1</v>
      </c>
      <c r="J117" s="8" t="s">
        <v>53</v>
      </c>
      <c r="K117" s="17" t="s">
        <v>54</v>
      </c>
      <c r="L117" s="22">
        <f t="shared" si="18"/>
        <v>1</v>
      </c>
      <c r="M117" s="21" t="str">
        <f t="shared" si="19"/>
        <v/>
      </c>
      <c r="N117" s="9" t="str">
        <f t="shared" si="20"/>
        <v/>
      </c>
      <c r="O117" s="11" t="str">
        <f t="shared" si="21"/>
        <v/>
      </c>
      <c r="P117" s="26">
        <f t="shared" si="22"/>
        <v>0.1</v>
      </c>
      <c r="Q117" s="26">
        <f t="shared" si="23"/>
        <v>3.3333333333333333E-2</v>
      </c>
      <c r="T117" s="14" t="s">
        <v>69</v>
      </c>
      <c r="U117" s="10">
        <v>5.5555555555555552E-2</v>
      </c>
      <c r="V117" s="10">
        <v>0.16666666666666666</v>
      </c>
      <c r="W117" s="10">
        <v>5.5555555555555552E-2</v>
      </c>
      <c r="X117" s="10"/>
      <c r="Y117" s="10">
        <v>5.5555555555555552E-2</v>
      </c>
      <c r="Z117" s="10"/>
      <c r="AA117" s="10"/>
      <c r="AB117" s="10">
        <v>5.5555555555555552E-2</v>
      </c>
      <c r="AC117" s="10">
        <v>5.5555555555555552E-2</v>
      </c>
      <c r="AD117" s="10">
        <v>0.1111111111111111</v>
      </c>
      <c r="AE117" s="10">
        <v>5.5555555555555552E-2</v>
      </c>
      <c r="AF117" s="10">
        <v>5.5555555555555552E-2</v>
      </c>
      <c r="AG117" s="10">
        <v>0.27777777777777779</v>
      </c>
      <c r="AH117" s="10">
        <v>5.5555555555555552E-2</v>
      </c>
      <c r="AI117" s="10"/>
      <c r="AJ117" s="10">
        <v>5.5555555555555552E-2</v>
      </c>
      <c r="AK117" s="10"/>
      <c r="AL117" s="10"/>
      <c r="AM117" s="10">
        <v>5.5555555555555552E-2</v>
      </c>
      <c r="AN117" s="10"/>
    </row>
    <row r="118" spans="1:40" hidden="1" x14ac:dyDescent="0.2">
      <c r="A118" s="5">
        <v>42146</v>
      </c>
      <c r="D118" s="6" t="s">
        <v>45</v>
      </c>
      <c r="E118" s="6" t="s">
        <v>64</v>
      </c>
      <c r="F118" s="6">
        <v>30</v>
      </c>
      <c r="G118" s="7">
        <v>3</v>
      </c>
      <c r="H118" s="7">
        <v>10</v>
      </c>
      <c r="I118" s="8">
        <v>2</v>
      </c>
      <c r="J118" s="8" t="s">
        <v>53</v>
      </c>
      <c r="K118" s="17" t="s">
        <v>40</v>
      </c>
      <c r="L118" s="22">
        <f t="shared" si="18"/>
        <v>0</v>
      </c>
      <c r="M118" s="21" t="str">
        <f t="shared" si="19"/>
        <v/>
      </c>
      <c r="N118" s="9" t="str">
        <f t="shared" si="20"/>
        <v/>
      </c>
      <c r="O118" s="11" t="str">
        <f t="shared" si="21"/>
        <v/>
      </c>
      <c r="P118" s="26">
        <f t="shared" si="22"/>
        <v>0.1</v>
      </c>
      <c r="Q118" s="26">
        <f t="shared" si="23"/>
        <v>3.3333333333333333E-2</v>
      </c>
      <c r="T118" s="14" t="s">
        <v>67</v>
      </c>
      <c r="U118" s="10"/>
      <c r="V118" s="10">
        <v>0.23076923076923078</v>
      </c>
      <c r="W118" s="10">
        <v>7.6923076923076927E-2</v>
      </c>
      <c r="X118" s="10"/>
      <c r="Y118" s="10">
        <v>3.8461538461538464E-2</v>
      </c>
      <c r="Z118" s="10"/>
      <c r="AA118" s="10"/>
      <c r="AB118" s="10"/>
      <c r="AC118" s="10"/>
      <c r="AD118" s="10">
        <v>7.6923076923076927E-2</v>
      </c>
      <c r="AE118" s="10">
        <v>3.8461538461538464E-2</v>
      </c>
      <c r="AF118" s="10">
        <v>0.15384615384615385</v>
      </c>
      <c r="AG118" s="10">
        <v>0.49999999999999989</v>
      </c>
      <c r="AH118" s="10">
        <v>7.6923076923076927E-2</v>
      </c>
      <c r="AI118" s="10"/>
      <c r="AJ118" s="10">
        <v>3.8461538461538464E-2</v>
      </c>
      <c r="AK118" s="10"/>
      <c r="AL118" s="10"/>
      <c r="AM118" s="10"/>
      <c r="AN118" s="10"/>
    </row>
    <row r="119" spans="1:40" hidden="1" x14ac:dyDescent="0.2">
      <c r="A119" s="5">
        <v>42146</v>
      </c>
      <c r="D119" s="6" t="s">
        <v>45</v>
      </c>
      <c r="E119" s="6" t="s">
        <v>64</v>
      </c>
      <c r="F119" s="6">
        <v>30</v>
      </c>
      <c r="G119" s="7">
        <v>3</v>
      </c>
      <c r="H119" s="7">
        <v>10</v>
      </c>
      <c r="I119" s="8">
        <v>2</v>
      </c>
      <c r="J119" s="8" t="s">
        <v>53</v>
      </c>
      <c r="K119" s="17" t="s">
        <v>54</v>
      </c>
      <c r="L119" s="22">
        <f t="shared" si="18"/>
        <v>1</v>
      </c>
      <c r="M119" s="21" t="str">
        <f t="shared" si="19"/>
        <v/>
      </c>
      <c r="N119" s="9" t="str">
        <f t="shared" si="20"/>
        <v/>
      </c>
      <c r="O119" s="11" t="str">
        <f t="shared" si="21"/>
        <v/>
      </c>
      <c r="P119" s="26">
        <f t="shared" si="22"/>
        <v>0.1</v>
      </c>
      <c r="Q119" s="26">
        <f t="shared" si="23"/>
        <v>3.3333333333333333E-2</v>
      </c>
      <c r="T119" s="14" t="s">
        <v>99</v>
      </c>
      <c r="U119" s="10">
        <v>0.33333333333333331</v>
      </c>
      <c r="V119" s="10">
        <v>0.38095238095238093</v>
      </c>
      <c r="W119" s="10"/>
      <c r="X119" s="10">
        <v>4.7619047619047616E-2</v>
      </c>
      <c r="Y119" s="10">
        <v>9.5238095238095233E-2</v>
      </c>
      <c r="Z119" s="10"/>
      <c r="AA119" s="10"/>
      <c r="AB119" s="10"/>
      <c r="AC119" s="10"/>
      <c r="AD119" s="10"/>
      <c r="AE119" s="10">
        <v>4.7619047619047616E-2</v>
      </c>
      <c r="AF119" s="10">
        <v>4.7619047619047616E-2</v>
      </c>
      <c r="AG119" s="10">
        <v>9.5238095238095233E-2</v>
      </c>
      <c r="AH119" s="10"/>
      <c r="AI119" s="10"/>
      <c r="AJ119" s="10">
        <v>0.14285714285714285</v>
      </c>
      <c r="AK119" s="10"/>
      <c r="AL119" s="10"/>
      <c r="AM119" s="10"/>
      <c r="AN119" s="10"/>
    </row>
    <row r="120" spans="1:40" ht="43.5" hidden="1" customHeight="1" x14ac:dyDescent="0.2">
      <c r="A120" s="5">
        <v>42146</v>
      </c>
      <c r="D120" s="6" t="s">
        <v>45</v>
      </c>
      <c r="E120" s="6" t="s">
        <v>64</v>
      </c>
      <c r="F120" s="6">
        <v>30</v>
      </c>
      <c r="G120" s="7">
        <v>3</v>
      </c>
      <c r="H120" s="7">
        <v>10</v>
      </c>
      <c r="I120" s="8">
        <v>2</v>
      </c>
      <c r="J120" s="8" t="s">
        <v>53</v>
      </c>
      <c r="K120" s="17" t="s">
        <v>48</v>
      </c>
      <c r="L120" s="22">
        <f t="shared" si="18"/>
        <v>1</v>
      </c>
      <c r="M120" s="21" t="str">
        <f t="shared" si="19"/>
        <v/>
      </c>
      <c r="N120" s="9" t="str">
        <f t="shared" si="20"/>
        <v/>
      </c>
      <c r="O120" s="11" t="str">
        <f t="shared" si="21"/>
        <v/>
      </c>
      <c r="P120" s="26">
        <f t="shared" si="22"/>
        <v>0.1</v>
      </c>
      <c r="Q120" s="26">
        <f t="shared" si="23"/>
        <v>3.3333333333333333E-2</v>
      </c>
    </row>
    <row r="121" spans="1:40" ht="12.75" hidden="1" customHeight="1" x14ac:dyDescent="0.2">
      <c r="A121" s="5">
        <v>42146</v>
      </c>
      <c r="D121" s="6" t="s">
        <v>45</v>
      </c>
      <c r="E121" s="6" t="s">
        <v>64</v>
      </c>
      <c r="F121" s="6">
        <v>30</v>
      </c>
      <c r="G121" s="7">
        <v>3</v>
      </c>
      <c r="H121" s="7">
        <v>10</v>
      </c>
      <c r="I121" s="8">
        <v>3</v>
      </c>
      <c r="J121" s="8" t="s">
        <v>60</v>
      </c>
      <c r="K121" s="17" t="s">
        <v>39</v>
      </c>
      <c r="L121" s="22">
        <f t="shared" si="18"/>
        <v>1</v>
      </c>
      <c r="M121" s="21">
        <f t="shared" si="19"/>
        <v>1</v>
      </c>
      <c r="N121" s="9">
        <f t="shared" si="20"/>
        <v>1</v>
      </c>
      <c r="O121" s="11">
        <f t="shared" si="21"/>
        <v>3.3333333333333333E-2</v>
      </c>
      <c r="P121" s="26">
        <f t="shared" si="22"/>
        <v>0.1</v>
      </c>
      <c r="Q121" s="26">
        <f t="shared" si="23"/>
        <v>3.3333333333333333E-2</v>
      </c>
    </row>
    <row r="122" spans="1:40" hidden="1" x14ac:dyDescent="0.2">
      <c r="A122" s="5">
        <v>42146</v>
      </c>
      <c r="D122" s="6" t="s">
        <v>45</v>
      </c>
      <c r="E122" s="6" t="s">
        <v>64</v>
      </c>
      <c r="F122" s="6">
        <v>30</v>
      </c>
      <c r="G122" s="7">
        <v>3</v>
      </c>
      <c r="H122" s="7">
        <v>10</v>
      </c>
      <c r="I122" s="8">
        <v>4</v>
      </c>
      <c r="J122" s="8" t="s">
        <v>60</v>
      </c>
      <c r="K122" s="17" t="s">
        <v>40</v>
      </c>
      <c r="L122" s="22">
        <f t="shared" si="18"/>
        <v>0</v>
      </c>
      <c r="M122" s="21" t="str">
        <f t="shared" si="19"/>
        <v/>
      </c>
      <c r="N122" s="9" t="str">
        <f t="shared" si="20"/>
        <v/>
      </c>
      <c r="O122" s="11" t="str">
        <f t="shared" si="21"/>
        <v/>
      </c>
      <c r="P122" s="26">
        <f t="shared" si="22"/>
        <v>0.1</v>
      </c>
      <c r="Q122" s="26">
        <f t="shared" si="23"/>
        <v>3.3333333333333333E-2</v>
      </c>
    </row>
    <row r="123" spans="1:40" hidden="1" x14ac:dyDescent="0.2">
      <c r="A123" s="5">
        <v>42146</v>
      </c>
      <c r="D123" s="6" t="s">
        <v>45</v>
      </c>
      <c r="E123" s="6" t="s">
        <v>64</v>
      </c>
      <c r="F123" s="6">
        <v>30</v>
      </c>
      <c r="G123" s="7">
        <v>3</v>
      </c>
      <c r="H123" s="7">
        <v>10</v>
      </c>
      <c r="I123" s="8">
        <v>5</v>
      </c>
      <c r="J123" s="8" t="s">
        <v>53</v>
      </c>
      <c r="K123" s="17" t="s">
        <v>40</v>
      </c>
      <c r="L123" s="22">
        <f t="shared" si="18"/>
        <v>0</v>
      </c>
      <c r="M123" s="21" t="str">
        <f t="shared" si="19"/>
        <v/>
      </c>
      <c r="N123" s="9" t="str">
        <f t="shared" si="20"/>
        <v/>
      </c>
      <c r="O123" s="11" t="str">
        <f t="shared" si="21"/>
        <v/>
      </c>
      <c r="P123" s="26">
        <f t="shared" si="22"/>
        <v>0.1</v>
      </c>
      <c r="Q123" s="26">
        <f t="shared" si="23"/>
        <v>3.3333333333333333E-2</v>
      </c>
      <c r="T123" s="13" t="s">
        <v>2</v>
      </c>
      <c r="U123" s="14">
        <v>2</v>
      </c>
    </row>
    <row r="124" spans="1:40" ht="23.25" hidden="1" x14ac:dyDescent="0.35">
      <c r="A124" s="5">
        <v>42146</v>
      </c>
      <c r="D124" s="6" t="s">
        <v>45</v>
      </c>
      <c r="E124" s="6" t="s">
        <v>64</v>
      </c>
      <c r="F124" s="6">
        <v>30</v>
      </c>
      <c r="G124" s="7">
        <v>3</v>
      </c>
      <c r="H124" s="7">
        <v>10</v>
      </c>
      <c r="I124" s="8">
        <v>5</v>
      </c>
      <c r="J124" s="8" t="s">
        <v>53</v>
      </c>
      <c r="K124" s="17" t="s">
        <v>48</v>
      </c>
      <c r="L124" s="22">
        <f t="shared" si="18"/>
        <v>1</v>
      </c>
      <c r="M124" s="21" t="str">
        <f t="shared" si="19"/>
        <v/>
      </c>
      <c r="N124" s="9" t="str">
        <f t="shared" si="20"/>
        <v/>
      </c>
      <c r="O124" s="11" t="str">
        <f t="shared" si="21"/>
        <v/>
      </c>
      <c r="P124" s="26">
        <f t="shared" si="22"/>
        <v>0.1</v>
      </c>
      <c r="Q124" s="26">
        <f t="shared" si="23"/>
        <v>3.3333333333333333E-2</v>
      </c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40" hidden="1" x14ac:dyDescent="0.2">
      <c r="A125" s="5">
        <v>42146</v>
      </c>
      <c r="D125" s="6" t="s">
        <v>45</v>
      </c>
      <c r="E125" s="6" t="s">
        <v>64</v>
      </c>
      <c r="F125" s="6">
        <v>30</v>
      </c>
      <c r="G125" s="7">
        <v>3</v>
      </c>
      <c r="H125" s="7">
        <v>10</v>
      </c>
      <c r="I125" s="8">
        <v>6</v>
      </c>
      <c r="J125" s="8" t="s">
        <v>60</v>
      </c>
      <c r="K125" s="17" t="s">
        <v>40</v>
      </c>
      <c r="L125" s="22">
        <f t="shared" si="18"/>
        <v>0</v>
      </c>
      <c r="M125" s="21" t="str">
        <f t="shared" si="19"/>
        <v/>
      </c>
      <c r="N125" s="9" t="str">
        <f t="shared" si="20"/>
        <v/>
      </c>
      <c r="O125" s="11" t="str">
        <f t="shared" si="21"/>
        <v/>
      </c>
      <c r="P125" s="26">
        <f t="shared" si="22"/>
        <v>0.1</v>
      </c>
      <c r="Q125" s="26">
        <f t="shared" si="23"/>
        <v>3.3333333333333333E-2</v>
      </c>
      <c r="T125" s="13" t="s">
        <v>15</v>
      </c>
      <c r="U125" s="13" t="s">
        <v>17</v>
      </c>
    </row>
    <row r="126" spans="1:40" hidden="1" x14ac:dyDescent="0.2">
      <c r="A126" s="5">
        <v>42146</v>
      </c>
      <c r="D126" s="6" t="s">
        <v>45</v>
      </c>
      <c r="E126" s="6" t="s">
        <v>64</v>
      </c>
      <c r="F126" s="6">
        <v>30</v>
      </c>
      <c r="G126" s="7">
        <v>3</v>
      </c>
      <c r="H126" s="7">
        <v>10</v>
      </c>
      <c r="I126" s="8">
        <v>7</v>
      </c>
      <c r="J126" s="8" t="s">
        <v>60</v>
      </c>
      <c r="K126" s="17" t="s">
        <v>40</v>
      </c>
      <c r="L126" s="22">
        <f t="shared" si="18"/>
        <v>0</v>
      </c>
      <c r="M126" s="21" t="str">
        <f t="shared" si="19"/>
        <v/>
      </c>
      <c r="N126" s="9" t="str">
        <f t="shared" si="20"/>
        <v/>
      </c>
      <c r="O126" s="11" t="str">
        <f t="shared" si="21"/>
        <v/>
      </c>
      <c r="P126" s="26">
        <f t="shared" si="22"/>
        <v>0.1</v>
      </c>
      <c r="Q126" s="26">
        <f t="shared" si="23"/>
        <v>3.3333333333333333E-2</v>
      </c>
      <c r="T126" s="13" t="s">
        <v>18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  <c r="Z126" t="s">
        <v>37</v>
      </c>
      <c r="AA126" t="s">
        <v>38</v>
      </c>
      <c r="AB126" t="s">
        <v>39</v>
      </c>
      <c r="AC126" t="s">
        <v>40</v>
      </c>
      <c r="AD126" t="s">
        <v>43</v>
      </c>
    </row>
    <row r="127" spans="1:40" hidden="1" x14ac:dyDescent="0.2">
      <c r="A127" s="5">
        <v>42146</v>
      </c>
      <c r="D127" s="6" t="s">
        <v>45</v>
      </c>
      <c r="E127" s="6" t="s">
        <v>64</v>
      </c>
      <c r="F127" s="6">
        <v>30</v>
      </c>
      <c r="G127" s="7">
        <v>3</v>
      </c>
      <c r="H127" s="7">
        <v>10</v>
      </c>
      <c r="I127" s="8">
        <v>7</v>
      </c>
      <c r="J127" s="8" t="s">
        <v>60</v>
      </c>
      <c r="K127" s="17" t="s">
        <v>57</v>
      </c>
      <c r="L127" s="22">
        <f t="shared" si="18"/>
        <v>1</v>
      </c>
      <c r="M127" s="21" t="str">
        <f t="shared" si="19"/>
        <v/>
      </c>
      <c r="N127" s="9" t="str">
        <f t="shared" si="20"/>
        <v/>
      </c>
      <c r="O127" s="11" t="str">
        <f t="shared" si="21"/>
        <v/>
      </c>
      <c r="P127" s="26">
        <f t="shared" si="22"/>
        <v>0.1</v>
      </c>
      <c r="Q127" s="26">
        <f t="shared" si="23"/>
        <v>3.3333333333333333E-2</v>
      </c>
      <c r="T127" s="14" t="s">
        <v>41</v>
      </c>
      <c r="U127" s="10">
        <v>4.1666666666666664E-2</v>
      </c>
      <c r="V127" s="10">
        <v>4.1666666666666664E-2</v>
      </c>
      <c r="W127" s="10">
        <v>8.3333333333333329E-2</v>
      </c>
      <c r="X127" s="10">
        <v>0.24999999999999997</v>
      </c>
      <c r="Y127" s="10">
        <v>4.1666666666666664E-2</v>
      </c>
      <c r="Z127" s="10">
        <v>0.24999999999999997</v>
      </c>
      <c r="AA127" s="10">
        <v>0.29166666666666663</v>
      </c>
      <c r="AB127" s="10">
        <v>0.375</v>
      </c>
      <c r="AC127" s="10">
        <v>8.3333333333333329E-2</v>
      </c>
      <c r="AD127" s="10">
        <v>4.1666666666666664E-2</v>
      </c>
    </row>
    <row r="128" spans="1:40" hidden="1" x14ac:dyDescent="0.2">
      <c r="A128" s="5">
        <v>42146</v>
      </c>
      <c r="D128" s="6" t="s">
        <v>45</v>
      </c>
      <c r="E128" s="6" t="s">
        <v>64</v>
      </c>
      <c r="F128" s="6">
        <v>30</v>
      </c>
      <c r="G128" s="7">
        <v>3</v>
      </c>
      <c r="H128" s="7">
        <v>10</v>
      </c>
      <c r="I128" s="8">
        <v>8</v>
      </c>
      <c r="J128" s="8" t="s">
        <v>60</v>
      </c>
      <c r="K128" s="17" t="s">
        <v>39</v>
      </c>
      <c r="L128" s="22">
        <f t="shared" si="18"/>
        <v>1</v>
      </c>
      <c r="M128" s="21">
        <f t="shared" si="19"/>
        <v>1</v>
      </c>
      <c r="N128" s="9">
        <f t="shared" si="20"/>
        <v>1</v>
      </c>
      <c r="O128" s="11">
        <f t="shared" si="21"/>
        <v>3.3333333333333333E-2</v>
      </c>
      <c r="P128" s="26">
        <f t="shared" si="22"/>
        <v>0.1</v>
      </c>
      <c r="Q128" s="26">
        <f t="shared" si="23"/>
        <v>3.3333333333333333E-2</v>
      </c>
      <c r="T128" s="14" t="s">
        <v>42</v>
      </c>
      <c r="U128" s="10">
        <v>3.3333333333333333E-2</v>
      </c>
      <c r="V128" s="10"/>
      <c r="W128" s="10">
        <v>0.16666666666666666</v>
      </c>
      <c r="X128" s="10">
        <v>0.19999999999999998</v>
      </c>
      <c r="Y128" s="10">
        <v>0.13333333333333333</v>
      </c>
      <c r="Z128" s="10"/>
      <c r="AA128" s="10">
        <v>0.39999999999999997</v>
      </c>
      <c r="AB128" s="10">
        <v>6.6666666666666666E-2</v>
      </c>
      <c r="AC128" s="10">
        <v>0.13333333333333333</v>
      </c>
      <c r="AD128" s="10">
        <v>3.3333333333333333E-2</v>
      </c>
    </row>
    <row r="129" spans="1:30" hidden="1" x14ac:dyDescent="0.2">
      <c r="A129" s="5">
        <v>42146</v>
      </c>
      <c r="D129" s="6" t="s">
        <v>45</v>
      </c>
      <c r="E129" s="6" t="s">
        <v>64</v>
      </c>
      <c r="F129" s="6">
        <v>30</v>
      </c>
      <c r="G129" s="7">
        <v>3</v>
      </c>
      <c r="H129" s="7">
        <v>10</v>
      </c>
      <c r="I129" s="8">
        <v>8</v>
      </c>
      <c r="J129" s="8" t="s">
        <v>60</v>
      </c>
      <c r="K129" s="17" t="s">
        <v>48</v>
      </c>
      <c r="L129" s="22">
        <f t="shared" si="18"/>
        <v>1</v>
      </c>
      <c r="M129" s="21" t="str">
        <f t="shared" si="19"/>
        <v/>
      </c>
      <c r="N129" s="9" t="str">
        <f t="shared" si="20"/>
        <v/>
      </c>
      <c r="O129" s="11" t="str">
        <f t="shared" si="21"/>
        <v/>
      </c>
      <c r="P129" s="26">
        <f t="shared" si="22"/>
        <v>0.1</v>
      </c>
      <c r="Q129" s="26">
        <f t="shared" si="23"/>
        <v>3.3333333333333333E-2</v>
      </c>
      <c r="T129" s="14" t="s">
        <v>44</v>
      </c>
      <c r="U129" s="10">
        <v>3.7037037037037035E-2</v>
      </c>
      <c r="V129" s="10">
        <v>7.407407407407407E-2</v>
      </c>
      <c r="W129" s="10"/>
      <c r="X129" s="10">
        <v>0.22222222222222221</v>
      </c>
      <c r="Y129" s="10">
        <v>0.1111111111111111</v>
      </c>
      <c r="Z129" s="10">
        <v>0.59259259259259256</v>
      </c>
      <c r="AA129" s="10">
        <v>0.62962962962962954</v>
      </c>
      <c r="AB129" s="10">
        <v>0.37037037037037035</v>
      </c>
      <c r="AC129" s="10">
        <v>3.7037037037037035E-2</v>
      </c>
      <c r="AD129" s="10">
        <v>7.407407407407407E-2</v>
      </c>
    </row>
    <row r="130" spans="1:30" x14ac:dyDescent="0.2">
      <c r="A130" s="5">
        <v>42146</v>
      </c>
      <c r="D130" s="6" t="s">
        <v>45</v>
      </c>
      <c r="E130" s="6" t="s">
        <v>64</v>
      </c>
      <c r="F130" s="6">
        <v>30</v>
      </c>
      <c r="G130" s="7">
        <v>3</v>
      </c>
      <c r="H130" s="7">
        <v>10</v>
      </c>
      <c r="I130" s="8">
        <v>9</v>
      </c>
      <c r="J130" s="8" t="s">
        <v>60</v>
      </c>
      <c r="K130" s="17" t="s">
        <v>61</v>
      </c>
      <c r="L130" s="22">
        <f t="shared" si="18"/>
        <v>1</v>
      </c>
      <c r="M130" s="21" t="str">
        <f t="shared" si="19"/>
        <v/>
      </c>
      <c r="N130" s="9" t="str">
        <f t="shared" si="20"/>
        <v/>
      </c>
      <c r="O130" s="11" t="str">
        <f t="shared" si="21"/>
        <v/>
      </c>
      <c r="P130" s="26">
        <f t="shared" si="22"/>
        <v>0.1</v>
      </c>
      <c r="Q130" s="26">
        <f t="shared" si="23"/>
        <v>3.3333333333333333E-2</v>
      </c>
    </row>
    <row r="131" spans="1:30" hidden="1" x14ac:dyDescent="0.2">
      <c r="A131" s="5">
        <v>42146</v>
      </c>
      <c r="D131" s="6" t="s">
        <v>45</v>
      </c>
      <c r="E131" s="6" t="s">
        <v>64</v>
      </c>
      <c r="F131" s="6">
        <v>30</v>
      </c>
      <c r="G131" s="7">
        <v>3</v>
      </c>
      <c r="H131" s="7">
        <v>10</v>
      </c>
      <c r="I131" s="8">
        <v>9</v>
      </c>
      <c r="J131" s="8" t="s">
        <v>60</v>
      </c>
      <c r="K131" s="17" t="s">
        <v>40</v>
      </c>
      <c r="L131" s="22">
        <f t="shared" si="18"/>
        <v>0</v>
      </c>
      <c r="M131" s="21" t="str">
        <f t="shared" si="19"/>
        <v/>
      </c>
      <c r="N131" s="9" t="str">
        <f t="shared" si="20"/>
        <v/>
      </c>
      <c r="O131" s="11" t="str">
        <f t="shared" si="21"/>
        <v/>
      </c>
      <c r="P131" s="26">
        <f t="shared" si="22"/>
        <v>0.1</v>
      </c>
      <c r="Q131" s="26">
        <f t="shared" si="23"/>
        <v>3.3333333333333333E-2</v>
      </c>
    </row>
    <row r="132" spans="1:30" ht="40.5" hidden="1" customHeight="1" x14ac:dyDescent="0.2">
      <c r="A132" s="5">
        <v>42146</v>
      </c>
      <c r="D132" s="6" t="s">
        <v>45</v>
      </c>
      <c r="E132" s="6" t="s">
        <v>64</v>
      </c>
      <c r="F132" s="6">
        <v>30</v>
      </c>
      <c r="G132" s="7">
        <v>3</v>
      </c>
      <c r="H132" s="7">
        <v>10</v>
      </c>
      <c r="I132" s="8">
        <v>10</v>
      </c>
      <c r="J132" s="8" t="s">
        <v>60</v>
      </c>
      <c r="K132" s="17" t="s">
        <v>40</v>
      </c>
      <c r="L132" s="22">
        <f t="shared" ref="L132:L195" si="28">IF(OR(K132="NONE",K132="SED"),0,IF(K132="MIS","",1))</f>
        <v>0</v>
      </c>
      <c r="M132" s="21" t="str">
        <f t="shared" ref="M132:M195" si="29">IF(OR(K132="SA", K132="PBUR", K132= "BUR"), 1, "")</f>
        <v/>
      </c>
      <c r="N132" s="9" t="str">
        <f t="shared" ref="N132:N195" si="30">IF(M132&lt;&gt;1,"",IF(M133&lt;&gt;1,1,IF(I132=I133,"",1)))</f>
        <v/>
      </c>
      <c r="O132" s="11" t="str">
        <f t="shared" ref="O132:O195" si="31">IF(N132=1, (N132/F132), "")</f>
        <v/>
      </c>
      <c r="P132" s="26">
        <f t="shared" ref="P132:P195" si="32">(1/H132)</f>
        <v>0.1</v>
      </c>
      <c r="Q132" s="26">
        <f t="shared" ref="Q132:Q195" si="33">(1/F132)</f>
        <v>3.3333333333333333E-2</v>
      </c>
    </row>
    <row r="133" spans="1:30" ht="12.75" hidden="1" customHeight="1" x14ac:dyDescent="0.2">
      <c r="A133" s="5">
        <v>42152</v>
      </c>
      <c r="D133" s="6" t="s">
        <v>45</v>
      </c>
      <c r="E133" s="6" t="s">
        <v>65</v>
      </c>
      <c r="F133" s="6">
        <v>16</v>
      </c>
      <c r="G133" s="7">
        <v>1</v>
      </c>
      <c r="H133" s="7">
        <v>4</v>
      </c>
      <c r="I133" s="8">
        <v>1</v>
      </c>
      <c r="J133" s="8" t="s">
        <v>51</v>
      </c>
      <c r="K133" s="17" t="s">
        <v>40</v>
      </c>
      <c r="L133" s="22">
        <f t="shared" si="28"/>
        <v>0</v>
      </c>
      <c r="M133" s="21" t="str">
        <f t="shared" si="29"/>
        <v/>
      </c>
      <c r="N133" s="9" t="str">
        <f t="shared" si="30"/>
        <v/>
      </c>
      <c r="O133" s="11" t="str">
        <f t="shared" si="31"/>
        <v/>
      </c>
      <c r="P133" s="26">
        <f t="shared" si="32"/>
        <v>0.25</v>
      </c>
      <c r="Q133" s="26">
        <f t="shared" si="33"/>
        <v>6.25E-2</v>
      </c>
    </row>
    <row r="134" spans="1:30" hidden="1" x14ac:dyDescent="0.2">
      <c r="A134" s="5">
        <v>42152</v>
      </c>
      <c r="D134" s="6" t="s">
        <v>45</v>
      </c>
      <c r="E134" s="6" t="s">
        <v>65</v>
      </c>
      <c r="F134" s="6">
        <v>16</v>
      </c>
      <c r="G134" s="7">
        <v>1</v>
      </c>
      <c r="H134" s="7">
        <v>4</v>
      </c>
      <c r="I134" s="8">
        <v>2</v>
      </c>
      <c r="J134" s="8" t="s">
        <v>50</v>
      </c>
      <c r="K134" s="17" t="s">
        <v>43</v>
      </c>
      <c r="L134" s="22">
        <f t="shared" si="28"/>
        <v>1</v>
      </c>
      <c r="M134" s="21" t="str">
        <f t="shared" si="29"/>
        <v/>
      </c>
      <c r="N134" s="9" t="str">
        <f t="shared" si="30"/>
        <v/>
      </c>
      <c r="O134" s="11" t="str">
        <f t="shared" si="31"/>
        <v/>
      </c>
      <c r="P134" s="26">
        <f t="shared" si="32"/>
        <v>0.25</v>
      </c>
      <c r="Q134" s="26">
        <f t="shared" si="33"/>
        <v>6.25E-2</v>
      </c>
    </row>
    <row r="135" spans="1:30" hidden="1" x14ac:dyDescent="0.2">
      <c r="A135" s="5">
        <v>42152</v>
      </c>
      <c r="D135" s="6" t="s">
        <v>45</v>
      </c>
      <c r="E135" s="6" t="s">
        <v>65</v>
      </c>
      <c r="F135" s="6">
        <v>16</v>
      </c>
      <c r="G135" s="7">
        <v>1</v>
      </c>
      <c r="H135" s="7">
        <v>4</v>
      </c>
      <c r="I135" s="8">
        <v>2</v>
      </c>
      <c r="J135" s="8" t="s">
        <v>50</v>
      </c>
      <c r="K135" s="17" t="s">
        <v>48</v>
      </c>
      <c r="L135" s="22">
        <f t="shared" si="28"/>
        <v>1</v>
      </c>
      <c r="M135" s="21" t="str">
        <f t="shared" si="29"/>
        <v/>
      </c>
      <c r="N135" s="9" t="str">
        <f t="shared" si="30"/>
        <v/>
      </c>
      <c r="O135" s="11" t="str">
        <f t="shared" si="31"/>
        <v/>
      </c>
      <c r="P135" s="26">
        <f t="shared" si="32"/>
        <v>0.25</v>
      </c>
      <c r="Q135" s="26">
        <f t="shared" si="33"/>
        <v>6.25E-2</v>
      </c>
    </row>
    <row r="136" spans="1:30" ht="23.25" hidden="1" x14ac:dyDescent="0.35">
      <c r="A136" s="5">
        <v>42152</v>
      </c>
      <c r="D136" s="6" t="s">
        <v>45</v>
      </c>
      <c r="E136" s="6" t="s">
        <v>65</v>
      </c>
      <c r="F136" s="6">
        <v>16</v>
      </c>
      <c r="G136" s="7">
        <v>1</v>
      </c>
      <c r="H136" s="7">
        <v>4</v>
      </c>
      <c r="I136" s="8">
        <v>3</v>
      </c>
      <c r="J136" s="8" t="s">
        <v>51</v>
      </c>
      <c r="K136" s="17" t="s">
        <v>40</v>
      </c>
      <c r="L136" s="22">
        <f t="shared" si="28"/>
        <v>0</v>
      </c>
      <c r="M136" s="21" t="str">
        <f t="shared" si="29"/>
        <v/>
      </c>
      <c r="N136" s="9" t="str">
        <f t="shared" si="30"/>
        <v/>
      </c>
      <c r="O136" s="11" t="str">
        <f t="shared" si="31"/>
        <v/>
      </c>
      <c r="P136" s="26">
        <f t="shared" si="32"/>
        <v>0.25</v>
      </c>
      <c r="Q136" s="26">
        <f t="shared" si="33"/>
        <v>6.25E-2</v>
      </c>
      <c r="V136" s="28"/>
      <c r="W136" s="28"/>
      <c r="X136" s="28"/>
      <c r="Y136" s="28"/>
      <c r="Z136" s="28"/>
      <c r="AA136" s="28"/>
      <c r="AB136" s="28"/>
      <c r="AC136" s="28"/>
      <c r="AD136" s="28"/>
    </row>
    <row r="137" spans="1:30" ht="23.25" hidden="1" x14ac:dyDescent="0.35">
      <c r="A137" s="5">
        <v>42152</v>
      </c>
      <c r="D137" s="6" t="s">
        <v>45</v>
      </c>
      <c r="E137" s="6" t="s">
        <v>65</v>
      </c>
      <c r="F137" s="6">
        <v>16</v>
      </c>
      <c r="G137" s="7">
        <v>1</v>
      </c>
      <c r="H137" s="7">
        <v>4</v>
      </c>
      <c r="I137" s="8">
        <v>3</v>
      </c>
      <c r="J137" s="8" t="s">
        <v>51</v>
      </c>
      <c r="K137" s="17" t="s">
        <v>48</v>
      </c>
      <c r="L137" s="22">
        <f t="shared" si="28"/>
        <v>1</v>
      </c>
      <c r="M137" s="21" t="str">
        <f t="shared" si="29"/>
        <v/>
      </c>
      <c r="N137" s="9" t="str">
        <f t="shared" si="30"/>
        <v/>
      </c>
      <c r="O137" s="11" t="str">
        <f t="shared" si="31"/>
        <v/>
      </c>
      <c r="P137" s="26">
        <f t="shared" si="32"/>
        <v>0.25</v>
      </c>
      <c r="Q137" s="26">
        <f t="shared" si="33"/>
        <v>6.25E-2</v>
      </c>
      <c r="V137" s="28"/>
      <c r="W137" s="28"/>
      <c r="X137" s="28"/>
      <c r="Y137" s="28"/>
      <c r="Z137" s="28"/>
      <c r="AA137" s="28"/>
      <c r="AB137" s="28"/>
      <c r="AC137" s="28"/>
      <c r="AD137" s="28"/>
    </row>
    <row r="138" spans="1:30" hidden="1" x14ac:dyDescent="0.2">
      <c r="A138" s="5">
        <v>42152</v>
      </c>
      <c r="D138" s="6" t="s">
        <v>45</v>
      </c>
      <c r="E138" s="6" t="s">
        <v>65</v>
      </c>
      <c r="F138" s="6">
        <v>16</v>
      </c>
      <c r="G138" s="7">
        <v>1</v>
      </c>
      <c r="H138" s="7">
        <v>4</v>
      </c>
      <c r="I138" s="8">
        <v>4</v>
      </c>
      <c r="J138" s="8" t="s">
        <v>60</v>
      </c>
      <c r="K138" s="17" t="s">
        <v>39</v>
      </c>
      <c r="L138" s="22">
        <f t="shared" si="28"/>
        <v>1</v>
      </c>
      <c r="M138" s="21">
        <f t="shared" si="29"/>
        <v>1</v>
      </c>
      <c r="N138" s="9">
        <f t="shared" si="30"/>
        <v>1</v>
      </c>
      <c r="O138" s="11">
        <f t="shared" si="31"/>
        <v>6.25E-2</v>
      </c>
      <c r="P138" s="26">
        <f t="shared" si="32"/>
        <v>0.25</v>
      </c>
      <c r="Q138" s="26">
        <f t="shared" si="33"/>
        <v>6.25E-2</v>
      </c>
    </row>
    <row r="139" spans="1:30" hidden="1" x14ac:dyDescent="0.2">
      <c r="A139" s="5">
        <v>42152</v>
      </c>
      <c r="D139" s="6" t="s">
        <v>45</v>
      </c>
      <c r="E139" s="6" t="s">
        <v>65</v>
      </c>
      <c r="F139" s="6">
        <v>16</v>
      </c>
      <c r="G139" s="7">
        <v>2</v>
      </c>
      <c r="H139" s="7">
        <v>5</v>
      </c>
      <c r="I139" s="8">
        <v>1</v>
      </c>
      <c r="J139" s="8" t="s">
        <v>50</v>
      </c>
      <c r="K139" s="17" t="s">
        <v>43</v>
      </c>
      <c r="L139" s="22">
        <f t="shared" si="28"/>
        <v>1</v>
      </c>
      <c r="M139" s="21" t="str">
        <f t="shared" si="29"/>
        <v/>
      </c>
      <c r="N139" s="9" t="str">
        <f t="shared" si="30"/>
        <v/>
      </c>
      <c r="O139" s="11" t="str">
        <f t="shared" si="31"/>
        <v/>
      </c>
      <c r="P139" s="26">
        <f t="shared" si="32"/>
        <v>0.2</v>
      </c>
      <c r="Q139" s="26">
        <f t="shared" si="33"/>
        <v>6.25E-2</v>
      </c>
    </row>
    <row r="140" spans="1:30" hidden="1" x14ac:dyDescent="0.2">
      <c r="A140" s="5">
        <v>42152</v>
      </c>
      <c r="D140" s="6" t="s">
        <v>45</v>
      </c>
      <c r="E140" s="6" t="s">
        <v>65</v>
      </c>
      <c r="F140" s="6">
        <v>16</v>
      </c>
      <c r="G140" s="7">
        <v>2</v>
      </c>
      <c r="H140" s="7">
        <v>5</v>
      </c>
      <c r="I140" s="8">
        <v>2</v>
      </c>
      <c r="J140" s="8" t="s">
        <v>53</v>
      </c>
      <c r="K140" s="17" t="s">
        <v>40</v>
      </c>
      <c r="L140" s="22">
        <f t="shared" si="28"/>
        <v>0</v>
      </c>
      <c r="M140" s="21" t="str">
        <f t="shared" si="29"/>
        <v/>
      </c>
      <c r="N140" s="9" t="str">
        <f t="shared" si="30"/>
        <v/>
      </c>
      <c r="O140" s="11" t="str">
        <f t="shared" si="31"/>
        <v/>
      </c>
      <c r="P140" s="26">
        <f t="shared" si="32"/>
        <v>0.2</v>
      </c>
      <c r="Q140" s="26">
        <f t="shared" si="33"/>
        <v>6.25E-2</v>
      </c>
    </row>
    <row r="141" spans="1:30" hidden="1" x14ac:dyDescent="0.2">
      <c r="A141" s="5">
        <v>42152</v>
      </c>
      <c r="D141" s="6" t="s">
        <v>45</v>
      </c>
      <c r="E141" s="6" t="s">
        <v>65</v>
      </c>
      <c r="F141" s="6">
        <v>16</v>
      </c>
      <c r="G141" s="7">
        <v>2</v>
      </c>
      <c r="H141" s="7">
        <v>5</v>
      </c>
      <c r="I141" s="8">
        <v>3</v>
      </c>
      <c r="J141" s="8" t="s">
        <v>50</v>
      </c>
      <c r="K141" s="17" t="s">
        <v>55</v>
      </c>
      <c r="L141" s="22">
        <f t="shared" si="28"/>
        <v>1</v>
      </c>
      <c r="M141" s="21" t="str">
        <f t="shared" si="29"/>
        <v/>
      </c>
      <c r="N141" s="9" t="str">
        <f t="shared" si="30"/>
        <v/>
      </c>
      <c r="O141" s="11" t="str">
        <f t="shared" si="31"/>
        <v/>
      </c>
      <c r="P141" s="26">
        <f t="shared" si="32"/>
        <v>0.2</v>
      </c>
      <c r="Q141" s="26">
        <f t="shared" si="33"/>
        <v>6.25E-2</v>
      </c>
    </row>
    <row r="142" spans="1:30" hidden="1" x14ac:dyDescent="0.2">
      <c r="A142" s="5">
        <v>42152</v>
      </c>
      <c r="D142" s="6" t="s">
        <v>45</v>
      </c>
      <c r="E142" s="6" t="s">
        <v>65</v>
      </c>
      <c r="F142" s="6">
        <v>16</v>
      </c>
      <c r="G142" s="7">
        <v>2</v>
      </c>
      <c r="H142" s="7">
        <v>5</v>
      </c>
      <c r="I142" s="8">
        <v>3</v>
      </c>
      <c r="J142" s="8" t="s">
        <v>50</v>
      </c>
      <c r="K142" s="17" t="s">
        <v>43</v>
      </c>
      <c r="L142" s="22">
        <f t="shared" si="28"/>
        <v>1</v>
      </c>
      <c r="M142" s="21" t="str">
        <f t="shared" si="29"/>
        <v/>
      </c>
      <c r="N142" s="9" t="str">
        <f t="shared" si="30"/>
        <v/>
      </c>
      <c r="O142" s="11" t="str">
        <f t="shared" si="31"/>
        <v/>
      </c>
      <c r="P142" s="26">
        <f t="shared" si="32"/>
        <v>0.2</v>
      </c>
      <c r="Q142" s="26">
        <f t="shared" si="33"/>
        <v>6.25E-2</v>
      </c>
    </row>
    <row r="143" spans="1:30" hidden="1" x14ac:dyDescent="0.2">
      <c r="A143" s="5">
        <v>42152</v>
      </c>
      <c r="D143" s="6" t="s">
        <v>45</v>
      </c>
      <c r="E143" s="6" t="s">
        <v>65</v>
      </c>
      <c r="F143" s="6">
        <v>16</v>
      </c>
      <c r="G143" s="7">
        <v>2</v>
      </c>
      <c r="H143" s="7">
        <v>5</v>
      </c>
      <c r="I143" s="8">
        <v>4</v>
      </c>
      <c r="J143" s="8" t="s">
        <v>63</v>
      </c>
      <c r="K143" s="17" t="s">
        <v>34</v>
      </c>
      <c r="L143" s="22">
        <f t="shared" si="28"/>
        <v>0</v>
      </c>
      <c r="M143" s="21" t="str">
        <f t="shared" si="29"/>
        <v/>
      </c>
      <c r="N143" s="9" t="str">
        <f t="shared" si="30"/>
        <v/>
      </c>
      <c r="O143" s="11" t="str">
        <f t="shared" si="31"/>
        <v/>
      </c>
      <c r="P143" s="26">
        <f t="shared" si="32"/>
        <v>0.2</v>
      </c>
      <c r="Q143" s="26">
        <f t="shared" si="33"/>
        <v>6.25E-2</v>
      </c>
    </row>
    <row r="144" spans="1:30" hidden="1" x14ac:dyDescent="0.2">
      <c r="A144" s="5">
        <v>42152</v>
      </c>
      <c r="D144" s="6" t="s">
        <v>45</v>
      </c>
      <c r="E144" s="6" t="s">
        <v>65</v>
      </c>
      <c r="F144" s="6">
        <v>16</v>
      </c>
      <c r="G144" s="7">
        <v>2</v>
      </c>
      <c r="H144" s="7">
        <v>5</v>
      </c>
      <c r="I144" s="8">
        <v>5</v>
      </c>
      <c r="J144" s="8" t="s">
        <v>50</v>
      </c>
      <c r="K144" s="17" t="s">
        <v>55</v>
      </c>
      <c r="L144" s="22">
        <f t="shared" si="28"/>
        <v>1</v>
      </c>
      <c r="M144" s="21" t="str">
        <f t="shared" si="29"/>
        <v/>
      </c>
      <c r="N144" s="9" t="str">
        <f t="shared" si="30"/>
        <v/>
      </c>
      <c r="O144" s="11" t="str">
        <f t="shared" si="31"/>
        <v/>
      </c>
      <c r="P144" s="26">
        <f t="shared" si="32"/>
        <v>0.2</v>
      </c>
      <c r="Q144" s="26">
        <f t="shared" si="33"/>
        <v>6.25E-2</v>
      </c>
    </row>
    <row r="145" spans="1:21" hidden="1" x14ac:dyDescent="0.2">
      <c r="A145" s="5">
        <v>42152</v>
      </c>
      <c r="D145" s="6" t="s">
        <v>45</v>
      </c>
      <c r="E145" s="6" t="s">
        <v>65</v>
      </c>
      <c r="F145" s="6">
        <v>16</v>
      </c>
      <c r="G145" s="7">
        <v>2</v>
      </c>
      <c r="H145" s="7">
        <v>5</v>
      </c>
      <c r="I145" s="8">
        <v>5</v>
      </c>
      <c r="J145" s="8" t="s">
        <v>50</v>
      </c>
      <c r="K145" s="17" t="s">
        <v>48</v>
      </c>
      <c r="L145" s="22">
        <f t="shared" si="28"/>
        <v>1</v>
      </c>
      <c r="M145" s="21" t="str">
        <f t="shared" si="29"/>
        <v/>
      </c>
      <c r="N145" s="9" t="str">
        <f t="shared" si="30"/>
        <v/>
      </c>
      <c r="O145" s="11" t="str">
        <f t="shared" si="31"/>
        <v/>
      </c>
      <c r="P145" s="26">
        <f t="shared" si="32"/>
        <v>0.2</v>
      </c>
      <c r="Q145" s="26">
        <f t="shared" si="33"/>
        <v>6.25E-2</v>
      </c>
    </row>
    <row r="146" spans="1:21" hidden="1" x14ac:dyDescent="0.2">
      <c r="A146" s="5">
        <v>42152</v>
      </c>
      <c r="D146" s="6" t="s">
        <v>45</v>
      </c>
      <c r="E146" s="6" t="s">
        <v>65</v>
      </c>
      <c r="F146" s="6">
        <v>16</v>
      </c>
      <c r="G146" s="7">
        <v>3</v>
      </c>
      <c r="H146" s="7">
        <v>7</v>
      </c>
      <c r="I146" s="8">
        <v>1</v>
      </c>
      <c r="J146" s="8" t="s">
        <v>60</v>
      </c>
      <c r="K146" s="17" t="s">
        <v>39</v>
      </c>
      <c r="L146" s="22">
        <f t="shared" si="28"/>
        <v>1</v>
      </c>
      <c r="M146" s="21">
        <f t="shared" si="29"/>
        <v>1</v>
      </c>
      <c r="N146" s="9">
        <f t="shared" si="30"/>
        <v>1</v>
      </c>
      <c r="O146" s="11">
        <f t="shared" si="31"/>
        <v>6.25E-2</v>
      </c>
      <c r="P146" s="26">
        <f t="shared" si="32"/>
        <v>0.14285714285714285</v>
      </c>
      <c r="Q146" s="26">
        <f t="shared" si="33"/>
        <v>6.25E-2</v>
      </c>
    </row>
    <row r="147" spans="1:21" hidden="1" x14ac:dyDescent="0.2">
      <c r="A147" s="5">
        <v>42152</v>
      </c>
      <c r="D147" s="6" t="s">
        <v>45</v>
      </c>
      <c r="E147" s="6" t="s">
        <v>65</v>
      </c>
      <c r="F147" s="6">
        <v>16</v>
      </c>
      <c r="G147" s="7">
        <v>3</v>
      </c>
      <c r="H147" s="7">
        <v>7</v>
      </c>
      <c r="I147" s="8">
        <v>2</v>
      </c>
      <c r="J147" s="8" t="s">
        <v>53</v>
      </c>
      <c r="K147" s="17" t="s">
        <v>54</v>
      </c>
      <c r="L147" s="22">
        <f t="shared" si="28"/>
        <v>1</v>
      </c>
      <c r="M147" s="21" t="str">
        <f t="shared" si="29"/>
        <v/>
      </c>
      <c r="N147" s="9" t="str">
        <f t="shared" si="30"/>
        <v/>
      </c>
      <c r="O147" s="11" t="str">
        <f t="shared" si="31"/>
        <v/>
      </c>
      <c r="P147" s="26">
        <f t="shared" si="32"/>
        <v>0.14285714285714285</v>
      </c>
      <c r="Q147" s="26">
        <f t="shared" si="33"/>
        <v>6.25E-2</v>
      </c>
    </row>
    <row r="148" spans="1:21" hidden="1" x14ac:dyDescent="0.2">
      <c r="A148" s="5">
        <v>42152</v>
      </c>
      <c r="D148" s="6" t="s">
        <v>45</v>
      </c>
      <c r="E148" s="6" t="s">
        <v>65</v>
      </c>
      <c r="F148" s="6">
        <v>16</v>
      </c>
      <c r="G148" s="7">
        <v>3</v>
      </c>
      <c r="H148" s="7">
        <v>7</v>
      </c>
      <c r="I148" s="8">
        <v>2</v>
      </c>
      <c r="J148" s="8" t="s">
        <v>53</v>
      </c>
      <c r="K148" s="17" t="s">
        <v>40</v>
      </c>
      <c r="L148" s="22">
        <f t="shared" si="28"/>
        <v>0</v>
      </c>
      <c r="M148" s="21" t="str">
        <f t="shared" si="29"/>
        <v/>
      </c>
      <c r="N148" s="9" t="str">
        <f t="shared" si="30"/>
        <v/>
      </c>
      <c r="O148" s="11" t="str">
        <f t="shared" si="31"/>
        <v/>
      </c>
      <c r="P148" s="26">
        <f t="shared" si="32"/>
        <v>0.14285714285714285</v>
      </c>
      <c r="Q148" s="26">
        <f t="shared" si="33"/>
        <v>6.25E-2</v>
      </c>
    </row>
    <row r="149" spans="1:21" hidden="1" x14ac:dyDescent="0.2">
      <c r="A149" s="5">
        <v>42152</v>
      </c>
      <c r="D149" s="6" t="s">
        <v>45</v>
      </c>
      <c r="E149" s="6" t="s">
        <v>65</v>
      </c>
      <c r="F149" s="6">
        <v>16</v>
      </c>
      <c r="G149" s="7">
        <v>3</v>
      </c>
      <c r="H149" s="7">
        <v>7</v>
      </c>
      <c r="I149" s="8">
        <v>2</v>
      </c>
      <c r="J149" s="8" t="s">
        <v>53</v>
      </c>
      <c r="K149" s="17" t="s">
        <v>33</v>
      </c>
      <c r="L149" s="22">
        <f t="shared" si="28"/>
        <v>1</v>
      </c>
      <c r="M149" s="21" t="str">
        <f t="shared" si="29"/>
        <v/>
      </c>
      <c r="N149" s="9" t="str">
        <f t="shared" si="30"/>
        <v/>
      </c>
      <c r="O149" s="11" t="str">
        <f t="shared" si="31"/>
        <v/>
      </c>
      <c r="P149" s="26">
        <f t="shared" si="32"/>
        <v>0.14285714285714285</v>
      </c>
      <c r="Q149" s="26">
        <f t="shared" si="33"/>
        <v>6.25E-2</v>
      </c>
    </row>
    <row r="150" spans="1:21" hidden="1" x14ac:dyDescent="0.2">
      <c r="A150" s="5">
        <v>42152</v>
      </c>
      <c r="D150" s="6" t="s">
        <v>45</v>
      </c>
      <c r="E150" s="6" t="s">
        <v>65</v>
      </c>
      <c r="F150" s="6">
        <v>16</v>
      </c>
      <c r="G150" s="7">
        <v>3</v>
      </c>
      <c r="H150" s="7">
        <v>7</v>
      </c>
      <c r="I150" s="8">
        <v>3</v>
      </c>
      <c r="J150" s="8" t="s">
        <v>53</v>
      </c>
      <c r="K150" s="17" t="s">
        <v>35</v>
      </c>
      <c r="L150" s="22">
        <f t="shared" si="28"/>
        <v>1</v>
      </c>
      <c r="M150" s="21" t="str">
        <f t="shared" si="29"/>
        <v/>
      </c>
      <c r="N150" s="9" t="str">
        <f t="shared" si="30"/>
        <v/>
      </c>
      <c r="O150" s="11" t="str">
        <f t="shared" si="31"/>
        <v/>
      </c>
      <c r="P150" s="26">
        <f t="shared" si="32"/>
        <v>0.14285714285714285</v>
      </c>
      <c r="Q150" s="26">
        <f t="shared" si="33"/>
        <v>6.25E-2</v>
      </c>
    </row>
    <row r="151" spans="1:21" hidden="1" x14ac:dyDescent="0.2">
      <c r="A151" s="5">
        <v>42152</v>
      </c>
      <c r="D151" s="6" t="s">
        <v>45</v>
      </c>
      <c r="E151" s="6" t="s">
        <v>65</v>
      </c>
      <c r="F151" s="6">
        <v>16</v>
      </c>
      <c r="G151" s="7">
        <v>3</v>
      </c>
      <c r="H151" s="7">
        <v>7</v>
      </c>
      <c r="I151" s="8">
        <v>3</v>
      </c>
      <c r="J151" s="8" t="s">
        <v>53</v>
      </c>
      <c r="K151" s="17" t="s">
        <v>40</v>
      </c>
      <c r="L151" s="22">
        <f t="shared" si="28"/>
        <v>0</v>
      </c>
      <c r="M151" s="21" t="str">
        <f t="shared" si="29"/>
        <v/>
      </c>
      <c r="N151" s="9" t="str">
        <f t="shared" si="30"/>
        <v/>
      </c>
      <c r="O151" s="11" t="str">
        <f t="shared" si="31"/>
        <v/>
      </c>
      <c r="P151" s="26">
        <f t="shared" si="32"/>
        <v>0.14285714285714285</v>
      </c>
      <c r="Q151" s="26">
        <f t="shared" si="33"/>
        <v>6.25E-2</v>
      </c>
    </row>
    <row r="152" spans="1:21" hidden="1" x14ac:dyDescent="0.2">
      <c r="A152" s="5">
        <v>42152</v>
      </c>
      <c r="D152" s="6" t="s">
        <v>45</v>
      </c>
      <c r="E152" s="6" t="s">
        <v>65</v>
      </c>
      <c r="F152" s="6">
        <v>16</v>
      </c>
      <c r="G152" s="7">
        <v>3</v>
      </c>
      <c r="H152" s="7">
        <v>7</v>
      </c>
      <c r="I152" s="8">
        <v>4</v>
      </c>
      <c r="J152" s="8" t="s">
        <v>53</v>
      </c>
      <c r="K152" s="17" t="s">
        <v>40</v>
      </c>
      <c r="L152" s="22">
        <f t="shared" si="28"/>
        <v>0</v>
      </c>
      <c r="M152" s="21" t="str">
        <f t="shared" si="29"/>
        <v/>
      </c>
      <c r="N152" s="9" t="str">
        <f t="shared" si="30"/>
        <v/>
      </c>
      <c r="O152" s="11" t="str">
        <f t="shared" si="31"/>
        <v/>
      </c>
      <c r="P152" s="26">
        <f t="shared" si="32"/>
        <v>0.14285714285714285</v>
      </c>
      <c r="Q152" s="26">
        <f t="shared" si="33"/>
        <v>6.25E-2</v>
      </c>
    </row>
    <row r="153" spans="1:21" hidden="1" x14ac:dyDescent="0.2">
      <c r="A153" s="5">
        <v>42152</v>
      </c>
      <c r="D153" s="6" t="s">
        <v>45</v>
      </c>
      <c r="E153" s="6" t="s">
        <v>65</v>
      </c>
      <c r="F153" s="6">
        <v>16</v>
      </c>
      <c r="G153" s="7">
        <v>3</v>
      </c>
      <c r="H153" s="7">
        <v>7</v>
      </c>
      <c r="I153" s="8">
        <v>4</v>
      </c>
      <c r="J153" s="8" t="s">
        <v>53</v>
      </c>
      <c r="K153" s="17" t="s">
        <v>33</v>
      </c>
      <c r="L153" s="22">
        <f t="shared" si="28"/>
        <v>1</v>
      </c>
      <c r="M153" s="21" t="str">
        <f t="shared" si="29"/>
        <v/>
      </c>
      <c r="N153" s="9" t="str">
        <f t="shared" si="30"/>
        <v/>
      </c>
      <c r="O153" s="11" t="str">
        <f t="shared" si="31"/>
        <v/>
      </c>
      <c r="P153" s="26">
        <f t="shared" si="32"/>
        <v>0.14285714285714285</v>
      </c>
      <c r="Q153" s="26">
        <f t="shared" si="33"/>
        <v>6.25E-2</v>
      </c>
    </row>
    <row r="154" spans="1:21" hidden="1" x14ac:dyDescent="0.2">
      <c r="A154" s="5">
        <v>42152</v>
      </c>
      <c r="D154" s="6" t="s">
        <v>45</v>
      </c>
      <c r="E154" s="6" t="s">
        <v>65</v>
      </c>
      <c r="F154" s="6">
        <v>16</v>
      </c>
      <c r="G154" s="7">
        <v>3</v>
      </c>
      <c r="H154" s="7">
        <v>7</v>
      </c>
      <c r="I154" s="8">
        <v>5</v>
      </c>
      <c r="J154" s="8" t="s">
        <v>63</v>
      </c>
      <c r="K154" s="17" t="s">
        <v>34</v>
      </c>
      <c r="L154" s="22">
        <f t="shared" si="28"/>
        <v>0</v>
      </c>
      <c r="M154" s="21" t="str">
        <f t="shared" si="29"/>
        <v/>
      </c>
      <c r="N154" s="9" t="str">
        <f t="shared" si="30"/>
        <v/>
      </c>
      <c r="O154" s="11" t="str">
        <f t="shared" si="31"/>
        <v/>
      </c>
      <c r="P154" s="26">
        <f t="shared" si="32"/>
        <v>0.14285714285714285</v>
      </c>
      <c r="Q154" s="26">
        <f t="shared" si="33"/>
        <v>6.25E-2</v>
      </c>
    </row>
    <row r="155" spans="1:21" hidden="1" x14ac:dyDescent="0.2">
      <c r="A155" s="5">
        <v>42152</v>
      </c>
      <c r="D155" s="6" t="s">
        <v>45</v>
      </c>
      <c r="E155" s="6" t="s">
        <v>65</v>
      </c>
      <c r="F155" s="6">
        <v>16</v>
      </c>
      <c r="G155" s="7">
        <v>3</v>
      </c>
      <c r="H155" s="7">
        <v>7</v>
      </c>
      <c r="I155" s="8">
        <v>6</v>
      </c>
      <c r="J155" s="8" t="s">
        <v>60</v>
      </c>
      <c r="K155" s="17" t="s">
        <v>39</v>
      </c>
      <c r="L155" s="22">
        <f t="shared" si="28"/>
        <v>1</v>
      </c>
      <c r="M155" s="21">
        <f t="shared" si="29"/>
        <v>1</v>
      </c>
      <c r="N155" s="9">
        <f t="shared" si="30"/>
        <v>1</v>
      </c>
      <c r="O155" s="11">
        <f t="shared" si="31"/>
        <v>6.25E-2</v>
      </c>
      <c r="P155" s="26">
        <f t="shared" si="32"/>
        <v>0.14285714285714285</v>
      </c>
      <c r="Q155" s="26">
        <f t="shared" si="33"/>
        <v>6.25E-2</v>
      </c>
    </row>
    <row r="156" spans="1:21" hidden="1" x14ac:dyDescent="0.2">
      <c r="A156" s="5">
        <v>42152</v>
      </c>
      <c r="D156" s="6" t="s">
        <v>45</v>
      </c>
      <c r="E156" s="6" t="s">
        <v>65</v>
      </c>
      <c r="F156" s="6">
        <v>16</v>
      </c>
      <c r="G156" s="7">
        <v>3</v>
      </c>
      <c r="H156" s="7">
        <v>7</v>
      </c>
      <c r="I156" s="8">
        <v>7</v>
      </c>
      <c r="J156" s="8" t="s">
        <v>50</v>
      </c>
      <c r="K156" s="17" t="s">
        <v>40</v>
      </c>
      <c r="L156" s="22">
        <f t="shared" si="28"/>
        <v>0</v>
      </c>
      <c r="M156" s="21" t="str">
        <f t="shared" si="29"/>
        <v/>
      </c>
      <c r="N156" s="9" t="str">
        <f t="shared" si="30"/>
        <v/>
      </c>
      <c r="O156" s="11" t="str">
        <f t="shared" si="31"/>
        <v/>
      </c>
      <c r="P156" s="26">
        <f t="shared" si="32"/>
        <v>0.14285714285714285</v>
      </c>
      <c r="Q156" s="26">
        <f t="shared" si="33"/>
        <v>6.25E-2</v>
      </c>
    </row>
    <row r="157" spans="1:21" hidden="1" x14ac:dyDescent="0.2">
      <c r="A157" s="5">
        <v>42138</v>
      </c>
      <c r="D157" s="6" t="s">
        <v>66</v>
      </c>
      <c r="E157" s="6" t="s">
        <v>67</v>
      </c>
      <c r="F157" s="6">
        <v>26</v>
      </c>
      <c r="G157" s="7">
        <v>1</v>
      </c>
      <c r="H157" s="7">
        <v>9</v>
      </c>
      <c r="I157" s="8">
        <v>1</v>
      </c>
      <c r="J157" s="8" t="s">
        <v>53</v>
      </c>
      <c r="K157" s="17" t="s">
        <v>39</v>
      </c>
      <c r="L157" s="22">
        <f t="shared" si="28"/>
        <v>1</v>
      </c>
      <c r="M157" s="21">
        <f t="shared" si="29"/>
        <v>1</v>
      </c>
      <c r="N157" s="9">
        <f t="shared" si="30"/>
        <v>1</v>
      </c>
      <c r="O157" s="11">
        <f t="shared" si="31"/>
        <v>3.8461538461538464E-2</v>
      </c>
      <c r="P157" s="26">
        <f t="shared" si="32"/>
        <v>0.1111111111111111</v>
      </c>
      <c r="Q157" s="26">
        <f t="shared" si="33"/>
        <v>3.8461538461538464E-2</v>
      </c>
    </row>
    <row r="158" spans="1:21" hidden="1" x14ac:dyDescent="0.2">
      <c r="A158" s="5">
        <v>42138</v>
      </c>
      <c r="D158" s="6" t="s">
        <v>66</v>
      </c>
      <c r="E158" s="6" t="s">
        <v>67</v>
      </c>
      <c r="F158" s="6">
        <v>26</v>
      </c>
      <c r="G158" s="7">
        <v>1</v>
      </c>
      <c r="H158" s="7">
        <v>9</v>
      </c>
      <c r="I158" s="8">
        <v>2</v>
      </c>
      <c r="J158" s="8" t="s">
        <v>53</v>
      </c>
      <c r="K158" s="17" t="s">
        <v>34</v>
      </c>
      <c r="L158" s="22">
        <f t="shared" si="28"/>
        <v>0</v>
      </c>
      <c r="M158" s="21" t="str">
        <f t="shared" si="29"/>
        <v/>
      </c>
      <c r="N158" s="9" t="str">
        <f t="shared" si="30"/>
        <v/>
      </c>
      <c r="O158" s="11" t="str">
        <f t="shared" si="31"/>
        <v/>
      </c>
      <c r="P158" s="26">
        <f t="shared" si="32"/>
        <v>0.1111111111111111</v>
      </c>
      <c r="Q158" s="26">
        <f t="shared" si="33"/>
        <v>3.8461538461538464E-2</v>
      </c>
    </row>
    <row r="159" spans="1:21" ht="23.25" hidden="1" x14ac:dyDescent="0.35">
      <c r="A159" s="5">
        <v>42138</v>
      </c>
      <c r="D159" s="6" t="s">
        <v>66</v>
      </c>
      <c r="E159" s="6" t="s">
        <v>67</v>
      </c>
      <c r="F159" s="6">
        <v>26</v>
      </c>
      <c r="G159" s="7">
        <v>1</v>
      </c>
      <c r="H159" s="7">
        <v>9</v>
      </c>
      <c r="I159" s="8">
        <v>3</v>
      </c>
      <c r="J159" s="8" t="s">
        <v>49</v>
      </c>
      <c r="K159" s="17" t="s">
        <v>33</v>
      </c>
      <c r="L159" s="22">
        <f t="shared" si="28"/>
        <v>1</v>
      </c>
      <c r="M159" s="21" t="str">
        <f t="shared" si="29"/>
        <v/>
      </c>
      <c r="N159" s="9" t="str">
        <f t="shared" si="30"/>
        <v/>
      </c>
      <c r="O159" s="11" t="str">
        <f t="shared" si="31"/>
        <v/>
      </c>
      <c r="P159" s="26">
        <f t="shared" si="32"/>
        <v>0.1111111111111111</v>
      </c>
      <c r="Q159" s="26">
        <f t="shared" si="33"/>
        <v>3.8461538461538464E-2</v>
      </c>
      <c r="T159" s="27" t="s">
        <v>31</v>
      </c>
      <c r="U159" s="28"/>
    </row>
    <row r="160" spans="1:21" ht="23.25" hidden="1" x14ac:dyDescent="0.35">
      <c r="A160" s="5">
        <v>42138</v>
      </c>
      <c r="D160" s="6" t="s">
        <v>66</v>
      </c>
      <c r="E160" s="6" t="s">
        <v>67</v>
      </c>
      <c r="F160" s="6">
        <v>26</v>
      </c>
      <c r="G160" s="7">
        <v>1</v>
      </c>
      <c r="H160" s="7">
        <v>9</v>
      </c>
      <c r="I160" s="8">
        <v>3</v>
      </c>
      <c r="J160" s="8" t="s">
        <v>49</v>
      </c>
      <c r="K160" s="17" t="s">
        <v>39</v>
      </c>
      <c r="L160" s="22">
        <f t="shared" si="28"/>
        <v>1</v>
      </c>
      <c r="M160" s="21">
        <f t="shared" si="29"/>
        <v>1</v>
      </c>
      <c r="N160" s="9">
        <f t="shared" si="30"/>
        <v>1</v>
      </c>
      <c r="O160" s="11">
        <f t="shared" si="31"/>
        <v>3.8461538461538464E-2</v>
      </c>
      <c r="P160" s="26">
        <f t="shared" si="32"/>
        <v>0.1111111111111111</v>
      </c>
      <c r="Q160" s="26">
        <f t="shared" si="33"/>
        <v>3.8461538461538464E-2</v>
      </c>
      <c r="T160" s="28"/>
      <c r="U160" s="28"/>
    </row>
    <row r="161" spans="1:21" hidden="1" x14ac:dyDescent="0.2">
      <c r="A161" s="5">
        <v>42138</v>
      </c>
      <c r="D161" s="6" t="s">
        <v>66</v>
      </c>
      <c r="E161" s="6" t="s">
        <v>67</v>
      </c>
      <c r="F161" s="6">
        <v>26</v>
      </c>
      <c r="G161" s="7">
        <v>1</v>
      </c>
      <c r="H161" s="7">
        <v>9</v>
      </c>
      <c r="I161" s="8">
        <v>4</v>
      </c>
      <c r="J161" s="8" t="s">
        <v>60</v>
      </c>
      <c r="K161" s="17" t="s">
        <v>55</v>
      </c>
      <c r="L161" s="22">
        <f t="shared" si="28"/>
        <v>1</v>
      </c>
      <c r="M161" s="21" t="str">
        <f t="shared" si="29"/>
        <v/>
      </c>
      <c r="N161" s="9" t="str">
        <f t="shared" si="30"/>
        <v/>
      </c>
      <c r="O161" s="11" t="str">
        <f t="shared" si="31"/>
        <v/>
      </c>
      <c r="P161" s="26">
        <f t="shared" si="32"/>
        <v>0.1111111111111111</v>
      </c>
      <c r="Q161" s="26">
        <f t="shared" si="33"/>
        <v>3.8461538461538464E-2</v>
      </c>
      <c r="T161" s="13" t="s">
        <v>10</v>
      </c>
      <c r="U161" t="s">
        <v>21</v>
      </c>
    </row>
    <row r="162" spans="1:21" hidden="1" x14ac:dyDescent="0.2">
      <c r="A162" s="5">
        <v>42138</v>
      </c>
      <c r="D162" s="6" t="s">
        <v>66</v>
      </c>
      <c r="E162" s="6" t="s">
        <v>67</v>
      </c>
      <c r="F162" s="6">
        <v>26</v>
      </c>
      <c r="G162" s="7">
        <v>1</v>
      </c>
      <c r="H162" s="7">
        <v>9</v>
      </c>
      <c r="I162" s="8">
        <v>5</v>
      </c>
      <c r="J162" s="8" t="s">
        <v>60</v>
      </c>
      <c r="K162" s="17" t="s">
        <v>37</v>
      </c>
      <c r="L162" s="22">
        <f t="shared" si="28"/>
        <v>1</v>
      </c>
      <c r="M162" s="21">
        <f t="shared" si="29"/>
        <v>1</v>
      </c>
      <c r="N162" s="9">
        <f t="shared" si="30"/>
        <v>1</v>
      </c>
      <c r="O162" s="11">
        <f t="shared" si="31"/>
        <v>3.8461538461538464E-2</v>
      </c>
      <c r="P162" s="26">
        <f t="shared" si="32"/>
        <v>0.1111111111111111</v>
      </c>
      <c r="Q162" s="26">
        <f t="shared" si="33"/>
        <v>3.8461538461538464E-2</v>
      </c>
    </row>
    <row r="163" spans="1:21" hidden="1" x14ac:dyDescent="0.2">
      <c r="A163" s="5">
        <v>42138</v>
      </c>
      <c r="D163" s="6" t="s">
        <v>66</v>
      </c>
      <c r="E163" s="6" t="s">
        <v>67</v>
      </c>
      <c r="F163" s="6">
        <v>26</v>
      </c>
      <c r="G163" s="7">
        <v>1</v>
      </c>
      <c r="H163" s="7">
        <v>9</v>
      </c>
      <c r="I163" s="8">
        <v>6</v>
      </c>
      <c r="J163" s="8" t="s">
        <v>50</v>
      </c>
      <c r="K163" s="17" t="s">
        <v>34</v>
      </c>
      <c r="L163" s="22">
        <f t="shared" si="28"/>
        <v>0</v>
      </c>
      <c r="M163" s="21" t="str">
        <f t="shared" si="29"/>
        <v/>
      </c>
      <c r="N163" s="9" t="str">
        <f t="shared" si="30"/>
        <v/>
      </c>
      <c r="O163" s="11" t="str">
        <f t="shared" si="31"/>
        <v/>
      </c>
      <c r="P163" s="26">
        <f t="shared" si="32"/>
        <v>0.1111111111111111</v>
      </c>
      <c r="Q163" s="26">
        <f t="shared" si="33"/>
        <v>3.8461538461538464E-2</v>
      </c>
      <c r="U163" s="13" t="s">
        <v>17</v>
      </c>
    </row>
    <row r="164" spans="1:21" hidden="1" x14ac:dyDescent="0.2">
      <c r="A164" s="5">
        <v>42138</v>
      </c>
      <c r="D164" s="6" t="s">
        <v>66</v>
      </c>
      <c r="E164" s="6" t="s">
        <v>67</v>
      </c>
      <c r="F164" s="6">
        <v>26</v>
      </c>
      <c r="G164" s="7">
        <v>1</v>
      </c>
      <c r="H164" s="7">
        <v>9</v>
      </c>
      <c r="I164" s="8">
        <v>7</v>
      </c>
      <c r="J164" s="8" t="s">
        <v>60</v>
      </c>
      <c r="K164" s="17" t="s">
        <v>34</v>
      </c>
      <c r="L164" s="22">
        <f t="shared" si="28"/>
        <v>0</v>
      </c>
      <c r="M164" s="21" t="str">
        <f t="shared" si="29"/>
        <v/>
      </c>
      <c r="N164" s="9" t="str">
        <f t="shared" si="30"/>
        <v/>
      </c>
      <c r="O164" s="11" t="str">
        <f t="shared" si="31"/>
        <v/>
      </c>
      <c r="P164" s="26">
        <f t="shared" si="32"/>
        <v>0.1111111111111111</v>
      </c>
      <c r="Q164" s="26">
        <f t="shared" si="33"/>
        <v>3.8461538461538464E-2</v>
      </c>
      <c r="U164" t="s">
        <v>13</v>
      </c>
    </row>
    <row r="165" spans="1:21" hidden="1" x14ac:dyDescent="0.2">
      <c r="A165" s="5">
        <v>42138</v>
      </c>
      <c r="D165" s="6" t="s">
        <v>66</v>
      </c>
      <c r="E165" s="6" t="s">
        <v>67</v>
      </c>
      <c r="F165" s="6">
        <v>26</v>
      </c>
      <c r="G165" s="7">
        <v>1</v>
      </c>
      <c r="H165" s="7">
        <v>9</v>
      </c>
      <c r="I165" s="8">
        <v>8</v>
      </c>
      <c r="J165" s="8" t="s">
        <v>49</v>
      </c>
      <c r="K165" s="17" t="s">
        <v>34</v>
      </c>
      <c r="L165" s="22">
        <f t="shared" si="28"/>
        <v>0</v>
      </c>
      <c r="M165" s="21" t="str">
        <f t="shared" si="29"/>
        <v/>
      </c>
      <c r="N165" s="9" t="str">
        <f t="shared" si="30"/>
        <v/>
      </c>
      <c r="O165" s="11" t="str">
        <f t="shared" si="31"/>
        <v/>
      </c>
      <c r="P165" s="26">
        <f t="shared" si="32"/>
        <v>0.1111111111111111</v>
      </c>
      <c r="Q165" s="26">
        <f t="shared" si="33"/>
        <v>3.8461538461538464E-2</v>
      </c>
      <c r="T165" t="s">
        <v>22</v>
      </c>
      <c r="U165" s="10"/>
    </row>
    <row r="166" spans="1:21" hidden="1" x14ac:dyDescent="0.2">
      <c r="A166" s="5">
        <v>42138</v>
      </c>
      <c r="D166" s="6" t="s">
        <v>66</v>
      </c>
      <c r="E166" s="6" t="s">
        <v>67</v>
      </c>
      <c r="F166" s="6">
        <v>26</v>
      </c>
      <c r="G166" s="7">
        <v>1</v>
      </c>
      <c r="H166" s="7">
        <v>9</v>
      </c>
      <c r="I166" s="8">
        <v>9</v>
      </c>
      <c r="J166" s="8" t="s">
        <v>60</v>
      </c>
      <c r="K166" s="17" t="s">
        <v>34</v>
      </c>
      <c r="L166" s="22">
        <f t="shared" si="28"/>
        <v>0</v>
      </c>
      <c r="M166" s="21" t="str">
        <f t="shared" si="29"/>
        <v/>
      </c>
      <c r="N166" s="9" t="str">
        <f t="shared" si="30"/>
        <v/>
      </c>
      <c r="O166" s="11" t="str">
        <f t="shared" si="31"/>
        <v/>
      </c>
      <c r="P166" s="26">
        <f t="shared" si="32"/>
        <v>0.1111111111111111</v>
      </c>
      <c r="Q166" s="26">
        <f t="shared" si="33"/>
        <v>3.8461538461538464E-2</v>
      </c>
    </row>
    <row r="167" spans="1:21" hidden="1" x14ac:dyDescent="0.2">
      <c r="A167" s="5">
        <v>42138</v>
      </c>
      <c r="D167" s="6" t="s">
        <v>66</v>
      </c>
      <c r="E167" s="6" t="s">
        <v>67</v>
      </c>
      <c r="F167" s="6">
        <v>26</v>
      </c>
      <c r="G167" s="7">
        <v>2</v>
      </c>
      <c r="H167" s="7">
        <v>7</v>
      </c>
      <c r="I167" s="8">
        <v>1</v>
      </c>
      <c r="J167" s="8" t="s">
        <v>60</v>
      </c>
      <c r="K167" s="17" t="s">
        <v>57</v>
      </c>
      <c r="L167" s="22">
        <f t="shared" si="28"/>
        <v>1</v>
      </c>
      <c r="M167" s="21" t="str">
        <f t="shared" si="29"/>
        <v/>
      </c>
      <c r="N167" s="9" t="str">
        <f t="shared" si="30"/>
        <v/>
      </c>
      <c r="O167" s="11" t="str">
        <f t="shared" si="31"/>
        <v/>
      </c>
      <c r="P167" s="26">
        <f t="shared" si="32"/>
        <v>0.14285714285714285</v>
      </c>
      <c r="Q167" s="26">
        <f t="shared" si="33"/>
        <v>3.8461538461538464E-2</v>
      </c>
    </row>
    <row r="168" spans="1:21" hidden="1" x14ac:dyDescent="0.2">
      <c r="A168" s="5">
        <v>42138</v>
      </c>
      <c r="D168" s="6" t="s">
        <v>66</v>
      </c>
      <c r="E168" s="6" t="s">
        <v>67</v>
      </c>
      <c r="F168" s="6">
        <v>26</v>
      </c>
      <c r="G168" s="7">
        <v>2</v>
      </c>
      <c r="H168" s="7">
        <v>7</v>
      </c>
      <c r="I168" s="8">
        <v>1</v>
      </c>
      <c r="J168" s="8" t="s">
        <v>60</v>
      </c>
      <c r="K168" s="17" t="s">
        <v>33</v>
      </c>
      <c r="L168" s="22">
        <f t="shared" si="28"/>
        <v>1</v>
      </c>
      <c r="M168" s="21" t="str">
        <f t="shared" si="29"/>
        <v/>
      </c>
      <c r="N168" s="9" t="str">
        <f t="shared" si="30"/>
        <v/>
      </c>
      <c r="O168" s="11" t="str">
        <f t="shared" si="31"/>
        <v/>
      </c>
      <c r="P168" s="26">
        <f t="shared" si="32"/>
        <v>0.14285714285714285</v>
      </c>
      <c r="Q168" s="26">
        <f t="shared" si="33"/>
        <v>3.8461538461538464E-2</v>
      </c>
    </row>
    <row r="169" spans="1:21" hidden="1" x14ac:dyDescent="0.2">
      <c r="A169" s="5">
        <v>42138</v>
      </c>
      <c r="D169" s="6" t="s">
        <v>66</v>
      </c>
      <c r="E169" s="6" t="s">
        <v>67</v>
      </c>
      <c r="F169" s="6">
        <v>26</v>
      </c>
      <c r="G169" s="7">
        <v>2</v>
      </c>
      <c r="H169" s="7">
        <v>7</v>
      </c>
      <c r="I169" s="8">
        <v>1</v>
      </c>
      <c r="J169" s="8" t="s">
        <v>60</v>
      </c>
      <c r="K169" s="17" t="s">
        <v>39</v>
      </c>
      <c r="L169" s="22">
        <f t="shared" si="28"/>
        <v>1</v>
      </c>
      <c r="M169" s="21">
        <f t="shared" si="29"/>
        <v>1</v>
      </c>
      <c r="N169" s="9">
        <f t="shared" si="30"/>
        <v>1</v>
      </c>
      <c r="O169" s="11">
        <f t="shared" si="31"/>
        <v>3.8461538461538464E-2</v>
      </c>
      <c r="P169" s="26">
        <f t="shared" si="32"/>
        <v>0.14285714285714285</v>
      </c>
      <c r="Q169" s="26">
        <f t="shared" si="33"/>
        <v>3.8461538461538464E-2</v>
      </c>
    </row>
    <row r="170" spans="1:21" hidden="1" x14ac:dyDescent="0.2">
      <c r="A170" s="5">
        <v>42138</v>
      </c>
      <c r="D170" s="6" t="s">
        <v>66</v>
      </c>
      <c r="E170" s="6" t="s">
        <v>67</v>
      </c>
      <c r="F170" s="6">
        <v>26</v>
      </c>
      <c r="G170" s="7">
        <v>2</v>
      </c>
      <c r="H170" s="7">
        <v>7</v>
      </c>
      <c r="I170" s="8">
        <v>2</v>
      </c>
      <c r="J170" s="8" t="s">
        <v>49</v>
      </c>
      <c r="K170" s="17" t="s">
        <v>34</v>
      </c>
      <c r="L170" s="22">
        <f t="shared" si="28"/>
        <v>0</v>
      </c>
      <c r="M170" s="21" t="str">
        <f t="shared" si="29"/>
        <v/>
      </c>
      <c r="N170" s="9" t="str">
        <f t="shared" si="30"/>
        <v/>
      </c>
      <c r="O170" s="11" t="str">
        <f t="shared" si="31"/>
        <v/>
      </c>
      <c r="P170" s="26">
        <f t="shared" si="32"/>
        <v>0.14285714285714285</v>
      </c>
      <c r="Q170" s="26">
        <f t="shared" si="33"/>
        <v>3.8461538461538464E-2</v>
      </c>
    </row>
    <row r="171" spans="1:21" hidden="1" x14ac:dyDescent="0.2">
      <c r="A171" s="5">
        <v>42138</v>
      </c>
      <c r="D171" s="6" t="s">
        <v>66</v>
      </c>
      <c r="E171" s="6" t="s">
        <v>67</v>
      </c>
      <c r="F171" s="6">
        <v>26</v>
      </c>
      <c r="G171" s="7">
        <v>2</v>
      </c>
      <c r="H171" s="7">
        <v>7</v>
      </c>
      <c r="I171" s="8">
        <v>3</v>
      </c>
      <c r="J171" s="8" t="s">
        <v>68</v>
      </c>
      <c r="K171" s="17" t="s">
        <v>35</v>
      </c>
      <c r="L171" s="22">
        <f t="shared" si="28"/>
        <v>1</v>
      </c>
      <c r="M171" s="21" t="str">
        <f t="shared" si="29"/>
        <v/>
      </c>
      <c r="N171" s="9" t="str">
        <f t="shared" si="30"/>
        <v/>
      </c>
      <c r="O171" s="11" t="str">
        <f t="shared" si="31"/>
        <v/>
      </c>
      <c r="P171" s="26">
        <f t="shared" si="32"/>
        <v>0.14285714285714285</v>
      </c>
      <c r="Q171" s="26">
        <f t="shared" si="33"/>
        <v>3.8461538461538464E-2</v>
      </c>
    </row>
    <row r="172" spans="1:21" hidden="1" x14ac:dyDescent="0.2">
      <c r="A172" s="5">
        <v>42138</v>
      </c>
      <c r="D172" s="6" t="s">
        <v>66</v>
      </c>
      <c r="E172" s="6" t="s">
        <v>67</v>
      </c>
      <c r="F172" s="6">
        <v>26</v>
      </c>
      <c r="G172" s="7">
        <v>2</v>
      </c>
      <c r="H172" s="7">
        <v>7</v>
      </c>
      <c r="I172" s="8">
        <v>4</v>
      </c>
      <c r="J172" s="8" t="s">
        <v>53</v>
      </c>
      <c r="K172" s="17" t="s">
        <v>34</v>
      </c>
      <c r="L172" s="22">
        <f t="shared" si="28"/>
        <v>0</v>
      </c>
      <c r="M172" s="21" t="str">
        <f t="shared" si="29"/>
        <v/>
      </c>
      <c r="N172" s="9" t="str">
        <f t="shared" si="30"/>
        <v/>
      </c>
      <c r="O172" s="11" t="str">
        <f t="shared" si="31"/>
        <v/>
      </c>
      <c r="P172" s="26">
        <f t="shared" si="32"/>
        <v>0.14285714285714285</v>
      </c>
      <c r="Q172" s="26">
        <f t="shared" si="33"/>
        <v>3.8461538461538464E-2</v>
      </c>
    </row>
    <row r="173" spans="1:21" hidden="1" x14ac:dyDescent="0.2">
      <c r="A173" s="5">
        <v>42138</v>
      </c>
      <c r="D173" s="6" t="s">
        <v>66</v>
      </c>
      <c r="E173" s="6" t="s">
        <v>67</v>
      </c>
      <c r="F173" s="6">
        <v>26</v>
      </c>
      <c r="G173" s="7">
        <v>2</v>
      </c>
      <c r="H173" s="7">
        <v>7</v>
      </c>
      <c r="I173" s="8">
        <v>5</v>
      </c>
      <c r="J173" s="8" t="s">
        <v>49</v>
      </c>
      <c r="K173" s="17" t="s">
        <v>33</v>
      </c>
      <c r="L173" s="22">
        <f t="shared" si="28"/>
        <v>1</v>
      </c>
      <c r="M173" s="21" t="str">
        <f t="shared" si="29"/>
        <v/>
      </c>
      <c r="N173" s="9" t="str">
        <f t="shared" si="30"/>
        <v/>
      </c>
      <c r="O173" s="11" t="str">
        <f t="shared" si="31"/>
        <v/>
      </c>
      <c r="P173" s="26">
        <f t="shared" si="32"/>
        <v>0.14285714285714285</v>
      </c>
      <c r="Q173" s="26">
        <f t="shared" si="33"/>
        <v>3.8461538461538464E-2</v>
      </c>
    </row>
    <row r="174" spans="1:21" hidden="1" x14ac:dyDescent="0.2">
      <c r="A174" s="5">
        <v>42138</v>
      </c>
      <c r="D174" s="6" t="s">
        <v>66</v>
      </c>
      <c r="E174" s="6" t="s">
        <v>67</v>
      </c>
      <c r="F174" s="6">
        <v>26</v>
      </c>
      <c r="G174" s="7">
        <v>2</v>
      </c>
      <c r="H174" s="7">
        <v>7</v>
      </c>
      <c r="I174" s="8">
        <v>5</v>
      </c>
      <c r="J174" s="8" t="s">
        <v>49</v>
      </c>
      <c r="K174" s="17" t="s">
        <v>39</v>
      </c>
      <c r="L174" s="22">
        <f t="shared" si="28"/>
        <v>1</v>
      </c>
      <c r="M174" s="21">
        <f t="shared" si="29"/>
        <v>1</v>
      </c>
      <c r="N174" s="9">
        <f t="shared" si="30"/>
        <v>1</v>
      </c>
      <c r="O174" s="11">
        <f t="shared" si="31"/>
        <v>3.8461538461538464E-2</v>
      </c>
      <c r="P174" s="26">
        <f t="shared" si="32"/>
        <v>0.14285714285714285</v>
      </c>
      <c r="Q174" s="26">
        <f t="shared" si="33"/>
        <v>3.8461538461538464E-2</v>
      </c>
    </row>
    <row r="175" spans="1:21" hidden="1" x14ac:dyDescent="0.2">
      <c r="A175" s="5">
        <v>42138</v>
      </c>
      <c r="D175" s="6" t="s">
        <v>66</v>
      </c>
      <c r="E175" s="6" t="s">
        <v>67</v>
      </c>
      <c r="F175" s="6">
        <v>26</v>
      </c>
      <c r="G175" s="7">
        <v>2</v>
      </c>
      <c r="H175" s="7">
        <v>7</v>
      </c>
      <c r="I175" s="8">
        <v>6</v>
      </c>
      <c r="J175" s="8" t="s">
        <v>49</v>
      </c>
      <c r="K175" s="17" t="s">
        <v>33</v>
      </c>
      <c r="L175" s="22">
        <f t="shared" si="28"/>
        <v>1</v>
      </c>
      <c r="M175" s="21" t="str">
        <f t="shared" si="29"/>
        <v/>
      </c>
      <c r="N175" s="9" t="str">
        <f t="shared" si="30"/>
        <v/>
      </c>
      <c r="O175" s="11" t="str">
        <f t="shared" si="31"/>
        <v/>
      </c>
      <c r="P175" s="26">
        <f t="shared" si="32"/>
        <v>0.14285714285714285</v>
      </c>
      <c r="Q175" s="26">
        <f t="shared" si="33"/>
        <v>3.8461538461538464E-2</v>
      </c>
    </row>
    <row r="176" spans="1:21" hidden="1" x14ac:dyDescent="0.2">
      <c r="A176" s="5">
        <v>42138</v>
      </c>
      <c r="D176" s="6" t="s">
        <v>66</v>
      </c>
      <c r="E176" s="6" t="s">
        <v>67</v>
      </c>
      <c r="F176" s="6">
        <v>26</v>
      </c>
      <c r="G176" s="7">
        <v>2</v>
      </c>
      <c r="H176" s="7">
        <v>7</v>
      </c>
      <c r="I176" s="8">
        <v>6</v>
      </c>
      <c r="J176" s="8" t="s">
        <v>49</v>
      </c>
      <c r="K176" s="17" t="s">
        <v>39</v>
      </c>
      <c r="L176" s="22">
        <f t="shared" si="28"/>
        <v>1</v>
      </c>
      <c r="M176" s="21">
        <f t="shared" si="29"/>
        <v>1</v>
      </c>
      <c r="N176" s="9">
        <f t="shared" si="30"/>
        <v>1</v>
      </c>
      <c r="O176" s="11">
        <f t="shared" si="31"/>
        <v>3.8461538461538464E-2</v>
      </c>
      <c r="P176" s="26">
        <f t="shared" si="32"/>
        <v>0.14285714285714285</v>
      </c>
      <c r="Q176" s="26">
        <f t="shared" si="33"/>
        <v>3.8461538461538464E-2</v>
      </c>
    </row>
    <row r="177" spans="1:17" hidden="1" x14ac:dyDescent="0.2">
      <c r="A177" s="5">
        <v>42138</v>
      </c>
      <c r="D177" s="6" t="s">
        <v>66</v>
      </c>
      <c r="E177" s="6" t="s">
        <v>67</v>
      </c>
      <c r="F177" s="6">
        <v>26</v>
      </c>
      <c r="G177" s="7">
        <v>2</v>
      </c>
      <c r="H177" s="7">
        <v>7</v>
      </c>
      <c r="I177" s="8">
        <v>7</v>
      </c>
      <c r="J177" s="8" t="s">
        <v>60</v>
      </c>
      <c r="K177" s="17" t="s">
        <v>39</v>
      </c>
      <c r="L177" s="22">
        <f t="shared" si="28"/>
        <v>1</v>
      </c>
      <c r="M177" s="21">
        <f t="shared" si="29"/>
        <v>1</v>
      </c>
      <c r="N177" s="9">
        <f t="shared" si="30"/>
        <v>1</v>
      </c>
      <c r="O177" s="11">
        <f t="shared" si="31"/>
        <v>3.8461538461538464E-2</v>
      </c>
      <c r="P177" s="26">
        <f t="shared" si="32"/>
        <v>0.14285714285714285</v>
      </c>
      <c r="Q177" s="26">
        <f t="shared" si="33"/>
        <v>3.8461538461538464E-2</v>
      </c>
    </row>
    <row r="178" spans="1:17" hidden="1" x14ac:dyDescent="0.2">
      <c r="A178" s="5">
        <v>42138</v>
      </c>
      <c r="D178" s="6" t="s">
        <v>66</v>
      </c>
      <c r="E178" s="6" t="s">
        <v>67</v>
      </c>
      <c r="F178" s="6">
        <v>26</v>
      </c>
      <c r="G178" s="7">
        <v>3</v>
      </c>
      <c r="H178" s="7">
        <v>10</v>
      </c>
      <c r="I178" s="8">
        <v>1</v>
      </c>
      <c r="J178" s="8" t="s">
        <v>60</v>
      </c>
      <c r="K178" s="17" t="s">
        <v>48</v>
      </c>
      <c r="L178" s="22">
        <f t="shared" si="28"/>
        <v>1</v>
      </c>
      <c r="M178" s="21" t="str">
        <f t="shared" si="29"/>
        <v/>
      </c>
      <c r="N178" s="9" t="str">
        <f t="shared" si="30"/>
        <v/>
      </c>
      <c r="O178" s="11" t="str">
        <f t="shared" si="31"/>
        <v/>
      </c>
      <c r="P178" s="26">
        <f t="shared" si="32"/>
        <v>0.1</v>
      </c>
      <c r="Q178" s="26">
        <f t="shared" si="33"/>
        <v>3.8461538461538464E-2</v>
      </c>
    </row>
    <row r="179" spans="1:17" hidden="1" x14ac:dyDescent="0.2">
      <c r="A179" s="5">
        <v>42138</v>
      </c>
      <c r="D179" s="6" t="s">
        <v>66</v>
      </c>
      <c r="E179" s="6" t="s">
        <v>67</v>
      </c>
      <c r="F179" s="6">
        <v>26</v>
      </c>
      <c r="G179" s="7">
        <v>3</v>
      </c>
      <c r="H179" s="7">
        <v>10</v>
      </c>
      <c r="I179" s="8">
        <v>2</v>
      </c>
      <c r="J179" s="8" t="s">
        <v>53</v>
      </c>
      <c r="K179" s="17" t="s">
        <v>34</v>
      </c>
      <c r="L179" s="22">
        <f t="shared" si="28"/>
        <v>0</v>
      </c>
      <c r="M179" s="21" t="str">
        <f t="shared" si="29"/>
        <v/>
      </c>
      <c r="N179" s="9" t="str">
        <f t="shared" si="30"/>
        <v/>
      </c>
      <c r="O179" s="11" t="str">
        <f t="shared" si="31"/>
        <v/>
      </c>
      <c r="P179" s="26">
        <f t="shared" si="32"/>
        <v>0.1</v>
      </c>
      <c r="Q179" s="26">
        <f t="shared" si="33"/>
        <v>3.8461538461538464E-2</v>
      </c>
    </row>
    <row r="180" spans="1:17" hidden="1" x14ac:dyDescent="0.2">
      <c r="A180" s="5">
        <v>42138</v>
      </c>
      <c r="D180" s="6" t="s">
        <v>66</v>
      </c>
      <c r="E180" s="6" t="s">
        <v>67</v>
      </c>
      <c r="F180" s="6">
        <v>26</v>
      </c>
      <c r="G180" s="7">
        <v>3</v>
      </c>
      <c r="H180" s="7">
        <v>10</v>
      </c>
      <c r="I180" s="8">
        <v>3</v>
      </c>
      <c r="J180" s="8" t="s">
        <v>60</v>
      </c>
      <c r="K180" s="17" t="s">
        <v>34</v>
      </c>
      <c r="L180" s="22">
        <f t="shared" si="28"/>
        <v>0</v>
      </c>
      <c r="M180" s="21" t="str">
        <f t="shared" si="29"/>
        <v/>
      </c>
      <c r="N180" s="9" t="str">
        <f t="shared" si="30"/>
        <v/>
      </c>
      <c r="O180" s="11" t="str">
        <f t="shared" si="31"/>
        <v/>
      </c>
      <c r="P180" s="26">
        <f t="shared" si="32"/>
        <v>0.1</v>
      </c>
      <c r="Q180" s="26">
        <f t="shared" si="33"/>
        <v>3.8461538461538464E-2</v>
      </c>
    </row>
    <row r="181" spans="1:17" hidden="1" x14ac:dyDescent="0.2">
      <c r="A181" s="5">
        <v>42138</v>
      </c>
      <c r="D181" s="6" t="s">
        <v>66</v>
      </c>
      <c r="E181" s="6" t="s">
        <v>67</v>
      </c>
      <c r="F181" s="6">
        <v>26</v>
      </c>
      <c r="G181" s="7">
        <v>3</v>
      </c>
      <c r="H181" s="7">
        <v>10</v>
      </c>
      <c r="I181" s="8">
        <v>4</v>
      </c>
      <c r="J181" s="8" t="s">
        <v>60</v>
      </c>
      <c r="K181" s="17" t="s">
        <v>34</v>
      </c>
      <c r="L181" s="22">
        <f t="shared" si="28"/>
        <v>0</v>
      </c>
      <c r="M181" s="21" t="str">
        <f t="shared" si="29"/>
        <v/>
      </c>
      <c r="N181" s="9" t="str">
        <f t="shared" si="30"/>
        <v/>
      </c>
      <c r="O181" s="11" t="str">
        <f t="shared" si="31"/>
        <v/>
      </c>
      <c r="P181" s="26">
        <f t="shared" si="32"/>
        <v>0.1</v>
      </c>
      <c r="Q181" s="26">
        <f t="shared" si="33"/>
        <v>3.8461538461538464E-2</v>
      </c>
    </row>
    <row r="182" spans="1:17" hidden="1" x14ac:dyDescent="0.2">
      <c r="A182" s="5">
        <v>42138</v>
      </c>
      <c r="D182" s="6" t="s">
        <v>66</v>
      </c>
      <c r="E182" s="6" t="s">
        <v>67</v>
      </c>
      <c r="F182" s="6">
        <v>26</v>
      </c>
      <c r="G182" s="7">
        <v>3</v>
      </c>
      <c r="H182" s="7">
        <v>10</v>
      </c>
      <c r="I182" s="8">
        <v>5</v>
      </c>
      <c r="J182" s="8" t="s">
        <v>51</v>
      </c>
      <c r="K182" s="17" t="s">
        <v>38</v>
      </c>
      <c r="L182" s="22">
        <f t="shared" si="28"/>
        <v>1</v>
      </c>
      <c r="M182" s="21" t="str">
        <f t="shared" si="29"/>
        <v/>
      </c>
      <c r="N182" s="9" t="str">
        <f t="shared" si="30"/>
        <v/>
      </c>
      <c r="O182" s="11" t="str">
        <f t="shared" si="31"/>
        <v/>
      </c>
      <c r="P182" s="26">
        <f t="shared" si="32"/>
        <v>0.1</v>
      </c>
      <c r="Q182" s="26">
        <f t="shared" si="33"/>
        <v>3.8461538461538464E-2</v>
      </c>
    </row>
    <row r="183" spans="1:17" hidden="1" x14ac:dyDescent="0.2">
      <c r="A183" s="5">
        <v>42138</v>
      </c>
      <c r="D183" s="6" t="s">
        <v>66</v>
      </c>
      <c r="E183" s="6" t="s">
        <v>67</v>
      </c>
      <c r="F183" s="6">
        <v>26</v>
      </c>
      <c r="G183" s="7">
        <v>3</v>
      </c>
      <c r="H183" s="7">
        <v>10</v>
      </c>
      <c r="I183" s="8">
        <v>6</v>
      </c>
      <c r="J183" s="8" t="s">
        <v>60</v>
      </c>
      <c r="K183" s="17" t="s">
        <v>37</v>
      </c>
      <c r="L183" s="22">
        <f t="shared" si="28"/>
        <v>1</v>
      </c>
      <c r="M183" s="21">
        <f t="shared" si="29"/>
        <v>1</v>
      </c>
      <c r="N183" s="9">
        <f t="shared" si="30"/>
        <v>1</v>
      </c>
      <c r="O183" s="11">
        <f t="shared" si="31"/>
        <v>3.8461538461538464E-2</v>
      </c>
      <c r="P183" s="26">
        <f t="shared" si="32"/>
        <v>0.1</v>
      </c>
      <c r="Q183" s="26">
        <f t="shared" si="33"/>
        <v>3.8461538461538464E-2</v>
      </c>
    </row>
    <row r="184" spans="1:17" hidden="1" x14ac:dyDescent="0.2">
      <c r="A184" s="5">
        <v>42138</v>
      </c>
      <c r="D184" s="6" t="s">
        <v>66</v>
      </c>
      <c r="E184" s="6" t="s">
        <v>67</v>
      </c>
      <c r="F184" s="6">
        <v>26</v>
      </c>
      <c r="G184" s="7">
        <v>3</v>
      </c>
      <c r="H184" s="7">
        <v>10</v>
      </c>
      <c r="I184" s="8">
        <v>6</v>
      </c>
      <c r="J184" s="8" t="s">
        <v>60</v>
      </c>
      <c r="K184" s="17" t="s">
        <v>48</v>
      </c>
      <c r="L184" s="22">
        <f t="shared" si="28"/>
        <v>1</v>
      </c>
      <c r="M184" s="21" t="str">
        <f t="shared" si="29"/>
        <v/>
      </c>
      <c r="N184" s="9" t="str">
        <f t="shared" si="30"/>
        <v/>
      </c>
      <c r="O184" s="11" t="str">
        <f t="shared" si="31"/>
        <v/>
      </c>
      <c r="P184" s="26">
        <f t="shared" si="32"/>
        <v>0.1</v>
      </c>
      <c r="Q184" s="26">
        <f t="shared" si="33"/>
        <v>3.8461538461538464E-2</v>
      </c>
    </row>
    <row r="185" spans="1:17" hidden="1" x14ac:dyDescent="0.2">
      <c r="A185" s="5">
        <v>42138</v>
      </c>
      <c r="D185" s="6" t="s">
        <v>66</v>
      </c>
      <c r="E185" s="6" t="s">
        <v>67</v>
      </c>
      <c r="F185" s="6">
        <v>26</v>
      </c>
      <c r="G185" s="7">
        <v>3</v>
      </c>
      <c r="H185" s="7">
        <v>10</v>
      </c>
      <c r="I185" s="8">
        <v>7</v>
      </c>
      <c r="J185" s="8" t="s">
        <v>60</v>
      </c>
      <c r="K185" s="17" t="s">
        <v>34</v>
      </c>
      <c r="L185" s="22">
        <f t="shared" si="28"/>
        <v>0</v>
      </c>
      <c r="M185" s="21" t="str">
        <f t="shared" si="29"/>
        <v/>
      </c>
      <c r="N185" s="9" t="str">
        <f t="shared" si="30"/>
        <v/>
      </c>
      <c r="O185" s="11" t="str">
        <f t="shared" si="31"/>
        <v/>
      </c>
      <c r="P185" s="26">
        <f t="shared" si="32"/>
        <v>0.1</v>
      </c>
      <c r="Q185" s="26">
        <f t="shared" si="33"/>
        <v>3.8461538461538464E-2</v>
      </c>
    </row>
    <row r="186" spans="1:17" hidden="1" x14ac:dyDescent="0.2">
      <c r="A186" s="5">
        <v>42138</v>
      </c>
      <c r="D186" s="6" t="s">
        <v>66</v>
      </c>
      <c r="E186" s="6" t="s">
        <v>67</v>
      </c>
      <c r="F186" s="6">
        <v>26</v>
      </c>
      <c r="G186" s="7">
        <v>3</v>
      </c>
      <c r="H186" s="7">
        <v>10</v>
      </c>
      <c r="I186" s="8">
        <v>8</v>
      </c>
      <c r="J186" s="8" t="s">
        <v>49</v>
      </c>
      <c r="K186" s="17" t="s">
        <v>38</v>
      </c>
      <c r="L186" s="22">
        <f t="shared" si="28"/>
        <v>1</v>
      </c>
      <c r="M186" s="21" t="str">
        <f t="shared" si="29"/>
        <v/>
      </c>
      <c r="N186" s="9" t="str">
        <f t="shared" si="30"/>
        <v/>
      </c>
      <c r="O186" s="11" t="str">
        <f t="shared" si="31"/>
        <v/>
      </c>
      <c r="P186" s="26">
        <f t="shared" si="32"/>
        <v>0.1</v>
      </c>
      <c r="Q186" s="26">
        <f t="shared" si="33"/>
        <v>3.8461538461538464E-2</v>
      </c>
    </row>
    <row r="187" spans="1:17" hidden="1" x14ac:dyDescent="0.2">
      <c r="A187" s="5">
        <v>42138</v>
      </c>
      <c r="D187" s="6" t="s">
        <v>66</v>
      </c>
      <c r="E187" s="6" t="s">
        <v>67</v>
      </c>
      <c r="F187" s="6">
        <v>26</v>
      </c>
      <c r="G187" s="7">
        <v>3</v>
      </c>
      <c r="H187" s="7">
        <v>10</v>
      </c>
      <c r="I187" s="8">
        <v>9</v>
      </c>
      <c r="J187" s="8" t="s">
        <v>49</v>
      </c>
      <c r="K187" s="17" t="s">
        <v>34</v>
      </c>
      <c r="L187" s="22">
        <f t="shared" si="28"/>
        <v>0</v>
      </c>
      <c r="M187" s="21" t="str">
        <f t="shared" si="29"/>
        <v/>
      </c>
      <c r="N187" s="9" t="str">
        <f t="shared" si="30"/>
        <v/>
      </c>
      <c r="O187" s="11" t="str">
        <f t="shared" si="31"/>
        <v/>
      </c>
      <c r="P187" s="26">
        <f t="shared" si="32"/>
        <v>0.1</v>
      </c>
      <c r="Q187" s="26">
        <f t="shared" si="33"/>
        <v>3.8461538461538464E-2</v>
      </c>
    </row>
    <row r="188" spans="1:17" hidden="1" x14ac:dyDescent="0.2">
      <c r="A188" s="5">
        <v>42138</v>
      </c>
      <c r="D188" s="6" t="s">
        <v>66</v>
      </c>
      <c r="E188" s="6" t="s">
        <v>67</v>
      </c>
      <c r="F188" s="6">
        <v>26</v>
      </c>
      <c r="G188" s="7">
        <v>3</v>
      </c>
      <c r="H188" s="7">
        <v>10</v>
      </c>
      <c r="I188" s="8">
        <v>10</v>
      </c>
      <c r="J188" s="8" t="s">
        <v>49</v>
      </c>
      <c r="K188" s="17" t="s">
        <v>34</v>
      </c>
      <c r="L188" s="22">
        <f t="shared" si="28"/>
        <v>0</v>
      </c>
      <c r="M188" s="21" t="str">
        <f t="shared" si="29"/>
        <v/>
      </c>
      <c r="N188" s="9" t="str">
        <f t="shared" si="30"/>
        <v/>
      </c>
      <c r="O188" s="11" t="str">
        <f t="shared" si="31"/>
        <v/>
      </c>
      <c r="P188" s="26">
        <f t="shared" si="32"/>
        <v>0.1</v>
      </c>
      <c r="Q188" s="26">
        <f t="shared" si="33"/>
        <v>3.8461538461538464E-2</v>
      </c>
    </row>
    <row r="189" spans="1:17" hidden="1" x14ac:dyDescent="0.2">
      <c r="A189" s="5">
        <v>42138</v>
      </c>
      <c r="D189" s="6" t="s">
        <v>66</v>
      </c>
      <c r="E189" s="6" t="s">
        <v>69</v>
      </c>
      <c r="F189" s="6">
        <v>18</v>
      </c>
      <c r="G189" s="7">
        <v>1</v>
      </c>
      <c r="H189" s="7">
        <v>10</v>
      </c>
      <c r="I189" s="8">
        <v>1</v>
      </c>
      <c r="J189" s="8" t="s">
        <v>51</v>
      </c>
      <c r="K189" s="17" t="s">
        <v>34</v>
      </c>
      <c r="L189" s="22">
        <f t="shared" si="28"/>
        <v>0</v>
      </c>
      <c r="M189" s="21" t="str">
        <f t="shared" si="29"/>
        <v/>
      </c>
      <c r="N189" s="9" t="str">
        <f t="shared" si="30"/>
        <v/>
      </c>
      <c r="O189" s="11" t="str">
        <f t="shared" si="31"/>
        <v/>
      </c>
      <c r="P189" s="26">
        <f t="shared" si="32"/>
        <v>0.1</v>
      </c>
      <c r="Q189" s="26">
        <f t="shared" si="33"/>
        <v>5.5555555555555552E-2</v>
      </c>
    </row>
    <row r="190" spans="1:17" hidden="1" x14ac:dyDescent="0.2">
      <c r="A190" s="5">
        <v>42138</v>
      </c>
      <c r="D190" s="6" t="s">
        <v>66</v>
      </c>
      <c r="E190" s="6" t="s">
        <v>69</v>
      </c>
      <c r="F190" s="6">
        <v>18</v>
      </c>
      <c r="G190" s="7">
        <v>1</v>
      </c>
      <c r="H190" s="7">
        <v>10</v>
      </c>
      <c r="I190" s="8">
        <v>2</v>
      </c>
      <c r="J190" s="8" t="s">
        <v>49</v>
      </c>
      <c r="K190" s="17" t="s">
        <v>34</v>
      </c>
      <c r="L190" s="22">
        <f t="shared" si="28"/>
        <v>0</v>
      </c>
      <c r="M190" s="21" t="str">
        <f t="shared" si="29"/>
        <v/>
      </c>
      <c r="N190" s="9" t="str">
        <f t="shared" si="30"/>
        <v/>
      </c>
      <c r="O190" s="11" t="str">
        <f t="shared" si="31"/>
        <v/>
      </c>
      <c r="P190" s="26">
        <f t="shared" si="32"/>
        <v>0.1</v>
      </c>
      <c r="Q190" s="26">
        <f t="shared" si="33"/>
        <v>5.5555555555555552E-2</v>
      </c>
    </row>
    <row r="191" spans="1:17" hidden="1" x14ac:dyDescent="0.2">
      <c r="A191" s="5">
        <v>42138</v>
      </c>
      <c r="D191" s="6" t="s">
        <v>66</v>
      </c>
      <c r="E191" s="6" t="s">
        <v>69</v>
      </c>
      <c r="F191" s="6">
        <v>18</v>
      </c>
      <c r="G191" s="7">
        <v>1</v>
      </c>
      <c r="H191" s="7">
        <v>10</v>
      </c>
      <c r="I191" s="8">
        <v>3</v>
      </c>
      <c r="J191" s="8" t="s">
        <v>49</v>
      </c>
      <c r="K191" s="17" t="s">
        <v>32</v>
      </c>
      <c r="L191" s="22">
        <f t="shared" si="28"/>
        <v>1</v>
      </c>
      <c r="M191" s="21" t="str">
        <f t="shared" si="29"/>
        <v/>
      </c>
      <c r="N191" s="9" t="str">
        <f t="shared" si="30"/>
        <v/>
      </c>
      <c r="O191" s="11" t="str">
        <f t="shared" si="31"/>
        <v/>
      </c>
      <c r="P191" s="26">
        <f t="shared" si="32"/>
        <v>0.1</v>
      </c>
      <c r="Q191" s="26">
        <f t="shared" si="33"/>
        <v>5.5555555555555552E-2</v>
      </c>
    </row>
    <row r="192" spans="1:17" hidden="1" x14ac:dyDescent="0.2">
      <c r="A192" s="5">
        <v>42138</v>
      </c>
      <c r="D192" s="6" t="s">
        <v>66</v>
      </c>
      <c r="E192" s="6" t="s">
        <v>69</v>
      </c>
      <c r="F192" s="6">
        <v>18</v>
      </c>
      <c r="G192" s="7">
        <v>1</v>
      </c>
      <c r="H192" s="7">
        <v>10</v>
      </c>
      <c r="I192" s="8">
        <v>4</v>
      </c>
      <c r="J192" s="8" t="s">
        <v>70</v>
      </c>
      <c r="K192" s="17" t="s">
        <v>59</v>
      </c>
      <c r="L192" s="22">
        <f t="shared" si="28"/>
        <v>1</v>
      </c>
      <c r="M192" s="21" t="str">
        <f t="shared" si="29"/>
        <v/>
      </c>
      <c r="N192" s="9" t="str">
        <f t="shared" si="30"/>
        <v/>
      </c>
      <c r="O192" s="11" t="str">
        <f t="shared" si="31"/>
        <v/>
      </c>
      <c r="P192" s="26">
        <f t="shared" si="32"/>
        <v>0.1</v>
      </c>
      <c r="Q192" s="26">
        <f t="shared" si="33"/>
        <v>5.5555555555555552E-2</v>
      </c>
    </row>
    <row r="193" spans="1:17" hidden="1" x14ac:dyDescent="0.2">
      <c r="A193" s="5">
        <v>42138</v>
      </c>
      <c r="D193" s="6" t="s">
        <v>66</v>
      </c>
      <c r="E193" s="6" t="s">
        <v>69</v>
      </c>
      <c r="F193" s="6">
        <v>18</v>
      </c>
      <c r="G193" s="7">
        <v>1</v>
      </c>
      <c r="H193" s="7">
        <v>10</v>
      </c>
      <c r="I193" s="8">
        <v>5</v>
      </c>
      <c r="J193" s="8" t="s">
        <v>49</v>
      </c>
      <c r="K193" s="17" t="s">
        <v>48</v>
      </c>
      <c r="L193" s="22">
        <f t="shared" si="28"/>
        <v>1</v>
      </c>
      <c r="M193" s="21" t="str">
        <f t="shared" si="29"/>
        <v/>
      </c>
      <c r="N193" s="9" t="str">
        <f t="shared" si="30"/>
        <v/>
      </c>
      <c r="O193" s="11" t="str">
        <f t="shared" si="31"/>
        <v/>
      </c>
      <c r="P193" s="26">
        <f t="shared" si="32"/>
        <v>0.1</v>
      </c>
      <c r="Q193" s="26">
        <f t="shared" si="33"/>
        <v>5.5555555555555552E-2</v>
      </c>
    </row>
    <row r="194" spans="1:17" hidden="1" x14ac:dyDescent="0.2">
      <c r="A194" s="5">
        <v>42138</v>
      </c>
      <c r="D194" s="6" t="s">
        <v>66</v>
      </c>
      <c r="E194" s="6" t="s">
        <v>69</v>
      </c>
      <c r="F194" s="6">
        <v>18</v>
      </c>
      <c r="G194" s="7">
        <v>1</v>
      </c>
      <c r="H194" s="7">
        <v>10</v>
      </c>
      <c r="I194" s="8">
        <v>6</v>
      </c>
      <c r="J194" s="8" t="s">
        <v>71</v>
      </c>
      <c r="K194" s="17" t="s">
        <v>37</v>
      </c>
      <c r="L194" s="22">
        <f t="shared" si="28"/>
        <v>1</v>
      </c>
      <c r="M194" s="21">
        <f t="shared" si="29"/>
        <v>1</v>
      </c>
      <c r="N194" s="9">
        <f t="shared" si="30"/>
        <v>1</v>
      </c>
      <c r="O194" s="11">
        <f t="shared" si="31"/>
        <v>5.5555555555555552E-2</v>
      </c>
      <c r="P194" s="26">
        <f t="shared" si="32"/>
        <v>0.1</v>
      </c>
      <c r="Q194" s="26">
        <f t="shared" si="33"/>
        <v>5.5555555555555552E-2</v>
      </c>
    </row>
    <row r="195" spans="1:17" hidden="1" x14ac:dyDescent="0.2">
      <c r="A195" s="5">
        <v>42138</v>
      </c>
      <c r="D195" s="6" t="s">
        <v>66</v>
      </c>
      <c r="E195" s="6" t="s">
        <v>69</v>
      </c>
      <c r="F195" s="6">
        <v>18</v>
      </c>
      <c r="G195" s="7">
        <v>1</v>
      </c>
      <c r="H195" s="7">
        <v>10</v>
      </c>
      <c r="I195" s="8">
        <v>7</v>
      </c>
      <c r="J195" s="8" t="s">
        <v>51</v>
      </c>
      <c r="K195" s="17" t="s">
        <v>39</v>
      </c>
      <c r="L195" s="22">
        <f t="shared" si="28"/>
        <v>1</v>
      </c>
      <c r="M195" s="21">
        <f t="shared" si="29"/>
        <v>1</v>
      </c>
      <c r="N195" s="9">
        <f t="shared" si="30"/>
        <v>1</v>
      </c>
      <c r="O195" s="11">
        <f t="shared" si="31"/>
        <v>5.5555555555555552E-2</v>
      </c>
      <c r="P195" s="26">
        <f t="shared" si="32"/>
        <v>0.1</v>
      </c>
      <c r="Q195" s="26">
        <f t="shared" si="33"/>
        <v>5.5555555555555552E-2</v>
      </c>
    </row>
    <row r="196" spans="1:17" hidden="1" x14ac:dyDescent="0.2">
      <c r="A196" s="5">
        <v>42138</v>
      </c>
      <c r="D196" s="6" t="s">
        <v>66</v>
      </c>
      <c r="E196" s="6" t="s">
        <v>69</v>
      </c>
      <c r="F196" s="6">
        <v>18</v>
      </c>
      <c r="G196" s="7">
        <v>1</v>
      </c>
      <c r="H196" s="7">
        <v>10</v>
      </c>
      <c r="I196" s="8">
        <v>8</v>
      </c>
      <c r="J196" s="8" t="s">
        <v>72</v>
      </c>
      <c r="K196" s="17" t="s">
        <v>34</v>
      </c>
      <c r="L196" s="22">
        <f t="shared" ref="L196:L259" si="34">IF(OR(K196="NONE",K196="SED"),0,IF(K196="MIS","",1))</f>
        <v>0</v>
      </c>
      <c r="M196" s="21" t="str">
        <f t="shared" ref="M196:M259" si="35">IF(OR(K196="SA", K196="PBUR", K196= "BUR"), 1, "")</f>
        <v/>
      </c>
      <c r="N196" s="9" t="str">
        <f t="shared" ref="N196:N259" si="36">IF(M196&lt;&gt;1,"",IF(M197&lt;&gt;1,1,IF(I196=I197,"",1)))</f>
        <v/>
      </c>
      <c r="O196" s="11" t="str">
        <f t="shared" ref="O196:O259" si="37">IF(N196=1, (N196/F196), "")</f>
        <v/>
      </c>
      <c r="P196" s="26">
        <f t="shared" ref="P196:P259" si="38">(1/H196)</f>
        <v>0.1</v>
      </c>
      <c r="Q196" s="26">
        <f t="shared" ref="Q196:Q259" si="39">(1/F196)</f>
        <v>5.5555555555555552E-2</v>
      </c>
    </row>
    <row r="197" spans="1:17" hidden="1" x14ac:dyDescent="0.2">
      <c r="A197" s="5">
        <v>42138</v>
      </c>
      <c r="D197" s="6" t="s">
        <v>66</v>
      </c>
      <c r="E197" s="6" t="s">
        <v>69</v>
      </c>
      <c r="F197" s="6">
        <v>18</v>
      </c>
      <c r="G197" s="7">
        <v>1</v>
      </c>
      <c r="H197" s="7">
        <v>10</v>
      </c>
      <c r="I197" s="8">
        <v>9</v>
      </c>
      <c r="J197" s="8" t="s">
        <v>73</v>
      </c>
      <c r="K197" s="17" t="s">
        <v>40</v>
      </c>
      <c r="L197" s="22">
        <f t="shared" si="34"/>
        <v>0</v>
      </c>
      <c r="M197" s="21" t="str">
        <f t="shared" si="35"/>
        <v/>
      </c>
      <c r="N197" s="9" t="str">
        <f t="shared" si="36"/>
        <v/>
      </c>
      <c r="O197" s="11" t="str">
        <f t="shared" si="37"/>
        <v/>
      </c>
      <c r="P197" s="26">
        <f t="shared" si="38"/>
        <v>0.1</v>
      </c>
      <c r="Q197" s="26">
        <f t="shared" si="39"/>
        <v>5.5555555555555552E-2</v>
      </c>
    </row>
    <row r="198" spans="1:17" hidden="1" x14ac:dyDescent="0.2">
      <c r="A198" s="5">
        <v>42138</v>
      </c>
      <c r="D198" s="6" t="s">
        <v>66</v>
      </c>
      <c r="E198" s="6" t="s">
        <v>69</v>
      </c>
      <c r="F198" s="6">
        <v>18</v>
      </c>
      <c r="G198" s="7">
        <v>1</v>
      </c>
      <c r="H198" s="7">
        <v>10</v>
      </c>
      <c r="I198" s="8">
        <v>10</v>
      </c>
      <c r="J198" s="8" t="s">
        <v>60</v>
      </c>
      <c r="K198" s="17" t="s">
        <v>57</v>
      </c>
      <c r="L198" s="22">
        <f t="shared" si="34"/>
        <v>1</v>
      </c>
      <c r="M198" s="21" t="str">
        <f t="shared" si="35"/>
        <v/>
      </c>
      <c r="N198" s="9" t="str">
        <f t="shared" si="36"/>
        <v/>
      </c>
      <c r="O198" s="11" t="str">
        <f t="shared" si="37"/>
        <v/>
      </c>
      <c r="P198" s="26">
        <f t="shared" si="38"/>
        <v>0.1</v>
      </c>
      <c r="Q198" s="26">
        <f t="shared" si="39"/>
        <v>5.5555555555555552E-2</v>
      </c>
    </row>
    <row r="199" spans="1:17" hidden="1" x14ac:dyDescent="0.2">
      <c r="A199" s="5">
        <v>42138</v>
      </c>
      <c r="D199" s="6" t="s">
        <v>66</v>
      </c>
      <c r="E199" s="6" t="s">
        <v>69</v>
      </c>
      <c r="F199" s="6">
        <v>18</v>
      </c>
      <c r="G199" s="7">
        <v>2</v>
      </c>
      <c r="H199" s="7">
        <v>6</v>
      </c>
      <c r="I199" s="8">
        <v>1</v>
      </c>
      <c r="J199" s="8" t="s">
        <v>51</v>
      </c>
      <c r="K199" s="17" t="s">
        <v>38</v>
      </c>
      <c r="L199" s="22">
        <f t="shared" si="34"/>
        <v>1</v>
      </c>
      <c r="M199" s="21" t="str">
        <f t="shared" si="35"/>
        <v/>
      </c>
      <c r="N199" s="9" t="str">
        <f t="shared" si="36"/>
        <v/>
      </c>
      <c r="O199" s="11" t="str">
        <f t="shared" si="37"/>
        <v/>
      </c>
      <c r="P199" s="26">
        <f t="shared" si="38"/>
        <v>0.16666666666666666</v>
      </c>
      <c r="Q199" s="26">
        <f t="shared" si="39"/>
        <v>5.5555555555555552E-2</v>
      </c>
    </row>
    <row r="200" spans="1:17" x14ac:dyDescent="0.2">
      <c r="A200" s="5">
        <v>42138</v>
      </c>
      <c r="D200" s="6" t="s">
        <v>66</v>
      </c>
      <c r="E200" s="6" t="s">
        <v>69</v>
      </c>
      <c r="F200" s="6">
        <v>18</v>
      </c>
      <c r="G200" s="7">
        <v>2</v>
      </c>
      <c r="H200" s="7">
        <v>6</v>
      </c>
      <c r="I200" s="8">
        <v>2</v>
      </c>
      <c r="J200" s="8" t="s">
        <v>60</v>
      </c>
      <c r="K200" s="17" t="s">
        <v>61</v>
      </c>
      <c r="L200" s="22">
        <f t="shared" si="34"/>
        <v>1</v>
      </c>
      <c r="M200" s="21" t="str">
        <f t="shared" si="35"/>
        <v/>
      </c>
      <c r="N200" s="9" t="str">
        <f t="shared" si="36"/>
        <v/>
      </c>
      <c r="O200" s="11" t="str">
        <f t="shared" si="37"/>
        <v/>
      </c>
      <c r="P200" s="26">
        <f t="shared" si="38"/>
        <v>0.16666666666666666</v>
      </c>
      <c r="Q200" s="26">
        <f t="shared" si="39"/>
        <v>5.5555555555555552E-2</v>
      </c>
    </row>
    <row r="201" spans="1:17" hidden="1" x14ac:dyDescent="0.2">
      <c r="A201" s="5">
        <v>42138</v>
      </c>
      <c r="D201" s="6" t="s">
        <v>66</v>
      </c>
      <c r="E201" s="6" t="s">
        <v>69</v>
      </c>
      <c r="F201" s="6">
        <v>18</v>
      </c>
      <c r="G201" s="7">
        <v>2</v>
      </c>
      <c r="H201" s="7">
        <v>6</v>
      </c>
      <c r="I201" s="8">
        <v>3</v>
      </c>
      <c r="J201" s="8" t="s">
        <v>60</v>
      </c>
      <c r="K201" s="17" t="s">
        <v>34</v>
      </c>
      <c r="L201" s="22">
        <f t="shared" si="34"/>
        <v>0</v>
      </c>
      <c r="M201" s="21" t="str">
        <f t="shared" si="35"/>
        <v/>
      </c>
      <c r="N201" s="9" t="str">
        <f t="shared" si="36"/>
        <v/>
      </c>
      <c r="O201" s="11" t="str">
        <f t="shared" si="37"/>
        <v/>
      </c>
      <c r="P201" s="26">
        <f t="shared" si="38"/>
        <v>0.16666666666666666</v>
      </c>
      <c r="Q201" s="26">
        <f t="shared" si="39"/>
        <v>5.5555555555555552E-2</v>
      </c>
    </row>
    <row r="202" spans="1:17" hidden="1" x14ac:dyDescent="0.2">
      <c r="A202" s="5">
        <v>42138</v>
      </c>
      <c r="D202" s="6" t="s">
        <v>66</v>
      </c>
      <c r="E202" s="6" t="s">
        <v>69</v>
      </c>
      <c r="F202" s="6">
        <v>18</v>
      </c>
      <c r="G202" s="7">
        <v>2</v>
      </c>
      <c r="H202" s="7">
        <v>6</v>
      </c>
      <c r="I202" s="8">
        <v>4</v>
      </c>
      <c r="J202" s="8" t="s">
        <v>49</v>
      </c>
      <c r="K202" s="17" t="s">
        <v>34</v>
      </c>
      <c r="L202" s="22">
        <f t="shared" si="34"/>
        <v>0</v>
      </c>
      <c r="M202" s="21" t="str">
        <f t="shared" si="35"/>
        <v/>
      </c>
      <c r="N202" s="9" t="str">
        <f t="shared" si="36"/>
        <v/>
      </c>
      <c r="O202" s="11" t="str">
        <f t="shared" si="37"/>
        <v/>
      </c>
      <c r="P202" s="26">
        <f t="shared" si="38"/>
        <v>0.16666666666666666</v>
      </c>
      <c r="Q202" s="26">
        <f t="shared" si="39"/>
        <v>5.5555555555555552E-2</v>
      </c>
    </row>
    <row r="203" spans="1:17" hidden="1" x14ac:dyDescent="0.2">
      <c r="A203" s="5">
        <v>42138</v>
      </c>
      <c r="D203" s="6" t="s">
        <v>66</v>
      </c>
      <c r="E203" s="6" t="s">
        <v>69</v>
      </c>
      <c r="F203" s="6">
        <v>18</v>
      </c>
      <c r="G203" s="7">
        <v>2</v>
      </c>
      <c r="H203" s="7">
        <v>6</v>
      </c>
      <c r="I203" s="8">
        <v>5</v>
      </c>
      <c r="J203" s="8" t="s">
        <v>53</v>
      </c>
      <c r="K203" s="17" t="s">
        <v>55</v>
      </c>
      <c r="L203" s="22">
        <f t="shared" si="34"/>
        <v>1</v>
      </c>
      <c r="M203" s="21" t="str">
        <f t="shared" si="35"/>
        <v/>
      </c>
      <c r="N203" s="9" t="str">
        <f t="shared" si="36"/>
        <v/>
      </c>
      <c r="O203" s="11" t="str">
        <f t="shared" si="37"/>
        <v/>
      </c>
      <c r="P203" s="26">
        <f t="shared" si="38"/>
        <v>0.16666666666666666</v>
      </c>
      <c r="Q203" s="26">
        <f t="shared" si="39"/>
        <v>5.5555555555555552E-2</v>
      </c>
    </row>
    <row r="204" spans="1:17" hidden="1" x14ac:dyDescent="0.2">
      <c r="A204" s="5">
        <v>42138</v>
      </c>
      <c r="D204" s="6" t="s">
        <v>66</v>
      </c>
      <c r="E204" s="6" t="s">
        <v>69</v>
      </c>
      <c r="F204" s="6">
        <v>18</v>
      </c>
      <c r="G204" s="7">
        <v>2</v>
      </c>
      <c r="H204" s="7">
        <v>6</v>
      </c>
      <c r="I204" s="8">
        <v>6</v>
      </c>
      <c r="J204" s="8" t="s">
        <v>49</v>
      </c>
      <c r="K204" s="17" t="s">
        <v>35</v>
      </c>
      <c r="L204" s="22">
        <f t="shared" si="34"/>
        <v>1</v>
      </c>
      <c r="M204" s="21" t="str">
        <f t="shared" si="35"/>
        <v/>
      </c>
      <c r="N204" s="9" t="str">
        <f t="shared" si="36"/>
        <v/>
      </c>
      <c r="O204" s="11" t="str">
        <f t="shared" si="37"/>
        <v/>
      </c>
      <c r="P204" s="26">
        <f t="shared" si="38"/>
        <v>0.16666666666666666</v>
      </c>
      <c r="Q204" s="26">
        <f t="shared" si="39"/>
        <v>5.5555555555555552E-2</v>
      </c>
    </row>
    <row r="205" spans="1:17" hidden="1" x14ac:dyDescent="0.2">
      <c r="A205" s="5">
        <v>42138</v>
      </c>
      <c r="D205" s="6" t="s">
        <v>66</v>
      </c>
      <c r="E205" s="6" t="s">
        <v>69</v>
      </c>
      <c r="F205" s="6">
        <v>18</v>
      </c>
      <c r="G205" s="7">
        <v>2</v>
      </c>
      <c r="H205" s="7">
        <v>6</v>
      </c>
      <c r="I205" s="8">
        <v>6</v>
      </c>
      <c r="J205" s="8" t="s">
        <v>49</v>
      </c>
      <c r="K205" s="17" t="s">
        <v>39</v>
      </c>
      <c r="L205" s="22">
        <f t="shared" si="34"/>
        <v>1</v>
      </c>
      <c r="M205" s="21">
        <f t="shared" si="35"/>
        <v>1</v>
      </c>
      <c r="N205" s="9">
        <f t="shared" si="36"/>
        <v>1</v>
      </c>
      <c r="O205" s="11">
        <f t="shared" si="37"/>
        <v>5.5555555555555552E-2</v>
      </c>
      <c r="P205" s="26">
        <f t="shared" si="38"/>
        <v>0.16666666666666666</v>
      </c>
      <c r="Q205" s="26">
        <f t="shared" si="39"/>
        <v>5.5555555555555552E-2</v>
      </c>
    </row>
    <row r="206" spans="1:17" hidden="1" x14ac:dyDescent="0.2">
      <c r="A206" s="5">
        <v>42138</v>
      </c>
      <c r="D206" s="6" t="s">
        <v>66</v>
      </c>
      <c r="E206" s="6" t="s">
        <v>69</v>
      </c>
      <c r="F206" s="6">
        <v>18</v>
      </c>
      <c r="G206" s="7">
        <v>2</v>
      </c>
      <c r="H206" s="7">
        <v>6</v>
      </c>
      <c r="I206" s="8">
        <v>6</v>
      </c>
      <c r="J206" s="8" t="s">
        <v>49</v>
      </c>
      <c r="K206" s="17" t="s">
        <v>33</v>
      </c>
      <c r="L206" s="22">
        <f t="shared" si="34"/>
        <v>1</v>
      </c>
      <c r="M206" s="21" t="str">
        <f t="shared" si="35"/>
        <v/>
      </c>
      <c r="N206" s="9" t="str">
        <f t="shared" si="36"/>
        <v/>
      </c>
      <c r="O206" s="11" t="str">
        <f t="shared" si="37"/>
        <v/>
      </c>
      <c r="P206" s="26">
        <f t="shared" si="38"/>
        <v>0.16666666666666666</v>
      </c>
      <c r="Q206" s="26">
        <f t="shared" si="39"/>
        <v>5.5555555555555552E-2</v>
      </c>
    </row>
    <row r="207" spans="1:17" hidden="1" x14ac:dyDescent="0.2">
      <c r="A207" s="5">
        <v>42138</v>
      </c>
      <c r="D207" s="6" t="s">
        <v>66</v>
      </c>
      <c r="E207" s="6" t="s">
        <v>69</v>
      </c>
      <c r="F207" s="6">
        <v>18</v>
      </c>
      <c r="G207" s="7">
        <v>3</v>
      </c>
      <c r="H207" s="7">
        <v>2</v>
      </c>
      <c r="I207" s="8">
        <v>1</v>
      </c>
      <c r="J207" s="8" t="s">
        <v>60</v>
      </c>
      <c r="K207" s="17" t="s">
        <v>48</v>
      </c>
      <c r="L207" s="22">
        <f t="shared" si="34"/>
        <v>1</v>
      </c>
      <c r="M207" s="21" t="str">
        <f t="shared" si="35"/>
        <v/>
      </c>
      <c r="N207" s="9" t="str">
        <f t="shared" si="36"/>
        <v/>
      </c>
      <c r="O207" s="11" t="str">
        <f t="shared" si="37"/>
        <v/>
      </c>
      <c r="P207" s="26">
        <f t="shared" si="38"/>
        <v>0.5</v>
      </c>
      <c r="Q207" s="26">
        <f t="shared" si="39"/>
        <v>5.5555555555555552E-2</v>
      </c>
    </row>
    <row r="208" spans="1:17" hidden="1" x14ac:dyDescent="0.2">
      <c r="A208" s="5">
        <v>42138</v>
      </c>
      <c r="D208" s="6" t="s">
        <v>66</v>
      </c>
      <c r="E208" s="6" t="s">
        <v>69</v>
      </c>
      <c r="F208" s="6">
        <v>18</v>
      </c>
      <c r="G208" s="7">
        <v>3</v>
      </c>
      <c r="H208" s="7">
        <v>2</v>
      </c>
      <c r="I208" s="8">
        <v>2</v>
      </c>
      <c r="J208" s="8" t="s">
        <v>49</v>
      </c>
      <c r="K208" s="17" t="s">
        <v>39</v>
      </c>
      <c r="L208" s="22">
        <f t="shared" si="34"/>
        <v>1</v>
      </c>
      <c r="M208" s="21">
        <f t="shared" si="35"/>
        <v>1</v>
      </c>
      <c r="N208" s="9">
        <f t="shared" si="36"/>
        <v>1</v>
      </c>
      <c r="O208" s="11">
        <f t="shared" si="37"/>
        <v>5.5555555555555552E-2</v>
      </c>
      <c r="P208" s="26">
        <f t="shared" si="38"/>
        <v>0.5</v>
      </c>
      <c r="Q208" s="26">
        <f t="shared" si="39"/>
        <v>5.5555555555555552E-2</v>
      </c>
    </row>
    <row r="209" spans="1:17" hidden="1" x14ac:dyDescent="0.2">
      <c r="A209" s="5">
        <v>42137</v>
      </c>
      <c r="D209" s="6" t="s">
        <v>66</v>
      </c>
      <c r="E209" s="6" t="s">
        <v>74</v>
      </c>
      <c r="F209" s="6">
        <v>24</v>
      </c>
      <c r="G209" s="7">
        <v>1</v>
      </c>
      <c r="H209" s="7">
        <v>7</v>
      </c>
      <c r="I209" s="8">
        <v>1</v>
      </c>
      <c r="J209" s="8" t="s">
        <v>49</v>
      </c>
      <c r="K209" s="17" t="s">
        <v>48</v>
      </c>
      <c r="L209" s="22">
        <f t="shared" si="34"/>
        <v>1</v>
      </c>
      <c r="M209" s="21" t="str">
        <f t="shared" si="35"/>
        <v/>
      </c>
      <c r="N209" s="9" t="str">
        <f t="shared" si="36"/>
        <v/>
      </c>
      <c r="O209" s="11" t="str">
        <f t="shared" si="37"/>
        <v/>
      </c>
      <c r="P209" s="26">
        <f t="shared" si="38"/>
        <v>0.14285714285714285</v>
      </c>
      <c r="Q209" s="26">
        <f t="shared" si="39"/>
        <v>4.1666666666666664E-2</v>
      </c>
    </row>
    <row r="210" spans="1:17" hidden="1" x14ac:dyDescent="0.2">
      <c r="A210" s="5">
        <v>42137</v>
      </c>
      <c r="D210" s="6" t="s">
        <v>66</v>
      </c>
      <c r="E210" s="6" t="s">
        <v>74</v>
      </c>
      <c r="F210" s="6">
        <v>24</v>
      </c>
      <c r="G210" s="7">
        <v>1</v>
      </c>
      <c r="H210" s="7">
        <v>7</v>
      </c>
      <c r="I210" s="8">
        <v>2</v>
      </c>
      <c r="J210" s="8" t="s">
        <v>49</v>
      </c>
      <c r="K210" s="17" t="s">
        <v>48</v>
      </c>
      <c r="L210" s="22">
        <f t="shared" si="34"/>
        <v>1</v>
      </c>
      <c r="M210" s="21" t="str">
        <f t="shared" si="35"/>
        <v/>
      </c>
      <c r="N210" s="9" t="str">
        <f t="shared" si="36"/>
        <v/>
      </c>
      <c r="O210" s="11" t="str">
        <f t="shared" si="37"/>
        <v/>
      </c>
      <c r="P210" s="26">
        <f t="shared" si="38"/>
        <v>0.14285714285714285</v>
      </c>
      <c r="Q210" s="26">
        <f t="shared" si="39"/>
        <v>4.1666666666666664E-2</v>
      </c>
    </row>
    <row r="211" spans="1:17" hidden="1" x14ac:dyDescent="0.2">
      <c r="A211" s="5">
        <v>42137</v>
      </c>
      <c r="D211" s="6" t="s">
        <v>66</v>
      </c>
      <c r="E211" s="6" t="s">
        <v>74</v>
      </c>
      <c r="F211" s="6">
        <v>24</v>
      </c>
      <c r="G211" s="7">
        <v>1</v>
      </c>
      <c r="H211" s="7">
        <v>7</v>
      </c>
      <c r="I211" s="8">
        <v>3</v>
      </c>
      <c r="J211" s="8" t="s">
        <v>49</v>
      </c>
      <c r="K211" s="17" t="s">
        <v>34</v>
      </c>
      <c r="L211" s="22">
        <f t="shared" si="34"/>
        <v>0</v>
      </c>
      <c r="M211" s="21" t="str">
        <f t="shared" si="35"/>
        <v/>
      </c>
      <c r="N211" s="9" t="str">
        <f t="shared" si="36"/>
        <v/>
      </c>
      <c r="O211" s="11" t="str">
        <f t="shared" si="37"/>
        <v/>
      </c>
      <c r="P211" s="26">
        <f t="shared" si="38"/>
        <v>0.14285714285714285</v>
      </c>
      <c r="Q211" s="26">
        <f t="shared" si="39"/>
        <v>4.1666666666666664E-2</v>
      </c>
    </row>
    <row r="212" spans="1:17" hidden="1" x14ac:dyDescent="0.2">
      <c r="A212" s="5">
        <v>42137</v>
      </c>
      <c r="D212" s="6" t="s">
        <v>66</v>
      </c>
      <c r="E212" s="6" t="s">
        <v>74</v>
      </c>
      <c r="F212" s="6">
        <v>24</v>
      </c>
      <c r="G212" s="7">
        <v>1</v>
      </c>
      <c r="H212" s="7">
        <v>7</v>
      </c>
      <c r="I212" s="8">
        <v>4</v>
      </c>
      <c r="J212" s="8" t="s">
        <v>50</v>
      </c>
      <c r="K212" s="17" t="s">
        <v>34</v>
      </c>
      <c r="L212" s="22">
        <f t="shared" si="34"/>
        <v>0</v>
      </c>
      <c r="M212" s="21" t="str">
        <f t="shared" si="35"/>
        <v/>
      </c>
      <c r="N212" s="9" t="str">
        <f t="shared" si="36"/>
        <v/>
      </c>
      <c r="O212" s="11" t="str">
        <f t="shared" si="37"/>
        <v/>
      </c>
      <c r="P212" s="26">
        <f t="shared" si="38"/>
        <v>0.14285714285714285</v>
      </c>
      <c r="Q212" s="26">
        <f t="shared" si="39"/>
        <v>4.1666666666666664E-2</v>
      </c>
    </row>
    <row r="213" spans="1:17" hidden="1" x14ac:dyDescent="0.2">
      <c r="A213" s="5">
        <v>42137</v>
      </c>
      <c r="D213" s="6" t="s">
        <v>66</v>
      </c>
      <c r="E213" s="6" t="s">
        <v>74</v>
      </c>
      <c r="F213" s="6">
        <v>24</v>
      </c>
      <c r="G213" s="7">
        <v>1</v>
      </c>
      <c r="H213" s="7">
        <v>7</v>
      </c>
      <c r="I213" s="8">
        <v>5</v>
      </c>
      <c r="J213" s="8" t="s">
        <v>49</v>
      </c>
      <c r="K213" s="17" t="s">
        <v>33</v>
      </c>
      <c r="L213" s="22">
        <f t="shared" si="34"/>
        <v>1</v>
      </c>
      <c r="M213" s="21" t="str">
        <f t="shared" si="35"/>
        <v/>
      </c>
      <c r="N213" s="9" t="str">
        <f t="shared" si="36"/>
        <v/>
      </c>
      <c r="O213" s="11" t="str">
        <f t="shared" si="37"/>
        <v/>
      </c>
      <c r="P213" s="26">
        <f t="shared" si="38"/>
        <v>0.14285714285714285</v>
      </c>
      <c r="Q213" s="26">
        <f t="shared" si="39"/>
        <v>4.1666666666666664E-2</v>
      </c>
    </row>
    <row r="214" spans="1:17" hidden="1" x14ac:dyDescent="0.2">
      <c r="A214" s="5">
        <v>42137</v>
      </c>
      <c r="D214" s="6" t="s">
        <v>66</v>
      </c>
      <c r="E214" s="6" t="s">
        <v>74</v>
      </c>
      <c r="F214" s="6">
        <v>24</v>
      </c>
      <c r="G214" s="7">
        <v>1</v>
      </c>
      <c r="H214" s="7">
        <v>7</v>
      </c>
      <c r="I214" s="8">
        <v>5</v>
      </c>
      <c r="J214" s="8" t="s">
        <v>49</v>
      </c>
      <c r="K214" s="17" t="s">
        <v>32</v>
      </c>
      <c r="L214" s="22">
        <f t="shared" si="34"/>
        <v>1</v>
      </c>
      <c r="M214" s="21" t="str">
        <f t="shared" si="35"/>
        <v/>
      </c>
      <c r="N214" s="9" t="str">
        <f t="shared" si="36"/>
        <v/>
      </c>
      <c r="O214" s="11" t="str">
        <f t="shared" si="37"/>
        <v/>
      </c>
      <c r="P214" s="26">
        <f t="shared" si="38"/>
        <v>0.14285714285714285</v>
      </c>
      <c r="Q214" s="26">
        <f t="shared" si="39"/>
        <v>4.1666666666666664E-2</v>
      </c>
    </row>
    <row r="215" spans="1:17" hidden="1" x14ac:dyDescent="0.2">
      <c r="A215" s="5">
        <v>42137</v>
      </c>
      <c r="D215" s="6" t="s">
        <v>66</v>
      </c>
      <c r="E215" s="6" t="s">
        <v>74</v>
      </c>
      <c r="F215" s="6">
        <v>24</v>
      </c>
      <c r="G215" s="7">
        <v>1</v>
      </c>
      <c r="H215" s="7">
        <v>7</v>
      </c>
      <c r="I215" s="8">
        <v>6</v>
      </c>
      <c r="J215" s="8" t="s">
        <v>49</v>
      </c>
      <c r="K215" s="17" t="s">
        <v>48</v>
      </c>
      <c r="L215" s="22">
        <f t="shared" si="34"/>
        <v>1</v>
      </c>
      <c r="M215" s="21" t="str">
        <f t="shared" si="35"/>
        <v/>
      </c>
      <c r="N215" s="9" t="str">
        <f t="shared" si="36"/>
        <v/>
      </c>
      <c r="O215" s="11" t="str">
        <f t="shared" si="37"/>
        <v/>
      </c>
      <c r="P215" s="26">
        <f t="shared" si="38"/>
        <v>0.14285714285714285</v>
      </c>
      <c r="Q215" s="26">
        <f t="shared" si="39"/>
        <v>4.1666666666666664E-2</v>
      </c>
    </row>
    <row r="216" spans="1:17" hidden="1" x14ac:dyDescent="0.2">
      <c r="A216" s="5">
        <v>42137</v>
      </c>
      <c r="D216" s="6" t="s">
        <v>66</v>
      </c>
      <c r="E216" s="6" t="s">
        <v>74</v>
      </c>
      <c r="F216" s="6">
        <v>24</v>
      </c>
      <c r="G216" s="7">
        <v>1</v>
      </c>
      <c r="H216" s="7">
        <v>7</v>
      </c>
      <c r="I216" s="8">
        <v>7</v>
      </c>
      <c r="J216" s="8" t="s">
        <v>53</v>
      </c>
      <c r="K216" s="17" t="s">
        <v>34</v>
      </c>
      <c r="L216" s="22">
        <f t="shared" si="34"/>
        <v>0</v>
      </c>
      <c r="M216" s="21" t="str">
        <f t="shared" si="35"/>
        <v/>
      </c>
      <c r="N216" s="9" t="str">
        <f t="shared" si="36"/>
        <v/>
      </c>
      <c r="O216" s="11" t="str">
        <f t="shared" si="37"/>
        <v/>
      </c>
      <c r="P216" s="26">
        <f t="shared" si="38"/>
        <v>0.14285714285714285</v>
      </c>
      <c r="Q216" s="26">
        <f t="shared" si="39"/>
        <v>4.1666666666666664E-2</v>
      </c>
    </row>
    <row r="217" spans="1:17" hidden="1" x14ac:dyDescent="0.2">
      <c r="A217" s="5">
        <v>42137</v>
      </c>
      <c r="D217" s="6" t="s">
        <v>66</v>
      </c>
      <c r="E217" s="6" t="s">
        <v>74</v>
      </c>
      <c r="F217" s="6">
        <v>24</v>
      </c>
      <c r="G217" s="7">
        <v>2</v>
      </c>
      <c r="H217" s="7">
        <v>10</v>
      </c>
      <c r="I217" s="8">
        <v>1</v>
      </c>
      <c r="J217" s="8" t="s">
        <v>60</v>
      </c>
      <c r="K217" s="17" t="s">
        <v>35</v>
      </c>
      <c r="L217" s="22">
        <f t="shared" si="34"/>
        <v>1</v>
      </c>
      <c r="M217" s="21" t="str">
        <f t="shared" si="35"/>
        <v/>
      </c>
      <c r="N217" s="9" t="str">
        <f t="shared" si="36"/>
        <v/>
      </c>
      <c r="O217" s="11" t="str">
        <f t="shared" si="37"/>
        <v/>
      </c>
      <c r="P217" s="26">
        <f t="shared" si="38"/>
        <v>0.1</v>
      </c>
      <c r="Q217" s="26">
        <f t="shared" si="39"/>
        <v>4.1666666666666664E-2</v>
      </c>
    </row>
    <row r="218" spans="1:17" hidden="1" x14ac:dyDescent="0.2">
      <c r="A218" s="5">
        <v>42137</v>
      </c>
      <c r="D218" s="6" t="s">
        <v>66</v>
      </c>
      <c r="E218" s="6" t="s">
        <v>74</v>
      </c>
      <c r="F218" s="6">
        <v>24</v>
      </c>
      <c r="G218" s="7">
        <v>2</v>
      </c>
      <c r="H218" s="7">
        <v>10</v>
      </c>
      <c r="I218" s="8">
        <v>1</v>
      </c>
      <c r="J218" s="8" t="s">
        <v>60</v>
      </c>
      <c r="K218" s="17" t="s">
        <v>48</v>
      </c>
      <c r="L218" s="22">
        <f t="shared" si="34"/>
        <v>1</v>
      </c>
      <c r="M218" s="21" t="str">
        <f t="shared" si="35"/>
        <v/>
      </c>
      <c r="N218" s="9" t="str">
        <f t="shared" si="36"/>
        <v/>
      </c>
      <c r="O218" s="11" t="str">
        <f t="shared" si="37"/>
        <v/>
      </c>
      <c r="P218" s="26">
        <f t="shared" si="38"/>
        <v>0.1</v>
      </c>
      <c r="Q218" s="26">
        <f t="shared" si="39"/>
        <v>4.1666666666666664E-2</v>
      </c>
    </row>
    <row r="219" spans="1:17" hidden="1" x14ac:dyDescent="0.2">
      <c r="A219" s="5">
        <v>42137</v>
      </c>
      <c r="D219" s="6" t="s">
        <v>66</v>
      </c>
      <c r="E219" s="6" t="s">
        <v>74</v>
      </c>
      <c r="F219" s="6">
        <v>24</v>
      </c>
      <c r="G219" s="7">
        <v>2</v>
      </c>
      <c r="H219" s="7">
        <v>10</v>
      </c>
      <c r="I219" s="8">
        <v>1</v>
      </c>
      <c r="J219" s="8" t="s">
        <v>60</v>
      </c>
      <c r="K219" s="17" t="s">
        <v>40</v>
      </c>
      <c r="L219" s="22">
        <f t="shared" si="34"/>
        <v>0</v>
      </c>
      <c r="M219" s="21" t="str">
        <f t="shared" si="35"/>
        <v/>
      </c>
      <c r="N219" s="9" t="str">
        <f t="shared" si="36"/>
        <v/>
      </c>
      <c r="O219" s="11" t="str">
        <f t="shared" si="37"/>
        <v/>
      </c>
      <c r="P219" s="26">
        <f t="shared" si="38"/>
        <v>0.1</v>
      </c>
      <c r="Q219" s="26">
        <f t="shared" si="39"/>
        <v>4.1666666666666664E-2</v>
      </c>
    </row>
    <row r="220" spans="1:17" hidden="1" x14ac:dyDescent="0.2">
      <c r="A220" s="5">
        <v>42137</v>
      </c>
      <c r="D220" s="6" t="s">
        <v>66</v>
      </c>
      <c r="E220" s="6" t="s">
        <v>74</v>
      </c>
      <c r="F220" s="6">
        <v>24</v>
      </c>
      <c r="G220" s="7">
        <v>2</v>
      </c>
      <c r="H220" s="7">
        <v>10</v>
      </c>
      <c r="I220" s="8">
        <v>2</v>
      </c>
      <c r="J220" s="8" t="s">
        <v>49</v>
      </c>
      <c r="K220" s="17" t="s">
        <v>34</v>
      </c>
      <c r="L220" s="22">
        <f t="shared" si="34"/>
        <v>0</v>
      </c>
      <c r="M220" s="21" t="str">
        <f t="shared" si="35"/>
        <v/>
      </c>
      <c r="N220" s="9" t="str">
        <f t="shared" si="36"/>
        <v/>
      </c>
      <c r="O220" s="11" t="str">
        <f t="shared" si="37"/>
        <v/>
      </c>
      <c r="P220" s="26">
        <f t="shared" si="38"/>
        <v>0.1</v>
      </c>
      <c r="Q220" s="26">
        <f t="shared" si="39"/>
        <v>4.1666666666666664E-2</v>
      </c>
    </row>
    <row r="221" spans="1:17" hidden="1" x14ac:dyDescent="0.2">
      <c r="A221" s="5">
        <v>42137</v>
      </c>
      <c r="D221" s="6" t="s">
        <v>66</v>
      </c>
      <c r="E221" s="6" t="s">
        <v>74</v>
      </c>
      <c r="F221" s="6">
        <v>24</v>
      </c>
      <c r="G221" s="7">
        <v>2</v>
      </c>
      <c r="H221" s="7">
        <v>10</v>
      </c>
      <c r="I221" s="8">
        <v>3</v>
      </c>
      <c r="J221" s="8" t="s">
        <v>49</v>
      </c>
      <c r="K221" s="17" t="s">
        <v>34</v>
      </c>
      <c r="L221" s="22">
        <f t="shared" si="34"/>
        <v>0</v>
      </c>
      <c r="M221" s="21" t="str">
        <f t="shared" si="35"/>
        <v/>
      </c>
      <c r="N221" s="9" t="str">
        <f t="shared" si="36"/>
        <v/>
      </c>
      <c r="O221" s="11" t="str">
        <f t="shared" si="37"/>
        <v/>
      </c>
      <c r="P221" s="26">
        <f t="shared" si="38"/>
        <v>0.1</v>
      </c>
      <c r="Q221" s="26">
        <f t="shared" si="39"/>
        <v>4.1666666666666664E-2</v>
      </c>
    </row>
    <row r="222" spans="1:17" hidden="1" x14ac:dyDescent="0.2">
      <c r="A222" s="5">
        <v>42137</v>
      </c>
      <c r="D222" s="6" t="s">
        <v>66</v>
      </c>
      <c r="E222" s="6" t="s">
        <v>74</v>
      </c>
      <c r="F222" s="6">
        <v>24</v>
      </c>
      <c r="G222" s="7">
        <v>2</v>
      </c>
      <c r="H222" s="7">
        <v>10</v>
      </c>
      <c r="I222" s="8">
        <v>4</v>
      </c>
      <c r="J222" s="8" t="s">
        <v>49</v>
      </c>
      <c r="K222" s="17" t="s">
        <v>34</v>
      </c>
      <c r="L222" s="22">
        <f t="shared" si="34"/>
        <v>0</v>
      </c>
      <c r="M222" s="21" t="str">
        <f t="shared" si="35"/>
        <v/>
      </c>
      <c r="N222" s="9" t="str">
        <f t="shared" si="36"/>
        <v/>
      </c>
      <c r="O222" s="11" t="str">
        <f t="shared" si="37"/>
        <v/>
      </c>
      <c r="P222" s="26">
        <f t="shared" si="38"/>
        <v>0.1</v>
      </c>
      <c r="Q222" s="26">
        <f t="shared" si="39"/>
        <v>4.1666666666666664E-2</v>
      </c>
    </row>
    <row r="223" spans="1:17" hidden="1" x14ac:dyDescent="0.2">
      <c r="A223" s="5">
        <v>42137</v>
      </c>
      <c r="D223" s="6" t="s">
        <v>66</v>
      </c>
      <c r="E223" s="6" t="s">
        <v>74</v>
      </c>
      <c r="F223" s="6">
        <v>24</v>
      </c>
      <c r="G223" s="7">
        <v>2</v>
      </c>
      <c r="H223" s="7">
        <v>10</v>
      </c>
      <c r="I223" s="8">
        <v>5</v>
      </c>
      <c r="J223" s="8" t="s">
        <v>71</v>
      </c>
      <c r="K223" s="17" t="s">
        <v>48</v>
      </c>
      <c r="L223" s="22">
        <f t="shared" si="34"/>
        <v>1</v>
      </c>
      <c r="M223" s="21" t="str">
        <f t="shared" si="35"/>
        <v/>
      </c>
      <c r="N223" s="9" t="str">
        <f t="shared" si="36"/>
        <v/>
      </c>
      <c r="O223" s="11" t="str">
        <f t="shared" si="37"/>
        <v/>
      </c>
      <c r="P223" s="26">
        <f t="shared" si="38"/>
        <v>0.1</v>
      </c>
      <c r="Q223" s="26">
        <f t="shared" si="39"/>
        <v>4.1666666666666664E-2</v>
      </c>
    </row>
    <row r="224" spans="1:17" hidden="1" x14ac:dyDescent="0.2">
      <c r="A224" s="5">
        <v>42137</v>
      </c>
      <c r="D224" s="6" t="s">
        <v>66</v>
      </c>
      <c r="E224" s="6" t="s">
        <v>74</v>
      </c>
      <c r="F224" s="6">
        <v>24</v>
      </c>
      <c r="G224" s="7">
        <v>2</v>
      </c>
      <c r="H224" s="7">
        <v>10</v>
      </c>
      <c r="I224" s="8">
        <v>6</v>
      </c>
      <c r="J224" s="8" t="s">
        <v>49</v>
      </c>
      <c r="K224" s="17" t="s">
        <v>34</v>
      </c>
      <c r="L224" s="22">
        <f t="shared" si="34"/>
        <v>0</v>
      </c>
      <c r="M224" s="21" t="str">
        <f t="shared" si="35"/>
        <v/>
      </c>
      <c r="N224" s="9" t="str">
        <f t="shared" si="36"/>
        <v/>
      </c>
      <c r="O224" s="11" t="str">
        <f t="shared" si="37"/>
        <v/>
      </c>
      <c r="P224" s="26">
        <f t="shared" si="38"/>
        <v>0.1</v>
      </c>
      <c r="Q224" s="26">
        <f t="shared" si="39"/>
        <v>4.1666666666666664E-2</v>
      </c>
    </row>
    <row r="225" spans="1:17" hidden="1" x14ac:dyDescent="0.2">
      <c r="A225" s="5">
        <v>42137</v>
      </c>
      <c r="D225" s="6" t="s">
        <v>66</v>
      </c>
      <c r="E225" s="6" t="s">
        <v>74</v>
      </c>
      <c r="F225" s="6">
        <v>24</v>
      </c>
      <c r="G225" s="7">
        <v>2</v>
      </c>
      <c r="H225" s="7">
        <v>10</v>
      </c>
      <c r="I225" s="8">
        <v>7</v>
      </c>
      <c r="J225" s="8" t="s">
        <v>75</v>
      </c>
      <c r="K225" s="17" t="s">
        <v>34</v>
      </c>
      <c r="L225" s="22">
        <f t="shared" si="34"/>
        <v>0</v>
      </c>
      <c r="M225" s="21" t="str">
        <f t="shared" si="35"/>
        <v/>
      </c>
      <c r="N225" s="9" t="str">
        <f t="shared" si="36"/>
        <v/>
      </c>
      <c r="O225" s="11" t="str">
        <f t="shared" si="37"/>
        <v/>
      </c>
      <c r="P225" s="26">
        <f t="shared" si="38"/>
        <v>0.1</v>
      </c>
      <c r="Q225" s="26">
        <f t="shared" si="39"/>
        <v>4.1666666666666664E-2</v>
      </c>
    </row>
    <row r="226" spans="1:17" hidden="1" x14ac:dyDescent="0.2">
      <c r="A226" s="5">
        <v>42137</v>
      </c>
      <c r="D226" s="6" t="s">
        <v>66</v>
      </c>
      <c r="E226" s="6" t="s">
        <v>74</v>
      </c>
      <c r="F226" s="6">
        <v>24</v>
      </c>
      <c r="G226" s="7">
        <v>2</v>
      </c>
      <c r="H226" s="7">
        <v>10</v>
      </c>
      <c r="I226" s="8">
        <v>8</v>
      </c>
      <c r="J226" s="8" t="s">
        <v>51</v>
      </c>
      <c r="K226" s="17" t="s">
        <v>33</v>
      </c>
      <c r="L226" s="22">
        <f t="shared" si="34"/>
        <v>1</v>
      </c>
      <c r="M226" s="21" t="str">
        <f t="shared" si="35"/>
        <v/>
      </c>
      <c r="N226" s="9" t="str">
        <f t="shared" si="36"/>
        <v/>
      </c>
      <c r="O226" s="11" t="str">
        <f t="shared" si="37"/>
        <v/>
      </c>
      <c r="P226" s="26">
        <f t="shared" si="38"/>
        <v>0.1</v>
      </c>
      <c r="Q226" s="26">
        <f t="shared" si="39"/>
        <v>4.1666666666666664E-2</v>
      </c>
    </row>
    <row r="227" spans="1:17" hidden="1" x14ac:dyDescent="0.2">
      <c r="A227" s="5">
        <v>42137</v>
      </c>
      <c r="D227" s="6" t="s">
        <v>66</v>
      </c>
      <c r="E227" s="6" t="s">
        <v>74</v>
      </c>
      <c r="F227" s="6">
        <v>24</v>
      </c>
      <c r="G227" s="7">
        <v>2</v>
      </c>
      <c r="H227" s="7">
        <v>10</v>
      </c>
      <c r="I227" s="8">
        <v>9</v>
      </c>
      <c r="J227" s="8" t="s">
        <v>49</v>
      </c>
      <c r="K227" s="17" t="s">
        <v>32</v>
      </c>
      <c r="L227" s="22">
        <f t="shared" si="34"/>
        <v>1</v>
      </c>
      <c r="M227" s="21" t="str">
        <f t="shared" si="35"/>
        <v/>
      </c>
      <c r="N227" s="9" t="str">
        <f t="shared" si="36"/>
        <v/>
      </c>
      <c r="O227" s="11" t="str">
        <f t="shared" si="37"/>
        <v/>
      </c>
      <c r="P227" s="26">
        <f t="shared" si="38"/>
        <v>0.1</v>
      </c>
      <c r="Q227" s="26">
        <f t="shared" si="39"/>
        <v>4.1666666666666664E-2</v>
      </c>
    </row>
    <row r="228" spans="1:17" hidden="1" x14ac:dyDescent="0.2">
      <c r="A228" s="5">
        <v>42137</v>
      </c>
      <c r="D228" s="6" t="s">
        <v>66</v>
      </c>
      <c r="E228" s="6" t="s">
        <v>74</v>
      </c>
      <c r="F228" s="6">
        <v>24</v>
      </c>
      <c r="G228" s="7">
        <v>2</v>
      </c>
      <c r="H228" s="7">
        <v>10</v>
      </c>
      <c r="I228" s="8">
        <v>9</v>
      </c>
      <c r="J228" s="8" t="s">
        <v>49</v>
      </c>
      <c r="K228" s="17" t="s">
        <v>59</v>
      </c>
      <c r="L228" s="22">
        <f t="shared" si="34"/>
        <v>1</v>
      </c>
      <c r="M228" s="21" t="str">
        <f t="shared" si="35"/>
        <v/>
      </c>
      <c r="N228" s="9" t="str">
        <f t="shared" si="36"/>
        <v/>
      </c>
      <c r="O228" s="11" t="str">
        <f t="shared" si="37"/>
        <v/>
      </c>
      <c r="P228" s="26">
        <f t="shared" si="38"/>
        <v>0.1</v>
      </c>
      <c r="Q228" s="26">
        <f t="shared" si="39"/>
        <v>4.1666666666666664E-2</v>
      </c>
    </row>
    <row r="229" spans="1:17" hidden="1" x14ac:dyDescent="0.2">
      <c r="A229" s="5">
        <v>42137</v>
      </c>
      <c r="D229" s="6" t="s">
        <v>66</v>
      </c>
      <c r="E229" s="6" t="s">
        <v>74</v>
      </c>
      <c r="F229" s="6">
        <v>24</v>
      </c>
      <c r="G229" s="7">
        <v>2</v>
      </c>
      <c r="H229" s="7">
        <v>10</v>
      </c>
      <c r="I229" s="8">
        <v>10</v>
      </c>
      <c r="J229" s="8" t="s">
        <v>49</v>
      </c>
      <c r="K229" s="17" t="s">
        <v>34</v>
      </c>
      <c r="L229" s="22">
        <f t="shared" si="34"/>
        <v>0</v>
      </c>
      <c r="M229" s="21" t="str">
        <f t="shared" si="35"/>
        <v/>
      </c>
      <c r="N229" s="9" t="str">
        <f t="shared" si="36"/>
        <v/>
      </c>
      <c r="O229" s="11" t="str">
        <f t="shared" si="37"/>
        <v/>
      </c>
      <c r="P229" s="26">
        <f t="shared" si="38"/>
        <v>0.1</v>
      </c>
      <c r="Q229" s="26">
        <f t="shared" si="39"/>
        <v>4.1666666666666664E-2</v>
      </c>
    </row>
    <row r="230" spans="1:17" hidden="1" x14ac:dyDescent="0.2">
      <c r="A230" s="5">
        <v>42137</v>
      </c>
      <c r="D230" s="6" t="s">
        <v>66</v>
      </c>
      <c r="E230" s="6" t="s">
        <v>74</v>
      </c>
      <c r="F230" s="6">
        <v>24</v>
      </c>
      <c r="G230" s="7">
        <v>3</v>
      </c>
      <c r="H230" s="7">
        <v>7</v>
      </c>
      <c r="I230" s="8">
        <v>1</v>
      </c>
      <c r="J230" s="8" t="s">
        <v>53</v>
      </c>
      <c r="K230" s="17" t="s">
        <v>34</v>
      </c>
      <c r="L230" s="22">
        <f t="shared" si="34"/>
        <v>0</v>
      </c>
      <c r="M230" s="21" t="str">
        <f t="shared" si="35"/>
        <v/>
      </c>
      <c r="N230" s="9" t="str">
        <f t="shared" si="36"/>
        <v/>
      </c>
      <c r="O230" s="11" t="str">
        <f t="shared" si="37"/>
        <v/>
      </c>
      <c r="P230" s="26">
        <f t="shared" si="38"/>
        <v>0.14285714285714285</v>
      </c>
      <c r="Q230" s="26">
        <f t="shared" si="39"/>
        <v>4.1666666666666664E-2</v>
      </c>
    </row>
    <row r="231" spans="1:17" hidden="1" x14ac:dyDescent="0.2">
      <c r="A231" s="5">
        <v>42137</v>
      </c>
      <c r="D231" s="6" t="s">
        <v>66</v>
      </c>
      <c r="E231" s="6" t="s">
        <v>74</v>
      </c>
      <c r="F231" s="6">
        <v>24</v>
      </c>
      <c r="G231" s="7">
        <v>3</v>
      </c>
      <c r="H231" s="7">
        <v>7</v>
      </c>
      <c r="I231" s="8">
        <v>2</v>
      </c>
      <c r="J231" s="8" t="s">
        <v>49</v>
      </c>
      <c r="K231" s="17" t="s">
        <v>32</v>
      </c>
      <c r="L231" s="22">
        <f t="shared" si="34"/>
        <v>1</v>
      </c>
      <c r="M231" s="21" t="str">
        <f t="shared" si="35"/>
        <v/>
      </c>
      <c r="N231" s="9" t="str">
        <f t="shared" si="36"/>
        <v/>
      </c>
      <c r="O231" s="11" t="str">
        <f t="shared" si="37"/>
        <v/>
      </c>
      <c r="P231" s="26">
        <f t="shared" si="38"/>
        <v>0.14285714285714285</v>
      </c>
      <c r="Q231" s="26">
        <f t="shared" si="39"/>
        <v>4.1666666666666664E-2</v>
      </c>
    </row>
    <row r="232" spans="1:17" hidden="1" x14ac:dyDescent="0.2">
      <c r="A232" s="5">
        <v>42137</v>
      </c>
      <c r="D232" s="6" t="s">
        <v>66</v>
      </c>
      <c r="E232" s="6" t="s">
        <v>74</v>
      </c>
      <c r="F232" s="6">
        <v>24</v>
      </c>
      <c r="G232" s="7">
        <v>3</v>
      </c>
      <c r="H232" s="7">
        <v>7</v>
      </c>
      <c r="I232" s="8">
        <v>3</v>
      </c>
      <c r="J232" s="8" t="s">
        <v>49</v>
      </c>
      <c r="K232" s="17" t="s">
        <v>34</v>
      </c>
      <c r="L232" s="22">
        <f t="shared" si="34"/>
        <v>0</v>
      </c>
      <c r="M232" s="21" t="str">
        <f t="shared" si="35"/>
        <v/>
      </c>
      <c r="N232" s="9" t="str">
        <f t="shared" si="36"/>
        <v/>
      </c>
      <c r="O232" s="11" t="str">
        <f t="shared" si="37"/>
        <v/>
      </c>
      <c r="P232" s="26">
        <f t="shared" si="38"/>
        <v>0.14285714285714285</v>
      </c>
      <c r="Q232" s="26">
        <f t="shared" si="39"/>
        <v>4.1666666666666664E-2</v>
      </c>
    </row>
    <row r="233" spans="1:17" hidden="1" x14ac:dyDescent="0.2">
      <c r="A233" s="5">
        <v>42137</v>
      </c>
      <c r="D233" s="6" t="s">
        <v>66</v>
      </c>
      <c r="E233" s="6" t="s">
        <v>74</v>
      </c>
      <c r="F233" s="6">
        <v>24</v>
      </c>
      <c r="G233" s="7">
        <v>3</v>
      </c>
      <c r="H233" s="7">
        <v>7</v>
      </c>
      <c r="I233" s="8">
        <v>4</v>
      </c>
      <c r="J233" s="8" t="s">
        <v>60</v>
      </c>
      <c r="K233" s="17" t="s">
        <v>34</v>
      </c>
      <c r="L233" s="22">
        <f t="shared" si="34"/>
        <v>0</v>
      </c>
      <c r="M233" s="21" t="str">
        <f t="shared" si="35"/>
        <v/>
      </c>
      <c r="N233" s="9" t="str">
        <f t="shared" si="36"/>
        <v/>
      </c>
      <c r="O233" s="11" t="str">
        <f t="shared" si="37"/>
        <v/>
      </c>
      <c r="P233" s="26">
        <f t="shared" si="38"/>
        <v>0.14285714285714285</v>
      </c>
      <c r="Q233" s="26">
        <f t="shared" si="39"/>
        <v>4.1666666666666664E-2</v>
      </c>
    </row>
    <row r="234" spans="1:17" hidden="1" x14ac:dyDescent="0.2">
      <c r="A234" s="5">
        <v>42137</v>
      </c>
      <c r="D234" s="6" t="s">
        <v>66</v>
      </c>
      <c r="E234" s="6" t="s">
        <v>74</v>
      </c>
      <c r="F234" s="6">
        <v>24</v>
      </c>
      <c r="G234" s="7">
        <v>3</v>
      </c>
      <c r="H234" s="7">
        <v>7</v>
      </c>
      <c r="I234" s="8">
        <v>5</v>
      </c>
      <c r="J234" s="8" t="s">
        <v>76</v>
      </c>
      <c r="K234" s="17" t="s">
        <v>48</v>
      </c>
      <c r="L234" s="22">
        <f t="shared" si="34"/>
        <v>1</v>
      </c>
      <c r="M234" s="21" t="str">
        <f t="shared" si="35"/>
        <v/>
      </c>
      <c r="N234" s="9" t="str">
        <f t="shared" si="36"/>
        <v/>
      </c>
      <c r="O234" s="11" t="str">
        <f t="shared" si="37"/>
        <v/>
      </c>
      <c r="P234" s="26">
        <f t="shared" si="38"/>
        <v>0.14285714285714285</v>
      </c>
      <c r="Q234" s="26">
        <f t="shared" si="39"/>
        <v>4.1666666666666664E-2</v>
      </c>
    </row>
    <row r="235" spans="1:17" hidden="1" x14ac:dyDescent="0.2">
      <c r="A235" s="5">
        <v>42137</v>
      </c>
      <c r="D235" s="6" t="s">
        <v>66</v>
      </c>
      <c r="E235" s="6" t="s">
        <v>74</v>
      </c>
      <c r="F235" s="6">
        <v>24</v>
      </c>
      <c r="G235" s="7">
        <v>3</v>
      </c>
      <c r="H235" s="7">
        <v>7</v>
      </c>
      <c r="I235" s="8">
        <v>6</v>
      </c>
      <c r="J235" s="8" t="s">
        <v>49</v>
      </c>
      <c r="K235" s="17" t="s">
        <v>34</v>
      </c>
      <c r="L235" s="22">
        <f t="shared" si="34"/>
        <v>0</v>
      </c>
      <c r="M235" s="21" t="str">
        <f t="shared" si="35"/>
        <v/>
      </c>
      <c r="N235" s="9" t="str">
        <f t="shared" si="36"/>
        <v/>
      </c>
      <c r="O235" s="11" t="str">
        <f t="shared" si="37"/>
        <v/>
      </c>
      <c r="P235" s="26">
        <f t="shared" si="38"/>
        <v>0.14285714285714285</v>
      </c>
      <c r="Q235" s="26">
        <f t="shared" si="39"/>
        <v>4.1666666666666664E-2</v>
      </c>
    </row>
    <row r="236" spans="1:17" hidden="1" x14ac:dyDescent="0.2">
      <c r="A236" s="5">
        <v>42137</v>
      </c>
      <c r="D236" s="6" t="s">
        <v>66</v>
      </c>
      <c r="E236" s="6" t="s">
        <v>74</v>
      </c>
      <c r="F236" s="6">
        <v>24</v>
      </c>
      <c r="G236" s="7">
        <v>3</v>
      </c>
      <c r="H236" s="7">
        <v>7</v>
      </c>
      <c r="I236" s="8">
        <v>7</v>
      </c>
      <c r="J236" s="8" t="s">
        <v>49</v>
      </c>
      <c r="K236" s="17" t="s">
        <v>34</v>
      </c>
      <c r="L236" s="22">
        <f t="shared" si="34"/>
        <v>0</v>
      </c>
      <c r="M236" s="21" t="str">
        <f t="shared" si="35"/>
        <v/>
      </c>
      <c r="N236" s="9" t="str">
        <f t="shared" si="36"/>
        <v/>
      </c>
      <c r="O236" s="11" t="str">
        <f t="shared" si="37"/>
        <v/>
      </c>
      <c r="P236" s="26">
        <f t="shared" si="38"/>
        <v>0.14285714285714285</v>
      </c>
      <c r="Q236" s="26">
        <f t="shared" si="39"/>
        <v>4.1666666666666664E-2</v>
      </c>
    </row>
    <row r="237" spans="1:17" x14ac:dyDescent="0.2">
      <c r="A237" s="5">
        <v>42137</v>
      </c>
      <c r="D237" s="6" t="s">
        <v>66</v>
      </c>
      <c r="E237" s="6" t="s">
        <v>77</v>
      </c>
      <c r="F237" s="6">
        <v>19</v>
      </c>
      <c r="G237" s="7">
        <v>1</v>
      </c>
      <c r="H237" s="7">
        <v>10</v>
      </c>
      <c r="I237" s="8">
        <v>1</v>
      </c>
      <c r="J237" s="8" t="s">
        <v>78</v>
      </c>
      <c r="K237" s="17" t="s">
        <v>61</v>
      </c>
      <c r="L237" s="22">
        <f t="shared" si="34"/>
        <v>1</v>
      </c>
      <c r="M237" s="21" t="str">
        <f t="shared" si="35"/>
        <v/>
      </c>
      <c r="N237" s="9" t="str">
        <f t="shared" si="36"/>
        <v/>
      </c>
      <c r="O237" s="11" t="str">
        <f t="shared" si="37"/>
        <v/>
      </c>
      <c r="P237" s="26">
        <f t="shared" si="38"/>
        <v>0.1</v>
      </c>
      <c r="Q237" s="26">
        <f t="shared" si="39"/>
        <v>5.2631578947368418E-2</v>
      </c>
    </row>
    <row r="238" spans="1:17" hidden="1" x14ac:dyDescent="0.2">
      <c r="A238" s="5">
        <v>42137</v>
      </c>
      <c r="D238" s="6" t="s">
        <v>66</v>
      </c>
      <c r="E238" s="6" t="s">
        <v>77</v>
      </c>
      <c r="F238" s="6">
        <v>19</v>
      </c>
      <c r="G238" s="7">
        <v>1</v>
      </c>
      <c r="H238" s="7">
        <v>10</v>
      </c>
      <c r="I238" s="8">
        <v>2</v>
      </c>
      <c r="J238" s="8" t="s">
        <v>60</v>
      </c>
      <c r="K238" s="17" t="s">
        <v>59</v>
      </c>
      <c r="L238" s="22">
        <f t="shared" si="34"/>
        <v>1</v>
      </c>
      <c r="M238" s="21" t="str">
        <f t="shared" si="35"/>
        <v/>
      </c>
      <c r="N238" s="9" t="str">
        <f t="shared" si="36"/>
        <v/>
      </c>
      <c r="O238" s="11" t="str">
        <f t="shared" si="37"/>
        <v/>
      </c>
      <c r="P238" s="26">
        <f t="shared" si="38"/>
        <v>0.1</v>
      </c>
      <c r="Q238" s="26">
        <f t="shared" si="39"/>
        <v>5.2631578947368418E-2</v>
      </c>
    </row>
    <row r="239" spans="1:17" hidden="1" x14ac:dyDescent="0.2">
      <c r="A239" s="5">
        <v>42137</v>
      </c>
      <c r="D239" s="6" t="s">
        <v>66</v>
      </c>
      <c r="E239" s="6" t="s">
        <v>77</v>
      </c>
      <c r="F239" s="6">
        <v>19</v>
      </c>
      <c r="G239" s="7">
        <v>1</v>
      </c>
      <c r="H239" s="7">
        <v>10</v>
      </c>
      <c r="I239" s="8">
        <v>3</v>
      </c>
      <c r="J239" s="8" t="s">
        <v>71</v>
      </c>
      <c r="K239" s="17" t="s">
        <v>34</v>
      </c>
      <c r="L239" s="22">
        <f t="shared" si="34"/>
        <v>0</v>
      </c>
      <c r="M239" s="21" t="str">
        <f t="shared" si="35"/>
        <v/>
      </c>
      <c r="N239" s="9" t="str">
        <f t="shared" si="36"/>
        <v/>
      </c>
      <c r="O239" s="11" t="str">
        <f t="shared" si="37"/>
        <v/>
      </c>
      <c r="P239" s="26">
        <f t="shared" si="38"/>
        <v>0.1</v>
      </c>
      <c r="Q239" s="26">
        <f t="shared" si="39"/>
        <v>5.2631578947368418E-2</v>
      </c>
    </row>
    <row r="240" spans="1:17" hidden="1" x14ac:dyDescent="0.2">
      <c r="A240" s="5">
        <v>42137</v>
      </c>
      <c r="D240" s="6" t="s">
        <v>66</v>
      </c>
      <c r="E240" s="6" t="s">
        <v>77</v>
      </c>
      <c r="F240" s="6">
        <v>19</v>
      </c>
      <c r="G240" s="7">
        <v>1</v>
      </c>
      <c r="H240" s="7">
        <v>10</v>
      </c>
      <c r="I240" s="8">
        <v>4</v>
      </c>
      <c r="J240" s="8" t="s">
        <v>51</v>
      </c>
      <c r="K240" s="17" t="s">
        <v>33</v>
      </c>
      <c r="L240" s="22">
        <f t="shared" si="34"/>
        <v>1</v>
      </c>
      <c r="M240" s="21" t="str">
        <f t="shared" si="35"/>
        <v/>
      </c>
      <c r="N240" s="9" t="str">
        <f t="shared" si="36"/>
        <v/>
      </c>
      <c r="O240" s="11" t="str">
        <f t="shared" si="37"/>
        <v/>
      </c>
      <c r="P240" s="26">
        <f t="shared" si="38"/>
        <v>0.1</v>
      </c>
      <c r="Q240" s="26">
        <f t="shared" si="39"/>
        <v>5.2631578947368418E-2</v>
      </c>
    </row>
    <row r="241" spans="1:17" hidden="1" x14ac:dyDescent="0.2">
      <c r="A241" s="5">
        <v>42137</v>
      </c>
      <c r="D241" s="6" t="s">
        <v>66</v>
      </c>
      <c r="E241" s="6" t="s">
        <v>77</v>
      </c>
      <c r="F241" s="6">
        <v>19</v>
      </c>
      <c r="G241" s="7">
        <v>1</v>
      </c>
      <c r="H241" s="7">
        <v>10</v>
      </c>
      <c r="I241" s="8">
        <v>4</v>
      </c>
      <c r="J241" s="8" t="s">
        <v>51</v>
      </c>
      <c r="K241" s="17" t="s">
        <v>39</v>
      </c>
      <c r="L241" s="22">
        <f t="shared" si="34"/>
        <v>1</v>
      </c>
      <c r="M241" s="21">
        <f t="shared" si="35"/>
        <v>1</v>
      </c>
      <c r="N241" s="9">
        <f t="shared" si="36"/>
        <v>1</v>
      </c>
      <c r="O241" s="11">
        <f t="shared" si="37"/>
        <v>5.2631578947368418E-2</v>
      </c>
      <c r="P241" s="26">
        <f t="shared" si="38"/>
        <v>0.1</v>
      </c>
      <c r="Q241" s="26">
        <f t="shared" si="39"/>
        <v>5.2631578947368418E-2</v>
      </c>
    </row>
    <row r="242" spans="1:17" hidden="1" x14ac:dyDescent="0.2">
      <c r="A242" s="5">
        <v>42137</v>
      </c>
      <c r="D242" s="6" t="s">
        <v>66</v>
      </c>
      <c r="E242" s="6" t="s">
        <v>77</v>
      </c>
      <c r="F242" s="6">
        <v>19</v>
      </c>
      <c r="G242" s="7">
        <v>1</v>
      </c>
      <c r="H242" s="7">
        <v>10</v>
      </c>
      <c r="I242" s="8">
        <v>5</v>
      </c>
      <c r="J242" s="8" t="s">
        <v>49</v>
      </c>
      <c r="K242" s="17" t="s">
        <v>48</v>
      </c>
      <c r="L242" s="22">
        <f t="shared" si="34"/>
        <v>1</v>
      </c>
      <c r="M242" s="21" t="str">
        <f t="shared" si="35"/>
        <v/>
      </c>
      <c r="N242" s="9" t="str">
        <f t="shared" si="36"/>
        <v/>
      </c>
      <c r="O242" s="11" t="str">
        <f t="shared" si="37"/>
        <v/>
      </c>
      <c r="P242" s="26">
        <f t="shared" si="38"/>
        <v>0.1</v>
      </c>
      <c r="Q242" s="26">
        <f t="shared" si="39"/>
        <v>5.2631578947368418E-2</v>
      </c>
    </row>
    <row r="243" spans="1:17" hidden="1" x14ac:dyDescent="0.2">
      <c r="A243" s="5">
        <v>42137</v>
      </c>
      <c r="D243" s="6" t="s">
        <v>66</v>
      </c>
      <c r="E243" s="6" t="s">
        <v>77</v>
      </c>
      <c r="F243" s="6">
        <v>19</v>
      </c>
      <c r="G243" s="7">
        <v>1</v>
      </c>
      <c r="H243" s="7">
        <v>10</v>
      </c>
      <c r="I243" s="8">
        <v>6</v>
      </c>
      <c r="J243" s="8" t="s">
        <v>49</v>
      </c>
      <c r="K243" s="17" t="s">
        <v>35</v>
      </c>
      <c r="L243" s="22">
        <f t="shared" si="34"/>
        <v>1</v>
      </c>
      <c r="M243" s="21" t="str">
        <f t="shared" si="35"/>
        <v/>
      </c>
      <c r="N243" s="9" t="str">
        <f t="shared" si="36"/>
        <v/>
      </c>
      <c r="O243" s="11" t="str">
        <f t="shared" si="37"/>
        <v/>
      </c>
      <c r="P243" s="26">
        <f t="shared" si="38"/>
        <v>0.1</v>
      </c>
      <c r="Q243" s="26">
        <f t="shared" si="39"/>
        <v>5.2631578947368418E-2</v>
      </c>
    </row>
    <row r="244" spans="1:17" hidden="1" x14ac:dyDescent="0.2">
      <c r="A244" s="5">
        <v>42137</v>
      </c>
      <c r="D244" s="6" t="s">
        <v>66</v>
      </c>
      <c r="E244" s="6" t="s">
        <v>77</v>
      </c>
      <c r="F244" s="6">
        <v>19</v>
      </c>
      <c r="G244" s="7">
        <v>1</v>
      </c>
      <c r="H244" s="7">
        <v>10</v>
      </c>
      <c r="I244" s="8">
        <v>6</v>
      </c>
      <c r="J244" s="8" t="s">
        <v>49</v>
      </c>
      <c r="K244" s="17" t="s">
        <v>48</v>
      </c>
      <c r="L244" s="22">
        <f t="shared" si="34"/>
        <v>1</v>
      </c>
      <c r="M244" s="21" t="str">
        <f t="shared" si="35"/>
        <v/>
      </c>
      <c r="N244" s="9" t="str">
        <f t="shared" si="36"/>
        <v/>
      </c>
      <c r="O244" s="11" t="str">
        <f t="shared" si="37"/>
        <v/>
      </c>
      <c r="P244" s="26">
        <f t="shared" si="38"/>
        <v>0.1</v>
      </c>
      <c r="Q244" s="26">
        <f t="shared" si="39"/>
        <v>5.2631578947368418E-2</v>
      </c>
    </row>
    <row r="245" spans="1:17" hidden="1" x14ac:dyDescent="0.2">
      <c r="A245" s="5">
        <v>42137</v>
      </c>
      <c r="D245" s="6" t="s">
        <v>66</v>
      </c>
      <c r="E245" s="6" t="s">
        <v>77</v>
      </c>
      <c r="F245" s="6">
        <v>19</v>
      </c>
      <c r="G245" s="7">
        <v>1</v>
      </c>
      <c r="H245" s="7">
        <v>10</v>
      </c>
      <c r="I245" s="8">
        <v>7</v>
      </c>
      <c r="J245" s="8" t="s">
        <v>49</v>
      </c>
      <c r="K245" s="17" t="s">
        <v>34</v>
      </c>
      <c r="L245" s="22">
        <f t="shared" si="34"/>
        <v>0</v>
      </c>
      <c r="M245" s="21" t="str">
        <f t="shared" si="35"/>
        <v/>
      </c>
      <c r="N245" s="9" t="str">
        <f t="shared" si="36"/>
        <v/>
      </c>
      <c r="O245" s="11" t="str">
        <f t="shared" si="37"/>
        <v/>
      </c>
      <c r="P245" s="26">
        <f t="shared" si="38"/>
        <v>0.1</v>
      </c>
      <c r="Q245" s="26">
        <f t="shared" si="39"/>
        <v>5.2631578947368418E-2</v>
      </c>
    </row>
    <row r="246" spans="1:17" hidden="1" x14ac:dyDescent="0.2">
      <c r="A246" s="5">
        <v>42137</v>
      </c>
      <c r="D246" s="6" t="s">
        <v>66</v>
      </c>
      <c r="E246" s="6" t="s">
        <v>77</v>
      </c>
      <c r="F246" s="6">
        <v>19</v>
      </c>
      <c r="G246" s="7">
        <v>1</v>
      </c>
      <c r="H246" s="7">
        <v>10</v>
      </c>
      <c r="I246" s="8">
        <v>8</v>
      </c>
      <c r="J246" s="8" t="s">
        <v>51</v>
      </c>
      <c r="K246" s="17" t="s">
        <v>43</v>
      </c>
      <c r="L246" s="22">
        <f t="shared" si="34"/>
        <v>1</v>
      </c>
      <c r="M246" s="21" t="str">
        <f t="shared" si="35"/>
        <v/>
      </c>
      <c r="N246" s="9" t="str">
        <f t="shared" si="36"/>
        <v/>
      </c>
      <c r="O246" s="11" t="str">
        <f t="shared" si="37"/>
        <v/>
      </c>
      <c r="P246" s="26">
        <f t="shared" si="38"/>
        <v>0.1</v>
      </c>
      <c r="Q246" s="26">
        <f t="shared" si="39"/>
        <v>5.2631578947368418E-2</v>
      </c>
    </row>
    <row r="247" spans="1:17" hidden="1" x14ac:dyDescent="0.2">
      <c r="A247" s="5">
        <v>42137</v>
      </c>
      <c r="D247" s="6" t="s">
        <v>66</v>
      </c>
      <c r="E247" s="6" t="s">
        <v>77</v>
      </c>
      <c r="F247" s="6">
        <v>19</v>
      </c>
      <c r="G247" s="7">
        <v>1</v>
      </c>
      <c r="H247" s="7">
        <v>10</v>
      </c>
      <c r="I247" s="8">
        <v>8</v>
      </c>
      <c r="J247" s="8" t="s">
        <v>51</v>
      </c>
      <c r="K247" s="17" t="s">
        <v>55</v>
      </c>
      <c r="L247" s="22">
        <f t="shared" si="34"/>
        <v>1</v>
      </c>
      <c r="M247" s="21" t="str">
        <f t="shared" si="35"/>
        <v/>
      </c>
      <c r="N247" s="9" t="str">
        <f t="shared" si="36"/>
        <v/>
      </c>
      <c r="O247" s="11" t="str">
        <f t="shared" si="37"/>
        <v/>
      </c>
      <c r="P247" s="26">
        <f t="shared" si="38"/>
        <v>0.1</v>
      </c>
      <c r="Q247" s="26">
        <f t="shared" si="39"/>
        <v>5.2631578947368418E-2</v>
      </c>
    </row>
    <row r="248" spans="1:17" hidden="1" x14ac:dyDescent="0.2">
      <c r="A248" s="5">
        <v>42137</v>
      </c>
      <c r="D248" s="6" t="s">
        <v>66</v>
      </c>
      <c r="E248" s="6" t="s">
        <v>77</v>
      </c>
      <c r="F248" s="6">
        <v>19</v>
      </c>
      <c r="G248" s="7">
        <v>1</v>
      </c>
      <c r="H248" s="7">
        <v>10</v>
      </c>
      <c r="I248" s="8">
        <v>9</v>
      </c>
      <c r="J248" s="8" t="s">
        <v>53</v>
      </c>
      <c r="K248" s="17" t="s">
        <v>37</v>
      </c>
      <c r="L248" s="22">
        <f t="shared" si="34"/>
        <v>1</v>
      </c>
      <c r="M248" s="21">
        <f t="shared" si="35"/>
        <v>1</v>
      </c>
      <c r="N248" s="9">
        <f t="shared" si="36"/>
        <v>1</v>
      </c>
      <c r="O248" s="11">
        <f t="shared" si="37"/>
        <v>5.2631578947368418E-2</v>
      </c>
      <c r="P248" s="26">
        <f t="shared" si="38"/>
        <v>0.1</v>
      </c>
      <c r="Q248" s="26">
        <f t="shared" si="39"/>
        <v>5.2631578947368418E-2</v>
      </c>
    </row>
    <row r="249" spans="1:17" hidden="1" x14ac:dyDescent="0.2">
      <c r="A249" s="5">
        <v>42137</v>
      </c>
      <c r="D249" s="6" t="s">
        <v>66</v>
      </c>
      <c r="E249" s="6" t="s">
        <v>77</v>
      </c>
      <c r="F249" s="6">
        <v>19</v>
      </c>
      <c r="G249" s="7">
        <v>1</v>
      </c>
      <c r="H249" s="7">
        <v>10</v>
      </c>
      <c r="I249" s="8">
        <v>10</v>
      </c>
      <c r="J249" s="8" t="s">
        <v>53</v>
      </c>
      <c r="K249" s="17" t="s">
        <v>34</v>
      </c>
      <c r="L249" s="22">
        <f t="shared" si="34"/>
        <v>0</v>
      </c>
      <c r="M249" s="21" t="str">
        <f t="shared" si="35"/>
        <v/>
      </c>
      <c r="N249" s="9" t="str">
        <f t="shared" si="36"/>
        <v/>
      </c>
      <c r="O249" s="11" t="str">
        <f t="shared" si="37"/>
        <v/>
      </c>
      <c r="P249" s="26">
        <f t="shared" si="38"/>
        <v>0.1</v>
      </c>
      <c r="Q249" s="26">
        <f t="shared" si="39"/>
        <v>5.2631578947368418E-2</v>
      </c>
    </row>
    <row r="250" spans="1:17" x14ac:dyDescent="0.2">
      <c r="A250" s="5">
        <v>42137</v>
      </c>
      <c r="D250" s="6" t="s">
        <v>66</v>
      </c>
      <c r="E250" s="6" t="s">
        <v>77</v>
      </c>
      <c r="F250" s="6">
        <v>19</v>
      </c>
      <c r="G250" s="7">
        <v>2</v>
      </c>
      <c r="H250" s="7">
        <v>5</v>
      </c>
      <c r="I250" s="8">
        <v>1</v>
      </c>
      <c r="J250" s="8" t="s">
        <v>60</v>
      </c>
      <c r="K250" s="17" t="s">
        <v>61</v>
      </c>
      <c r="L250" s="22">
        <f t="shared" si="34"/>
        <v>1</v>
      </c>
      <c r="M250" s="21" t="str">
        <f t="shared" si="35"/>
        <v/>
      </c>
      <c r="N250" s="9" t="str">
        <f t="shared" si="36"/>
        <v/>
      </c>
      <c r="O250" s="11" t="str">
        <f t="shared" si="37"/>
        <v/>
      </c>
      <c r="P250" s="26">
        <f t="shared" si="38"/>
        <v>0.2</v>
      </c>
      <c r="Q250" s="26">
        <f t="shared" si="39"/>
        <v>5.2631578947368418E-2</v>
      </c>
    </row>
    <row r="251" spans="1:17" hidden="1" x14ac:dyDescent="0.2">
      <c r="A251" s="5">
        <v>42137</v>
      </c>
      <c r="D251" s="6" t="s">
        <v>66</v>
      </c>
      <c r="E251" s="6" t="s">
        <v>77</v>
      </c>
      <c r="F251" s="6">
        <v>19</v>
      </c>
      <c r="G251" s="7">
        <v>2</v>
      </c>
      <c r="H251" s="7">
        <v>5</v>
      </c>
      <c r="I251" s="8">
        <v>2</v>
      </c>
      <c r="J251" s="8" t="s">
        <v>60</v>
      </c>
      <c r="K251" s="17" t="s">
        <v>52</v>
      </c>
      <c r="L251" s="22">
        <f t="shared" si="34"/>
        <v>1</v>
      </c>
      <c r="M251" s="21" t="str">
        <f t="shared" si="35"/>
        <v/>
      </c>
      <c r="N251" s="9" t="str">
        <f t="shared" si="36"/>
        <v/>
      </c>
      <c r="O251" s="11" t="str">
        <f t="shared" si="37"/>
        <v/>
      </c>
      <c r="P251" s="26">
        <f t="shared" si="38"/>
        <v>0.2</v>
      </c>
      <c r="Q251" s="26">
        <f t="shared" si="39"/>
        <v>5.2631578947368418E-2</v>
      </c>
    </row>
    <row r="252" spans="1:17" hidden="1" x14ac:dyDescent="0.2">
      <c r="A252" s="5">
        <v>42137</v>
      </c>
      <c r="D252" s="6" t="s">
        <v>66</v>
      </c>
      <c r="E252" s="6" t="s">
        <v>77</v>
      </c>
      <c r="F252" s="6">
        <v>19</v>
      </c>
      <c r="G252" s="7">
        <v>2</v>
      </c>
      <c r="H252" s="7">
        <v>5</v>
      </c>
      <c r="I252" s="8">
        <v>3</v>
      </c>
      <c r="J252" s="8" t="s">
        <v>49</v>
      </c>
      <c r="K252" s="17" t="s">
        <v>48</v>
      </c>
      <c r="L252" s="22">
        <f t="shared" si="34"/>
        <v>1</v>
      </c>
      <c r="M252" s="21" t="str">
        <f t="shared" si="35"/>
        <v/>
      </c>
      <c r="N252" s="9" t="str">
        <f t="shared" si="36"/>
        <v/>
      </c>
      <c r="O252" s="11" t="str">
        <f t="shared" si="37"/>
        <v/>
      </c>
      <c r="P252" s="26">
        <f t="shared" si="38"/>
        <v>0.2</v>
      </c>
      <c r="Q252" s="26">
        <f t="shared" si="39"/>
        <v>5.2631578947368418E-2</v>
      </c>
    </row>
    <row r="253" spans="1:17" hidden="1" x14ac:dyDescent="0.2">
      <c r="A253" s="5">
        <v>42137</v>
      </c>
      <c r="D253" s="6" t="s">
        <v>66</v>
      </c>
      <c r="E253" s="6" t="s">
        <v>77</v>
      </c>
      <c r="F253" s="6">
        <v>19</v>
      </c>
      <c r="G253" s="7">
        <v>2</v>
      </c>
      <c r="H253" s="7">
        <v>5</v>
      </c>
      <c r="I253" s="8">
        <v>4</v>
      </c>
      <c r="J253" s="8" t="s">
        <v>49</v>
      </c>
      <c r="K253" s="17" t="s">
        <v>33</v>
      </c>
      <c r="L253" s="22">
        <f t="shared" si="34"/>
        <v>1</v>
      </c>
      <c r="M253" s="21" t="str">
        <f t="shared" si="35"/>
        <v/>
      </c>
      <c r="N253" s="9" t="str">
        <f t="shared" si="36"/>
        <v/>
      </c>
      <c r="O253" s="11" t="str">
        <f t="shared" si="37"/>
        <v/>
      </c>
      <c r="P253" s="26">
        <f t="shared" si="38"/>
        <v>0.2</v>
      </c>
      <c r="Q253" s="26">
        <f t="shared" si="39"/>
        <v>5.2631578947368418E-2</v>
      </c>
    </row>
    <row r="254" spans="1:17" hidden="1" x14ac:dyDescent="0.2">
      <c r="A254" s="5">
        <v>42137</v>
      </c>
      <c r="D254" s="6" t="s">
        <v>66</v>
      </c>
      <c r="E254" s="6" t="s">
        <v>77</v>
      </c>
      <c r="F254" s="6">
        <v>19</v>
      </c>
      <c r="G254" s="7">
        <v>2</v>
      </c>
      <c r="H254" s="7">
        <v>5</v>
      </c>
      <c r="I254" s="8">
        <v>5</v>
      </c>
      <c r="J254" s="8" t="s">
        <v>49</v>
      </c>
      <c r="K254" s="17" t="s">
        <v>34</v>
      </c>
      <c r="L254" s="22">
        <f t="shared" si="34"/>
        <v>0</v>
      </c>
      <c r="M254" s="21" t="str">
        <f t="shared" si="35"/>
        <v/>
      </c>
      <c r="N254" s="9" t="str">
        <f t="shared" si="36"/>
        <v/>
      </c>
      <c r="O254" s="11" t="str">
        <f t="shared" si="37"/>
        <v/>
      </c>
      <c r="P254" s="26">
        <f t="shared" si="38"/>
        <v>0.2</v>
      </c>
      <c r="Q254" s="26">
        <f t="shared" si="39"/>
        <v>5.2631578947368418E-2</v>
      </c>
    </row>
    <row r="255" spans="1:17" hidden="1" x14ac:dyDescent="0.2">
      <c r="A255" s="5">
        <v>42137</v>
      </c>
      <c r="D255" s="6" t="s">
        <v>66</v>
      </c>
      <c r="E255" s="6" t="s">
        <v>77</v>
      </c>
      <c r="F255" s="6">
        <v>19</v>
      </c>
      <c r="G255" s="7">
        <v>3</v>
      </c>
      <c r="H255" s="7">
        <v>4</v>
      </c>
      <c r="I255" s="8">
        <v>1</v>
      </c>
      <c r="J255" s="8" t="s">
        <v>53</v>
      </c>
      <c r="K255" s="17" t="s">
        <v>34</v>
      </c>
      <c r="L255" s="22">
        <f t="shared" si="34"/>
        <v>0</v>
      </c>
      <c r="M255" s="21" t="str">
        <f t="shared" si="35"/>
        <v/>
      </c>
      <c r="N255" s="9" t="str">
        <f t="shared" si="36"/>
        <v/>
      </c>
      <c r="O255" s="11" t="str">
        <f t="shared" si="37"/>
        <v/>
      </c>
      <c r="P255" s="26">
        <f t="shared" si="38"/>
        <v>0.25</v>
      </c>
      <c r="Q255" s="26">
        <f t="shared" si="39"/>
        <v>5.2631578947368418E-2</v>
      </c>
    </row>
    <row r="256" spans="1:17" hidden="1" x14ac:dyDescent="0.2">
      <c r="A256" s="5">
        <v>42137</v>
      </c>
      <c r="D256" s="6" t="s">
        <v>66</v>
      </c>
      <c r="E256" s="6" t="s">
        <v>77</v>
      </c>
      <c r="F256" s="6">
        <v>19</v>
      </c>
      <c r="G256" s="7">
        <v>3</v>
      </c>
      <c r="H256" s="7">
        <v>4</v>
      </c>
      <c r="I256" s="8">
        <v>2</v>
      </c>
      <c r="J256" s="8" t="s">
        <v>49</v>
      </c>
      <c r="K256" s="17" t="s">
        <v>34</v>
      </c>
      <c r="L256" s="22">
        <f t="shared" si="34"/>
        <v>0</v>
      </c>
      <c r="M256" s="21" t="str">
        <f t="shared" si="35"/>
        <v/>
      </c>
      <c r="N256" s="9" t="str">
        <f t="shared" si="36"/>
        <v/>
      </c>
      <c r="O256" s="11" t="str">
        <f t="shared" si="37"/>
        <v/>
      </c>
      <c r="P256" s="26">
        <f t="shared" si="38"/>
        <v>0.25</v>
      </c>
      <c r="Q256" s="26">
        <f t="shared" si="39"/>
        <v>5.2631578947368418E-2</v>
      </c>
    </row>
    <row r="257" spans="1:17" ht="18" hidden="1" customHeight="1" x14ac:dyDescent="0.2">
      <c r="A257" s="5">
        <v>42137</v>
      </c>
      <c r="D257" s="6" t="s">
        <v>66</v>
      </c>
      <c r="E257" s="6" t="s">
        <v>77</v>
      </c>
      <c r="F257" s="6">
        <v>19</v>
      </c>
      <c r="G257" s="7">
        <v>3</v>
      </c>
      <c r="H257" s="7">
        <v>4</v>
      </c>
      <c r="I257" s="8">
        <v>3</v>
      </c>
      <c r="J257" s="8" t="s">
        <v>60</v>
      </c>
      <c r="K257" s="17" t="s">
        <v>48</v>
      </c>
      <c r="L257" s="22">
        <f t="shared" si="34"/>
        <v>1</v>
      </c>
      <c r="M257" s="21" t="str">
        <f t="shared" si="35"/>
        <v/>
      </c>
      <c r="N257" s="9" t="str">
        <f t="shared" si="36"/>
        <v/>
      </c>
      <c r="O257" s="11" t="str">
        <f t="shared" si="37"/>
        <v/>
      </c>
      <c r="P257" s="26">
        <f t="shared" si="38"/>
        <v>0.25</v>
      </c>
      <c r="Q257" s="26">
        <f t="shared" si="39"/>
        <v>5.2631578947368418E-2</v>
      </c>
    </row>
    <row r="258" spans="1:17" s="39" customFormat="1" ht="21.95" hidden="1" customHeight="1" thickBot="1" x14ac:dyDescent="0.25">
      <c r="A258" s="34">
        <v>42137</v>
      </c>
      <c r="B258" s="35"/>
      <c r="C258" s="35"/>
      <c r="D258" s="35" t="s">
        <v>66</v>
      </c>
      <c r="E258" s="35" t="s">
        <v>77</v>
      </c>
      <c r="F258" s="35">
        <v>19</v>
      </c>
      <c r="G258" s="36">
        <v>3</v>
      </c>
      <c r="H258" s="36">
        <v>4</v>
      </c>
      <c r="I258" s="37">
        <v>4</v>
      </c>
      <c r="J258" s="37" t="s">
        <v>49</v>
      </c>
      <c r="K258" s="38" t="s">
        <v>34</v>
      </c>
      <c r="L258" s="22">
        <f t="shared" si="34"/>
        <v>0</v>
      </c>
      <c r="M258" s="21" t="str">
        <f t="shared" si="35"/>
        <v/>
      </c>
      <c r="N258" s="9" t="str">
        <f t="shared" si="36"/>
        <v/>
      </c>
      <c r="O258" s="11" t="str">
        <f t="shared" si="37"/>
        <v/>
      </c>
      <c r="P258" s="26">
        <f t="shared" si="38"/>
        <v>0.25</v>
      </c>
      <c r="Q258" s="26">
        <f t="shared" si="39"/>
        <v>5.2631578947368418E-2</v>
      </c>
    </row>
    <row r="259" spans="1:17" hidden="1" x14ac:dyDescent="0.2">
      <c r="A259" s="29">
        <v>42119</v>
      </c>
      <c r="B259" s="30"/>
      <c r="C259" s="30"/>
      <c r="D259" s="30" t="s">
        <v>45</v>
      </c>
      <c r="E259" s="30" t="s">
        <v>79</v>
      </c>
      <c r="F259" s="30">
        <v>25</v>
      </c>
      <c r="G259" s="31">
        <v>1</v>
      </c>
      <c r="H259" s="31">
        <v>7</v>
      </c>
      <c r="I259" s="32">
        <v>1</v>
      </c>
      <c r="J259" s="32" t="s">
        <v>51</v>
      </c>
      <c r="K259" s="33" t="s">
        <v>40</v>
      </c>
      <c r="L259" s="22">
        <f t="shared" si="34"/>
        <v>0</v>
      </c>
      <c r="M259" s="21" t="str">
        <f t="shared" si="35"/>
        <v/>
      </c>
      <c r="N259" s="9" t="str">
        <f t="shared" si="36"/>
        <v/>
      </c>
      <c r="O259" s="11" t="str">
        <f t="shared" si="37"/>
        <v/>
      </c>
      <c r="P259" s="26">
        <f t="shared" si="38"/>
        <v>0.14285714285714285</v>
      </c>
      <c r="Q259" s="26">
        <f t="shared" si="39"/>
        <v>0.04</v>
      </c>
    </row>
    <row r="260" spans="1:17" hidden="1" x14ac:dyDescent="0.2">
      <c r="A260" s="29">
        <v>42119</v>
      </c>
      <c r="B260" s="30"/>
      <c r="C260" s="30"/>
      <c r="D260" s="30" t="s">
        <v>45</v>
      </c>
      <c r="E260" s="30" t="s">
        <v>79</v>
      </c>
      <c r="F260" s="30">
        <v>25</v>
      </c>
      <c r="G260" s="31">
        <v>1</v>
      </c>
      <c r="H260" s="31">
        <v>7</v>
      </c>
      <c r="I260" s="8">
        <v>2</v>
      </c>
      <c r="J260" s="8" t="s">
        <v>49</v>
      </c>
      <c r="K260" s="17" t="s">
        <v>40</v>
      </c>
      <c r="L260" s="22">
        <f t="shared" ref="L260:L323" si="40">IF(OR(K260="NONE",K260="SED"),0,IF(K260="MIS","",1))</f>
        <v>0</v>
      </c>
      <c r="M260" s="21" t="str">
        <f t="shared" ref="M260:M323" si="41">IF(OR(K260="SA", K260="PBUR", K260= "BUR"), 1, "")</f>
        <v/>
      </c>
      <c r="N260" s="9" t="str">
        <f t="shared" ref="N260:N323" si="42">IF(M260&lt;&gt;1,"",IF(M261&lt;&gt;1,1,IF(I260=I261,"",1)))</f>
        <v/>
      </c>
      <c r="O260" s="11" t="str">
        <f t="shared" ref="O260:O323" si="43">IF(N260=1, (N260/F260), "")</f>
        <v/>
      </c>
      <c r="P260" s="26">
        <f t="shared" ref="P260:P323" si="44">(1/H260)</f>
        <v>0.14285714285714285</v>
      </c>
      <c r="Q260" s="26">
        <f t="shared" ref="Q260:Q323" si="45">(1/F260)</f>
        <v>0.04</v>
      </c>
    </row>
    <row r="261" spans="1:17" hidden="1" x14ac:dyDescent="0.2">
      <c r="A261" s="29">
        <v>42119</v>
      </c>
      <c r="B261" s="30"/>
      <c r="C261" s="30"/>
      <c r="D261" s="30" t="s">
        <v>45</v>
      </c>
      <c r="E261" s="30" t="s">
        <v>79</v>
      </c>
      <c r="F261" s="30">
        <v>25</v>
      </c>
      <c r="G261" s="31">
        <v>1</v>
      </c>
      <c r="H261" s="31">
        <v>7</v>
      </c>
      <c r="I261" s="8">
        <v>3</v>
      </c>
      <c r="J261" s="8" t="s">
        <v>50</v>
      </c>
      <c r="K261" s="17" t="s">
        <v>40</v>
      </c>
      <c r="L261" s="22">
        <f t="shared" si="40"/>
        <v>0</v>
      </c>
      <c r="M261" s="21" t="str">
        <f t="shared" si="41"/>
        <v/>
      </c>
      <c r="N261" s="9" t="str">
        <f t="shared" si="42"/>
        <v/>
      </c>
      <c r="O261" s="11" t="str">
        <f t="shared" si="43"/>
        <v/>
      </c>
      <c r="P261" s="26">
        <f t="shared" si="44"/>
        <v>0.14285714285714285</v>
      </c>
      <c r="Q261" s="26">
        <f t="shared" si="45"/>
        <v>0.04</v>
      </c>
    </row>
    <row r="262" spans="1:17" hidden="1" x14ac:dyDescent="0.2">
      <c r="A262" s="29">
        <v>42119</v>
      </c>
      <c r="B262" s="30"/>
      <c r="C262" s="30"/>
      <c r="D262" s="30" t="s">
        <v>45</v>
      </c>
      <c r="E262" s="30" t="s">
        <v>79</v>
      </c>
      <c r="F262" s="30">
        <v>25</v>
      </c>
      <c r="G262" s="31">
        <v>1</v>
      </c>
      <c r="H262" s="31">
        <v>7</v>
      </c>
      <c r="I262" s="8">
        <v>3</v>
      </c>
      <c r="J262" s="8" t="s">
        <v>50</v>
      </c>
      <c r="K262" s="17" t="s">
        <v>43</v>
      </c>
      <c r="L262" s="22">
        <f t="shared" si="40"/>
        <v>1</v>
      </c>
      <c r="M262" s="21" t="str">
        <f t="shared" si="41"/>
        <v/>
      </c>
      <c r="N262" s="9" t="str">
        <f t="shared" si="42"/>
        <v/>
      </c>
      <c r="O262" s="11" t="str">
        <f t="shared" si="43"/>
        <v/>
      </c>
      <c r="P262" s="26">
        <f t="shared" si="44"/>
        <v>0.14285714285714285</v>
      </c>
      <c r="Q262" s="26">
        <f t="shared" si="45"/>
        <v>0.04</v>
      </c>
    </row>
    <row r="263" spans="1:17" hidden="1" x14ac:dyDescent="0.2">
      <c r="A263" s="29">
        <v>42119</v>
      </c>
      <c r="B263" s="30"/>
      <c r="C263" s="30"/>
      <c r="D263" s="30" t="s">
        <v>45</v>
      </c>
      <c r="E263" s="30" t="s">
        <v>79</v>
      </c>
      <c r="F263" s="30">
        <v>25</v>
      </c>
      <c r="G263" s="31">
        <v>1</v>
      </c>
      <c r="H263" s="31">
        <v>7</v>
      </c>
      <c r="I263" s="8">
        <v>4</v>
      </c>
      <c r="J263" s="8" t="s">
        <v>49</v>
      </c>
      <c r="K263" s="17" t="s">
        <v>40</v>
      </c>
      <c r="L263" s="22">
        <f t="shared" si="40"/>
        <v>0</v>
      </c>
      <c r="M263" s="21" t="str">
        <f t="shared" si="41"/>
        <v/>
      </c>
      <c r="N263" s="9" t="str">
        <f t="shared" si="42"/>
        <v/>
      </c>
      <c r="O263" s="11" t="str">
        <f t="shared" si="43"/>
        <v/>
      </c>
      <c r="P263" s="26">
        <f t="shared" si="44"/>
        <v>0.14285714285714285</v>
      </c>
      <c r="Q263" s="26">
        <f t="shared" si="45"/>
        <v>0.04</v>
      </c>
    </row>
    <row r="264" spans="1:17" hidden="1" x14ac:dyDescent="0.2">
      <c r="A264" s="29">
        <v>42119</v>
      </c>
      <c r="B264" s="30"/>
      <c r="C264" s="30"/>
      <c r="D264" s="30" t="s">
        <v>45</v>
      </c>
      <c r="E264" s="30" t="s">
        <v>79</v>
      </c>
      <c r="F264" s="30">
        <v>25</v>
      </c>
      <c r="G264" s="31">
        <v>1</v>
      </c>
      <c r="H264" s="31">
        <v>7</v>
      </c>
      <c r="I264" s="8">
        <v>5</v>
      </c>
      <c r="J264" s="8" t="s">
        <v>49</v>
      </c>
      <c r="K264" s="17" t="s">
        <v>32</v>
      </c>
      <c r="L264" s="22">
        <f t="shared" si="40"/>
        <v>1</v>
      </c>
      <c r="M264" s="21" t="str">
        <f t="shared" si="41"/>
        <v/>
      </c>
      <c r="N264" s="9" t="str">
        <f t="shared" si="42"/>
        <v/>
      </c>
      <c r="O264" s="11" t="str">
        <f t="shared" si="43"/>
        <v/>
      </c>
      <c r="P264" s="26">
        <f t="shared" si="44"/>
        <v>0.14285714285714285</v>
      </c>
      <c r="Q264" s="26">
        <f t="shared" si="45"/>
        <v>0.04</v>
      </c>
    </row>
    <row r="265" spans="1:17" hidden="1" x14ac:dyDescent="0.2">
      <c r="A265" s="29">
        <v>42119</v>
      </c>
      <c r="B265" s="30"/>
      <c r="C265" s="30"/>
      <c r="D265" s="30" t="s">
        <v>45</v>
      </c>
      <c r="E265" s="30" t="s">
        <v>79</v>
      </c>
      <c r="F265" s="30">
        <v>25</v>
      </c>
      <c r="G265" s="31">
        <v>1</v>
      </c>
      <c r="H265" s="31">
        <v>7</v>
      </c>
      <c r="I265" s="8">
        <v>5</v>
      </c>
      <c r="J265" s="8" t="s">
        <v>49</v>
      </c>
      <c r="K265" s="17" t="s">
        <v>40</v>
      </c>
      <c r="L265" s="22">
        <f t="shared" si="40"/>
        <v>0</v>
      </c>
      <c r="M265" s="21" t="str">
        <f t="shared" si="41"/>
        <v/>
      </c>
      <c r="N265" s="9" t="str">
        <f t="shared" si="42"/>
        <v/>
      </c>
      <c r="O265" s="11" t="str">
        <f t="shared" si="43"/>
        <v/>
      </c>
      <c r="P265" s="26">
        <f t="shared" si="44"/>
        <v>0.14285714285714285</v>
      </c>
      <c r="Q265" s="26">
        <f t="shared" si="45"/>
        <v>0.04</v>
      </c>
    </row>
    <row r="266" spans="1:17" hidden="1" x14ac:dyDescent="0.2">
      <c r="A266" s="29">
        <v>42119</v>
      </c>
      <c r="B266" s="30"/>
      <c r="C266" s="30"/>
      <c r="D266" s="30" t="s">
        <v>45</v>
      </c>
      <c r="E266" s="30" t="s">
        <v>79</v>
      </c>
      <c r="F266" s="30">
        <v>25</v>
      </c>
      <c r="G266" s="31">
        <v>1</v>
      </c>
      <c r="H266" s="31">
        <v>7</v>
      </c>
      <c r="I266" s="8">
        <v>6</v>
      </c>
      <c r="J266" s="8" t="s">
        <v>50</v>
      </c>
      <c r="K266" s="17" t="s">
        <v>80</v>
      </c>
      <c r="L266" s="22">
        <f t="shared" si="40"/>
        <v>1</v>
      </c>
      <c r="M266" s="21" t="str">
        <f t="shared" si="41"/>
        <v/>
      </c>
      <c r="N266" s="9" t="str">
        <f t="shared" si="42"/>
        <v/>
      </c>
      <c r="O266" s="11" t="str">
        <f t="shared" si="43"/>
        <v/>
      </c>
      <c r="P266" s="26">
        <f t="shared" si="44"/>
        <v>0.14285714285714285</v>
      </c>
      <c r="Q266" s="26">
        <f t="shared" si="45"/>
        <v>0.04</v>
      </c>
    </row>
    <row r="267" spans="1:17" hidden="1" x14ac:dyDescent="0.2">
      <c r="A267" s="29">
        <v>42119</v>
      </c>
      <c r="B267" s="30"/>
      <c r="C267" s="30"/>
      <c r="D267" s="30" t="s">
        <v>45</v>
      </c>
      <c r="E267" s="30" t="s">
        <v>79</v>
      </c>
      <c r="F267" s="30">
        <v>25</v>
      </c>
      <c r="G267" s="31">
        <v>1</v>
      </c>
      <c r="H267" s="31">
        <v>7</v>
      </c>
      <c r="I267" s="8">
        <v>7</v>
      </c>
      <c r="J267" s="8" t="s">
        <v>50</v>
      </c>
      <c r="K267" s="17" t="s">
        <v>40</v>
      </c>
      <c r="L267" s="22">
        <f t="shared" si="40"/>
        <v>0</v>
      </c>
      <c r="M267" s="21" t="str">
        <f t="shared" si="41"/>
        <v/>
      </c>
      <c r="N267" s="9" t="str">
        <f t="shared" si="42"/>
        <v/>
      </c>
      <c r="O267" s="11" t="str">
        <f t="shared" si="43"/>
        <v/>
      </c>
      <c r="P267" s="26">
        <f t="shared" si="44"/>
        <v>0.14285714285714285</v>
      </c>
      <c r="Q267" s="26">
        <f t="shared" si="45"/>
        <v>0.04</v>
      </c>
    </row>
    <row r="268" spans="1:17" hidden="1" x14ac:dyDescent="0.2">
      <c r="A268" s="29">
        <v>42119</v>
      </c>
      <c r="B268" s="30"/>
      <c r="C268" s="30"/>
      <c r="D268" s="30" t="s">
        <v>45</v>
      </c>
      <c r="E268" s="30" t="s">
        <v>79</v>
      </c>
      <c r="F268" s="30">
        <v>25</v>
      </c>
      <c r="G268" s="31">
        <v>1</v>
      </c>
      <c r="H268" s="31">
        <v>7</v>
      </c>
      <c r="I268" s="8">
        <v>7</v>
      </c>
      <c r="J268" s="8" t="s">
        <v>50</v>
      </c>
      <c r="K268" s="17" t="s">
        <v>35</v>
      </c>
      <c r="L268" s="22">
        <f t="shared" si="40"/>
        <v>1</v>
      </c>
      <c r="M268" s="21" t="str">
        <f t="shared" si="41"/>
        <v/>
      </c>
      <c r="N268" s="9" t="str">
        <f t="shared" si="42"/>
        <v/>
      </c>
      <c r="O268" s="11" t="str">
        <f t="shared" si="43"/>
        <v/>
      </c>
      <c r="P268" s="26">
        <f t="shared" si="44"/>
        <v>0.14285714285714285</v>
      </c>
      <c r="Q268" s="26">
        <f t="shared" si="45"/>
        <v>0.04</v>
      </c>
    </row>
    <row r="269" spans="1:17" hidden="1" x14ac:dyDescent="0.2">
      <c r="A269" s="29">
        <v>42119</v>
      </c>
      <c r="B269" s="30"/>
      <c r="C269" s="30"/>
      <c r="D269" s="30" t="s">
        <v>45</v>
      </c>
      <c r="E269" s="30" t="s">
        <v>79</v>
      </c>
      <c r="F269" s="30">
        <v>25</v>
      </c>
      <c r="G269" s="7">
        <v>2</v>
      </c>
      <c r="H269" s="7">
        <v>8</v>
      </c>
      <c r="I269" s="8">
        <v>1</v>
      </c>
      <c r="J269" s="8" t="s">
        <v>50</v>
      </c>
      <c r="K269" s="17" t="s">
        <v>39</v>
      </c>
      <c r="L269" s="22">
        <f t="shared" si="40"/>
        <v>1</v>
      </c>
      <c r="M269" s="21">
        <f t="shared" si="41"/>
        <v>1</v>
      </c>
      <c r="N269" s="9">
        <f t="shared" si="42"/>
        <v>1</v>
      </c>
      <c r="O269" s="11">
        <f t="shared" si="43"/>
        <v>0.04</v>
      </c>
      <c r="P269" s="26">
        <f t="shared" si="44"/>
        <v>0.125</v>
      </c>
      <c r="Q269" s="26">
        <f t="shared" si="45"/>
        <v>0.04</v>
      </c>
    </row>
    <row r="270" spans="1:17" hidden="1" x14ac:dyDescent="0.2">
      <c r="A270" s="29">
        <v>42119</v>
      </c>
      <c r="B270" s="30"/>
      <c r="C270" s="30"/>
      <c r="D270" s="30" t="s">
        <v>45</v>
      </c>
      <c r="E270" s="30" t="s">
        <v>79</v>
      </c>
      <c r="F270" s="30">
        <v>25</v>
      </c>
      <c r="G270" s="7">
        <v>2</v>
      </c>
      <c r="H270" s="7">
        <v>8</v>
      </c>
      <c r="I270" s="8">
        <v>1</v>
      </c>
      <c r="J270" s="8" t="s">
        <v>50</v>
      </c>
      <c r="K270" s="17" t="s">
        <v>35</v>
      </c>
      <c r="L270" s="22">
        <f t="shared" si="40"/>
        <v>1</v>
      </c>
      <c r="M270" s="21" t="str">
        <f t="shared" si="41"/>
        <v/>
      </c>
      <c r="N270" s="9" t="str">
        <f t="shared" si="42"/>
        <v/>
      </c>
      <c r="O270" s="11" t="str">
        <f t="shared" si="43"/>
        <v/>
      </c>
      <c r="P270" s="26">
        <f t="shared" si="44"/>
        <v>0.125</v>
      </c>
      <c r="Q270" s="26">
        <f t="shared" si="45"/>
        <v>0.04</v>
      </c>
    </row>
    <row r="271" spans="1:17" hidden="1" x14ac:dyDescent="0.2">
      <c r="A271" s="29">
        <v>42119</v>
      </c>
      <c r="B271" s="30"/>
      <c r="C271" s="30"/>
      <c r="D271" s="30" t="s">
        <v>45</v>
      </c>
      <c r="E271" s="30" t="s">
        <v>79</v>
      </c>
      <c r="F271" s="30">
        <v>25</v>
      </c>
      <c r="G271" s="7">
        <v>2</v>
      </c>
      <c r="H271" s="7">
        <v>8</v>
      </c>
      <c r="I271" s="8">
        <v>2</v>
      </c>
      <c r="J271" s="8" t="s">
        <v>49</v>
      </c>
      <c r="K271" s="17" t="s">
        <v>33</v>
      </c>
      <c r="L271" s="22">
        <f t="shared" si="40"/>
        <v>1</v>
      </c>
      <c r="M271" s="21" t="str">
        <f t="shared" si="41"/>
        <v/>
      </c>
      <c r="N271" s="9" t="str">
        <f t="shared" si="42"/>
        <v/>
      </c>
      <c r="O271" s="11" t="str">
        <f t="shared" si="43"/>
        <v/>
      </c>
      <c r="P271" s="26">
        <f t="shared" si="44"/>
        <v>0.125</v>
      </c>
      <c r="Q271" s="26">
        <f t="shared" si="45"/>
        <v>0.04</v>
      </c>
    </row>
    <row r="272" spans="1:17" hidden="1" x14ac:dyDescent="0.2">
      <c r="A272" s="29">
        <v>42119</v>
      </c>
      <c r="B272" s="30"/>
      <c r="C272" s="30"/>
      <c r="D272" s="30" t="s">
        <v>45</v>
      </c>
      <c r="E272" s="30" t="s">
        <v>79</v>
      </c>
      <c r="F272" s="30">
        <v>25</v>
      </c>
      <c r="G272" s="7">
        <v>2</v>
      </c>
      <c r="H272" s="7">
        <v>8</v>
      </c>
      <c r="I272" s="8">
        <v>2</v>
      </c>
      <c r="J272" s="8" t="s">
        <v>49</v>
      </c>
      <c r="K272" s="17" t="s">
        <v>39</v>
      </c>
      <c r="L272" s="22">
        <f t="shared" si="40"/>
        <v>1</v>
      </c>
      <c r="M272" s="21">
        <f t="shared" si="41"/>
        <v>1</v>
      </c>
      <c r="N272" s="9">
        <f t="shared" si="42"/>
        <v>1</v>
      </c>
      <c r="O272" s="11">
        <f t="shared" si="43"/>
        <v>0.04</v>
      </c>
      <c r="P272" s="26">
        <f t="shared" si="44"/>
        <v>0.125</v>
      </c>
      <c r="Q272" s="26">
        <f t="shared" si="45"/>
        <v>0.04</v>
      </c>
    </row>
    <row r="273" spans="1:17" hidden="1" x14ac:dyDescent="0.2">
      <c r="A273" s="29">
        <v>42119</v>
      </c>
      <c r="B273" s="30"/>
      <c r="C273" s="30"/>
      <c r="D273" s="30" t="s">
        <v>45</v>
      </c>
      <c r="E273" s="30" t="s">
        <v>79</v>
      </c>
      <c r="F273" s="30">
        <v>25</v>
      </c>
      <c r="G273" s="7">
        <v>2</v>
      </c>
      <c r="H273" s="7">
        <v>8</v>
      </c>
      <c r="I273" s="8">
        <v>3</v>
      </c>
      <c r="J273" s="8" t="s">
        <v>49</v>
      </c>
      <c r="K273" s="17" t="s">
        <v>33</v>
      </c>
      <c r="L273" s="22">
        <f t="shared" si="40"/>
        <v>1</v>
      </c>
      <c r="M273" s="21" t="str">
        <f t="shared" si="41"/>
        <v/>
      </c>
      <c r="N273" s="9" t="str">
        <f t="shared" si="42"/>
        <v/>
      </c>
      <c r="O273" s="11" t="str">
        <f t="shared" si="43"/>
        <v/>
      </c>
      <c r="P273" s="26">
        <f t="shared" si="44"/>
        <v>0.125</v>
      </c>
      <c r="Q273" s="26">
        <f t="shared" si="45"/>
        <v>0.04</v>
      </c>
    </row>
    <row r="274" spans="1:17" hidden="1" x14ac:dyDescent="0.2">
      <c r="A274" s="29">
        <v>42119</v>
      </c>
      <c r="B274" s="30"/>
      <c r="C274" s="30"/>
      <c r="D274" s="30" t="s">
        <v>45</v>
      </c>
      <c r="E274" s="30" t="s">
        <v>79</v>
      </c>
      <c r="F274" s="30">
        <v>25</v>
      </c>
      <c r="G274" s="7">
        <v>2</v>
      </c>
      <c r="H274" s="7">
        <v>8</v>
      </c>
      <c r="I274" s="8">
        <v>3</v>
      </c>
      <c r="J274" s="8" t="s">
        <v>49</v>
      </c>
      <c r="K274" s="17" t="s">
        <v>40</v>
      </c>
      <c r="L274" s="22">
        <f t="shared" si="40"/>
        <v>0</v>
      </c>
      <c r="M274" s="21" t="str">
        <f t="shared" si="41"/>
        <v/>
      </c>
      <c r="N274" s="9" t="str">
        <f t="shared" si="42"/>
        <v/>
      </c>
      <c r="O274" s="11" t="str">
        <f t="shared" si="43"/>
        <v/>
      </c>
      <c r="P274" s="26">
        <f t="shared" si="44"/>
        <v>0.125</v>
      </c>
      <c r="Q274" s="26">
        <f t="shared" si="45"/>
        <v>0.04</v>
      </c>
    </row>
    <row r="275" spans="1:17" hidden="1" x14ac:dyDescent="0.2">
      <c r="A275" s="29">
        <v>42119</v>
      </c>
      <c r="B275" s="30"/>
      <c r="C275" s="30"/>
      <c r="D275" s="30" t="s">
        <v>45</v>
      </c>
      <c r="E275" s="30" t="s">
        <v>79</v>
      </c>
      <c r="F275" s="30">
        <v>25</v>
      </c>
      <c r="G275" s="7">
        <v>2</v>
      </c>
      <c r="H275" s="7">
        <v>8</v>
      </c>
      <c r="I275" s="8">
        <v>3</v>
      </c>
      <c r="J275" s="8" t="s">
        <v>49</v>
      </c>
      <c r="K275" s="17" t="s">
        <v>55</v>
      </c>
      <c r="L275" s="22">
        <f t="shared" si="40"/>
        <v>1</v>
      </c>
      <c r="M275" s="21" t="str">
        <f t="shared" si="41"/>
        <v/>
      </c>
      <c r="N275" s="9" t="str">
        <f t="shared" si="42"/>
        <v/>
      </c>
      <c r="O275" s="11" t="str">
        <f t="shared" si="43"/>
        <v/>
      </c>
      <c r="P275" s="26">
        <f t="shared" si="44"/>
        <v>0.125</v>
      </c>
      <c r="Q275" s="26">
        <f t="shared" si="45"/>
        <v>0.04</v>
      </c>
    </row>
    <row r="276" spans="1:17" hidden="1" x14ac:dyDescent="0.2">
      <c r="A276" s="29">
        <v>42119</v>
      </c>
      <c r="B276" s="30"/>
      <c r="C276" s="30"/>
      <c r="D276" s="30" t="s">
        <v>45</v>
      </c>
      <c r="E276" s="30" t="s">
        <v>79</v>
      </c>
      <c r="F276" s="30">
        <v>25</v>
      </c>
      <c r="G276" s="7">
        <v>2</v>
      </c>
      <c r="H276" s="7">
        <v>8</v>
      </c>
      <c r="I276" s="8">
        <v>4</v>
      </c>
      <c r="J276" s="8" t="s">
        <v>51</v>
      </c>
      <c r="K276" s="17" t="s">
        <v>40</v>
      </c>
      <c r="L276" s="22">
        <f t="shared" si="40"/>
        <v>0</v>
      </c>
      <c r="M276" s="21" t="str">
        <f t="shared" si="41"/>
        <v/>
      </c>
      <c r="N276" s="9" t="str">
        <f t="shared" si="42"/>
        <v/>
      </c>
      <c r="O276" s="11" t="str">
        <f t="shared" si="43"/>
        <v/>
      </c>
      <c r="P276" s="26">
        <f t="shared" si="44"/>
        <v>0.125</v>
      </c>
      <c r="Q276" s="26">
        <f t="shared" si="45"/>
        <v>0.04</v>
      </c>
    </row>
    <row r="277" spans="1:17" hidden="1" x14ac:dyDescent="0.2">
      <c r="A277" s="29">
        <v>42119</v>
      </c>
      <c r="B277" s="30"/>
      <c r="C277" s="30"/>
      <c r="D277" s="30" t="s">
        <v>45</v>
      </c>
      <c r="E277" s="30" t="s">
        <v>79</v>
      </c>
      <c r="F277" s="30">
        <v>25</v>
      </c>
      <c r="G277" s="7">
        <v>2</v>
      </c>
      <c r="H277" s="7">
        <v>8</v>
      </c>
      <c r="I277" s="8">
        <v>5</v>
      </c>
      <c r="J277" s="8" t="s">
        <v>49</v>
      </c>
      <c r="K277" s="17" t="s">
        <v>33</v>
      </c>
      <c r="L277" s="22">
        <f t="shared" si="40"/>
        <v>1</v>
      </c>
      <c r="M277" s="21" t="str">
        <f t="shared" si="41"/>
        <v/>
      </c>
      <c r="N277" s="9" t="str">
        <f t="shared" si="42"/>
        <v/>
      </c>
      <c r="O277" s="11" t="str">
        <f t="shared" si="43"/>
        <v/>
      </c>
      <c r="P277" s="26">
        <f t="shared" si="44"/>
        <v>0.125</v>
      </c>
      <c r="Q277" s="26">
        <f t="shared" si="45"/>
        <v>0.04</v>
      </c>
    </row>
    <row r="278" spans="1:17" hidden="1" x14ac:dyDescent="0.2">
      <c r="A278" s="29">
        <v>42119</v>
      </c>
      <c r="B278" s="30"/>
      <c r="C278" s="30"/>
      <c r="D278" s="30" t="s">
        <v>45</v>
      </c>
      <c r="E278" s="30" t="s">
        <v>79</v>
      </c>
      <c r="F278" s="30">
        <v>25</v>
      </c>
      <c r="G278" s="7">
        <v>2</v>
      </c>
      <c r="H278" s="7">
        <v>8</v>
      </c>
      <c r="I278" s="8">
        <v>5</v>
      </c>
      <c r="J278" s="8" t="s">
        <v>49</v>
      </c>
      <c r="K278" s="17" t="s">
        <v>39</v>
      </c>
      <c r="L278" s="22">
        <f t="shared" si="40"/>
        <v>1</v>
      </c>
      <c r="M278" s="21">
        <f t="shared" si="41"/>
        <v>1</v>
      </c>
      <c r="N278" s="9">
        <f t="shared" si="42"/>
        <v>1</v>
      </c>
      <c r="O278" s="11">
        <f t="shared" si="43"/>
        <v>0.04</v>
      </c>
      <c r="P278" s="26">
        <f t="shared" si="44"/>
        <v>0.125</v>
      </c>
      <c r="Q278" s="26">
        <f t="shared" si="45"/>
        <v>0.04</v>
      </c>
    </row>
    <row r="279" spans="1:17" hidden="1" x14ac:dyDescent="0.2">
      <c r="A279" s="29">
        <v>42119</v>
      </c>
      <c r="B279" s="30"/>
      <c r="C279" s="30"/>
      <c r="D279" s="30" t="s">
        <v>45</v>
      </c>
      <c r="E279" s="30" t="s">
        <v>79</v>
      </c>
      <c r="F279" s="30">
        <v>25</v>
      </c>
      <c r="G279" s="7">
        <v>2</v>
      </c>
      <c r="H279" s="7">
        <v>8</v>
      </c>
      <c r="I279" s="8">
        <v>6</v>
      </c>
      <c r="J279" s="8" t="s">
        <v>50</v>
      </c>
      <c r="K279" s="17" t="s">
        <v>40</v>
      </c>
      <c r="L279" s="22">
        <f t="shared" si="40"/>
        <v>0</v>
      </c>
      <c r="M279" s="21" t="str">
        <f t="shared" si="41"/>
        <v/>
      </c>
      <c r="N279" s="9" t="str">
        <f t="shared" si="42"/>
        <v/>
      </c>
      <c r="O279" s="11" t="str">
        <f t="shared" si="43"/>
        <v/>
      </c>
      <c r="P279" s="26">
        <f t="shared" si="44"/>
        <v>0.125</v>
      </c>
      <c r="Q279" s="26">
        <f t="shared" si="45"/>
        <v>0.04</v>
      </c>
    </row>
    <row r="280" spans="1:17" hidden="1" x14ac:dyDescent="0.2">
      <c r="A280" s="29">
        <v>42119</v>
      </c>
      <c r="B280" s="30"/>
      <c r="C280" s="30"/>
      <c r="D280" s="30" t="s">
        <v>45</v>
      </c>
      <c r="E280" s="30" t="s">
        <v>79</v>
      </c>
      <c r="F280" s="30">
        <v>25</v>
      </c>
      <c r="G280" s="7">
        <v>2</v>
      </c>
      <c r="H280" s="7">
        <v>8</v>
      </c>
      <c r="I280" s="8">
        <v>7</v>
      </c>
      <c r="J280" s="8" t="s">
        <v>49</v>
      </c>
      <c r="K280" s="17" t="s">
        <v>35</v>
      </c>
      <c r="L280" s="22">
        <f t="shared" si="40"/>
        <v>1</v>
      </c>
      <c r="M280" s="21" t="str">
        <f t="shared" si="41"/>
        <v/>
      </c>
      <c r="N280" s="9" t="str">
        <f t="shared" si="42"/>
        <v/>
      </c>
      <c r="O280" s="11" t="str">
        <f t="shared" si="43"/>
        <v/>
      </c>
      <c r="P280" s="26">
        <f t="shared" si="44"/>
        <v>0.125</v>
      </c>
      <c r="Q280" s="26">
        <f t="shared" si="45"/>
        <v>0.04</v>
      </c>
    </row>
    <row r="281" spans="1:17" hidden="1" x14ac:dyDescent="0.2">
      <c r="A281" s="29">
        <v>42119</v>
      </c>
      <c r="B281" s="30"/>
      <c r="C281" s="30"/>
      <c r="D281" s="30" t="s">
        <v>45</v>
      </c>
      <c r="E281" s="30" t="s">
        <v>79</v>
      </c>
      <c r="F281" s="30">
        <v>25</v>
      </c>
      <c r="G281" s="7">
        <v>2</v>
      </c>
      <c r="H281" s="7">
        <v>8</v>
      </c>
      <c r="I281" s="8">
        <v>7</v>
      </c>
      <c r="J281" s="8" t="s">
        <v>49</v>
      </c>
      <c r="K281" s="17" t="s">
        <v>40</v>
      </c>
      <c r="L281" s="22">
        <f t="shared" si="40"/>
        <v>0</v>
      </c>
      <c r="M281" s="21" t="str">
        <f t="shared" si="41"/>
        <v/>
      </c>
      <c r="N281" s="9" t="str">
        <f t="shared" si="42"/>
        <v/>
      </c>
      <c r="O281" s="11" t="str">
        <f t="shared" si="43"/>
        <v/>
      </c>
      <c r="P281" s="26">
        <f t="shared" si="44"/>
        <v>0.125</v>
      </c>
      <c r="Q281" s="26">
        <f t="shared" si="45"/>
        <v>0.04</v>
      </c>
    </row>
    <row r="282" spans="1:17" hidden="1" x14ac:dyDescent="0.2">
      <c r="A282" s="29">
        <v>42119</v>
      </c>
      <c r="B282" s="30"/>
      <c r="C282" s="30"/>
      <c r="D282" s="30" t="s">
        <v>45</v>
      </c>
      <c r="E282" s="30" t="s">
        <v>79</v>
      </c>
      <c r="F282" s="30">
        <v>25</v>
      </c>
      <c r="G282" s="7">
        <v>2</v>
      </c>
      <c r="H282" s="7">
        <v>8</v>
      </c>
      <c r="I282" s="8">
        <v>8</v>
      </c>
      <c r="J282" s="8" t="s">
        <v>73</v>
      </c>
      <c r="K282" s="17" t="s">
        <v>80</v>
      </c>
      <c r="L282" s="22">
        <f t="shared" si="40"/>
        <v>1</v>
      </c>
      <c r="M282" s="21" t="str">
        <f t="shared" si="41"/>
        <v/>
      </c>
      <c r="N282" s="9" t="str">
        <f t="shared" si="42"/>
        <v/>
      </c>
      <c r="O282" s="11" t="str">
        <f t="shared" si="43"/>
        <v/>
      </c>
      <c r="P282" s="26">
        <f t="shared" si="44"/>
        <v>0.125</v>
      </c>
      <c r="Q282" s="26">
        <f t="shared" si="45"/>
        <v>0.04</v>
      </c>
    </row>
    <row r="283" spans="1:17" hidden="1" x14ac:dyDescent="0.2">
      <c r="A283" s="29">
        <v>42119</v>
      </c>
      <c r="B283" s="30"/>
      <c r="C283" s="30"/>
      <c r="D283" s="30" t="s">
        <v>45</v>
      </c>
      <c r="E283" s="30" t="s">
        <v>79</v>
      </c>
      <c r="F283" s="30">
        <v>25</v>
      </c>
      <c r="G283" s="7">
        <v>3</v>
      </c>
      <c r="H283" s="7">
        <v>10</v>
      </c>
      <c r="I283" s="8">
        <v>1</v>
      </c>
      <c r="J283" s="8" t="s">
        <v>49</v>
      </c>
      <c r="K283" s="17" t="s">
        <v>40</v>
      </c>
      <c r="L283" s="22">
        <f t="shared" si="40"/>
        <v>0</v>
      </c>
      <c r="M283" s="21" t="str">
        <f t="shared" si="41"/>
        <v/>
      </c>
      <c r="N283" s="9" t="str">
        <f t="shared" si="42"/>
        <v/>
      </c>
      <c r="O283" s="11" t="str">
        <f t="shared" si="43"/>
        <v/>
      </c>
      <c r="P283" s="26">
        <f t="shared" si="44"/>
        <v>0.1</v>
      </c>
      <c r="Q283" s="26">
        <f t="shared" si="45"/>
        <v>0.04</v>
      </c>
    </row>
    <row r="284" spans="1:17" hidden="1" x14ac:dyDescent="0.2">
      <c r="A284" s="29">
        <v>42119</v>
      </c>
      <c r="B284" s="30"/>
      <c r="C284" s="30"/>
      <c r="D284" s="30" t="s">
        <v>45</v>
      </c>
      <c r="E284" s="30" t="s">
        <v>79</v>
      </c>
      <c r="F284" s="30">
        <v>25</v>
      </c>
      <c r="G284" s="7">
        <v>3</v>
      </c>
      <c r="H284" s="7">
        <v>10</v>
      </c>
      <c r="I284" s="8">
        <v>2</v>
      </c>
      <c r="J284" s="8" t="s">
        <v>50</v>
      </c>
      <c r="K284" s="17" t="s">
        <v>39</v>
      </c>
      <c r="L284" s="22">
        <f t="shared" si="40"/>
        <v>1</v>
      </c>
      <c r="M284" s="21">
        <f t="shared" si="41"/>
        <v>1</v>
      </c>
      <c r="N284" s="9">
        <f t="shared" si="42"/>
        <v>1</v>
      </c>
      <c r="O284" s="11">
        <f t="shared" si="43"/>
        <v>0.04</v>
      </c>
      <c r="P284" s="26">
        <f t="shared" si="44"/>
        <v>0.1</v>
      </c>
      <c r="Q284" s="26">
        <f t="shared" si="45"/>
        <v>0.04</v>
      </c>
    </row>
    <row r="285" spans="1:17" hidden="1" x14ac:dyDescent="0.2">
      <c r="A285" s="29">
        <v>42119</v>
      </c>
      <c r="B285" s="30"/>
      <c r="C285" s="30"/>
      <c r="D285" s="30" t="s">
        <v>45</v>
      </c>
      <c r="E285" s="30" t="s">
        <v>79</v>
      </c>
      <c r="F285" s="30">
        <v>25</v>
      </c>
      <c r="G285" s="7">
        <v>3</v>
      </c>
      <c r="H285" s="7">
        <v>10</v>
      </c>
      <c r="I285" s="8">
        <v>2</v>
      </c>
      <c r="J285" s="8" t="s">
        <v>50</v>
      </c>
      <c r="K285" s="17" t="s">
        <v>52</v>
      </c>
      <c r="L285" s="22">
        <f t="shared" si="40"/>
        <v>1</v>
      </c>
      <c r="M285" s="21" t="str">
        <f t="shared" si="41"/>
        <v/>
      </c>
      <c r="N285" s="9" t="str">
        <f t="shared" si="42"/>
        <v/>
      </c>
      <c r="O285" s="11" t="str">
        <f t="shared" si="43"/>
        <v/>
      </c>
      <c r="P285" s="26">
        <f t="shared" si="44"/>
        <v>0.1</v>
      </c>
      <c r="Q285" s="26">
        <f t="shared" si="45"/>
        <v>0.04</v>
      </c>
    </row>
    <row r="286" spans="1:17" hidden="1" x14ac:dyDescent="0.2">
      <c r="A286" s="29">
        <v>42119</v>
      </c>
      <c r="B286" s="30"/>
      <c r="C286" s="30"/>
      <c r="D286" s="30" t="s">
        <v>45</v>
      </c>
      <c r="E286" s="30" t="s">
        <v>79</v>
      </c>
      <c r="F286" s="30">
        <v>25</v>
      </c>
      <c r="G286" s="7">
        <v>3</v>
      </c>
      <c r="H286" s="7">
        <v>10</v>
      </c>
      <c r="I286" s="8">
        <v>3</v>
      </c>
      <c r="J286" s="8" t="s">
        <v>73</v>
      </c>
      <c r="K286" s="17" t="s">
        <v>80</v>
      </c>
      <c r="L286" s="22">
        <f t="shared" si="40"/>
        <v>1</v>
      </c>
      <c r="M286" s="21" t="str">
        <f t="shared" si="41"/>
        <v/>
      </c>
      <c r="N286" s="9" t="str">
        <f t="shared" si="42"/>
        <v/>
      </c>
      <c r="O286" s="11" t="str">
        <f t="shared" si="43"/>
        <v/>
      </c>
      <c r="P286" s="26">
        <f t="shared" si="44"/>
        <v>0.1</v>
      </c>
      <c r="Q286" s="26">
        <f t="shared" si="45"/>
        <v>0.04</v>
      </c>
    </row>
    <row r="287" spans="1:17" hidden="1" x14ac:dyDescent="0.2">
      <c r="A287" s="29">
        <v>42119</v>
      </c>
      <c r="B287" s="30"/>
      <c r="C287" s="30"/>
      <c r="D287" s="30" t="s">
        <v>45</v>
      </c>
      <c r="E287" s="30" t="s">
        <v>79</v>
      </c>
      <c r="F287" s="30">
        <v>25</v>
      </c>
      <c r="G287" s="7">
        <v>3</v>
      </c>
      <c r="H287" s="7">
        <v>10</v>
      </c>
      <c r="I287" s="8">
        <v>4</v>
      </c>
      <c r="J287" s="8" t="s">
        <v>49</v>
      </c>
      <c r="K287" s="17" t="s">
        <v>33</v>
      </c>
      <c r="L287" s="22">
        <f t="shared" si="40"/>
        <v>1</v>
      </c>
      <c r="M287" s="21" t="str">
        <f t="shared" si="41"/>
        <v/>
      </c>
      <c r="N287" s="9" t="str">
        <f t="shared" si="42"/>
        <v/>
      </c>
      <c r="O287" s="11" t="str">
        <f t="shared" si="43"/>
        <v/>
      </c>
      <c r="P287" s="26">
        <f t="shared" si="44"/>
        <v>0.1</v>
      </c>
      <c r="Q287" s="26">
        <f t="shared" si="45"/>
        <v>0.04</v>
      </c>
    </row>
    <row r="288" spans="1:17" hidden="1" x14ac:dyDescent="0.2">
      <c r="A288" s="29">
        <v>42119</v>
      </c>
      <c r="B288" s="30"/>
      <c r="C288" s="30"/>
      <c r="D288" s="30" t="s">
        <v>45</v>
      </c>
      <c r="E288" s="30" t="s">
        <v>79</v>
      </c>
      <c r="F288" s="30">
        <v>25</v>
      </c>
      <c r="G288" s="7">
        <v>3</v>
      </c>
      <c r="H288" s="7">
        <v>10</v>
      </c>
      <c r="I288" s="8">
        <v>4</v>
      </c>
      <c r="J288" s="8" t="s">
        <v>49</v>
      </c>
      <c r="K288" s="17" t="s">
        <v>39</v>
      </c>
      <c r="L288" s="22">
        <f t="shared" si="40"/>
        <v>1</v>
      </c>
      <c r="M288" s="21">
        <f t="shared" si="41"/>
        <v>1</v>
      </c>
      <c r="N288" s="9">
        <f t="shared" si="42"/>
        <v>1</v>
      </c>
      <c r="O288" s="11">
        <f t="shared" si="43"/>
        <v>0.04</v>
      </c>
      <c r="P288" s="26">
        <f t="shared" si="44"/>
        <v>0.1</v>
      </c>
      <c r="Q288" s="26">
        <f t="shared" si="45"/>
        <v>0.04</v>
      </c>
    </row>
    <row r="289" spans="1:17" hidden="1" x14ac:dyDescent="0.2">
      <c r="A289" s="29">
        <v>42119</v>
      </c>
      <c r="B289" s="30"/>
      <c r="C289" s="30"/>
      <c r="D289" s="30" t="s">
        <v>45</v>
      </c>
      <c r="E289" s="30" t="s">
        <v>79</v>
      </c>
      <c r="F289" s="30">
        <v>25</v>
      </c>
      <c r="G289" s="7">
        <v>3</v>
      </c>
      <c r="H289" s="7">
        <v>10</v>
      </c>
      <c r="I289" s="8">
        <v>5</v>
      </c>
      <c r="J289" s="8" t="s">
        <v>53</v>
      </c>
      <c r="K289" s="17" t="s">
        <v>55</v>
      </c>
      <c r="L289" s="22">
        <f t="shared" si="40"/>
        <v>1</v>
      </c>
      <c r="M289" s="21" t="str">
        <f t="shared" si="41"/>
        <v/>
      </c>
      <c r="N289" s="9" t="str">
        <f t="shared" si="42"/>
        <v/>
      </c>
      <c r="O289" s="11" t="str">
        <f t="shared" si="43"/>
        <v/>
      </c>
      <c r="P289" s="26">
        <f t="shared" si="44"/>
        <v>0.1</v>
      </c>
      <c r="Q289" s="26">
        <f t="shared" si="45"/>
        <v>0.04</v>
      </c>
    </row>
    <row r="290" spans="1:17" hidden="1" x14ac:dyDescent="0.2">
      <c r="A290" s="29">
        <v>42119</v>
      </c>
      <c r="B290" s="30"/>
      <c r="C290" s="30"/>
      <c r="D290" s="30" t="s">
        <v>45</v>
      </c>
      <c r="E290" s="30" t="s">
        <v>79</v>
      </c>
      <c r="F290" s="30">
        <v>25</v>
      </c>
      <c r="G290" s="7">
        <v>3</v>
      </c>
      <c r="H290" s="7">
        <v>10</v>
      </c>
      <c r="I290" s="8">
        <v>6</v>
      </c>
      <c r="J290" s="8" t="s">
        <v>49</v>
      </c>
      <c r="K290" s="17" t="s">
        <v>40</v>
      </c>
      <c r="L290" s="22">
        <f t="shared" si="40"/>
        <v>0</v>
      </c>
      <c r="M290" s="21" t="str">
        <f t="shared" si="41"/>
        <v/>
      </c>
      <c r="N290" s="9" t="str">
        <f t="shared" si="42"/>
        <v/>
      </c>
      <c r="O290" s="11" t="str">
        <f t="shared" si="43"/>
        <v/>
      </c>
      <c r="P290" s="26">
        <f t="shared" si="44"/>
        <v>0.1</v>
      </c>
      <c r="Q290" s="26">
        <f t="shared" si="45"/>
        <v>0.04</v>
      </c>
    </row>
    <row r="291" spans="1:17" hidden="1" x14ac:dyDescent="0.2">
      <c r="A291" s="29">
        <v>42119</v>
      </c>
      <c r="B291" s="30"/>
      <c r="C291" s="30"/>
      <c r="D291" s="30" t="s">
        <v>45</v>
      </c>
      <c r="E291" s="30" t="s">
        <v>79</v>
      </c>
      <c r="F291" s="30">
        <v>25</v>
      </c>
      <c r="G291" s="7">
        <v>3</v>
      </c>
      <c r="H291" s="7">
        <v>10</v>
      </c>
      <c r="I291" s="8">
        <v>7</v>
      </c>
      <c r="J291" s="8" t="s">
        <v>81</v>
      </c>
      <c r="K291" s="17" t="s">
        <v>80</v>
      </c>
      <c r="L291" s="22">
        <f t="shared" si="40"/>
        <v>1</v>
      </c>
      <c r="M291" s="21" t="str">
        <f t="shared" si="41"/>
        <v/>
      </c>
      <c r="N291" s="9" t="str">
        <f t="shared" si="42"/>
        <v/>
      </c>
      <c r="O291" s="11" t="str">
        <f t="shared" si="43"/>
        <v/>
      </c>
      <c r="P291" s="26">
        <f t="shared" si="44"/>
        <v>0.1</v>
      </c>
      <c r="Q291" s="26">
        <f t="shared" si="45"/>
        <v>0.04</v>
      </c>
    </row>
    <row r="292" spans="1:17" hidden="1" x14ac:dyDescent="0.2">
      <c r="A292" s="29">
        <v>42119</v>
      </c>
      <c r="B292" s="30"/>
      <c r="C292" s="30"/>
      <c r="D292" s="30" t="s">
        <v>45</v>
      </c>
      <c r="E292" s="30" t="s">
        <v>79</v>
      </c>
      <c r="F292" s="30">
        <v>25</v>
      </c>
      <c r="G292" s="7">
        <v>3</v>
      </c>
      <c r="H292" s="7">
        <v>10</v>
      </c>
      <c r="I292" s="8">
        <v>8</v>
      </c>
      <c r="J292" s="8" t="s">
        <v>49</v>
      </c>
      <c r="K292" s="17" t="s">
        <v>55</v>
      </c>
      <c r="L292" s="22">
        <f t="shared" si="40"/>
        <v>1</v>
      </c>
      <c r="M292" s="21" t="str">
        <f t="shared" si="41"/>
        <v/>
      </c>
      <c r="N292" s="9" t="str">
        <f t="shared" si="42"/>
        <v/>
      </c>
      <c r="O292" s="11" t="str">
        <f t="shared" si="43"/>
        <v/>
      </c>
      <c r="P292" s="26">
        <f t="shared" si="44"/>
        <v>0.1</v>
      </c>
      <c r="Q292" s="26">
        <f t="shared" si="45"/>
        <v>0.04</v>
      </c>
    </row>
    <row r="293" spans="1:17" hidden="1" x14ac:dyDescent="0.2">
      <c r="A293" s="29">
        <v>42119</v>
      </c>
      <c r="B293" s="30"/>
      <c r="C293" s="30"/>
      <c r="D293" s="30" t="s">
        <v>45</v>
      </c>
      <c r="E293" s="30" t="s">
        <v>79</v>
      </c>
      <c r="F293" s="30">
        <v>25</v>
      </c>
      <c r="G293" s="7">
        <v>3</v>
      </c>
      <c r="H293" s="7">
        <v>10</v>
      </c>
      <c r="I293" s="8">
        <v>8</v>
      </c>
      <c r="J293" s="8" t="s">
        <v>49</v>
      </c>
      <c r="K293" s="17" t="s">
        <v>40</v>
      </c>
      <c r="L293" s="22">
        <f t="shared" si="40"/>
        <v>0</v>
      </c>
      <c r="M293" s="21" t="str">
        <f t="shared" si="41"/>
        <v/>
      </c>
      <c r="N293" s="9" t="str">
        <f t="shared" si="42"/>
        <v/>
      </c>
      <c r="O293" s="11" t="str">
        <f t="shared" si="43"/>
        <v/>
      </c>
      <c r="P293" s="26">
        <f t="shared" si="44"/>
        <v>0.1</v>
      </c>
      <c r="Q293" s="26">
        <f t="shared" si="45"/>
        <v>0.04</v>
      </c>
    </row>
    <row r="294" spans="1:17" hidden="1" x14ac:dyDescent="0.2">
      <c r="A294" s="29">
        <v>42119</v>
      </c>
      <c r="B294" s="30"/>
      <c r="C294" s="30"/>
      <c r="D294" s="30" t="s">
        <v>45</v>
      </c>
      <c r="E294" s="30" t="s">
        <v>79</v>
      </c>
      <c r="F294" s="30">
        <v>25</v>
      </c>
      <c r="G294" s="7">
        <v>3</v>
      </c>
      <c r="H294" s="7">
        <v>10</v>
      </c>
      <c r="I294" s="8">
        <v>9</v>
      </c>
      <c r="J294" s="8" t="s">
        <v>49</v>
      </c>
      <c r="K294" s="17" t="s">
        <v>33</v>
      </c>
      <c r="L294" s="22">
        <f t="shared" si="40"/>
        <v>1</v>
      </c>
      <c r="M294" s="21" t="str">
        <f t="shared" si="41"/>
        <v/>
      </c>
      <c r="N294" s="9" t="str">
        <f t="shared" si="42"/>
        <v/>
      </c>
      <c r="O294" s="11" t="str">
        <f t="shared" si="43"/>
        <v/>
      </c>
      <c r="P294" s="26">
        <f t="shared" si="44"/>
        <v>0.1</v>
      </c>
      <c r="Q294" s="26">
        <f t="shared" si="45"/>
        <v>0.04</v>
      </c>
    </row>
    <row r="295" spans="1:17" hidden="1" x14ac:dyDescent="0.2">
      <c r="A295" s="29">
        <v>42119</v>
      </c>
      <c r="B295" s="30"/>
      <c r="C295" s="30"/>
      <c r="D295" s="30" t="s">
        <v>45</v>
      </c>
      <c r="E295" s="30" t="s">
        <v>79</v>
      </c>
      <c r="F295" s="30">
        <v>25</v>
      </c>
      <c r="G295" s="7">
        <v>3</v>
      </c>
      <c r="H295" s="7">
        <v>10</v>
      </c>
      <c r="I295" s="8">
        <v>9</v>
      </c>
      <c r="J295" s="8" t="s">
        <v>49</v>
      </c>
      <c r="K295" s="17" t="s">
        <v>39</v>
      </c>
      <c r="L295" s="22">
        <f t="shared" si="40"/>
        <v>1</v>
      </c>
      <c r="M295" s="21">
        <f t="shared" si="41"/>
        <v>1</v>
      </c>
      <c r="N295" s="9">
        <f t="shared" si="42"/>
        <v>1</v>
      </c>
      <c r="O295" s="11">
        <f t="shared" si="43"/>
        <v>0.04</v>
      </c>
      <c r="P295" s="26">
        <f t="shared" si="44"/>
        <v>0.1</v>
      </c>
      <c r="Q295" s="26">
        <f t="shared" si="45"/>
        <v>0.04</v>
      </c>
    </row>
    <row r="296" spans="1:17" hidden="1" x14ac:dyDescent="0.2">
      <c r="A296" s="29">
        <v>42119</v>
      </c>
      <c r="B296" s="30"/>
      <c r="C296" s="30"/>
      <c r="D296" s="30" t="s">
        <v>45</v>
      </c>
      <c r="E296" s="30" t="s">
        <v>79</v>
      </c>
      <c r="F296" s="30">
        <v>25</v>
      </c>
      <c r="G296" s="7">
        <v>3</v>
      </c>
      <c r="H296" s="7">
        <v>10</v>
      </c>
      <c r="I296" s="8">
        <v>10</v>
      </c>
      <c r="J296" s="8" t="s">
        <v>49</v>
      </c>
      <c r="K296" s="17" t="s">
        <v>33</v>
      </c>
      <c r="L296" s="22">
        <f t="shared" si="40"/>
        <v>1</v>
      </c>
      <c r="M296" s="21" t="str">
        <f t="shared" si="41"/>
        <v/>
      </c>
      <c r="N296" s="9" t="str">
        <f t="shared" si="42"/>
        <v/>
      </c>
      <c r="O296" s="11" t="str">
        <f t="shared" si="43"/>
        <v/>
      </c>
      <c r="P296" s="26">
        <f t="shared" si="44"/>
        <v>0.1</v>
      </c>
      <c r="Q296" s="26">
        <f t="shared" si="45"/>
        <v>0.04</v>
      </c>
    </row>
    <row r="297" spans="1:17" hidden="1" x14ac:dyDescent="0.2">
      <c r="A297" s="29">
        <v>42119</v>
      </c>
      <c r="B297" s="30"/>
      <c r="C297" s="30"/>
      <c r="D297" s="30" t="s">
        <v>45</v>
      </c>
      <c r="E297" s="30" t="s">
        <v>79</v>
      </c>
      <c r="F297" s="30">
        <v>25</v>
      </c>
      <c r="G297" s="7">
        <v>3</v>
      </c>
      <c r="H297" s="7">
        <v>10</v>
      </c>
      <c r="I297" s="8">
        <v>10</v>
      </c>
      <c r="J297" s="8" t="s">
        <v>49</v>
      </c>
      <c r="K297" s="17" t="s">
        <v>39</v>
      </c>
      <c r="L297" s="22">
        <f t="shared" si="40"/>
        <v>1</v>
      </c>
      <c r="M297" s="21">
        <f t="shared" si="41"/>
        <v>1</v>
      </c>
      <c r="N297" s="9">
        <f t="shared" si="42"/>
        <v>1</v>
      </c>
      <c r="O297" s="11">
        <f t="shared" si="43"/>
        <v>0.04</v>
      </c>
      <c r="P297" s="26">
        <f t="shared" si="44"/>
        <v>0.1</v>
      </c>
      <c r="Q297" s="26">
        <f t="shared" si="45"/>
        <v>0.04</v>
      </c>
    </row>
    <row r="298" spans="1:17" hidden="1" x14ac:dyDescent="0.2">
      <c r="A298" s="5">
        <v>42119</v>
      </c>
      <c r="D298" s="6" t="s">
        <v>45</v>
      </c>
      <c r="E298" s="6" t="s">
        <v>82</v>
      </c>
      <c r="F298" s="6">
        <v>25</v>
      </c>
      <c r="G298" s="7">
        <v>1</v>
      </c>
      <c r="H298" s="7">
        <v>8</v>
      </c>
      <c r="I298" s="8">
        <v>1</v>
      </c>
      <c r="J298" s="8" t="s">
        <v>50</v>
      </c>
      <c r="K298" s="17" t="s">
        <v>55</v>
      </c>
      <c r="L298" s="22">
        <f t="shared" si="40"/>
        <v>1</v>
      </c>
      <c r="M298" s="21" t="str">
        <f t="shared" si="41"/>
        <v/>
      </c>
      <c r="N298" s="9" t="str">
        <f t="shared" si="42"/>
        <v/>
      </c>
      <c r="O298" s="11" t="str">
        <f t="shared" si="43"/>
        <v/>
      </c>
      <c r="P298" s="26">
        <f t="shared" si="44"/>
        <v>0.125</v>
      </c>
      <c r="Q298" s="26">
        <f t="shared" si="45"/>
        <v>0.04</v>
      </c>
    </row>
    <row r="299" spans="1:17" hidden="1" x14ac:dyDescent="0.2">
      <c r="A299" s="5">
        <v>42119</v>
      </c>
      <c r="D299" s="6" t="s">
        <v>45</v>
      </c>
      <c r="E299" s="6" t="s">
        <v>82</v>
      </c>
      <c r="F299" s="6">
        <v>25</v>
      </c>
      <c r="G299" s="7">
        <v>1</v>
      </c>
      <c r="H299" s="7">
        <v>8</v>
      </c>
      <c r="I299" s="8">
        <v>1</v>
      </c>
      <c r="J299" s="8" t="s">
        <v>50</v>
      </c>
      <c r="K299" s="17" t="s">
        <v>36</v>
      </c>
      <c r="L299" s="22">
        <f t="shared" si="40"/>
        <v>1</v>
      </c>
      <c r="M299" s="21" t="str">
        <f t="shared" si="41"/>
        <v/>
      </c>
      <c r="N299" s="9" t="str">
        <f t="shared" si="42"/>
        <v/>
      </c>
      <c r="O299" s="11" t="str">
        <f t="shared" si="43"/>
        <v/>
      </c>
      <c r="P299" s="26">
        <f t="shared" si="44"/>
        <v>0.125</v>
      </c>
      <c r="Q299" s="26">
        <f t="shared" si="45"/>
        <v>0.04</v>
      </c>
    </row>
    <row r="300" spans="1:17" hidden="1" x14ac:dyDescent="0.2">
      <c r="A300" s="5">
        <v>42119</v>
      </c>
      <c r="D300" s="6" t="s">
        <v>45</v>
      </c>
      <c r="E300" s="6" t="s">
        <v>82</v>
      </c>
      <c r="F300" s="6">
        <v>25</v>
      </c>
      <c r="G300" s="7">
        <v>1</v>
      </c>
      <c r="H300" s="7">
        <v>8</v>
      </c>
      <c r="I300" s="8">
        <v>2</v>
      </c>
      <c r="J300" s="8" t="s">
        <v>49</v>
      </c>
      <c r="K300" s="17" t="s">
        <v>33</v>
      </c>
      <c r="L300" s="22">
        <f t="shared" si="40"/>
        <v>1</v>
      </c>
      <c r="M300" s="21" t="str">
        <f t="shared" si="41"/>
        <v/>
      </c>
      <c r="N300" s="9" t="str">
        <f t="shared" si="42"/>
        <v/>
      </c>
      <c r="O300" s="11" t="str">
        <f t="shared" si="43"/>
        <v/>
      </c>
      <c r="P300" s="26">
        <f t="shared" si="44"/>
        <v>0.125</v>
      </c>
      <c r="Q300" s="26">
        <f t="shared" si="45"/>
        <v>0.04</v>
      </c>
    </row>
    <row r="301" spans="1:17" hidden="1" x14ac:dyDescent="0.2">
      <c r="A301" s="5">
        <v>42119</v>
      </c>
      <c r="D301" s="6" t="s">
        <v>45</v>
      </c>
      <c r="E301" s="6" t="s">
        <v>82</v>
      </c>
      <c r="F301" s="6">
        <v>25</v>
      </c>
      <c r="G301" s="7">
        <v>1</v>
      </c>
      <c r="H301" s="7">
        <v>8</v>
      </c>
      <c r="I301" s="8">
        <v>2</v>
      </c>
      <c r="J301" s="8" t="s">
        <v>49</v>
      </c>
      <c r="K301" s="17" t="s">
        <v>39</v>
      </c>
      <c r="L301" s="22">
        <f t="shared" si="40"/>
        <v>1</v>
      </c>
      <c r="M301" s="21">
        <f t="shared" si="41"/>
        <v>1</v>
      </c>
      <c r="N301" s="9">
        <f t="shared" si="42"/>
        <v>1</v>
      </c>
      <c r="O301" s="11">
        <f t="shared" si="43"/>
        <v>0.04</v>
      </c>
      <c r="P301" s="26">
        <f t="shared" si="44"/>
        <v>0.125</v>
      </c>
      <c r="Q301" s="26">
        <f t="shared" si="45"/>
        <v>0.04</v>
      </c>
    </row>
    <row r="302" spans="1:17" hidden="1" x14ac:dyDescent="0.2">
      <c r="A302" s="5">
        <v>42119</v>
      </c>
      <c r="D302" s="6" t="s">
        <v>45</v>
      </c>
      <c r="E302" s="6" t="s">
        <v>82</v>
      </c>
      <c r="F302" s="6">
        <v>25</v>
      </c>
      <c r="G302" s="7">
        <v>1</v>
      </c>
      <c r="H302" s="7">
        <v>8</v>
      </c>
      <c r="I302" s="8">
        <v>3</v>
      </c>
      <c r="J302" s="8" t="s">
        <v>50</v>
      </c>
      <c r="K302" s="17" t="s">
        <v>52</v>
      </c>
      <c r="L302" s="22">
        <f t="shared" si="40"/>
        <v>1</v>
      </c>
      <c r="M302" s="21" t="str">
        <f t="shared" si="41"/>
        <v/>
      </c>
      <c r="N302" s="9" t="str">
        <f t="shared" si="42"/>
        <v/>
      </c>
      <c r="O302" s="11" t="str">
        <f t="shared" si="43"/>
        <v/>
      </c>
      <c r="P302" s="26">
        <f t="shared" si="44"/>
        <v>0.125</v>
      </c>
      <c r="Q302" s="26">
        <f t="shared" si="45"/>
        <v>0.04</v>
      </c>
    </row>
    <row r="303" spans="1:17" hidden="1" x14ac:dyDescent="0.2">
      <c r="A303" s="5">
        <v>42119</v>
      </c>
      <c r="D303" s="6" t="s">
        <v>45</v>
      </c>
      <c r="E303" s="6" t="s">
        <v>82</v>
      </c>
      <c r="F303" s="6">
        <v>25</v>
      </c>
      <c r="G303" s="7">
        <v>1</v>
      </c>
      <c r="H303" s="7">
        <v>8</v>
      </c>
      <c r="I303" s="8">
        <v>4</v>
      </c>
      <c r="J303" s="8" t="s">
        <v>51</v>
      </c>
      <c r="K303" s="17" t="s">
        <v>39</v>
      </c>
      <c r="L303" s="22">
        <f t="shared" si="40"/>
        <v>1</v>
      </c>
      <c r="M303" s="21">
        <f t="shared" si="41"/>
        <v>1</v>
      </c>
      <c r="N303" s="9">
        <f t="shared" si="42"/>
        <v>1</v>
      </c>
      <c r="O303" s="11">
        <f t="shared" si="43"/>
        <v>0.04</v>
      </c>
      <c r="P303" s="26">
        <f t="shared" si="44"/>
        <v>0.125</v>
      </c>
      <c r="Q303" s="26">
        <f t="shared" si="45"/>
        <v>0.04</v>
      </c>
    </row>
    <row r="304" spans="1:17" hidden="1" x14ac:dyDescent="0.2">
      <c r="A304" s="5">
        <v>42119</v>
      </c>
      <c r="D304" s="6" t="s">
        <v>45</v>
      </c>
      <c r="E304" s="6" t="s">
        <v>82</v>
      </c>
      <c r="F304" s="6">
        <v>25</v>
      </c>
      <c r="G304" s="7">
        <v>1</v>
      </c>
      <c r="H304" s="7">
        <v>8</v>
      </c>
      <c r="I304" s="8">
        <v>5</v>
      </c>
      <c r="J304" s="8" t="s">
        <v>60</v>
      </c>
      <c r="K304" s="17" t="s">
        <v>40</v>
      </c>
      <c r="L304" s="22">
        <f t="shared" si="40"/>
        <v>0</v>
      </c>
      <c r="M304" s="21" t="str">
        <f t="shared" si="41"/>
        <v/>
      </c>
      <c r="N304" s="9" t="str">
        <f t="shared" si="42"/>
        <v/>
      </c>
      <c r="O304" s="11" t="str">
        <f t="shared" si="43"/>
        <v/>
      </c>
      <c r="P304" s="26">
        <f t="shared" si="44"/>
        <v>0.125</v>
      </c>
      <c r="Q304" s="26">
        <f t="shared" si="45"/>
        <v>0.04</v>
      </c>
    </row>
    <row r="305" spans="1:17" x14ac:dyDescent="0.2">
      <c r="A305" s="5">
        <v>42119</v>
      </c>
      <c r="D305" s="6" t="s">
        <v>45</v>
      </c>
      <c r="E305" s="6" t="s">
        <v>82</v>
      </c>
      <c r="F305" s="6">
        <v>25</v>
      </c>
      <c r="G305" s="7">
        <v>1</v>
      </c>
      <c r="H305" s="7">
        <v>8</v>
      </c>
      <c r="I305" s="8">
        <v>6</v>
      </c>
      <c r="J305" s="8" t="s">
        <v>60</v>
      </c>
      <c r="K305" s="17" t="s">
        <v>61</v>
      </c>
      <c r="L305" s="22">
        <f t="shared" si="40"/>
        <v>1</v>
      </c>
      <c r="M305" s="21" t="str">
        <f t="shared" si="41"/>
        <v/>
      </c>
      <c r="N305" s="9" t="str">
        <f t="shared" si="42"/>
        <v/>
      </c>
      <c r="O305" s="11" t="str">
        <f t="shared" si="43"/>
        <v/>
      </c>
      <c r="P305" s="26">
        <f t="shared" si="44"/>
        <v>0.125</v>
      </c>
      <c r="Q305" s="26">
        <f t="shared" si="45"/>
        <v>0.04</v>
      </c>
    </row>
    <row r="306" spans="1:17" x14ac:dyDescent="0.2">
      <c r="A306" s="5">
        <v>42119</v>
      </c>
      <c r="D306" s="6" t="s">
        <v>45</v>
      </c>
      <c r="E306" s="6" t="s">
        <v>82</v>
      </c>
      <c r="F306" s="6">
        <v>25</v>
      </c>
      <c r="G306" s="7">
        <v>1</v>
      </c>
      <c r="H306" s="7">
        <v>8</v>
      </c>
      <c r="I306" s="8">
        <v>7</v>
      </c>
      <c r="J306" s="8" t="s">
        <v>60</v>
      </c>
      <c r="K306" s="17" t="s">
        <v>61</v>
      </c>
      <c r="L306" s="22">
        <f t="shared" si="40"/>
        <v>1</v>
      </c>
      <c r="M306" s="21" t="str">
        <f t="shared" si="41"/>
        <v/>
      </c>
      <c r="N306" s="9" t="str">
        <f t="shared" si="42"/>
        <v/>
      </c>
      <c r="O306" s="11" t="str">
        <f t="shared" si="43"/>
        <v/>
      </c>
      <c r="P306" s="26">
        <f t="shared" si="44"/>
        <v>0.125</v>
      </c>
      <c r="Q306" s="26">
        <f t="shared" si="45"/>
        <v>0.04</v>
      </c>
    </row>
    <row r="307" spans="1:17" hidden="1" x14ac:dyDescent="0.2">
      <c r="A307" s="5">
        <v>42119</v>
      </c>
      <c r="D307" s="6" t="s">
        <v>45</v>
      </c>
      <c r="E307" s="6" t="s">
        <v>82</v>
      </c>
      <c r="F307" s="6">
        <v>25</v>
      </c>
      <c r="G307" s="7">
        <v>1</v>
      </c>
      <c r="H307" s="7">
        <v>8</v>
      </c>
      <c r="I307" s="8">
        <v>8</v>
      </c>
      <c r="J307" s="8" t="s">
        <v>49</v>
      </c>
      <c r="K307" s="17" t="s">
        <v>40</v>
      </c>
      <c r="L307" s="22">
        <f t="shared" si="40"/>
        <v>0</v>
      </c>
      <c r="M307" s="21" t="str">
        <f t="shared" si="41"/>
        <v/>
      </c>
      <c r="N307" s="9" t="str">
        <f t="shared" si="42"/>
        <v/>
      </c>
      <c r="O307" s="11" t="str">
        <f t="shared" si="43"/>
        <v/>
      </c>
      <c r="P307" s="26">
        <f t="shared" si="44"/>
        <v>0.125</v>
      </c>
      <c r="Q307" s="26">
        <f t="shared" si="45"/>
        <v>0.04</v>
      </c>
    </row>
    <row r="308" spans="1:17" hidden="1" x14ac:dyDescent="0.2">
      <c r="A308" s="5">
        <v>42119</v>
      </c>
      <c r="D308" s="6" t="s">
        <v>45</v>
      </c>
      <c r="E308" s="6" t="s">
        <v>82</v>
      </c>
      <c r="F308" s="6">
        <v>25</v>
      </c>
      <c r="G308" s="7">
        <v>2</v>
      </c>
      <c r="H308" s="7">
        <v>9</v>
      </c>
      <c r="I308" s="8">
        <v>1</v>
      </c>
      <c r="J308" s="8" t="s">
        <v>53</v>
      </c>
      <c r="K308" s="17" t="s">
        <v>55</v>
      </c>
      <c r="L308" s="22">
        <f t="shared" si="40"/>
        <v>1</v>
      </c>
      <c r="M308" s="21" t="str">
        <f t="shared" si="41"/>
        <v/>
      </c>
      <c r="N308" s="9" t="str">
        <f t="shared" si="42"/>
        <v/>
      </c>
      <c r="O308" s="11" t="str">
        <f t="shared" si="43"/>
        <v/>
      </c>
      <c r="P308" s="26">
        <f t="shared" si="44"/>
        <v>0.1111111111111111</v>
      </c>
      <c r="Q308" s="26">
        <f t="shared" si="45"/>
        <v>0.04</v>
      </c>
    </row>
    <row r="309" spans="1:17" hidden="1" x14ac:dyDescent="0.2">
      <c r="A309" s="5">
        <v>42119</v>
      </c>
      <c r="D309" s="6" t="s">
        <v>45</v>
      </c>
      <c r="E309" s="6" t="s">
        <v>82</v>
      </c>
      <c r="F309" s="6">
        <v>25</v>
      </c>
      <c r="G309" s="7">
        <v>2</v>
      </c>
      <c r="H309" s="7">
        <v>9</v>
      </c>
      <c r="I309" s="8">
        <v>1</v>
      </c>
      <c r="J309" s="8" t="s">
        <v>53</v>
      </c>
      <c r="K309" s="17" t="s">
        <v>40</v>
      </c>
      <c r="L309" s="22">
        <f t="shared" si="40"/>
        <v>0</v>
      </c>
      <c r="M309" s="21" t="str">
        <f t="shared" si="41"/>
        <v/>
      </c>
      <c r="N309" s="9" t="str">
        <f t="shared" si="42"/>
        <v/>
      </c>
      <c r="O309" s="11" t="str">
        <f t="shared" si="43"/>
        <v/>
      </c>
      <c r="P309" s="26">
        <f t="shared" si="44"/>
        <v>0.1111111111111111</v>
      </c>
      <c r="Q309" s="26">
        <f t="shared" si="45"/>
        <v>0.04</v>
      </c>
    </row>
    <row r="310" spans="1:17" hidden="1" x14ac:dyDescent="0.2">
      <c r="A310" s="5">
        <v>42119</v>
      </c>
      <c r="D310" s="6" t="s">
        <v>45</v>
      </c>
      <c r="E310" s="6" t="s">
        <v>82</v>
      </c>
      <c r="F310" s="6">
        <v>25</v>
      </c>
      <c r="G310" s="7">
        <v>2</v>
      </c>
      <c r="H310" s="7">
        <v>9</v>
      </c>
      <c r="I310" s="8">
        <v>2</v>
      </c>
      <c r="J310" s="8" t="s">
        <v>60</v>
      </c>
      <c r="K310" s="17" t="s">
        <v>40</v>
      </c>
      <c r="L310" s="22">
        <f t="shared" si="40"/>
        <v>0</v>
      </c>
      <c r="M310" s="21" t="str">
        <f t="shared" si="41"/>
        <v/>
      </c>
      <c r="N310" s="9" t="str">
        <f t="shared" si="42"/>
        <v/>
      </c>
      <c r="O310" s="11" t="str">
        <f t="shared" si="43"/>
        <v/>
      </c>
      <c r="P310" s="26">
        <f t="shared" si="44"/>
        <v>0.1111111111111111</v>
      </c>
      <c r="Q310" s="26">
        <f t="shared" si="45"/>
        <v>0.04</v>
      </c>
    </row>
    <row r="311" spans="1:17" hidden="1" x14ac:dyDescent="0.2">
      <c r="A311" s="5">
        <v>42119</v>
      </c>
      <c r="D311" s="6" t="s">
        <v>45</v>
      </c>
      <c r="E311" s="6" t="s">
        <v>82</v>
      </c>
      <c r="F311" s="6">
        <v>25</v>
      </c>
      <c r="G311" s="7">
        <v>2</v>
      </c>
      <c r="H311" s="7">
        <v>9</v>
      </c>
      <c r="I311" s="8">
        <v>2</v>
      </c>
      <c r="J311" s="8" t="s">
        <v>60</v>
      </c>
      <c r="K311" s="17" t="s">
        <v>55</v>
      </c>
      <c r="L311" s="22">
        <f t="shared" si="40"/>
        <v>1</v>
      </c>
      <c r="M311" s="21" t="str">
        <f t="shared" si="41"/>
        <v/>
      </c>
      <c r="N311" s="9" t="str">
        <f t="shared" si="42"/>
        <v/>
      </c>
      <c r="O311" s="11" t="str">
        <f t="shared" si="43"/>
        <v/>
      </c>
      <c r="P311" s="26">
        <f t="shared" si="44"/>
        <v>0.1111111111111111</v>
      </c>
      <c r="Q311" s="26">
        <f t="shared" si="45"/>
        <v>0.04</v>
      </c>
    </row>
    <row r="312" spans="1:17" hidden="1" x14ac:dyDescent="0.2">
      <c r="A312" s="5">
        <v>42119</v>
      </c>
      <c r="D312" s="6" t="s">
        <v>45</v>
      </c>
      <c r="E312" s="6" t="s">
        <v>82</v>
      </c>
      <c r="F312" s="6">
        <v>25</v>
      </c>
      <c r="G312" s="7">
        <v>2</v>
      </c>
      <c r="H312" s="7">
        <v>9</v>
      </c>
      <c r="I312" s="8">
        <v>3</v>
      </c>
      <c r="J312" s="8" t="s">
        <v>83</v>
      </c>
      <c r="K312" s="17" t="s">
        <v>40</v>
      </c>
      <c r="L312" s="22">
        <f t="shared" si="40"/>
        <v>0</v>
      </c>
      <c r="M312" s="21" t="str">
        <f t="shared" si="41"/>
        <v/>
      </c>
      <c r="N312" s="9" t="str">
        <f t="shared" si="42"/>
        <v/>
      </c>
      <c r="O312" s="11" t="str">
        <f t="shared" si="43"/>
        <v/>
      </c>
      <c r="P312" s="26">
        <f t="shared" si="44"/>
        <v>0.1111111111111111</v>
      </c>
      <c r="Q312" s="26">
        <f t="shared" si="45"/>
        <v>0.04</v>
      </c>
    </row>
    <row r="313" spans="1:17" x14ac:dyDescent="0.2">
      <c r="A313" s="5">
        <v>42119</v>
      </c>
      <c r="D313" s="6" t="s">
        <v>45</v>
      </c>
      <c r="E313" s="6" t="s">
        <v>82</v>
      </c>
      <c r="F313" s="6">
        <v>25</v>
      </c>
      <c r="G313" s="7">
        <v>2</v>
      </c>
      <c r="H313" s="7">
        <v>9</v>
      </c>
      <c r="I313" s="8">
        <v>4</v>
      </c>
      <c r="J313" s="8" t="s">
        <v>63</v>
      </c>
      <c r="K313" s="17" t="s">
        <v>61</v>
      </c>
      <c r="L313" s="22">
        <f t="shared" si="40"/>
        <v>1</v>
      </c>
      <c r="M313" s="21" t="str">
        <f t="shared" si="41"/>
        <v/>
      </c>
      <c r="N313" s="9" t="str">
        <f t="shared" si="42"/>
        <v/>
      </c>
      <c r="O313" s="11" t="str">
        <f t="shared" si="43"/>
        <v/>
      </c>
      <c r="P313" s="26">
        <f t="shared" si="44"/>
        <v>0.1111111111111111</v>
      </c>
      <c r="Q313" s="26">
        <f t="shared" si="45"/>
        <v>0.04</v>
      </c>
    </row>
    <row r="314" spans="1:17" hidden="1" x14ac:dyDescent="0.2">
      <c r="A314" s="5">
        <v>42119</v>
      </c>
      <c r="D314" s="6" t="s">
        <v>45</v>
      </c>
      <c r="E314" s="6" t="s">
        <v>82</v>
      </c>
      <c r="F314" s="6">
        <v>25</v>
      </c>
      <c r="G314" s="7">
        <v>2</v>
      </c>
      <c r="H314" s="7">
        <v>9</v>
      </c>
      <c r="I314" s="8">
        <v>5</v>
      </c>
      <c r="J314" s="8" t="s">
        <v>49</v>
      </c>
      <c r="K314" s="17" t="s">
        <v>32</v>
      </c>
      <c r="L314" s="22">
        <f t="shared" si="40"/>
        <v>1</v>
      </c>
      <c r="M314" s="21" t="str">
        <f t="shared" si="41"/>
        <v/>
      </c>
      <c r="N314" s="9" t="str">
        <f t="shared" si="42"/>
        <v/>
      </c>
      <c r="O314" s="11" t="str">
        <f t="shared" si="43"/>
        <v/>
      </c>
      <c r="P314" s="26">
        <f t="shared" si="44"/>
        <v>0.1111111111111111</v>
      </c>
      <c r="Q314" s="26">
        <f t="shared" si="45"/>
        <v>0.04</v>
      </c>
    </row>
    <row r="315" spans="1:17" hidden="1" x14ac:dyDescent="0.2">
      <c r="A315" s="5">
        <v>42119</v>
      </c>
      <c r="D315" s="6" t="s">
        <v>45</v>
      </c>
      <c r="E315" s="6" t="s">
        <v>82</v>
      </c>
      <c r="F315" s="6">
        <v>25</v>
      </c>
      <c r="G315" s="7">
        <v>2</v>
      </c>
      <c r="H315" s="7">
        <v>9</v>
      </c>
      <c r="I315" s="8">
        <v>5</v>
      </c>
      <c r="J315" s="8" t="s">
        <v>49</v>
      </c>
      <c r="K315" s="17" t="s">
        <v>40</v>
      </c>
      <c r="L315" s="22">
        <f t="shared" si="40"/>
        <v>0</v>
      </c>
      <c r="M315" s="21" t="str">
        <f t="shared" si="41"/>
        <v/>
      </c>
      <c r="N315" s="9" t="str">
        <f t="shared" si="42"/>
        <v/>
      </c>
      <c r="O315" s="11" t="str">
        <f t="shared" si="43"/>
        <v/>
      </c>
      <c r="P315" s="26">
        <f t="shared" si="44"/>
        <v>0.1111111111111111</v>
      </c>
      <c r="Q315" s="26">
        <f t="shared" si="45"/>
        <v>0.04</v>
      </c>
    </row>
    <row r="316" spans="1:17" hidden="1" x14ac:dyDescent="0.2">
      <c r="A316" s="5">
        <v>42119</v>
      </c>
      <c r="D316" s="6" t="s">
        <v>45</v>
      </c>
      <c r="E316" s="6" t="s">
        <v>82</v>
      </c>
      <c r="F316" s="6">
        <v>25</v>
      </c>
      <c r="G316" s="7">
        <v>2</v>
      </c>
      <c r="H316" s="7">
        <v>9</v>
      </c>
      <c r="I316" s="8">
        <v>6</v>
      </c>
      <c r="J316" s="8" t="s">
        <v>60</v>
      </c>
      <c r="K316" s="17" t="s">
        <v>80</v>
      </c>
      <c r="L316" s="22">
        <f t="shared" si="40"/>
        <v>1</v>
      </c>
      <c r="M316" s="21" t="str">
        <f t="shared" si="41"/>
        <v/>
      </c>
      <c r="N316" s="9" t="str">
        <f t="shared" si="42"/>
        <v/>
      </c>
      <c r="O316" s="11" t="str">
        <f t="shared" si="43"/>
        <v/>
      </c>
      <c r="P316" s="26">
        <f t="shared" si="44"/>
        <v>0.1111111111111111</v>
      </c>
      <c r="Q316" s="26">
        <f t="shared" si="45"/>
        <v>0.04</v>
      </c>
    </row>
    <row r="317" spans="1:17" hidden="1" x14ac:dyDescent="0.2">
      <c r="A317" s="5">
        <v>42119</v>
      </c>
      <c r="D317" s="6" t="s">
        <v>45</v>
      </c>
      <c r="E317" s="6" t="s">
        <v>82</v>
      </c>
      <c r="F317" s="6">
        <v>25</v>
      </c>
      <c r="G317" s="7">
        <v>2</v>
      </c>
      <c r="H317" s="7">
        <v>9</v>
      </c>
      <c r="I317" s="8">
        <v>7</v>
      </c>
      <c r="J317" s="8" t="s">
        <v>60</v>
      </c>
      <c r="K317" s="17" t="s">
        <v>80</v>
      </c>
      <c r="L317" s="22">
        <f t="shared" si="40"/>
        <v>1</v>
      </c>
      <c r="M317" s="21" t="str">
        <f t="shared" si="41"/>
        <v/>
      </c>
      <c r="N317" s="9" t="str">
        <f t="shared" si="42"/>
        <v/>
      </c>
      <c r="O317" s="11" t="str">
        <f t="shared" si="43"/>
        <v/>
      </c>
      <c r="P317" s="26">
        <f t="shared" si="44"/>
        <v>0.1111111111111111</v>
      </c>
      <c r="Q317" s="26">
        <f t="shared" si="45"/>
        <v>0.04</v>
      </c>
    </row>
    <row r="318" spans="1:17" hidden="1" x14ac:dyDescent="0.2">
      <c r="A318" s="5">
        <v>42119</v>
      </c>
      <c r="D318" s="6" t="s">
        <v>45</v>
      </c>
      <c r="E318" s="6" t="s">
        <v>82</v>
      </c>
      <c r="F318" s="6">
        <v>25</v>
      </c>
      <c r="G318" s="7">
        <v>2</v>
      </c>
      <c r="H318" s="7">
        <v>9</v>
      </c>
      <c r="I318" s="8">
        <v>8</v>
      </c>
      <c r="J318" s="8" t="s">
        <v>60</v>
      </c>
      <c r="K318" s="17" t="s">
        <v>55</v>
      </c>
      <c r="L318" s="22">
        <f t="shared" si="40"/>
        <v>1</v>
      </c>
      <c r="M318" s="21" t="str">
        <f t="shared" si="41"/>
        <v/>
      </c>
      <c r="N318" s="9" t="str">
        <f t="shared" si="42"/>
        <v/>
      </c>
      <c r="O318" s="11" t="str">
        <f t="shared" si="43"/>
        <v/>
      </c>
      <c r="P318" s="26">
        <f t="shared" si="44"/>
        <v>0.1111111111111111</v>
      </c>
      <c r="Q318" s="26">
        <f t="shared" si="45"/>
        <v>0.04</v>
      </c>
    </row>
    <row r="319" spans="1:17" hidden="1" x14ac:dyDescent="0.2">
      <c r="A319" s="5">
        <v>42119</v>
      </c>
      <c r="D319" s="6" t="s">
        <v>45</v>
      </c>
      <c r="E319" s="6" t="s">
        <v>82</v>
      </c>
      <c r="F319" s="6">
        <v>25</v>
      </c>
      <c r="G319" s="7">
        <v>2</v>
      </c>
      <c r="H319" s="7">
        <v>9</v>
      </c>
      <c r="I319" s="8">
        <v>8</v>
      </c>
      <c r="J319" s="8" t="s">
        <v>60</v>
      </c>
      <c r="K319" s="17" t="s">
        <v>40</v>
      </c>
      <c r="L319" s="22">
        <f t="shared" si="40"/>
        <v>0</v>
      </c>
      <c r="M319" s="21" t="str">
        <f t="shared" si="41"/>
        <v/>
      </c>
      <c r="N319" s="9" t="str">
        <f t="shared" si="42"/>
        <v/>
      </c>
      <c r="O319" s="11" t="str">
        <f t="shared" si="43"/>
        <v/>
      </c>
      <c r="P319" s="26">
        <f t="shared" si="44"/>
        <v>0.1111111111111111</v>
      </c>
      <c r="Q319" s="26">
        <f t="shared" si="45"/>
        <v>0.04</v>
      </c>
    </row>
    <row r="320" spans="1:17" hidden="1" x14ac:dyDescent="0.2">
      <c r="A320" s="5">
        <v>42119</v>
      </c>
      <c r="D320" s="6" t="s">
        <v>45</v>
      </c>
      <c r="E320" s="6" t="s">
        <v>82</v>
      </c>
      <c r="F320" s="6">
        <v>25</v>
      </c>
      <c r="G320" s="7">
        <v>2</v>
      </c>
      <c r="H320" s="7">
        <v>9</v>
      </c>
      <c r="I320" s="8">
        <v>9</v>
      </c>
      <c r="J320" s="8" t="s">
        <v>73</v>
      </c>
      <c r="K320" s="17" t="s">
        <v>80</v>
      </c>
      <c r="L320" s="22">
        <f t="shared" si="40"/>
        <v>1</v>
      </c>
      <c r="M320" s="21" t="str">
        <f t="shared" si="41"/>
        <v/>
      </c>
      <c r="N320" s="9" t="str">
        <f t="shared" si="42"/>
        <v/>
      </c>
      <c r="O320" s="11" t="str">
        <f t="shared" si="43"/>
        <v/>
      </c>
      <c r="P320" s="26">
        <f t="shared" si="44"/>
        <v>0.1111111111111111</v>
      </c>
      <c r="Q320" s="26">
        <f t="shared" si="45"/>
        <v>0.04</v>
      </c>
    </row>
    <row r="321" spans="1:17" hidden="1" x14ac:dyDescent="0.2">
      <c r="A321" s="5">
        <v>42119</v>
      </c>
      <c r="D321" s="6" t="s">
        <v>45</v>
      </c>
      <c r="E321" s="6" t="s">
        <v>82</v>
      </c>
      <c r="F321" s="6">
        <v>25</v>
      </c>
      <c r="G321" s="7">
        <v>3</v>
      </c>
      <c r="H321" s="7">
        <v>8</v>
      </c>
      <c r="I321" s="8">
        <v>1</v>
      </c>
      <c r="J321" s="8" t="s">
        <v>75</v>
      </c>
      <c r="K321" s="17" t="s">
        <v>40</v>
      </c>
      <c r="L321" s="22">
        <f t="shared" si="40"/>
        <v>0</v>
      </c>
      <c r="M321" s="21" t="str">
        <f t="shared" si="41"/>
        <v/>
      </c>
      <c r="N321" s="9" t="str">
        <f t="shared" si="42"/>
        <v/>
      </c>
      <c r="O321" s="11" t="str">
        <f t="shared" si="43"/>
        <v/>
      </c>
      <c r="P321" s="26">
        <f t="shared" si="44"/>
        <v>0.125</v>
      </c>
      <c r="Q321" s="26">
        <f t="shared" si="45"/>
        <v>0.04</v>
      </c>
    </row>
    <row r="322" spans="1:17" hidden="1" x14ac:dyDescent="0.2">
      <c r="A322" s="5">
        <v>42119</v>
      </c>
      <c r="D322" s="6" t="s">
        <v>45</v>
      </c>
      <c r="E322" s="6" t="s">
        <v>82</v>
      </c>
      <c r="F322" s="6">
        <v>25</v>
      </c>
      <c r="G322" s="7">
        <v>3</v>
      </c>
      <c r="H322" s="7">
        <v>8</v>
      </c>
      <c r="I322" s="8">
        <v>2</v>
      </c>
      <c r="J322" s="8" t="s">
        <v>53</v>
      </c>
      <c r="K322" s="17" t="s">
        <v>40</v>
      </c>
      <c r="L322" s="22">
        <f t="shared" si="40"/>
        <v>0</v>
      </c>
      <c r="M322" s="21" t="str">
        <f t="shared" si="41"/>
        <v/>
      </c>
      <c r="N322" s="9" t="str">
        <f t="shared" si="42"/>
        <v/>
      </c>
      <c r="O322" s="11" t="str">
        <f t="shared" si="43"/>
        <v/>
      </c>
      <c r="P322" s="26">
        <f t="shared" si="44"/>
        <v>0.125</v>
      </c>
      <c r="Q322" s="26">
        <f t="shared" si="45"/>
        <v>0.04</v>
      </c>
    </row>
    <row r="323" spans="1:17" hidden="1" x14ac:dyDescent="0.2">
      <c r="A323" s="5">
        <v>42119</v>
      </c>
      <c r="D323" s="6" t="s">
        <v>45</v>
      </c>
      <c r="E323" s="6" t="s">
        <v>82</v>
      </c>
      <c r="F323" s="6">
        <v>25</v>
      </c>
      <c r="G323" s="7">
        <v>3</v>
      </c>
      <c r="H323" s="7">
        <v>8</v>
      </c>
      <c r="I323" s="8">
        <v>3</v>
      </c>
      <c r="J323" s="8" t="s">
        <v>81</v>
      </c>
      <c r="K323" s="17" t="s">
        <v>40</v>
      </c>
      <c r="L323" s="22">
        <f t="shared" si="40"/>
        <v>0</v>
      </c>
      <c r="M323" s="21" t="str">
        <f t="shared" si="41"/>
        <v/>
      </c>
      <c r="N323" s="9" t="str">
        <f t="shared" si="42"/>
        <v/>
      </c>
      <c r="O323" s="11" t="str">
        <f t="shared" si="43"/>
        <v/>
      </c>
      <c r="P323" s="26">
        <f t="shared" si="44"/>
        <v>0.125</v>
      </c>
      <c r="Q323" s="26">
        <f t="shared" si="45"/>
        <v>0.04</v>
      </c>
    </row>
    <row r="324" spans="1:17" hidden="1" x14ac:dyDescent="0.2">
      <c r="A324" s="5">
        <v>42119</v>
      </c>
      <c r="D324" s="6" t="s">
        <v>45</v>
      </c>
      <c r="E324" s="6" t="s">
        <v>82</v>
      </c>
      <c r="F324" s="6">
        <v>25</v>
      </c>
      <c r="G324" s="7">
        <v>3</v>
      </c>
      <c r="H324" s="7">
        <v>8</v>
      </c>
      <c r="I324" s="8">
        <v>4</v>
      </c>
      <c r="J324" s="8" t="s">
        <v>49</v>
      </c>
      <c r="K324" s="17" t="s">
        <v>40</v>
      </c>
      <c r="L324" s="22">
        <f t="shared" ref="L324:L387" si="46">IF(OR(K324="NONE",K324="SED"),0,IF(K324="MIS","",1))</f>
        <v>0</v>
      </c>
      <c r="M324" s="21" t="str">
        <f t="shared" ref="M324:M387" si="47">IF(OR(K324="SA", K324="PBUR", K324= "BUR"), 1, "")</f>
        <v/>
      </c>
      <c r="N324" s="9" t="str">
        <f t="shared" ref="N324:N387" si="48">IF(M324&lt;&gt;1,"",IF(M325&lt;&gt;1,1,IF(I324=I325,"",1)))</f>
        <v/>
      </c>
      <c r="O324" s="11" t="str">
        <f t="shared" ref="O324:O387" si="49">IF(N324=1, (N324/F324), "")</f>
        <v/>
      </c>
      <c r="P324" s="26">
        <f t="shared" ref="P324:P387" si="50">(1/H324)</f>
        <v>0.125</v>
      </c>
      <c r="Q324" s="26">
        <f t="shared" ref="Q324:Q387" si="51">(1/F324)</f>
        <v>0.04</v>
      </c>
    </row>
    <row r="325" spans="1:17" hidden="1" x14ac:dyDescent="0.2">
      <c r="A325" s="5">
        <v>42119</v>
      </c>
      <c r="D325" s="6" t="s">
        <v>45</v>
      </c>
      <c r="E325" s="6" t="s">
        <v>82</v>
      </c>
      <c r="F325" s="6">
        <v>25</v>
      </c>
      <c r="G325" s="7">
        <v>3</v>
      </c>
      <c r="H325" s="7">
        <v>8</v>
      </c>
      <c r="I325" s="8">
        <v>5</v>
      </c>
      <c r="J325" s="8" t="s">
        <v>49</v>
      </c>
      <c r="K325" s="17" t="s">
        <v>55</v>
      </c>
      <c r="L325" s="22">
        <f t="shared" si="46"/>
        <v>1</v>
      </c>
      <c r="M325" s="21" t="str">
        <f t="shared" si="47"/>
        <v/>
      </c>
      <c r="N325" s="9" t="str">
        <f t="shared" si="48"/>
        <v/>
      </c>
      <c r="O325" s="11" t="str">
        <f t="shared" si="49"/>
        <v/>
      </c>
      <c r="P325" s="26">
        <f t="shared" si="50"/>
        <v>0.125</v>
      </c>
      <c r="Q325" s="26">
        <f t="shared" si="51"/>
        <v>0.04</v>
      </c>
    </row>
    <row r="326" spans="1:17" hidden="1" x14ac:dyDescent="0.2">
      <c r="A326" s="5">
        <v>42119</v>
      </c>
      <c r="D326" s="6" t="s">
        <v>45</v>
      </c>
      <c r="E326" s="6" t="s">
        <v>82</v>
      </c>
      <c r="F326" s="6">
        <v>25</v>
      </c>
      <c r="G326" s="7">
        <v>3</v>
      </c>
      <c r="H326" s="7">
        <v>8</v>
      </c>
      <c r="I326" s="8">
        <v>5</v>
      </c>
      <c r="J326" s="8" t="s">
        <v>49</v>
      </c>
      <c r="K326" s="17" t="s">
        <v>33</v>
      </c>
      <c r="L326" s="22">
        <f t="shared" si="46"/>
        <v>1</v>
      </c>
      <c r="M326" s="21" t="str">
        <f t="shared" si="47"/>
        <v/>
      </c>
      <c r="N326" s="9" t="str">
        <f t="shared" si="48"/>
        <v/>
      </c>
      <c r="O326" s="11" t="str">
        <f t="shared" si="49"/>
        <v/>
      </c>
      <c r="P326" s="26">
        <f t="shared" si="50"/>
        <v>0.125</v>
      </c>
      <c r="Q326" s="26">
        <f t="shared" si="51"/>
        <v>0.04</v>
      </c>
    </row>
    <row r="327" spans="1:17" hidden="1" x14ac:dyDescent="0.2">
      <c r="A327" s="5">
        <v>42119</v>
      </c>
      <c r="D327" s="6" t="s">
        <v>45</v>
      </c>
      <c r="E327" s="6" t="s">
        <v>82</v>
      </c>
      <c r="F327" s="6">
        <v>25</v>
      </c>
      <c r="G327" s="7">
        <v>3</v>
      </c>
      <c r="H327" s="7">
        <v>8</v>
      </c>
      <c r="I327" s="8">
        <v>5</v>
      </c>
      <c r="J327" s="8" t="s">
        <v>49</v>
      </c>
      <c r="K327" s="17" t="s">
        <v>39</v>
      </c>
      <c r="L327" s="22">
        <f t="shared" si="46"/>
        <v>1</v>
      </c>
      <c r="M327" s="21">
        <f t="shared" si="47"/>
        <v>1</v>
      </c>
      <c r="N327" s="9">
        <f t="shared" si="48"/>
        <v>1</v>
      </c>
      <c r="O327" s="11">
        <f t="shared" si="49"/>
        <v>0.04</v>
      </c>
      <c r="P327" s="26">
        <f t="shared" si="50"/>
        <v>0.125</v>
      </c>
      <c r="Q327" s="26">
        <f t="shared" si="51"/>
        <v>0.04</v>
      </c>
    </row>
    <row r="328" spans="1:17" hidden="1" x14ac:dyDescent="0.2">
      <c r="A328" s="5">
        <v>42119</v>
      </c>
      <c r="D328" s="6" t="s">
        <v>45</v>
      </c>
      <c r="E328" s="6" t="s">
        <v>82</v>
      </c>
      <c r="F328" s="6">
        <v>25</v>
      </c>
      <c r="G328" s="7">
        <v>3</v>
      </c>
      <c r="H328" s="7">
        <v>8</v>
      </c>
      <c r="I328" s="8">
        <v>6</v>
      </c>
      <c r="J328" s="8" t="s">
        <v>50</v>
      </c>
      <c r="K328" s="17" t="s">
        <v>40</v>
      </c>
      <c r="L328" s="22">
        <f t="shared" si="46"/>
        <v>0</v>
      </c>
      <c r="M328" s="21" t="str">
        <f t="shared" si="47"/>
        <v/>
      </c>
      <c r="N328" s="9" t="str">
        <f t="shared" si="48"/>
        <v/>
      </c>
      <c r="O328" s="11" t="str">
        <f t="shared" si="49"/>
        <v/>
      </c>
      <c r="P328" s="26">
        <f t="shared" si="50"/>
        <v>0.125</v>
      </c>
      <c r="Q328" s="26">
        <f t="shared" si="51"/>
        <v>0.04</v>
      </c>
    </row>
    <row r="329" spans="1:17" x14ac:dyDescent="0.2">
      <c r="A329" s="5">
        <v>42119</v>
      </c>
      <c r="D329" s="6" t="s">
        <v>45</v>
      </c>
      <c r="E329" s="6" t="s">
        <v>82</v>
      </c>
      <c r="F329" s="6">
        <v>25</v>
      </c>
      <c r="G329" s="7">
        <v>3</v>
      </c>
      <c r="H329" s="7">
        <v>8</v>
      </c>
      <c r="I329" s="8">
        <v>6</v>
      </c>
      <c r="J329" s="8" t="s">
        <v>50</v>
      </c>
      <c r="K329" s="17" t="s">
        <v>61</v>
      </c>
      <c r="L329" s="22">
        <f t="shared" si="46"/>
        <v>1</v>
      </c>
      <c r="M329" s="21" t="str">
        <f t="shared" si="47"/>
        <v/>
      </c>
      <c r="N329" s="9" t="str">
        <f t="shared" si="48"/>
        <v/>
      </c>
      <c r="O329" s="11" t="str">
        <f t="shared" si="49"/>
        <v/>
      </c>
      <c r="P329" s="26">
        <f t="shared" si="50"/>
        <v>0.125</v>
      </c>
      <c r="Q329" s="26">
        <f t="shared" si="51"/>
        <v>0.04</v>
      </c>
    </row>
    <row r="330" spans="1:17" hidden="1" x14ac:dyDescent="0.2">
      <c r="A330" s="5">
        <v>42119</v>
      </c>
      <c r="D330" s="6" t="s">
        <v>45</v>
      </c>
      <c r="E330" s="6" t="s">
        <v>82</v>
      </c>
      <c r="F330" s="6">
        <v>25</v>
      </c>
      <c r="G330" s="7">
        <v>3</v>
      </c>
      <c r="H330" s="7">
        <v>8</v>
      </c>
      <c r="I330" s="8">
        <v>7</v>
      </c>
      <c r="J330" s="8" t="s">
        <v>71</v>
      </c>
      <c r="K330" s="17" t="s">
        <v>80</v>
      </c>
      <c r="L330" s="22">
        <f t="shared" si="46"/>
        <v>1</v>
      </c>
      <c r="M330" s="21" t="str">
        <f t="shared" si="47"/>
        <v/>
      </c>
      <c r="N330" s="9" t="str">
        <f t="shared" si="48"/>
        <v/>
      </c>
      <c r="O330" s="11" t="str">
        <f t="shared" si="49"/>
        <v/>
      </c>
      <c r="P330" s="26">
        <f t="shared" si="50"/>
        <v>0.125</v>
      </c>
      <c r="Q330" s="26">
        <f t="shared" si="51"/>
        <v>0.04</v>
      </c>
    </row>
    <row r="331" spans="1:17" hidden="1" x14ac:dyDescent="0.2">
      <c r="A331" s="5">
        <v>42119</v>
      </c>
      <c r="D331" s="6" t="s">
        <v>45</v>
      </c>
      <c r="E331" s="6" t="s">
        <v>82</v>
      </c>
      <c r="F331" s="6">
        <v>25</v>
      </c>
      <c r="G331" s="7">
        <v>3</v>
      </c>
      <c r="H331" s="7">
        <v>8</v>
      </c>
      <c r="I331" s="8">
        <v>8</v>
      </c>
      <c r="J331" s="8" t="s">
        <v>73</v>
      </c>
      <c r="K331" s="17" t="s">
        <v>40</v>
      </c>
      <c r="L331" s="22">
        <f t="shared" si="46"/>
        <v>0</v>
      </c>
      <c r="M331" s="21" t="str">
        <f t="shared" si="47"/>
        <v/>
      </c>
      <c r="N331" s="9" t="str">
        <f t="shared" si="48"/>
        <v/>
      </c>
      <c r="O331" s="11" t="str">
        <f t="shared" si="49"/>
        <v/>
      </c>
      <c r="P331" s="26">
        <f t="shared" si="50"/>
        <v>0.125</v>
      </c>
      <c r="Q331" s="26">
        <f t="shared" si="51"/>
        <v>0.04</v>
      </c>
    </row>
    <row r="332" spans="1:17" hidden="1" x14ac:dyDescent="0.2">
      <c r="A332" s="5">
        <v>42119</v>
      </c>
      <c r="D332" s="6" t="s">
        <v>45</v>
      </c>
      <c r="E332" s="6" t="s">
        <v>84</v>
      </c>
      <c r="F332" s="6">
        <v>20</v>
      </c>
      <c r="G332" s="7">
        <v>1</v>
      </c>
      <c r="H332" s="7">
        <v>5</v>
      </c>
      <c r="I332" s="8">
        <v>1</v>
      </c>
      <c r="J332" s="8" t="s">
        <v>49</v>
      </c>
      <c r="K332" s="17" t="s">
        <v>33</v>
      </c>
      <c r="L332" s="22">
        <f t="shared" si="46"/>
        <v>1</v>
      </c>
      <c r="M332" s="21" t="str">
        <f t="shared" si="47"/>
        <v/>
      </c>
      <c r="N332" s="9" t="str">
        <f t="shared" si="48"/>
        <v/>
      </c>
      <c r="O332" s="11" t="str">
        <f t="shared" si="49"/>
        <v/>
      </c>
      <c r="P332" s="26">
        <f t="shared" si="50"/>
        <v>0.2</v>
      </c>
      <c r="Q332" s="26">
        <f t="shared" si="51"/>
        <v>0.05</v>
      </c>
    </row>
    <row r="333" spans="1:17" hidden="1" x14ac:dyDescent="0.2">
      <c r="A333" s="5">
        <v>42119</v>
      </c>
      <c r="D333" s="6" t="s">
        <v>45</v>
      </c>
      <c r="E333" s="6" t="s">
        <v>84</v>
      </c>
      <c r="F333" s="6">
        <v>20</v>
      </c>
      <c r="G333" s="7">
        <v>1</v>
      </c>
      <c r="H333" s="7">
        <v>5</v>
      </c>
      <c r="I333" s="8">
        <v>1</v>
      </c>
      <c r="J333" s="8" t="s">
        <v>49</v>
      </c>
      <c r="K333" s="17" t="s">
        <v>39</v>
      </c>
      <c r="L333" s="22">
        <f t="shared" si="46"/>
        <v>1</v>
      </c>
      <c r="M333" s="21">
        <f t="shared" si="47"/>
        <v>1</v>
      </c>
      <c r="N333" s="9">
        <f t="shared" si="48"/>
        <v>1</v>
      </c>
      <c r="O333" s="11">
        <f t="shared" si="49"/>
        <v>0.05</v>
      </c>
      <c r="P333" s="26">
        <f t="shared" si="50"/>
        <v>0.2</v>
      </c>
      <c r="Q333" s="26">
        <f t="shared" si="51"/>
        <v>0.05</v>
      </c>
    </row>
    <row r="334" spans="1:17" hidden="1" x14ac:dyDescent="0.2">
      <c r="A334" s="5">
        <v>42119</v>
      </c>
      <c r="D334" s="6" t="s">
        <v>45</v>
      </c>
      <c r="E334" s="6" t="s">
        <v>84</v>
      </c>
      <c r="F334" s="6">
        <v>20</v>
      </c>
      <c r="G334" s="7">
        <v>1</v>
      </c>
      <c r="H334" s="7">
        <v>5</v>
      </c>
      <c r="I334" s="8">
        <v>2</v>
      </c>
      <c r="J334" s="8" t="s">
        <v>71</v>
      </c>
      <c r="K334" s="17" t="s">
        <v>80</v>
      </c>
      <c r="L334" s="22">
        <f t="shared" si="46"/>
        <v>1</v>
      </c>
      <c r="M334" s="21" t="str">
        <f t="shared" si="47"/>
        <v/>
      </c>
      <c r="N334" s="9" t="str">
        <f t="shared" si="48"/>
        <v/>
      </c>
      <c r="O334" s="11" t="str">
        <f t="shared" si="49"/>
        <v/>
      </c>
      <c r="P334" s="26">
        <f t="shared" si="50"/>
        <v>0.2</v>
      </c>
      <c r="Q334" s="26">
        <f t="shared" si="51"/>
        <v>0.05</v>
      </c>
    </row>
    <row r="335" spans="1:17" hidden="1" x14ac:dyDescent="0.2">
      <c r="A335" s="5">
        <v>42119</v>
      </c>
      <c r="D335" s="6" t="s">
        <v>45</v>
      </c>
      <c r="E335" s="6" t="s">
        <v>84</v>
      </c>
      <c r="F335" s="6">
        <v>20</v>
      </c>
      <c r="G335" s="7">
        <v>1</v>
      </c>
      <c r="H335" s="7">
        <v>5</v>
      </c>
      <c r="I335" s="8">
        <v>3</v>
      </c>
      <c r="J335" s="8" t="s">
        <v>73</v>
      </c>
      <c r="K335" s="17" t="s">
        <v>80</v>
      </c>
      <c r="L335" s="22">
        <f t="shared" si="46"/>
        <v>1</v>
      </c>
      <c r="M335" s="21" t="str">
        <f t="shared" si="47"/>
        <v/>
      </c>
      <c r="N335" s="9" t="str">
        <f t="shared" si="48"/>
        <v/>
      </c>
      <c r="O335" s="11" t="str">
        <f t="shared" si="49"/>
        <v/>
      </c>
      <c r="P335" s="26">
        <f t="shared" si="50"/>
        <v>0.2</v>
      </c>
      <c r="Q335" s="26">
        <f t="shared" si="51"/>
        <v>0.05</v>
      </c>
    </row>
    <row r="336" spans="1:17" hidden="1" x14ac:dyDescent="0.2">
      <c r="A336" s="5">
        <v>42119</v>
      </c>
      <c r="D336" s="6" t="s">
        <v>45</v>
      </c>
      <c r="E336" s="6" t="s">
        <v>84</v>
      </c>
      <c r="F336" s="6">
        <v>20</v>
      </c>
      <c r="G336" s="7">
        <v>1</v>
      </c>
      <c r="H336" s="7">
        <v>5</v>
      </c>
      <c r="I336" s="8">
        <v>4</v>
      </c>
      <c r="J336" s="8" t="s">
        <v>50</v>
      </c>
      <c r="K336" s="17" t="s">
        <v>85</v>
      </c>
      <c r="L336" s="22" t="str">
        <f t="shared" si="46"/>
        <v/>
      </c>
      <c r="M336" s="21" t="str">
        <f t="shared" si="47"/>
        <v/>
      </c>
      <c r="N336" s="9" t="str">
        <f t="shared" si="48"/>
        <v/>
      </c>
      <c r="O336" s="11" t="str">
        <f t="shared" si="49"/>
        <v/>
      </c>
      <c r="P336" s="26">
        <f t="shared" si="50"/>
        <v>0.2</v>
      </c>
      <c r="Q336" s="26">
        <f t="shared" si="51"/>
        <v>0.05</v>
      </c>
    </row>
    <row r="337" spans="1:17" hidden="1" x14ac:dyDescent="0.2">
      <c r="A337" s="5">
        <v>42119</v>
      </c>
      <c r="D337" s="6" t="s">
        <v>45</v>
      </c>
      <c r="E337" s="6" t="s">
        <v>84</v>
      </c>
      <c r="F337" s="6">
        <v>20</v>
      </c>
      <c r="G337" s="7">
        <v>1</v>
      </c>
      <c r="H337" s="7">
        <v>5</v>
      </c>
      <c r="I337" s="8">
        <v>5</v>
      </c>
      <c r="J337" s="8" t="s">
        <v>49</v>
      </c>
      <c r="K337" s="17" t="s">
        <v>85</v>
      </c>
      <c r="L337" s="22" t="str">
        <f t="shared" si="46"/>
        <v/>
      </c>
      <c r="M337" s="21" t="str">
        <f t="shared" si="47"/>
        <v/>
      </c>
      <c r="N337" s="9" t="str">
        <f t="shared" si="48"/>
        <v/>
      </c>
      <c r="O337" s="11" t="str">
        <f t="shared" si="49"/>
        <v/>
      </c>
      <c r="P337" s="26">
        <f t="shared" si="50"/>
        <v>0.2</v>
      </c>
      <c r="Q337" s="26">
        <f t="shared" si="51"/>
        <v>0.05</v>
      </c>
    </row>
    <row r="338" spans="1:17" x14ac:dyDescent="0.2">
      <c r="A338" s="5">
        <v>42119</v>
      </c>
      <c r="D338" s="6" t="s">
        <v>45</v>
      </c>
      <c r="E338" s="6" t="s">
        <v>84</v>
      </c>
      <c r="F338" s="6">
        <v>20</v>
      </c>
      <c r="G338" s="7">
        <v>1</v>
      </c>
      <c r="H338" s="7">
        <v>5</v>
      </c>
      <c r="I338" s="8">
        <v>6</v>
      </c>
      <c r="J338" s="8" t="s">
        <v>71</v>
      </c>
      <c r="K338" s="17" t="s">
        <v>61</v>
      </c>
      <c r="L338" s="22">
        <f t="shared" si="46"/>
        <v>1</v>
      </c>
      <c r="M338" s="21" t="str">
        <f t="shared" si="47"/>
        <v/>
      </c>
      <c r="N338" s="9" t="str">
        <f t="shared" si="48"/>
        <v/>
      </c>
      <c r="O338" s="11" t="str">
        <f t="shared" si="49"/>
        <v/>
      </c>
      <c r="P338" s="26">
        <f t="shared" si="50"/>
        <v>0.2</v>
      </c>
      <c r="Q338" s="26">
        <f t="shared" si="51"/>
        <v>0.05</v>
      </c>
    </row>
    <row r="339" spans="1:17" hidden="1" x14ac:dyDescent="0.2">
      <c r="A339" s="5">
        <v>42119</v>
      </c>
      <c r="D339" s="6" t="s">
        <v>45</v>
      </c>
      <c r="E339" s="6" t="s">
        <v>84</v>
      </c>
      <c r="F339" s="6">
        <v>20</v>
      </c>
      <c r="G339" s="7">
        <v>1</v>
      </c>
      <c r="H339" s="7">
        <v>5</v>
      </c>
      <c r="I339" s="8">
        <v>7</v>
      </c>
      <c r="J339" s="8" t="s">
        <v>71</v>
      </c>
      <c r="K339" s="17" t="s">
        <v>80</v>
      </c>
      <c r="L339" s="22">
        <f t="shared" si="46"/>
        <v>1</v>
      </c>
      <c r="M339" s="21" t="str">
        <f t="shared" si="47"/>
        <v/>
      </c>
      <c r="N339" s="9" t="str">
        <f t="shared" si="48"/>
        <v/>
      </c>
      <c r="O339" s="11" t="str">
        <f t="shared" si="49"/>
        <v/>
      </c>
      <c r="P339" s="26">
        <f t="shared" si="50"/>
        <v>0.2</v>
      </c>
      <c r="Q339" s="26">
        <f t="shared" si="51"/>
        <v>0.05</v>
      </c>
    </row>
    <row r="340" spans="1:17" hidden="1" x14ac:dyDescent="0.2">
      <c r="A340" s="5">
        <v>42119</v>
      </c>
      <c r="D340" s="6" t="s">
        <v>45</v>
      </c>
      <c r="E340" s="6" t="s">
        <v>84</v>
      </c>
      <c r="F340" s="6">
        <v>20</v>
      </c>
      <c r="G340" s="7">
        <v>1</v>
      </c>
      <c r="H340" s="7">
        <v>5</v>
      </c>
      <c r="I340" s="8">
        <v>8</v>
      </c>
      <c r="J340" s="8" t="s">
        <v>49</v>
      </c>
      <c r="K340" s="17" t="s">
        <v>85</v>
      </c>
      <c r="L340" s="22" t="str">
        <f t="shared" si="46"/>
        <v/>
      </c>
      <c r="M340" s="21" t="str">
        <f t="shared" si="47"/>
        <v/>
      </c>
      <c r="N340" s="9" t="str">
        <f t="shared" si="48"/>
        <v/>
      </c>
      <c r="O340" s="11" t="str">
        <f t="shared" si="49"/>
        <v/>
      </c>
      <c r="P340" s="26">
        <f t="shared" si="50"/>
        <v>0.2</v>
      </c>
      <c r="Q340" s="26">
        <f t="shared" si="51"/>
        <v>0.05</v>
      </c>
    </row>
    <row r="341" spans="1:17" hidden="1" x14ac:dyDescent="0.2">
      <c r="A341" s="5">
        <v>42119</v>
      </c>
      <c r="D341" s="6" t="s">
        <v>45</v>
      </c>
      <c r="E341" s="6" t="s">
        <v>84</v>
      </c>
      <c r="F341" s="6">
        <v>20</v>
      </c>
      <c r="G341" s="7">
        <v>2</v>
      </c>
      <c r="H341" s="7">
        <v>7</v>
      </c>
      <c r="I341" s="8">
        <v>1</v>
      </c>
      <c r="J341" s="8" t="s">
        <v>73</v>
      </c>
      <c r="K341" s="17" t="s">
        <v>80</v>
      </c>
      <c r="L341" s="22">
        <f t="shared" si="46"/>
        <v>1</v>
      </c>
      <c r="M341" s="21" t="str">
        <f t="shared" si="47"/>
        <v/>
      </c>
      <c r="N341" s="9" t="str">
        <f t="shared" si="48"/>
        <v/>
      </c>
      <c r="O341" s="11" t="str">
        <f t="shared" si="49"/>
        <v/>
      </c>
      <c r="P341" s="26">
        <f t="shared" si="50"/>
        <v>0.14285714285714285</v>
      </c>
      <c r="Q341" s="26">
        <f t="shared" si="51"/>
        <v>0.05</v>
      </c>
    </row>
    <row r="342" spans="1:17" hidden="1" x14ac:dyDescent="0.2">
      <c r="A342" s="5">
        <v>42119</v>
      </c>
      <c r="D342" s="6" t="s">
        <v>45</v>
      </c>
      <c r="E342" s="6" t="s">
        <v>84</v>
      </c>
      <c r="F342" s="6">
        <v>20</v>
      </c>
      <c r="G342" s="7">
        <v>2</v>
      </c>
      <c r="H342" s="7">
        <v>7</v>
      </c>
      <c r="I342" s="8">
        <v>2</v>
      </c>
      <c r="J342" s="8" t="s">
        <v>49</v>
      </c>
      <c r="K342" s="17" t="s">
        <v>33</v>
      </c>
      <c r="L342" s="22">
        <f t="shared" si="46"/>
        <v>1</v>
      </c>
      <c r="M342" s="21" t="str">
        <f t="shared" si="47"/>
        <v/>
      </c>
      <c r="N342" s="9" t="str">
        <f t="shared" si="48"/>
        <v/>
      </c>
      <c r="O342" s="11" t="str">
        <f t="shared" si="49"/>
        <v/>
      </c>
      <c r="P342" s="26">
        <f t="shared" si="50"/>
        <v>0.14285714285714285</v>
      </c>
      <c r="Q342" s="26">
        <f t="shared" si="51"/>
        <v>0.05</v>
      </c>
    </row>
    <row r="343" spans="1:17" hidden="1" x14ac:dyDescent="0.2">
      <c r="A343" s="5">
        <v>42119</v>
      </c>
      <c r="D343" s="6" t="s">
        <v>45</v>
      </c>
      <c r="E343" s="6" t="s">
        <v>84</v>
      </c>
      <c r="F343" s="6">
        <v>20</v>
      </c>
      <c r="G343" s="7">
        <v>2</v>
      </c>
      <c r="H343" s="7">
        <v>7</v>
      </c>
      <c r="I343" s="8">
        <v>2</v>
      </c>
      <c r="J343" s="8" t="s">
        <v>49</v>
      </c>
      <c r="K343" s="17" t="s">
        <v>39</v>
      </c>
      <c r="L343" s="22">
        <f t="shared" si="46"/>
        <v>1</v>
      </c>
      <c r="M343" s="21">
        <f t="shared" si="47"/>
        <v>1</v>
      </c>
      <c r="N343" s="9">
        <f t="shared" si="48"/>
        <v>1</v>
      </c>
      <c r="O343" s="11">
        <f t="shared" si="49"/>
        <v>0.05</v>
      </c>
      <c r="P343" s="26">
        <f t="shared" si="50"/>
        <v>0.14285714285714285</v>
      </c>
      <c r="Q343" s="26">
        <f t="shared" si="51"/>
        <v>0.05</v>
      </c>
    </row>
    <row r="344" spans="1:17" hidden="1" x14ac:dyDescent="0.2">
      <c r="A344" s="5">
        <v>42119</v>
      </c>
      <c r="D344" s="6" t="s">
        <v>45</v>
      </c>
      <c r="E344" s="6" t="s">
        <v>84</v>
      </c>
      <c r="F344" s="6">
        <v>20</v>
      </c>
      <c r="G344" s="7">
        <v>2</v>
      </c>
      <c r="H344" s="7">
        <v>7</v>
      </c>
      <c r="I344" s="8">
        <v>3</v>
      </c>
      <c r="J344" s="8" t="s">
        <v>49</v>
      </c>
      <c r="K344" s="17" t="s">
        <v>40</v>
      </c>
      <c r="L344" s="22">
        <f t="shared" si="46"/>
        <v>0</v>
      </c>
      <c r="M344" s="21" t="str">
        <f t="shared" si="47"/>
        <v/>
      </c>
      <c r="N344" s="9" t="str">
        <f t="shared" si="48"/>
        <v/>
      </c>
      <c r="O344" s="11" t="str">
        <f t="shared" si="49"/>
        <v/>
      </c>
      <c r="P344" s="26">
        <f t="shared" si="50"/>
        <v>0.14285714285714285</v>
      </c>
      <c r="Q344" s="26">
        <f t="shared" si="51"/>
        <v>0.05</v>
      </c>
    </row>
    <row r="345" spans="1:17" hidden="1" x14ac:dyDescent="0.2">
      <c r="A345" s="5">
        <v>42119</v>
      </c>
      <c r="D345" s="6" t="s">
        <v>45</v>
      </c>
      <c r="E345" s="6" t="s">
        <v>84</v>
      </c>
      <c r="F345" s="6">
        <v>20</v>
      </c>
      <c r="G345" s="7">
        <v>2</v>
      </c>
      <c r="H345" s="7">
        <v>7</v>
      </c>
      <c r="I345" s="8">
        <v>3</v>
      </c>
      <c r="J345" s="8" t="s">
        <v>49</v>
      </c>
      <c r="K345" s="17" t="s">
        <v>35</v>
      </c>
      <c r="L345" s="22">
        <f t="shared" si="46"/>
        <v>1</v>
      </c>
      <c r="M345" s="21" t="str">
        <f t="shared" si="47"/>
        <v/>
      </c>
      <c r="N345" s="9" t="str">
        <f t="shared" si="48"/>
        <v/>
      </c>
      <c r="O345" s="11" t="str">
        <f t="shared" si="49"/>
        <v/>
      </c>
      <c r="P345" s="26">
        <f t="shared" si="50"/>
        <v>0.14285714285714285</v>
      </c>
      <c r="Q345" s="26">
        <f t="shared" si="51"/>
        <v>0.05</v>
      </c>
    </row>
    <row r="346" spans="1:17" hidden="1" x14ac:dyDescent="0.2">
      <c r="A346" s="5">
        <v>42119</v>
      </c>
      <c r="D346" s="6" t="s">
        <v>45</v>
      </c>
      <c r="E346" s="6" t="s">
        <v>84</v>
      </c>
      <c r="F346" s="6">
        <v>20</v>
      </c>
      <c r="G346" s="7">
        <v>2</v>
      </c>
      <c r="H346" s="7">
        <v>7</v>
      </c>
      <c r="I346" s="8">
        <v>4</v>
      </c>
      <c r="J346" s="8" t="s">
        <v>71</v>
      </c>
      <c r="K346" s="17" t="s">
        <v>80</v>
      </c>
      <c r="L346" s="22">
        <f t="shared" si="46"/>
        <v>1</v>
      </c>
      <c r="M346" s="21" t="str">
        <f t="shared" si="47"/>
        <v/>
      </c>
      <c r="N346" s="9" t="str">
        <f t="shared" si="48"/>
        <v/>
      </c>
      <c r="O346" s="11" t="str">
        <f t="shared" si="49"/>
        <v/>
      </c>
      <c r="P346" s="26">
        <f t="shared" si="50"/>
        <v>0.14285714285714285</v>
      </c>
      <c r="Q346" s="26">
        <f t="shared" si="51"/>
        <v>0.05</v>
      </c>
    </row>
    <row r="347" spans="1:17" hidden="1" x14ac:dyDescent="0.2">
      <c r="A347" s="5">
        <v>42119</v>
      </c>
      <c r="D347" s="6" t="s">
        <v>45</v>
      </c>
      <c r="E347" s="6" t="s">
        <v>84</v>
      </c>
      <c r="F347" s="6">
        <v>20</v>
      </c>
      <c r="G347" s="7">
        <v>2</v>
      </c>
      <c r="H347" s="7">
        <v>7</v>
      </c>
      <c r="I347" s="8">
        <v>5</v>
      </c>
      <c r="J347" s="8" t="s">
        <v>49</v>
      </c>
      <c r="K347" s="17" t="s">
        <v>35</v>
      </c>
      <c r="L347" s="22">
        <f t="shared" si="46"/>
        <v>1</v>
      </c>
      <c r="M347" s="21" t="str">
        <f t="shared" si="47"/>
        <v/>
      </c>
      <c r="N347" s="9" t="str">
        <f t="shared" si="48"/>
        <v/>
      </c>
      <c r="O347" s="11" t="str">
        <f t="shared" si="49"/>
        <v/>
      </c>
      <c r="P347" s="26">
        <f t="shared" si="50"/>
        <v>0.14285714285714285</v>
      </c>
      <c r="Q347" s="26">
        <f t="shared" si="51"/>
        <v>0.05</v>
      </c>
    </row>
    <row r="348" spans="1:17" hidden="1" x14ac:dyDescent="0.2">
      <c r="A348" s="5">
        <v>42119</v>
      </c>
      <c r="D348" s="6" t="s">
        <v>45</v>
      </c>
      <c r="E348" s="6" t="s">
        <v>84</v>
      </c>
      <c r="F348" s="6">
        <v>20</v>
      </c>
      <c r="G348" s="7">
        <v>2</v>
      </c>
      <c r="H348" s="7">
        <v>7</v>
      </c>
      <c r="I348" s="8">
        <v>6</v>
      </c>
      <c r="J348" s="8" t="s">
        <v>49</v>
      </c>
      <c r="K348" s="17" t="s">
        <v>40</v>
      </c>
      <c r="L348" s="22">
        <f t="shared" si="46"/>
        <v>0</v>
      </c>
      <c r="M348" s="21" t="str">
        <f t="shared" si="47"/>
        <v/>
      </c>
      <c r="N348" s="9" t="str">
        <f t="shared" si="48"/>
        <v/>
      </c>
      <c r="O348" s="11" t="str">
        <f t="shared" si="49"/>
        <v/>
      </c>
      <c r="P348" s="26">
        <f t="shared" si="50"/>
        <v>0.14285714285714285</v>
      </c>
      <c r="Q348" s="26">
        <f t="shared" si="51"/>
        <v>0.05</v>
      </c>
    </row>
    <row r="349" spans="1:17" hidden="1" x14ac:dyDescent="0.2">
      <c r="A349" s="5">
        <v>42119</v>
      </c>
      <c r="D349" s="6" t="s">
        <v>45</v>
      </c>
      <c r="E349" s="6" t="s">
        <v>84</v>
      </c>
      <c r="F349" s="6">
        <v>20</v>
      </c>
      <c r="G349" s="7">
        <v>2</v>
      </c>
      <c r="H349" s="7">
        <v>7</v>
      </c>
      <c r="I349" s="8">
        <v>6</v>
      </c>
      <c r="J349" s="8" t="s">
        <v>49</v>
      </c>
      <c r="K349" s="17" t="s">
        <v>35</v>
      </c>
      <c r="L349" s="22">
        <f t="shared" si="46"/>
        <v>1</v>
      </c>
      <c r="M349" s="21" t="str">
        <f t="shared" si="47"/>
        <v/>
      </c>
      <c r="N349" s="9" t="str">
        <f t="shared" si="48"/>
        <v/>
      </c>
      <c r="O349" s="11" t="str">
        <f t="shared" si="49"/>
        <v/>
      </c>
      <c r="P349" s="26">
        <f t="shared" si="50"/>
        <v>0.14285714285714285</v>
      </c>
      <c r="Q349" s="26">
        <f t="shared" si="51"/>
        <v>0.05</v>
      </c>
    </row>
    <row r="350" spans="1:17" hidden="1" x14ac:dyDescent="0.2">
      <c r="A350" s="5">
        <v>42119</v>
      </c>
      <c r="D350" s="6" t="s">
        <v>45</v>
      </c>
      <c r="E350" s="6" t="s">
        <v>84</v>
      </c>
      <c r="F350" s="6">
        <v>20</v>
      </c>
      <c r="G350" s="7">
        <v>2</v>
      </c>
      <c r="H350" s="7">
        <v>7</v>
      </c>
      <c r="I350" s="8">
        <v>6</v>
      </c>
      <c r="J350" s="8" t="s">
        <v>49</v>
      </c>
      <c r="K350" s="17" t="s">
        <v>32</v>
      </c>
      <c r="L350" s="22">
        <f t="shared" si="46"/>
        <v>1</v>
      </c>
      <c r="M350" s="21" t="str">
        <f t="shared" si="47"/>
        <v/>
      </c>
      <c r="N350" s="9" t="str">
        <f t="shared" si="48"/>
        <v/>
      </c>
      <c r="O350" s="11" t="str">
        <f t="shared" si="49"/>
        <v/>
      </c>
      <c r="P350" s="26">
        <f t="shared" si="50"/>
        <v>0.14285714285714285</v>
      </c>
      <c r="Q350" s="26">
        <f t="shared" si="51"/>
        <v>0.05</v>
      </c>
    </row>
    <row r="351" spans="1:17" hidden="1" x14ac:dyDescent="0.2">
      <c r="A351" s="5">
        <v>42119</v>
      </c>
      <c r="D351" s="6" t="s">
        <v>45</v>
      </c>
      <c r="E351" s="6" t="s">
        <v>84</v>
      </c>
      <c r="F351" s="6">
        <v>20</v>
      </c>
      <c r="G351" s="7">
        <v>2</v>
      </c>
      <c r="H351" s="7">
        <v>7</v>
      </c>
      <c r="I351" s="8">
        <v>7</v>
      </c>
      <c r="J351" s="8" t="s">
        <v>53</v>
      </c>
      <c r="K351" s="17" t="s">
        <v>34</v>
      </c>
      <c r="L351" s="22">
        <f t="shared" si="46"/>
        <v>0</v>
      </c>
      <c r="M351" s="21" t="str">
        <f t="shared" si="47"/>
        <v/>
      </c>
      <c r="N351" s="9" t="str">
        <f t="shared" si="48"/>
        <v/>
      </c>
      <c r="O351" s="11" t="str">
        <f t="shared" si="49"/>
        <v/>
      </c>
      <c r="P351" s="26">
        <f t="shared" si="50"/>
        <v>0.14285714285714285</v>
      </c>
      <c r="Q351" s="26">
        <f t="shared" si="51"/>
        <v>0.05</v>
      </c>
    </row>
    <row r="352" spans="1:17" hidden="1" x14ac:dyDescent="0.2">
      <c r="A352" s="5">
        <v>42119</v>
      </c>
      <c r="D352" s="6" t="s">
        <v>45</v>
      </c>
      <c r="E352" s="6" t="s">
        <v>84</v>
      </c>
      <c r="F352" s="6">
        <v>20</v>
      </c>
      <c r="G352" s="7">
        <v>3</v>
      </c>
      <c r="H352" s="7">
        <v>8</v>
      </c>
      <c r="I352" s="8">
        <v>1</v>
      </c>
      <c r="J352" s="8" t="s">
        <v>49</v>
      </c>
      <c r="K352" s="17" t="s">
        <v>33</v>
      </c>
      <c r="L352" s="22">
        <f t="shared" si="46"/>
        <v>1</v>
      </c>
      <c r="M352" s="21" t="str">
        <f t="shared" si="47"/>
        <v/>
      </c>
      <c r="N352" s="9" t="str">
        <f t="shared" si="48"/>
        <v/>
      </c>
      <c r="O352" s="11" t="str">
        <f t="shared" si="49"/>
        <v/>
      </c>
      <c r="P352" s="26">
        <f t="shared" si="50"/>
        <v>0.125</v>
      </c>
      <c r="Q352" s="26">
        <f t="shared" si="51"/>
        <v>0.05</v>
      </c>
    </row>
    <row r="353" spans="1:17" hidden="1" x14ac:dyDescent="0.2">
      <c r="A353" s="5">
        <v>42119</v>
      </c>
      <c r="D353" s="6" t="s">
        <v>45</v>
      </c>
      <c r="E353" s="6" t="s">
        <v>84</v>
      </c>
      <c r="F353" s="6">
        <v>20</v>
      </c>
      <c r="G353" s="7">
        <v>3</v>
      </c>
      <c r="H353" s="7">
        <v>8</v>
      </c>
      <c r="I353" s="8">
        <v>1</v>
      </c>
      <c r="J353" s="8" t="s">
        <v>49</v>
      </c>
      <c r="K353" s="17" t="s">
        <v>40</v>
      </c>
      <c r="L353" s="22">
        <f t="shared" si="46"/>
        <v>0</v>
      </c>
      <c r="M353" s="21" t="str">
        <f t="shared" si="47"/>
        <v/>
      </c>
      <c r="N353" s="9" t="str">
        <f t="shared" si="48"/>
        <v/>
      </c>
      <c r="O353" s="11" t="str">
        <f t="shared" si="49"/>
        <v/>
      </c>
      <c r="P353" s="26">
        <f t="shared" si="50"/>
        <v>0.125</v>
      </c>
      <c r="Q353" s="26">
        <f t="shared" si="51"/>
        <v>0.05</v>
      </c>
    </row>
    <row r="354" spans="1:17" hidden="1" x14ac:dyDescent="0.2">
      <c r="A354" s="5">
        <v>42119</v>
      </c>
      <c r="D354" s="6" t="s">
        <v>45</v>
      </c>
      <c r="E354" s="6" t="s">
        <v>84</v>
      </c>
      <c r="F354" s="6">
        <v>20</v>
      </c>
      <c r="G354" s="7">
        <v>3</v>
      </c>
      <c r="H354" s="7">
        <v>8</v>
      </c>
      <c r="I354" s="8">
        <v>1</v>
      </c>
      <c r="J354" s="8" t="s">
        <v>49</v>
      </c>
      <c r="K354" s="17" t="s">
        <v>35</v>
      </c>
      <c r="L354" s="22">
        <f t="shared" si="46"/>
        <v>1</v>
      </c>
      <c r="M354" s="21" t="str">
        <f t="shared" si="47"/>
        <v/>
      </c>
      <c r="N354" s="9" t="str">
        <f t="shared" si="48"/>
        <v/>
      </c>
      <c r="O354" s="11" t="str">
        <f t="shared" si="49"/>
        <v/>
      </c>
      <c r="P354" s="26">
        <f t="shared" si="50"/>
        <v>0.125</v>
      </c>
      <c r="Q354" s="26">
        <f t="shared" si="51"/>
        <v>0.05</v>
      </c>
    </row>
    <row r="355" spans="1:17" hidden="1" x14ac:dyDescent="0.2">
      <c r="A355" s="5">
        <v>42119</v>
      </c>
      <c r="D355" s="6" t="s">
        <v>45</v>
      </c>
      <c r="E355" s="6" t="s">
        <v>84</v>
      </c>
      <c r="F355" s="6">
        <v>20</v>
      </c>
      <c r="G355" s="7">
        <v>3</v>
      </c>
      <c r="H355" s="7">
        <v>8</v>
      </c>
      <c r="I355" s="8">
        <v>2</v>
      </c>
      <c r="J355" s="8" t="s">
        <v>49</v>
      </c>
      <c r="K355" s="17" t="s">
        <v>34</v>
      </c>
      <c r="L355" s="22">
        <f t="shared" si="46"/>
        <v>0</v>
      </c>
      <c r="M355" s="21" t="str">
        <f t="shared" si="47"/>
        <v/>
      </c>
      <c r="N355" s="9" t="str">
        <f t="shared" si="48"/>
        <v/>
      </c>
      <c r="O355" s="11" t="str">
        <f t="shared" si="49"/>
        <v/>
      </c>
      <c r="P355" s="26">
        <f t="shared" si="50"/>
        <v>0.125</v>
      </c>
      <c r="Q355" s="26">
        <f t="shared" si="51"/>
        <v>0.05</v>
      </c>
    </row>
    <row r="356" spans="1:17" hidden="1" x14ac:dyDescent="0.2">
      <c r="A356" s="5">
        <v>42119</v>
      </c>
      <c r="D356" s="6" t="s">
        <v>45</v>
      </c>
      <c r="E356" s="6" t="s">
        <v>84</v>
      </c>
      <c r="F356" s="6">
        <v>20</v>
      </c>
      <c r="G356" s="7">
        <v>3</v>
      </c>
      <c r="H356" s="7">
        <v>8</v>
      </c>
      <c r="I356" s="8">
        <v>3</v>
      </c>
      <c r="J356" s="8" t="s">
        <v>60</v>
      </c>
      <c r="K356" s="17" t="s">
        <v>80</v>
      </c>
      <c r="L356" s="22">
        <f t="shared" si="46"/>
        <v>1</v>
      </c>
      <c r="M356" s="21" t="str">
        <f t="shared" si="47"/>
        <v/>
      </c>
      <c r="N356" s="9" t="str">
        <f t="shared" si="48"/>
        <v/>
      </c>
      <c r="O356" s="11" t="str">
        <f t="shared" si="49"/>
        <v/>
      </c>
      <c r="P356" s="26">
        <f t="shared" si="50"/>
        <v>0.125</v>
      </c>
      <c r="Q356" s="26">
        <f t="shared" si="51"/>
        <v>0.05</v>
      </c>
    </row>
    <row r="357" spans="1:17" hidden="1" x14ac:dyDescent="0.2">
      <c r="A357" s="5">
        <v>42119</v>
      </c>
      <c r="D357" s="6" t="s">
        <v>45</v>
      </c>
      <c r="E357" s="6" t="s">
        <v>84</v>
      </c>
      <c r="F357" s="6">
        <v>20</v>
      </c>
      <c r="G357" s="7">
        <v>3</v>
      </c>
      <c r="H357" s="7">
        <v>8</v>
      </c>
      <c r="I357" s="8">
        <v>4</v>
      </c>
      <c r="J357" s="8" t="s">
        <v>49</v>
      </c>
      <c r="K357" s="17" t="s">
        <v>35</v>
      </c>
      <c r="L357" s="22">
        <f t="shared" si="46"/>
        <v>1</v>
      </c>
      <c r="M357" s="21" t="str">
        <f t="shared" si="47"/>
        <v/>
      </c>
      <c r="N357" s="9" t="str">
        <f t="shared" si="48"/>
        <v/>
      </c>
      <c r="O357" s="11" t="str">
        <f t="shared" si="49"/>
        <v/>
      </c>
      <c r="P357" s="26">
        <f t="shared" si="50"/>
        <v>0.125</v>
      </c>
      <c r="Q357" s="26">
        <f t="shared" si="51"/>
        <v>0.05</v>
      </c>
    </row>
    <row r="358" spans="1:17" x14ac:dyDescent="0.2">
      <c r="A358" s="5">
        <v>42119</v>
      </c>
      <c r="D358" s="6" t="s">
        <v>45</v>
      </c>
      <c r="E358" s="6" t="s">
        <v>84</v>
      </c>
      <c r="F358" s="6">
        <v>20</v>
      </c>
      <c r="G358" s="7">
        <v>3</v>
      </c>
      <c r="H358" s="7">
        <v>8</v>
      </c>
      <c r="I358" s="8">
        <v>5</v>
      </c>
      <c r="J358" s="8" t="s">
        <v>50</v>
      </c>
      <c r="K358" s="17" t="s">
        <v>61</v>
      </c>
      <c r="L358" s="22">
        <f t="shared" si="46"/>
        <v>1</v>
      </c>
      <c r="M358" s="21" t="str">
        <f t="shared" si="47"/>
        <v/>
      </c>
      <c r="N358" s="9" t="str">
        <f t="shared" si="48"/>
        <v/>
      </c>
      <c r="O358" s="11" t="str">
        <f t="shared" si="49"/>
        <v/>
      </c>
      <c r="P358" s="26">
        <f t="shared" si="50"/>
        <v>0.125</v>
      </c>
      <c r="Q358" s="26">
        <f t="shared" si="51"/>
        <v>0.05</v>
      </c>
    </row>
    <row r="359" spans="1:17" hidden="1" x14ac:dyDescent="0.2">
      <c r="A359" s="5">
        <v>42119</v>
      </c>
      <c r="D359" s="6" t="s">
        <v>45</v>
      </c>
      <c r="E359" s="6" t="s">
        <v>84</v>
      </c>
      <c r="F359" s="6">
        <v>20</v>
      </c>
      <c r="G359" s="7">
        <v>3</v>
      </c>
      <c r="H359" s="7">
        <v>8</v>
      </c>
      <c r="I359" s="8">
        <v>6</v>
      </c>
      <c r="J359" s="8" t="s">
        <v>49</v>
      </c>
      <c r="K359" s="17" t="s">
        <v>40</v>
      </c>
      <c r="L359" s="22">
        <f t="shared" si="46"/>
        <v>0</v>
      </c>
      <c r="M359" s="21" t="str">
        <f t="shared" si="47"/>
        <v/>
      </c>
      <c r="N359" s="9" t="str">
        <f t="shared" si="48"/>
        <v/>
      </c>
      <c r="O359" s="11" t="str">
        <f t="shared" si="49"/>
        <v/>
      </c>
      <c r="P359" s="26">
        <f t="shared" si="50"/>
        <v>0.125</v>
      </c>
      <c r="Q359" s="26">
        <f t="shared" si="51"/>
        <v>0.05</v>
      </c>
    </row>
    <row r="360" spans="1:17" hidden="1" x14ac:dyDescent="0.2">
      <c r="A360" s="5">
        <v>42119</v>
      </c>
      <c r="D360" s="6" t="s">
        <v>45</v>
      </c>
      <c r="E360" s="6" t="s">
        <v>84</v>
      </c>
      <c r="F360" s="6">
        <v>20</v>
      </c>
      <c r="G360" s="7">
        <v>3</v>
      </c>
      <c r="H360" s="7">
        <v>8</v>
      </c>
      <c r="I360" s="8">
        <v>6</v>
      </c>
      <c r="J360" s="8" t="s">
        <v>49</v>
      </c>
      <c r="K360" s="17" t="s">
        <v>35</v>
      </c>
      <c r="L360" s="22">
        <f t="shared" si="46"/>
        <v>1</v>
      </c>
      <c r="M360" s="21" t="str">
        <f t="shared" si="47"/>
        <v/>
      </c>
      <c r="N360" s="9" t="str">
        <f t="shared" si="48"/>
        <v/>
      </c>
      <c r="O360" s="11" t="str">
        <f t="shared" si="49"/>
        <v/>
      </c>
      <c r="P360" s="26">
        <f t="shared" si="50"/>
        <v>0.125</v>
      </c>
      <c r="Q360" s="26">
        <f t="shared" si="51"/>
        <v>0.05</v>
      </c>
    </row>
    <row r="361" spans="1:17" hidden="1" x14ac:dyDescent="0.2">
      <c r="A361" s="5">
        <v>42119</v>
      </c>
      <c r="D361" s="6" t="s">
        <v>45</v>
      </c>
      <c r="E361" s="6" t="s">
        <v>84</v>
      </c>
      <c r="F361" s="6">
        <v>20</v>
      </c>
      <c r="G361" s="7">
        <v>3</v>
      </c>
      <c r="H361" s="7">
        <v>8</v>
      </c>
      <c r="I361" s="8">
        <v>7</v>
      </c>
      <c r="J361" s="8" t="s">
        <v>73</v>
      </c>
      <c r="K361" s="17" t="s">
        <v>80</v>
      </c>
      <c r="L361" s="22">
        <f t="shared" si="46"/>
        <v>1</v>
      </c>
      <c r="M361" s="21" t="str">
        <f t="shared" si="47"/>
        <v/>
      </c>
      <c r="N361" s="9" t="str">
        <f t="shared" si="48"/>
        <v/>
      </c>
      <c r="O361" s="11" t="str">
        <f t="shared" si="49"/>
        <v/>
      </c>
      <c r="P361" s="26">
        <f t="shared" si="50"/>
        <v>0.125</v>
      </c>
      <c r="Q361" s="26">
        <f t="shared" si="51"/>
        <v>0.05</v>
      </c>
    </row>
    <row r="362" spans="1:17" hidden="1" x14ac:dyDescent="0.2">
      <c r="A362" s="5">
        <v>42119</v>
      </c>
      <c r="D362" s="6" t="s">
        <v>45</v>
      </c>
      <c r="E362" s="6" t="s">
        <v>84</v>
      </c>
      <c r="F362" s="6">
        <v>20</v>
      </c>
      <c r="G362" s="7">
        <v>3</v>
      </c>
      <c r="H362" s="7">
        <v>8</v>
      </c>
      <c r="I362" s="8">
        <v>8</v>
      </c>
      <c r="J362" s="8" t="s">
        <v>50</v>
      </c>
      <c r="K362" s="17" t="s">
        <v>43</v>
      </c>
      <c r="L362" s="22">
        <f t="shared" si="46"/>
        <v>1</v>
      </c>
      <c r="M362" s="21" t="str">
        <f t="shared" si="47"/>
        <v/>
      </c>
      <c r="N362" s="9" t="str">
        <f t="shared" si="48"/>
        <v/>
      </c>
      <c r="O362" s="11" t="str">
        <f t="shared" si="49"/>
        <v/>
      </c>
      <c r="P362" s="26">
        <f t="shared" si="50"/>
        <v>0.125</v>
      </c>
      <c r="Q362" s="26">
        <f t="shared" si="51"/>
        <v>0.05</v>
      </c>
    </row>
    <row r="363" spans="1:17" hidden="1" x14ac:dyDescent="0.2">
      <c r="A363" s="5">
        <v>42119</v>
      </c>
      <c r="D363" s="6" t="s">
        <v>45</v>
      </c>
      <c r="E363" s="6" t="s">
        <v>86</v>
      </c>
      <c r="F363" s="6">
        <v>24</v>
      </c>
      <c r="G363" s="7">
        <v>1</v>
      </c>
      <c r="H363" s="7">
        <v>7</v>
      </c>
      <c r="I363" s="8">
        <v>1</v>
      </c>
      <c r="J363" s="8" t="s">
        <v>63</v>
      </c>
      <c r="K363" s="17" t="s">
        <v>80</v>
      </c>
      <c r="L363" s="22">
        <f t="shared" si="46"/>
        <v>1</v>
      </c>
      <c r="M363" s="21" t="str">
        <f t="shared" si="47"/>
        <v/>
      </c>
      <c r="N363" s="9" t="str">
        <f t="shared" si="48"/>
        <v/>
      </c>
      <c r="O363" s="11" t="str">
        <f t="shared" si="49"/>
        <v/>
      </c>
      <c r="P363" s="26">
        <f t="shared" si="50"/>
        <v>0.14285714285714285</v>
      </c>
      <c r="Q363" s="26">
        <f t="shared" si="51"/>
        <v>4.1666666666666664E-2</v>
      </c>
    </row>
    <row r="364" spans="1:17" hidden="1" x14ac:dyDescent="0.2">
      <c r="A364" s="5">
        <v>42119</v>
      </c>
      <c r="D364" s="6" t="s">
        <v>45</v>
      </c>
      <c r="E364" s="6" t="s">
        <v>86</v>
      </c>
      <c r="F364" s="6">
        <v>24</v>
      </c>
      <c r="G364" s="7">
        <v>1</v>
      </c>
      <c r="H364" s="7">
        <v>7</v>
      </c>
      <c r="I364" s="8">
        <v>2</v>
      </c>
      <c r="J364" s="8" t="s">
        <v>73</v>
      </c>
      <c r="K364" s="17" t="s">
        <v>80</v>
      </c>
      <c r="L364" s="22">
        <f t="shared" si="46"/>
        <v>1</v>
      </c>
      <c r="M364" s="21" t="str">
        <f t="shared" si="47"/>
        <v/>
      </c>
      <c r="N364" s="9" t="str">
        <f t="shared" si="48"/>
        <v/>
      </c>
      <c r="O364" s="11" t="str">
        <f t="shared" si="49"/>
        <v/>
      </c>
      <c r="P364" s="26">
        <f t="shared" si="50"/>
        <v>0.14285714285714285</v>
      </c>
      <c r="Q364" s="26">
        <f t="shared" si="51"/>
        <v>4.1666666666666664E-2</v>
      </c>
    </row>
    <row r="365" spans="1:17" hidden="1" x14ac:dyDescent="0.2">
      <c r="A365" s="5">
        <v>42119</v>
      </c>
      <c r="D365" s="6" t="s">
        <v>45</v>
      </c>
      <c r="E365" s="6" t="s">
        <v>86</v>
      </c>
      <c r="F365" s="6">
        <v>24</v>
      </c>
      <c r="G365" s="7">
        <v>1</v>
      </c>
      <c r="H365" s="7">
        <v>7</v>
      </c>
      <c r="I365" s="8">
        <v>3</v>
      </c>
      <c r="J365" s="8" t="s">
        <v>49</v>
      </c>
      <c r="K365" s="17" t="s">
        <v>40</v>
      </c>
      <c r="L365" s="22">
        <f t="shared" si="46"/>
        <v>0</v>
      </c>
      <c r="M365" s="21" t="str">
        <f t="shared" si="47"/>
        <v/>
      </c>
      <c r="N365" s="9" t="str">
        <f t="shared" si="48"/>
        <v/>
      </c>
      <c r="O365" s="11" t="str">
        <f t="shared" si="49"/>
        <v/>
      </c>
      <c r="P365" s="26">
        <f t="shared" si="50"/>
        <v>0.14285714285714285</v>
      </c>
      <c r="Q365" s="26">
        <f t="shared" si="51"/>
        <v>4.1666666666666664E-2</v>
      </c>
    </row>
    <row r="366" spans="1:17" hidden="1" x14ac:dyDescent="0.2">
      <c r="A366" s="5">
        <v>42119</v>
      </c>
      <c r="D366" s="6" t="s">
        <v>45</v>
      </c>
      <c r="E366" s="6" t="s">
        <v>86</v>
      </c>
      <c r="F366" s="6">
        <v>24</v>
      </c>
      <c r="G366" s="7">
        <v>1</v>
      </c>
      <c r="H366" s="7">
        <v>7</v>
      </c>
      <c r="I366" s="8">
        <v>4</v>
      </c>
      <c r="J366" s="8" t="s">
        <v>49</v>
      </c>
      <c r="K366" s="17" t="s">
        <v>40</v>
      </c>
      <c r="L366" s="22">
        <f t="shared" si="46"/>
        <v>0</v>
      </c>
      <c r="M366" s="21" t="str">
        <f t="shared" si="47"/>
        <v/>
      </c>
      <c r="N366" s="9" t="str">
        <f t="shared" si="48"/>
        <v/>
      </c>
      <c r="O366" s="11" t="str">
        <f t="shared" si="49"/>
        <v/>
      </c>
      <c r="P366" s="26">
        <f t="shared" si="50"/>
        <v>0.14285714285714285</v>
      </c>
      <c r="Q366" s="26">
        <f t="shared" si="51"/>
        <v>4.1666666666666664E-2</v>
      </c>
    </row>
    <row r="367" spans="1:17" hidden="1" x14ac:dyDescent="0.2">
      <c r="A367" s="5">
        <v>42119</v>
      </c>
      <c r="D367" s="6" t="s">
        <v>45</v>
      </c>
      <c r="E367" s="6" t="s">
        <v>86</v>
      </c>
      <c r="F367" s="6">
        <v>24</v>
      </c>
      <c r="G367" s="7">
        <v>1</v>
      </c>
      <c r="H367" s="7">
        <v>7</v>
      </c>
      <c r="I367" s="8">
        <v>5</v>
      </c>
      <c r="J367" s="8" t="s">
        <v>49</v>
      </c>
      <c r="K367" s="17" t="s">
        <v>40</v>
      </c>
      <c r="L367" s="22">
        <f t="shared" si="46"/>
        <v>0</v>
      </c>
      <c r="M367" s="21" t="str">
        <f t="shared" si="47"/>
        <v/>
      </c>
      <c r="N367" s="9" t="str">
        <f t="shared" si="48"/>
        <v/>
      </c>
      <c r="O367" s="11" t="str">
        <f t="shared" si="49"/>
        <v/>
      </c>
      <c r="P367" s="26">
        <f t="shared" si="50"/>
        <v>0.14285714285714285</v>
      </c>
      <c r="Q367" s="26">
        <f t="shared" si="51"/>
        <v>4.1666666666666664E-2</v>
      </c>
    </row>
    <row r="368" spans="1:17" hidden="1" x14ac:dyDescent="0.2">
      <c r="A368" s="5">
        <v>42119</v>
      </c>
      <c r="D368" s="6" t="s">
        <v>45</v>
      </c>
      <c r="E368" s="6" t="s">
        <v>86</v>
      </c>
      <c r="F368" s="6">
        <v>24</v>
      </c>
      <c r="G368" s="7">
        <v>1</v>
      </c>
      <c r="H368" s="7">
        <v>7</v>
      </c>
      <c r="I368" s="8">
        <v>6</v>
      </c>
      <c r="J368" s="8" t="s">
        <v>53</v>
      </c>
      <c r="K368" s="17" t="s">
        <v>33</v>
      </c>
      <c r="L368" s="22">
        <f t="shared" si="46"/>
        <v>1</v>
      </c>
      <c r="M368" s="21" t="str">
        <f t="shared" si="47"/>
        <v/>
      </c>
      <c r="N368" s="9" t="str">
        <f t="shared" si="48"/>
        <v/>
      </c>
      <c r="O368" s="11" t="str">
        <f t="shared" si="49"/>
        <v/>
      </c>
      <c r="P368" s="26">
        <f t="shared" si="50"/>
        <v>0.14285714285714285</v>
      </c>
      <c r="Q368" s="26">
        <f t="shared" si="51"/>
        <v>4.1666666666666664E-2</v>
      </c>
    </row>
    <row r="369" spans="1:17" hidden="1" x14ac:dyDescent="0.2">
      <c r="A369" s="5">
        <v>42119</v>
      </c>
      <c r="D369" s="6" t="s">
        <v>45</v>
      </c>
      <c r="E369" s="6" t="s">
        <v>86</v>
      </c>
      <c r="F369" s="6">
        <v>24</v>
      </c>
      <c r="G369" s="7">
        <v>1</v>
      </c>
      <c r="H369" s="7">
        <v>7</v>
      </c>
      <c r="I369" s="8">
        <v>6</v>
      </c>
      <c r="J369" s="8" t="s">
        <v>53</v>
      </c>
      <c r="K369" s="17" t="s">
        <v>40</v>
      </c>
      <c r="L369" s="22">
        <f t="shared" si="46"/>
        <v>0</v>
      </c>
      <c r="M369" s="21" t="str">
        <f t="shared" si="47"/>
        <v/>
      </c>
      <c r="N369" s="9" t="str">
        <f t="shared" si="48"/>
        <v/>
      </c>
      <c r="O369" s="11" t="str">
        <f t="shared" si="49"/>
        <v/>
      </c>
      <c r="P369" s="26">
        <f t="shared" si="50"/>
        <v>0.14285714285714285</v>
      </c>
      <c r="Q369" s="26">
        <f t="shared" si="51"/>
        <v>4.1666666666666664E-2</v>
      </c>
    </row>
    <row r="370" spans="1:17" hidden="1" x14ac:dyDescent="0.2">
      <c r="A370" s="5">
        <v>42119</v>
      </c>
      <c r="D370" s="6" t="s">
        <v>45</v>
      </c>
      <c r="E370" s="6" t="s">
        <v>86</v>
      </c>
      <c r="F370" s="6">
        <v>24</v>
      </c>
      <c r="G370" s="7">
        <v>1</v>
      </c>
      <c r="H370" s="7">
        <v>7</v>
      </c>
      <c r="I370" s="8">
        <v>7</v>
      </c>
      <c r="J370" s="8" t="s">
        <v>51</v>
      </c>
      <c r="K370" s="17" t="s">
        <v>33</v>
      </c>
      <c r="L370" s="22">
        <f t="shared" si="46"/>
        <v>1</v>
      </c>
      <c r="M370" s="21" t="str">
        <f t="shared" si="47"/>
        <v/>
      </c>
      <c r="N370" s="9" t="str">
        <f t="shared" si="48"/>
        <v/>
      </c>
      <c r="O370" s="11" t="str">
        <f t="shared" si="49"/>
        <v/>
      </c>
      <c r="P370" s="26">
        <f t="shared" si="50"/>
        <v>0.14285714285714285</v>
      </c>
      <c r="Q370" s="26">
        <f t="shared" si="51"/>
        <v>4.1666666666666664E-2</v>
      </c>
    </row>
    <row r="371" spans="1:17" hidden="1" x14ac:dyDescent="0.2">
      <c r="A371" s="5">
        <v>42119</v>
      </c>
      <c r="D371" s="6" t="s">
        <v>45</v>
      </c>
      <c r="E371" s="6" t="s">
        <v>86</v>
      </c>
      <c r="F371" s="6">
        <v>24</v>
      </c>
      <c r="G371" s="7">
        <v>1</v>
      </c>
      <c r="H371" s="7">
        <v>7</v>
      </c>
      <c r="I371" s="8">
        <v>7</v>
      </c>
      <c r="J371" s="8" t="s">
        <v>51</v>
      </c>
      <c r="K371" s="17" t="s">
        <v>40</v>
      </c>
      <c r="L371" s="22">
        <f t="shared" si="46"/>
        <v>0</v>
      </c>
      <c r="M371" s="21" t="str">
        <f t="shared" si="47"/>
        <v/>
      </c>
      <c r="N371" s="9" t="str">
        <f t="shared" si="48"/>
        <v/>
      </c>
      <c r="O371" s="11" t="str">
        <f t="shared" si="49"/>
        <v/>
      </c>
      <c r="P371" s="26">
        <f t="shared" si="50"/>
        <v>0.14285714285714285</v>
      </c>
      <c r="Q371" s="26">
        <f t="shared" si="51"/>
        <v>4.1666666666666664E-2</v>
      </c>
    </row>
    <row r="372" spans="1:17" hidden="1" x14ac:dyDescent="0.2">
      <c r="A372" s="5">
        <v>42119</v>
      </c>
      <c r="D372" s="6" t="s">
        <v>45</v>
      </c>
      <c r="E372" s="6" t="s">
        <v>86</v>
      </c>
      <c r="F372" s="6">
        <v>24</v>
      </c>
      <c r="G372" s="7">
        <v>1</v>
      </c>
      <c r="H372" s="7">
        <v>7</v>
      </c>
      <c r="I372" s="8">
        <v>7</v>
      </c>
      <c r="J372" s="8" t="s">
        <v>51</v>
      </c>
      <c r="K372" s="17" t="s">
        <v>35</v>
      </c>
      <c r="L372" s="22">
        <f t="shared" si="46"/>
        <v>1</v>
      </c>
      <c r="M372" s="21" t="str">
        <f t="shared" si="47"/>
        <v/>
      </c>
      <c r="N372" s="9" t="str">
        <f t="shared" si="48"/>
        <v/>
      </c>
      <c r="O372" s="11" t="str">
        <f t="shared" si="49"/>
        <v/>
      </c>
      <c r="P372" s="26">
        <f t="shared" si="50"/>
        <v>0.14285714285714285</v>
      </c>
      <c r="Q372" s="26">
        <f t="shared" si="51"/>
        <v>4.1666666666666664E-2</v>
      </c>
    </row>
    <row r="373" spans="1:17" hidden="1" x14ac:dyDescent="0.2">
      <c r="A373" s="5">
        <v>42119</v>
      </c>
      <c r="D373" s="6" t="s">
        <v>45</v>
      </c>
      <c r="E373" s="6" t="s">
        <v>86</v>
      </c>
      <c r="F373" s="6">
        <v>24</v>
      </c>
      <c r="G373" s="7">
        <v>2</v>
      </c>
      <c r="H373" s="7">
        <v>8</v>
      </c>
      <c r="I373" s="8">
        <v>1</v>
      </c>
      <c r="J373" s="8" t="s">
        <v>49</v>
      </c>
      <c r="K373" s="17" t="s">
        <v>33</v>
      </c>
      <c r="L373" s="22">
        <f t="shared" si="46"/>
        <v>1</v>
      </c>
      <c r="M373" s="21" t="str">
        <f t="shared" si="47"/>
        <v/>
      </c>
      <c r="N373" s="9" t="str">
        <f t="shared" si="48"/>
        <v/>
      </c>
      <c r="O373" s="11" t="str">
        <f t="shared" si="49"/>
        <v/>
      </c>
      <c r="P373" s="26">
        <f t="shared" si="50"/>
        <v>0.125</v>
      </c>
      <c r="Q373" s="26">
        <f t="shared" si="51"/>
        <v>4.1666666666666664E-2</v>
      </c>
    </row>
    <row r="374" spans="1:17" hidden="1" x14ac:dyDescent="0.2">
      <c r="A374" s="5">
        <v>42119</v>
      </c>
      <c r="D374" s="6" t="s">
        <v>45</v>
      </c>
      <c r="E374" s="6" t="s">
        <v>86</v>
      </c>
      <c r="F374" s="6">
        <v>24</v>
      </c>
      <c r="G374" s="7">
        <v>2</v>
      </c>
      <c r="H374" s="7">
        <v>8</v>
      </c>
      <c r="I374" s="8">
        <v>1</v>
      </c>
      <c r="J374" s="8" t="s">
        <v>49</v>
      </c>
      <c r="K374" s="17" t="s">
        <v>39</v>
      </c>
      <c r="L374" s="22">
        <f t="shared" si="46"/>
        <v>1</v>
      </c>
      <c r="M374" s="21">
        <f t="shared" si="47"/>
        <v>1</v>
      </c>
      <c r="N374" s="9">
        <f t="shared" si="48"/>
        <v>1</v>
      </c>
      <c r="O374" s="11">
        <f t="shared" si="49"/>
        <v>4.1666666666666664E-2</v>
      </c>
      <c r="P374" s="26">
        <f t="shared" si="50"/>
        <v>0.125</v>
      </c>
      <c r="Q374" s="26">
        <f t="shared" si="51"/>
        <v>4.1666666666666664E-2</v>
      </c>
    </row>
    <row r="375" spans="1:17" hidden="1" x14ac:dyDescent="0.2">
      <c r="A375" s="5">
        <v>42119</v>
      </c>
      <c r="D375" s="6" t="s">
        <v>45</v>
      </c>
      <c r="E375" s="6" t="s">
        <v>86</v>
      </c>
      <c r="F375" s="6">
        <v>24</v>
      </c>
      <c r="G375" s="7">
        <v>2</v>
      </c>
      <c r="H375" s="7">
        <v>8</v>
      </c>
      <c r="I375" s="8">
        <v>2</v>
      </c>
      <c r="J375" s="8" t="s">
        <v>50</v>
      </c>
      <c r="K375" s="17" t="s">
        <v>55</v>
      </c>
      <c r="L375" s="22">
        <f t="shared" si="46"/>
        <v>1</v>
      </c>
      <c r="M375" s="21" t="str">
        <f t="shared" si="47"/>
        <v/>
      </c>
      <c r="N375" s="9" t="str">
        <f t="shared" si="48"/>
        <v/>
      </c>
      <c r="O375" s="11" t="str">
        <f t="shared" si="49"/>
        <v/>
      </c>
      <c r="P375" s="26">
        <f t="shared" si="50"/>
        <v>0.125</v>
      </c>
      <c r="Q375" s="26">
        <f t="shared" si="51"/>
        <v>4.1666666666666664E-2</v>
      </c>
    </row>
    <row r="376" spans="1:17" hidden="1" x14ac:dyDescent="0.2">
      <c r="A376" s="5">
        <v>42119</v>
      </c>
      <c r="D376" s="6" t="s">
        <v>45</v>
      </c>
      <c r="E376" s="6" t="s">
        <v>86</v>
      </c>
      <c r="F376" s="6">
        <v>24</v>
      </c>
      <c r="G376" s="7">
        <v>2</v>
      </c>
      <c r="H376" s="7">
        <v>8</v>
      </c>
      <c r="I376" s="8">
        <v>3</v>
      </c>
      <c r="J376" s="8" t="s">
        <v>49</v>
      </c>
      <c r="K376" s="17" t="s">
        <v>34</v>
      </c>
      <c r="L376" s="22">
        <f t="shared" si="46"/>
        <v>0</v>
      </c>
      <c r="M376" s="21" t="str">
        <f t="shared" si="47"/>
        <v/>
      </c>
      <c r="N376" s="9" t="str">
        <f t="shared" si="48"/>
        <v/>
      </c>
      <c r="O376" s="11" t="str">
        <f t="shared" si="49"/>
        <v/>
      </c>
      <c r="P376" s="26">
        <f t="shared" si="50"/>
        <v>0.125</v>
      </c>
      <c r="Q376" s="26">
        <f t="shared" si="51"/>
        <v>4.1666666666666664E-2</v>
      </c>
    </row>
    <row r="377" spans="1:17" hidden="1" x14ac:dyDescent="0.2">
      <c r="A377" s="5">
        <v>42119</v>
      </c>
      <c r="D377" s="6" t="s">
        <v>45</v>
      </c>
      <c r="E377" s="6" t="s">
        <v>86</v>
      </c>
      <c r="F377" s="6">
        <v>24</v>
      </c>
      <c r="G377" s="7">
        <v>2</v>
      </c>
      <c r="H377" s="7">
        <v>8</v>
      </c>
      <c r="I377" s="8">
        <v>4</v>
      </c>
      <c r="J377" s="8" t="s">
        <v>49</v>
      </c>
      <c r="K377" s="17" t="s">
        <v>40</v>
      </c>
      <c r="L377" s="22">
        <f t="shared" si="46"/>
        <v>0</v>
      </c>
      <c r="M377" s="21" t="str">
        <f t="shared" si="47"/>
        <v/>
      </c>
      <c r="N377" s="9" t="str">
        <f t="shared" si="48"/>
        <v/>
      </c>
      <c r="O377" s="11" t="str">
        <f t="shared" si="49"/>
        <v/>
      </c>
      <c r="P377" s="26">
        <f t="shared" si="50"/>
        <v>0.125</v>
      </c>
      <c r="Q377" s="26">
        <f t="shared" si="51"/>
        <v>4.1666666666666664E-2</v>
      </c>
    </row>
    <row r="378" spans="1:17" hidden="1" x14ac:dyDescent="0.2">
      <c r="A378" s="5">
        <v>42119</v>
      </c>
      <c r="D378" s="6" t="s">
        <v>45</v>
      </c>
      <c r="E378" s="6" t="s">
        <v>86</v>
      </c>
      <c r="F378" s="6">
        <v>24</v>
      </c>
      <c r="G378" s="7">
        <v>2</v>
      </c>
      <c r="H378" s="7">
        <v>8</v>
      </c>
      <c r="I378" s="8">
        <v>4</v>
      </c>
      <c r="J378" s="8" t="s">
        <v>49</v>
      </c>
      <c r="K378" s="17" t="s">
        <v>32</v>
      </c>
      <c r="L378" s="22">
        <f t="shared" si="46"/>
        <v>1</v>
      </c>
      <c r="M378" s="21" t="str">
        <f t="shared" si="47"/>
        <v/>
      </c>
      <c r="N378" s="9" t="str">
        <f t="shared" si="48"/>
        <v/>
      </c>
      <c r="O378" s="11" t="str">
        <f t="shared" si="49"/>
        <v/>
      </c>
      <c r="P378" s="26">
        <f t="shared" si="50"/>
        <v>0.125</v>
      </c>
      <c r="Q378" s="26">
        <f t="shared" si="51"/>
        <v>4.1666666666666664E-2</v>
      </c>
    </row>
    <row r="379" spans="1:17" hidden="1" x14ac:dyDescent="0.2">
      <c r="A379" s="5">
        <v>42119</v>
      </c>
      <c r="D379" s="6" t="s">
        <v>45</v>
      </c>
      <c r="E379" s="6" t="s">
        <v>86</v>
      </c>
      <c r="F379" s="6">
        <v>24</v>
      </c>
      <c r="G379" s="7">
        <v>2</v>
      </c>
      <c r="H379" s="7">
        <v>8</v>
      </c>
      <c r="I379" s="8">
        <v>5</v>
      </c>
      <c r="J379" s="8" t="s">
        <v>51</v>
      </c>
      <c r="K379" s="17" t="s">
        <v>85</v>
      </c>
      <c r="L379" s="22" t="str">
        <f t="shared" si="46"/>
        <v/>
      </c>
      <c r="M379" s="21" t="str">
        <f t="shared" si="47"/>
        <v/>
      </c>
      <c r="N379" s="9" t="str">
        <f t="shared" si="48"/>
        <v/>
      </c>
      <c r="O379" s="11" t="str">
        <f t="shared" si="49"/>
        <v/>
      </c>
      <c r="P379" s="26">
        <f t="shared" si="50"/>
        <v>0.125</v>
      </c>
      <c r="Q379" s="26">
        <f t="shared" si="51"/>
        <v>4.1666666666666664E-2</v>
      </c>
    </row>
    <row r="380" spans="1:17" hidden="1" x14ac:dyDescent="0.2">
      <c r="A380" s="5">
        <v>42119</v>
      </c>
      <c r="D380" s="6" t="s">
        <v>45</v>
      </c>
      <c r="E380" s="6" t="s">
        <v>86</v>
      </c>
      <c r="F380" s="6">
        <v>24</v>
      </c>
      <c r="G380" s="7">
        <v>2</v>
      </c>
      <c r="H380" s="7">
        <v>8</v>
      </c>
      <c r="I380" s="8">
        <v>6</v>
      </c>
      <c r="J380" s="8" t="s">
        <v>50</v>
      </c>
      <c r="K380" s="17" t="s">
        <v>35</v>
      </c>
      <c r="L380" s="22">
        <f t="shared" si="46"/>
        <v>1</v>
      </c>
      <c r="M380" s="21" t="str">
        <f t="shared" si="47"/>
        <v/>
      </c>
      <c r="N380" s="9" t="str">
        <f t="shared" si="48"/>
        <v/>
      </c>
      <c r="O380" s="11" t="str">
        <f t="shared" si="49"/>
        <v/>
      </c>
      <c r="P380" s="26">
        <f t="shared" si="50"/>
        <v>0.125</v>
      </c>
      <c r="Q380" s="26">
        <f t="shared" si="51"/>
        <v>4.1666666666666664E-2</v>
      </c>
    </row>
    <row r="381" spans="1:17" hidden="1" x14ac:dyDescent="0.2">
      <c r="A381" s="5">
        <v>42119</v>
      </c>
      <c r="D381" s="6" t="s">
        <v>45</v>
      </c>
      <c r="E381" s="6" t="s">
        <v>86</v>
      </c>
      <c r="F381" s="6">
        <v>24</v>
      </c>
      <c r="G381" s="7">
        <v>2</v>
      </c>
      <c r="H381" s="7">
        <v>8</v>
      </c>
      <c r="I381" s="8">
        <v>6</v>
      </c>
      <c r="J381" s="8" t="s">
        <v>50</v>
      </c>
      <c r="K381" s="17" t="s">
        <v>52</v>
      </c>
      <c r="L381" s="22">
        <f t="shared" si="46"/>
        <v>1</v>
      </c>
      <c r="M381" s="21" t="str">
        <f t="shared" si="47"/>
        <v/>
      </c>
      <c r="N381" s="9" t="str">
        <f t="shared" si="48"/>
        <v/>
      </c>
      <c r="O381" s="11" t="str">
        <f t="shared" si="49"/>
        <v/>
      </c>
      <c r="P381" s="26">
        <f t="shared" si="50"/>
        <v>0.125</v>
      </c>
      <c r="Q381" s="26">
        <f t="shared" si="51"/>
        <v>4.1666666666666664E-2</v>
      </c>
    </row>
    <row r="382" spans="1:17" hidden="1" x14ac:dyDescent="0.2">
      <c r="A382" s="5">
        <v>42119</v>
      </c>
      <c r="D382" s="6" t="s">
        <v>45</v>
      </c>
      <c r="E382" s="6" t="s">
        <v>86</v>
      </c>
      <c r="F382" s="6">
        <v>24</v>
      </c>
      <c r="G382" s="7">
        <v>2</v>
      </c>
      <c r="H382" s="7">
        <v>8</v>
      </c>
      <c r="I382" s="8">
        <v>6</v>
      </c>
      <c r="J382" s="8" t="s">
        <v>50</v>
      </c>
      <c r="K382" s="17" t="s">
        <v>40</v>
      </c>
      <c r="L382" s="22">
        <f t="shared" si="46"/>
        <v>0</v>
      </c>
      <c r="M382" s="21" t="str">
        <f t="shared" si="47"/>
        <v/>
      </c>
      <c r="N382" s="9" t="str">
        <f t="shared" si="48"/>
        <v/>
      </c>
      <c r="O382" s="11" t="str">
        <f t="shared" si="49"/>
        <v/>
      </c>
      <c r="P382" s="26">
        <f t="shared" si="50"/>
        <v>0.125</v>
      </c>
      <c r="Q382" s="26">
        <f t="shared" si="51"/>
        <v>4.1666666666666664E-2</v>
      </c>
    </row>
    <row r="383" spans="1:17" hidden="1" x14ac:dyDescent="0.2">
      <c r="A383" s="5">
        <v>42119</v>
      </c>
      <c r="D383" s="6" t="s">
        <v>45</v>
      </c>
      <c r="E383" s="6" t="s">
        <v>86</v>
      </c>
      <c r="F383" s="6">
        <v>24</v>
      </c>
      <c r="G383" s="7">
        <v>2</v>
      </c>
      <c r="H383" s="7">
        <v>8</v>
      </c>
      <c r="I383" s="8">
        <v>7</v>
      </c>
      <c r="J383" s="8" t="s">
        <v>49</v>
      </c>
      <c r="K383" s="17" t="s">
        <v>34</v>
      </c>
      <c r="L383" s="22">
        <f t="shared" si="46"/>
        <v>0</v>
      </c>
      <c r="M383" s="21" t="str">
        <f t="shared" si="47"/>
        <v/>
      </c>
      <c r="N383" s="9" t="str">
        <f t="shared" si="48"/>
        <v/>
      </c>
      <c r="O383" s="11" t="str">
        <f t="shared" si="49"/>
        <v/>
      </c>
      <c r="P383" s="26">
        <f t="shared" si="50"/>
        <v>0.125</v>
      </c>
      <c r="Q383" s="26">
        <f t="shared" si="51"/>
        <v>4.1666666666666664E-2</v>
      </c>
    </row>
    <row r="384" spans="1:17" hidden="1" x14ac:dyDescent="0.2">
      <c r="A384" s="5">
        <v>42119</v>
      </c>
      <c r="D384" s="6" t="s">
        <v>45</v>
      </c>
      <c r="E384" s="6" t="s">
        <v>86</v>
      </c>
      <c r="F384" s="6">
        <v>24</v>
      </c>
      <c r="G384" s="7">
        <v>2</v>
      </c>
      <c r="H384" s="7">
        <v>8</v>
      </c>
      <c r="I384" s="8">
        <v>8</v>
      </c>
      <c r="J384" s="8" t="s">
        <v>49</v>
      </c>
      <c r="K384" s="17" t="s">
        <v>33</v>
      </c>
      <c r="L384" s="22">
        <f t="shared" si="46"/>
        <v>1</v>
      </c>
      <c r="M384" s="21" t="str">
        <f t="shared" si="47"/>
        <v/>
      </c>
      <c r="N384" s="9" t="str">
        <f t="shared" si="48"/>
        <v/>
      </c>
      <c r="O384" s="11" t="str">
        <f t="shared" si="49"/>
        <v/>
      </c>
      <c r="P384" s="26">
        <f t="shared" si="50"/>
        <v>0.125</v>
      </c>
      <c r="Q384" s="26">
        <f t="shared" si="51"/>
        <v>4.1666666666666664E-2</v>
      </c>
    </row>
    <row r="385" spans="1:17" hidden="1" x14ac:dyDescent="0.2">
      <c r="A385" s="5">
        <v>42119</v>
      </c>
      <c r="D385" s="6" t="s">
        <v>45</v>
      </c>
      <c r="E385" s="6" t="s">
        <v>86</v>
      </c>
      <c r="F385" s="6">
        <v>24</v>
      </c>
      <c r="G385" s="7">
        <v>2</v>
      </c>
      <c r="H385" s="7">
        <v>8</v>
      </c>
      <c r="I385" s="8">
        <v>8</v>
      </c>
      <c r="J385" s="8" t="s">
        <v>49</v>
      </c>
      <c r="K385" s="17" t="s">
        <v>40</v>
      </c>
      <c r="L385" s="22">
        <f t="shared" si="46"/>
        <v>0</v>
      </c>
      <c r="M385" s="21" t="str">
        <f t="shared" si="47"/>
        <v/>
      </c>
      <c r="N385" s="9" t="str">
        <f t="shared" si="48"/>
        <v/>
      </c>
      <c r="O385" s="11" t="str">
        <f t="shared" si="49"/>
        <v/>
      </c>
      <c r="P385" s="26">
        <f t="shared" si="50"/>
        <v>0.125</v>
      </c>
      <c r="Q385" s="26">
        <f t="shared" si="51"/>
        <v>4.1666666666666664E-2</v>
      </c>
    </row>
    <row r="386" spans="1:17" hidden="1" x14ac:dyDescent="0.2">
      <c r="A386" s="5">
        <v>42119</v>
      </c>
      <c r="D386" s="6" t="s">
        <v>45</v>
      </c>
      <c r="E386" s="6" t="s">
        <v>86</v>
      </c>
      <c r="F386" s="6">
        <v>24</v>
      </c>
      <c r="G386" s="7">
        <v>2</v>
      </c>
      <c r="H386" s="7">
        <v>8</v>
      </c>
      <c r="I386" s="8">
        <v>9</v>
      </c>
      <c r="J386" s="8" t="s">
        <v>73</v>
      </c>
      <c r="K386" s="17" t="s">
        <v>80</v>
      </c>
      <c r="L386" s="22">
        <f t="shared" si="46"/>
        <v>1</v>
      </c>
      <c r="M386" s="21" t="str">
        <f t="shared" si="47"/>
        <v/>
      </c>
      <c r="N386" s="9" t="str">
        <f t="shared" si="48"/>
        <v/>
      </c>
      <c r="O386" s="11" t="str">
        <f t="shared" si="49"/>
        <v/>
      </c>
      <c r="P386" s="26">
        <f t="shared" si="50"/>
        <v>0.125</v>
      </c>
      <c r="Q386" s="26">
        <f t="shared" si="51"/>
        <v>4.1666666666666664E-2</v>
      </c>
    </row>
    <row r="387" spans="1:17" hidden="1" x14ac:dyDescent="0.2">
      <c r="A387" s="5">
        <v>42119</v>
      </c>
      <c r="D387" s="6" t="s">
        <v>45</v>
      </c>
      <c r="E387" s="6" t="s">
        <v>86</v>
      </c>
      <c r="F387" s="6">
        <v>24</v>
      </c>
      <c r="G387" s="7">
        <v>3</v>
      </c>
      <c r="H387" s="7">
        <v>9</v>
      </c>
      <c r="I387" s="8">
        <v>1</v>
      </c>
      <c r="J387" s="8" t="s">
        <v>49</v>
      </c>
      <c r="K387" s="17" t="s">
        <v>34</v>
      </c>
      <c r="L387" s="22">
        <f t="shared" si="46"/>
        <v>0</v>
      </c>
      <c r="M387" s="21" t="str">
        <f t="shared" si="47"/>
        <v/>
      </c>
      <c r="N387" s="9" t="str">
        <f t="shared" si="48"/>
        <v/>
      </c>
      <c r="O387" s="11" t="str">
        <f t="shared" si="49"/>
        <v/>
      </c>
      <c r="P387" s="26">
        <f t="shared" si="50"/>
        <v>0.1111111111111111</v>
      </c>
      <c r="Q387" s="26">
        <f t="shared" si="51"/>
        <v>4.1666666666666664E-2</v>
      </c>
    </row>
    <row r="388" spans="1:17" hidden="1" x14ac:dyDescent="0.2">
      <c r="A388" s="5">
        <v>42119</v>
      </c>
      <c r="D388" s="6" t="s">
        <v>45</v>
      </c>
      <c r="E388" s="6" t="s">
        <v>86</v>
      </c>
      <c r="F388" s="6">
        <v>24</v>
      </c>
      <c r="G388" s="7">
        <v>3</v>
      </c>
      <c r="H388" s="7">
        <v>9</v>
      </c>
      <c r="I388" s="8">
        <v>2</v>
      </c>
      <c r="J388" s="8" t="s">
        <v>49</v>
      </c>
      <c r="K388" s="17" t="s">
        <v>35</v>
      </c>
      <c r="L388" s="22">
        <f t="shared" ref="L388:L429" si="52">IF(OR(K388="NONE",K388="SED"),0,IF(K388="MIS","",1))</f>
        <v>1</v>
      </c>
      <c r="M388" s="21" t="str">
        <f t="shared" ref="M388:M429" si="53">IF(OR(K388="SA", K388="PBUR", K388= "BUR"), 1, "")</f>
        <v/>
      </c>
      <c r="N388" s="9" t="str">
        <f t="shared" ref="N388:N429" si="54">IF(M388&lt;&gt;1,"",IF(M389&lt;&gt;1,1,IF(I388=I389,"",1)))</f>
        <v/>
      </c>
      <c r="O388" s="11" t="str">
        <f t="shared" ref="O388:O429" si="55">IF(N388=1, (N388/F388), "")</f>
        <v/>
      </c>
      <c r="P388" s="26">
        <f t="shared" ref="P388:P429" si="56">(1/H388)</f>
        <v>0.1111111111111111</v>
      </c>
      <c r="Q388" s="26">
        <f t="shared" ref="Q388:Q429" si="57">(1/F388)</f>
        <v>4.1666666666666664E-2</v>
      </c>
    </row>
    <row r="389" spans="1:17" hidden="1" x14ac:dyDescent="0.2">
      <c r="A389" s="5">
        <v>42119</v>
      </c>
      <c r="D389" s="6" t="s">
        <v>45</v>
      </c>
      <c r="E389" s="6" t="s">
        <v>86</v>
      </c>
      <c r="F389" s="6">
        <v>24</v>
      </c>
      <c r="G389" s="7">
        <v>3</v>
      </c>
      <c r="H389" s="7">
        <v>9</v>
      </c>
      <c r="I389" s="8">
        <v>2</v>
      </c>
      <c r="J389" s="8" t="s">
        <v>49</v>
      </c>
      <c r="K389" s="17" t="s">
        <v>39</v>
      </c>
      <c r="L389" s="22">
        <f t="shared" si="52"/>
        <v>1</v>
      </c>
      <c r="M389" s="21">
        <f t="shared" si="53"/>
        <v>1</v>
      </c>
      <c r="N389" s="9">
        <f t="shared" si="54"/>
        <v>1</v>
      </c>
      <c r="O389" s="11">
        <f t="shared" si="55"/>
        <v>4.1666666666666664E-2</v>
      </c>
      <c r="P389" s="26">
        <f t="shared" si="56"/>
        <v>0.1111111111111111</v>
      </c>
      <c r="Q389" s="26">
        <f t="shared" si="57"/>
        <v>4.1666666666666664E-2</v>
      </c>
    </row>
    <row r="390" spans="1:17" hidden="1" x14ac:dyDescent="0.2">
      <c r="A390" s="5">
        <v>42119</v>
      </c>
      <c r="D390" s="6" t="s">
        <v>45</v>
      </c>
      <c r="E390" s="6" t="s">
        <v>86</v>
      </c>
      <c r="F390" s="6">
        <v>24</v>
      </c>
      <c r="G390" s="7">
        <v>3</v>
      </c>
      <c r="H390" s="7">
        <v>9</v>
      </c>
      <c r="I390" s="8">
        <v>2</v>
      </c>
      <c r="J390" s="8" t="s">
        <v>49</v>
      </c>
      <c r="K390" s="17" t="s">
        <v>55</v>
      </c>
      <c r="L390" s="22">
        <f t="shared" si="52"/>
        <v>1</v>
      </c>
      <c r="M390" s="21" t="str">
        <f t="shared" si="53"/>
        <v/>
      </c>
      <c r="N390" s="9" t="str">
        <f t="shared" si="54"/>
        <v/>
      </c>
      <c r="O390" s="11" t="str">
        <f t="shared" si="55"/>
        <v/>
      </c>
      <c r="P390" s="26">
        <f t="shared" si="56"/>
        <v>0.1111111111111111</v>
      </c>
      <c r="Q390" s="26">
        <f t="shared" si="57"/>
        <v>4.1666666666666664E-2</v>
      </c>
    </row>
    <row r="391" spans="1:17" hidden="1" x14ac:dyDescent="0.2">
      <c r="A391" s="5">
        <v>42119</v>
      </c>
      <c r="D391" s="6" t="s">
        <v>45</v>
      </c>
      <c r="E391" s="6" t="s">
        <v>86</v>
      </c>
      <c r="F391" s="6">
        <v>24</v>
      </c>
      <c r="G391" s="7">
        <v>3</v>
      </c>
      <c r="H391" s="7">
        <v>9</v>
      </c>
      <c r="I391" s="8">
        <v>3</v>
      </c>
      <c r="J391" s="8" t="s">
        <v>73</v>
      </c>
      <c r="K391" s="17" t="s">
        <v>80</v>
      </c>
      <c r="L391" s="22">
        <f t="shared" si="52"/>
        <v>1</v>
      </c>
      <c r="M391" s="21" t="str">
        <f t="shared" si="53"/>
        <v/>
      </c>
      <c r="N391" s="9" t="str">
        <f t="shared" si="54"/>
        <v/>
      </c>
      <c r="O391" s="11" t="str">
        <f t="shared" si="55"/>
        <v/>
      </c>
      <c r="P391" s="26">
        <f t="shared" si="56"/>
        <v>0.1111111111111111</v>
      </c>
      <c r="Q391" s="26">
        <f t="shared" si="57"/>
        <v>4.1666666666666664E-2</v>
      </c>
    </row>
    <row r="392" spans="1:17" x14ac:dyDescent="0.2">
      <c r="A392" s="5">
        <v>42119</v>
      </c>
      <c r="D392" s="6" t="s">
        <v>45</v>
      </c>
      <c r="E392" s="6" t="s">
        <v>86</v>
      </c>
      <c r="F392" s="6">
        <v>24</v>
      </c>
      <c r="G392" s="7">
        <v>3</v>
      </c>
      <c r="H392" s="7">
        <v>9</v>
      </c>
      <c r="I392" s="8">
        <v>4</v>
      </c>
      <c r="J392" s="8" t="s">
        <v>75</v>
      </c>
      <c r="K392" s="17" t="s">
        <v>61</v>
      </c>
      <c r="L392" s="22">
        <f t="shared" si="52"/>
        <v>1</v>
      </c>
      <c r="M392" s="21" t="str">
        <f t="shared" si="53"/>
        <v/>
      </c>
      <c r="N392" s="9" t="str">
        <f t="shared" si="54"/>
        <v/>
      </c>
      <c r="O392" s="11" t="str">
        <f t="shared" si="55"/>
        <v/>
      </c>
      <c r="P392" s="26">
        <f t="shared" si="56"/>
        <v>0.1111111111111111</v>
      </c>
      <c r="Q392" s="26">
        <f t="shared" si="57"/>
        <v>4.1666666666666664E-2</v>
      </c>
    </row>
    <row r="393" spans="1:17" x14ac:dyDescent="0.2">
      <c r="A393" s="5">
        <v>42119</v>
      </c>
      <c r="D393" s="6" t="s">
        <v>45</v>
      </c>
      <c r="E393" s="6" t="s">
        <v>86</v>
      </c>
      <c r="F393" s="6">
        <v>24</v>
      </c>
      <c r="G393" s="7">
        <v>3</v>
      </c>
      <c r="H393" s="7">
        <v>9</v>
      </c>
      <c r="I393" s="8">
        <v>5</v>
      </c>
      <c r="J393" s="8" t="s">
        <v>71</v>
      </c>
      <c r="K393" s="17" t="s">
        <v>61</v>
      </c>
      <c r="L393" s="22">
        <f t="shared" si="52"/>
        <v>1</v>
      </c>
      <c r="M393" s="21" t="str">
        <f t="shared" si="53"/>
        <v/>
      </c>
      <c r="N393" s="9" t="str">
        <f t="shared" si="54"/>
        <v/>
      </c>
      <c r="O393" s="11" t="str">
        <f t="shared" si="55"/>
        <v/>
      </c>
      <c r="P393" s="26">
        <f t="shared" si="56"/>
        <v>0.1111111111111111</v>
      </c>
      <c r="Q393" s="26">
        <f t="shared" si="57"/>
        <v>4.1666666666666664E-2</v>
      </c>
    </row>
    <row r="394" spans="1:17" hidden="1" x14ac:dyDescent="0.2">
      <c r="A394" s="5">
        <v>42119</v>
      </c>
      <c r="D394" s="6" t="s">
        <v>45</v>
      </c>
      <c r="E394" s="6" t="s">
        <v>86</v>
      </c>
      <c r="F394" s="6">
        <v>24</v>
      </c>
      <c r="G394" s="7">
        <v>3</v>
      </c>
      <c r="H394" s="7">
        <v>9</v>
      </c>
      <c r="I394" s="8">
        <v>6</v>
      </c>
      <c r="J394" s="8" t="s">
        <v>60</v>
      </c>
      <c r="K394" s="17" t="s">
        <v>34</v>
      </c>
      <c r="L394" s="22">
        <f t="shared" si="52"/>
        <v>0</v>
      </c>
      <c r="M394" s="21" t="str">
        <f t="shared" si="53"/>
        <v/>
      </c>
      <c r="N394" s="9" t="str">
        <f t="shared" si="54"/>
        <v/>
      </c>
      <c r="O394" s="11" t="str">
        <f t="shared" si="55"/>
        <v/>
      </c>
      <c r="P394" s="26">
        <f t="shared" si="56"/>
        <v>0.1111111111111111</v>
      </c>
      <c r="Q394" s="26">
        <f t="shared" si="57"/>
        <v>4.1666666666666664E-2</v>
      </c>
    </row>
    <row r="395" spans="1:17" hidden="1" x14ac:dyDescent="0.2">
      <c r="A395" s="5">
        <v>42119</v>
      </c>
      <c r="D395" s="6" t="s">
        <v>45</v>
      </c>
      <c r="E395" s="6" t="s">
        <v>86</v>
      </c>
      <c r="F395" s="6">
        <v>24</v>
      </c>
      <c r="G395" s="7">
        <v>3</v>
      </c>
      <c r="H395" s="7">
        <v>9</v>
      </c>
      <c r="I395" s="8">
        <v>7</v>
      </c>
      <c r="J395" s="8" t="s">
        <v>71</v>
      </c>
      <c r="K395" s="17" t="s">
        <v>80</v>
      </c>
      <c r="L395" s="22">
        <f t="shared" si="52"/>
        <v>1</v>
      </c>
      <c r="M395" s="21" t="str">
        <f t="shared" si="53"/>
        <v/>
      </c>
      <c r="N395" s="9" t="str">
        <f t="shared" si="54"/>
        <v/>
      </c>
      <c r="O395" s="11" t="str">
        <f t="shared" si="55"/>
        <v/>
      </c>
      <c r="P395" s="26">
        <f t="shared" si="56"/>
        <v>0.1111111111111111</v>
      </c>
      <c r="Q395" s="26">
        <f t="shared" si="57"/>
        <v>4.1666666666666664E-2</v>
      </c>
    </row>
    <row r="396" spans="1:17" hidden="1" x14ac:dyDescent="0.2">
      <c r="A396" s="5">
        <v>42119</v>
      </c>
      <c r="D396" s="6" t="s">
        <v>45</v>
      </c>
      <c r="E396" s="6" t="s">
        <v>86</v>
      </c>
      <c r="F396" s="6">
        <v>24</v>
      </c>
      <c r="G396" s="7">
        <v>3</v>
      </c>
      <c r="H396" s="7">
        <v>9</v>
      </c>
      <c r="I396" s="8">
        <v>8</v>
      </c>
      <c r="J396" s="8" t="s">
        <v>60</v>
      </c>
      <c r="K396" s="17" t="s">
        <v>80</v>
      </c>
      <c r="L396" s="22">
        <f t="shared" si="52"/>
        <v>1</v>
      </c>
      <c r="M396" s="21" t="str">
        <f t="shared" si="53"/>
        <v/>
      </c>
      <c r="N396" s="9" t="str">
        <f t="shared" si="54"/>
        <v/>
      </c>
      <c r="O396" s="11" t="str">
        <f t="shared" si="55"/>
        <v/>
      </c>
      <c r="P396" s="26">
        <f t="shared" si="56"/>
        <v>0.1111111111111111</v>
      </c>
      <c r="Q396" s="26">
        <f t="shared" si="57"/>
        <v>4.1666666666666664E-2</v>
      </c>
    </row>
    <row r="397" spans="1:17" hidden="1" x14ac:dyDescent="0.2">
      <c r="A397" s="5">
        <v>42119</v>
      </c>
      <c r="D397" s="6" t="s">
        <v>45</v>
      </c>
      <c r="E397" s="6" t="s">
        <v>86</v>
      </c>
      <c r="F397" s="6">
        <v>24</v>
      </c>
      <c r="G397" s="7">
        <v>3</v>
      </c>
      <c r="H397" s="7">
        <v>9</v>
      </c>
      <c r="I397" s="8">
        <v>9</v>
      </c>
      <c r="J397" s="8" t="s">
        <v>71</v>
      </c>
      <c r="K397" s="17" t="s">
        <v>55</v>
      </c>
      <c r="L397" s="22">
        <f t="shared" si="52"/>
        <v>1</v>
      </c>
      <c r="M397" s="21" t="str">
        <f t="shared" si="53"/>
        <v/>
      </c>
      <c r="N397" s="9" t="str">
        <f t="shared" si="54"/>
        <v/>
      </c>
      <c r="O397" s="11" t="str">
        <f t="shared" si="55"/>
        <v/>
      </c>
      <c r="P397" s="26">
        <f t="shared" si="56"/>
        <v>0.1111111111111111</v>
      </c>
      <c r="Q397" s="26">
        <f t="shared" si="57"/>
        <v>4.1666666666666664E-2</v>
      </c>
    </row>
    <row r="398" spans="1:17" hidden="1" x14ac:dyDescent="0.2">
      <c r="A398" s="5">
        <v>42119</v>
      </c>
      <c r="D398" s="6" t="s">
        <v>45</v>
      </c>
      <c r="E398" s="6" t="s">
        <v>86</v>
      </c>
      <c r="F398" s="6">
        <v>24</v>
      </c>
      <c r="G398" s="7">
        <v>3</v>
      </c>
      <c r="H398" s="7">
        <v>9</v>
      </c>
      <c r="I398" s="8">
        <v>9</v>
      </c>
      <c r="J398" s="8" t="s">
        <v>71</v>
      </c>
      <c r="K398" s="17" t="s">
        <v>40</v>
      </c>
      <c r="L398" s="22">
        <f t="shared" si="52"/>
        <v>0</v>
      </c>
      <c r="M398" s="21" t="str">
        <f t="shared" si="53"/>
        <v/>
      </c>
      <c r="N398" s="9" t="str">
        <f t="shared" si="54"/>
        <v/>
      </c>
      <c r="O398" s="11" t="str">
        <f t="shared" si="55"/>
        <v/>
      </c>
      <c r="P398" s="26">
        <f t="shared" si="56"/>
        <v>0.1111111111111111</v>
      </c>
      <c r="Q398" s="26">
        <f t="shared" si="57"/>
        <v>4.1666666666666664E-2</v>
      </c>
    </row>
    <row r="399" spans="1:17" hidden="1" x14ac:dyDescent="0.2">
      <c r="A399" s="5">
        <v>42119</v>
      </c>
      <c r="D399" s="6" t="s">
        <v>45</v>
      </c>
      <c r="E399" s="6" t="s">
        <v>87</v>
      </c>
      <c r="F399" s="6">
        <v>24</v>
      </c>
      <c r="G399" s="7">
        <v>1</v>
      </c>
      <c r="H399" s="7">
        <v>10</v>
      </c>
      <c r="I399" s="8">
        <v>1</v>
      </c>
      <c r="J399" s="8" t="s">
        <v>50</v>
      </c>
      <c r="K399" s="17" t="s">
        <v>35</v>
      </c>
      <c r="L399" s="22">
        <f t="shared" si="52"/>
        <v>1</v>
      </c>
      <c r="M399" s="21" t="str">
        <f t="shared" si="53"/>
        <v/>
      </c>
      <c r="N399" s="9" t="str">
        <f t="shared" si="54"/>
        <v/>
      </c>
      <c r="O399" s="11" t="str">
        <f t="shared" si="55"/>
        <v/>
      </c>
      <c r="P399" s="26">
        <f t="shared" si="56"/>
        <v>0.1</v>
      </c>
      <c r="Q399" s="26">
        <f t="shared" si="57"/>
        <v>4.1666666666666664E-2</v>
      </c>
    </row>
    <row r="400" spans="1:17" hidden="1" x14ac:dyDescent="0.2">
      <c r="A400" s="5">
        <v>42119</v>
      </c>
      <c r="D400" s="6" t="s">
        <v>45</v>
      </c>
      <c r="E400" s="6" t="s">
        <v>87</v>
      </c>
      <c r="F400" s="6">
        <v>24</v>
      </c>
      <c r="G400" s="7">
        <v>1</v>
      </c>
      <c r="H400" s="7">
        <v>10</v>
      </c>
      <c r="I400" s="8">
        <v>1</v>
      </c>
      <c r="J400" s="8" t="s">
        <v>50</v>
      </c>
      <c r="K400" s="17" t="s">
        <v>52</v>
      </c>
      <c r="L400" s="22">
        <f t="shared" si="52"/>
        <v>1</v>
      </c>
      <c r="M400" s="21" t="str">
        <f t="shared" si="53"/>
        <v/>
      </c>
      <c r="N400" s="9" t="str">
        <f t="shared" si="54"/>
        <v/>
      </c>
      <c r="O400" s="11" t="str">
        <f t="shared" si="55"/>
        <v/>
      </c>
      <c r="P400" s="26">
        <f t="shared" si="56"/>
        <v>0.1</v>
      </c>
      <c r="Q400" s="26">
        <f t="shared" si="57"/>
        <v>4.1666666666666664E-2</v>
      </c>
    </row>
    <row r="401" spans="1:17" hidden="1" x14ac:dyDescent="0.2">
      <c r="A401" s="5">
        <v>42119</v>
      </c>
      <c r="D401" s="6" t="s">
        <v>45</v>
      </c>
      <c r="E401" s="6" t="s">
        <v>87</v>
      </c>
      <c r="F401" s="6">
        <v>24</v>
      </c>
      <c r="G401" s="7">
        <v>1</v>
      </c>
      <c r="H401" s="7">
        <v>10</v>
      </c>
      <c r="I401" s="8">
        <v>2</v>
      </c>
      <c r="J401" s="8" t="s">
        <v>60</v>
      </c>
      <c r="K401" s="17" t="s">
        <v>39</v>
      </c>
      <c r="L401" s="22">
        <f t="shared" si="52"/>
        <v>1</v>
      </c>
      <c r="M401" s="21">
        <f t="shared" si="53"/>
        <v>1</v>
      </c>
      <c r="N401" s="9">
        <f t="shared" si="54"/>
        <v>1</v>
      </c>
      <c r="O401" s="11">
        <f t="shared" si="55"/>
        <v>4.1666666666666664E-2</v>
      </c>
      <c r="P401" s="26">
        <f t="shared" si="56"/>
        <v>0.1</v>
      </c>
      <c r="Q401" s="26">
        <f t="shared" si="57"/>
        <v>4.1666666666666664E-2</v>
      </c>
    </row>
    <row r="402" spans="1:17" x14ac:dyDescent="0.2">
      <c r="A402" s="5">
        <v>42119</v>
      </c>
      <c r="D402" s="6" t="s">
        <v>45</v>
      </c>
      <c r="E402" s="6" t="s">
        <v>87</v>
      </c>
      <c r="F402" s="6">
        <v>24</v>
      </c>
      <c r="G402" s="7">
        <v>1</v>
      </c>
      <c r="H402" s="7">
        <v>10</v>
      </c>
      <c r="I402" s="8">
        <v>2</v>
      </c>
      <c r="J402" s="8" t="s">
        <v>60</v>
      </c>
      <c r="K402" s="17" t="s">
        <v>61</v>
      </c>
      <c r="L402" s="22">
        <f t="shared" si="52"/>
        <v>1</v>
      </c>
      <c r="M402" s="21" t="str">
        <f t="shared" si="53"/>
        <v/>
      </c>
      <c r="N402" s="9" t="str">
        <f t="shared" si="54"/>
        <v/>
      </c>
      <c r="O402" s="11" t="str">
        <f t="shared" si="55"/>
        <v/>
      </c>
      <c r="P402" s="26">
        <f t="shared" si="56"/>
        <v>0.1</v>
      </c>
      <c r="Q402" s="26">
        <f t="shared" si="57"/>
        <v>4.1666666666666664E-2</v>
      </c>
    </row>
    <row r="403" spans="1:17" hidden="1" x14ac:dyDescent="0.2">
      <c r="A403" s="5">
        <v>42119</v>
      </c>
      <c r="D403" s="6" t="s">
        <v>45</v>
      </c>
      <c r="E403" s="6" t="s">
        <v>87</v>
      </c>
      <c r="F403" s="6">
        <v>24</v>
      </c>
      <c r="G403" s="7">
        <v>1</v>
      </c>
      <c r="H403" s="7">
        <v>10</v>
      </c>
      <c r="I403" s="8">
        <v>3</v>
      </c>
      <c r="J403" s="8" t="s">
        <v>60</v>
      </c>
      <c r="K403" s="17" t="s">
        <v>40</v>
      </c>
      <c r="L403" s="22">
        <f t="shared" si="52"/>
        <v>0</v>
      </c>
      <c r="M403" s="21" t="str">
        <f t="shared" si="53"/>
        <v/>
      </c>
      <c r="N403" s="9" t="str">
        <f t="shared" si="54"/>
        <v/>
      </c>
      <c r="O403" s="11" t="str">
        <f t="shared" si="55"/>
        <v/>
      </c>
      <c r="P403" s="26">
        <f t="shared" si="56"/>
        <v>0.1</v>
      </c>
      <c r="Q403" s="26">
        <f t="shared" si="57"/>
        <v>4.1666666666666664E-2</v>
      </c>
    </row>
    <row r="404" spans="1:17" hidden="1" x14ac:dyDescent="0.2">
      <c r="A404" s="5">
        <v>42119</v>
      </c>
      <c r="D404" s="6" t="s">
        <v>45</v>
      </c>
      <c r="E404" s="6" t="s">
        <v>87</v>
      </c>
      <c r="F404" s="6">
        <v>24</v>
      </c>
      <c r="G404" s="7">
        <v>1</v>
      </c>
      <c r="H404" s="7">
        <v>10</v>
      </c>
      <c r="I404" s="8">
        <v>4</v>
      </c>
      <c r="J404" s="8" t="s">
        <v>49</v>
      </c>
      <c r="K404" s="17" t="s">
        <v>39</v>
      </c>
      <c r="L404" s="22">
        <f t="shared" si="52"/>
        <v>1</v>
      </c>
      <c r="M404" s="21">
        <f t="shared" si="53"/>
        <v>1</v>
      </c>
      <c r="N404" s="9">
        <f t="shared" si="54"/>
        <v>1</v>
      </c>
      <c r="O404" s="11">
        <f t="shared" si="55"/>
        <v>4.1666666666666664E-2</v>
      </c>
      <c r="P404" s="26">
        <f t="shared" si="56"/>
        <v>0.1</v>
      </c>
      <c r="Q404" s="26">
        <f t="shared" si="57"/>
        <v>4.1666666666666664E-2</v>
      </c>
    </row>
    <row r="405" spans="1:17" hidden="1" x14ac:dyDescent="0.2">
      <c r="A405" s="5">
        <v>42119</v>
      </c>
      <c r="D405" s="6" t="s">
        <v>45</v>
      </c>
      <c r="E405" s="6" t="s">
        <v>87</v>
      </c>
      <c r="F405" s="6">
        <v>24</v>
      </c>
      <c r="G405" s="7">
        <v>1</v>
      </c>
      <c r="H405" s="7">
        <v>10</v>
      </c>
      <c r="I405" s="8">
        <v>5</v>
      </c>
      <c r="J405" s="8" t="s">
        <v>49</v>
      </c>
      <c r="K405" s="17" t="s">
        <v>40</v>
      </c>
      <c r="L405" s="22">
        <f t="shared" si="52"/>
        <v>0</v>
      </c>
      <c r="M405" s="21" t="str">
        <f t="shared" si="53"/>
        <v/>
      </c>
      <c r="N405" s="9" t="str">
        <f t="shared" si="54"/>
        <v/>
      </c>
      <c r="O405" s="11" t="str">
        <f t="shared" si="55"/>
        <v/>
      </c>
      <c r="P405" s="26">
        <f t="shared" si="56"/>
        <v>0.1</v>
      </c>
      <c r="Q405" s="26">
        <f t="shared" si="57"/>
        <v>4.1666666666666664E-2</v>
      </c>
    </row>
    <row r="406" spans="1:17" hidden="1" x14ac:dyDescent="0.2">
      <c r="A406" s="5">
        <v>42119</v>
      </c>
      <c r="D406" s="6" t="s">
        <v>45</v>
      </c>
      <c r="E406" s="6" t="s">
        <v>87</v>
      </c>
      <c r="F406" s="6">
        <v>24</v>
      </c>
      <c r="G406" s="7">
        <v>1</v>
      </c>
      <c r="H406" s="7">
        <v>10</v>
      </c>
      <c r="I406" s="8">
        <v>6</v>
      </c>
      <c r="J406" s="8" t="s">
        <v>60</v>
      </c>
      <c r="K406" s="17" t="s">
        <v>40</v>
      </c>
      <c r="L406" s="22">
        <f t="shared" si="52"/>
        <v>0</v>
      </c>
      <c r="M406" s="21" t="str">
        <f t="shared" si="53"/>
        <v/>
      </c>
      <c r="N406" s="9" t="str">
        <f t="shared" si="54"/>
        <v/>
      </c>
      <c r="O406" s="11" t="str">
        <f t="shared" si="55"/>
        <v/>
      </c>
      <c r="P406" s="26">
        <f t="shared" si="56"/>
        <v>0.1</v>
      </c>
      <c r="Q406" s="26">
        <f t="shared" si="57"/>
        <v>4.1666666666666664E-2</v>
      </c>
    </row>
    <row r="407" spans="1:17" hidden="1" x14ac:dyDescent="0.2">
      <c r="A407" s="5">
        <v>42119</v>
      </c>
      <c r="D407" s="6" t="s">
        <v>45</v>
      </c>
      <c r="E407" s="6" t="s">
        <v>87</v>
      </c>
      <c r="F407" s="6">
        <v>24</v>
      </c>
      <c r="G407" s="7">
        <v>1</v>
      </c>
      <c r="H407" s="7">
        <v>10</v>
      </c>
      <c r="I407" s="8">
        <v>7</v>
      </c>
      <c r="J407" s="8" t="s">
        <v>56</v>
      </c>
      <c r="K407" s="17" t="s">
        <v>80</v>
      </c>
      <c r="L407" s="22">
        <f t="shared" si="52"/>
        <v>1</v>
      </c>
      <c r="M407" s="21" t="str">
        <f t="shared" si="53"/>
        <v/>
      </c>
      <c r="N407" s="9" t="str">
        <f t="shared" si="54"/>
        <v/>
      </c>
      <c r="O407" s="11" t="str">
        <f t="shared" si="55"/>
        <v/>
      </c>
      <c r="P407" s="26">
        <f t="shared" si="56"/>
        <v>0.1</v>
      </c>
      <c r="Q407" s="26">
        <f t="shared" si="57"/>
        <v>4.1666666666666664E-2</v>
      </c>
    </row>
    <row r="408" spans="1:17" hidden="1" x14ac:dyDescent="0.2">
      <c r="A408" s="5">
        <v>42119</v>
      </c>
      <c r="D408" s="6" t="s">
        <v>45</v>
      </c>
      <c r="E408" s="6" t="s">
        <v>87</v>
      </c>
      <c r="F408" s="6">
        <v>24</v>
      </c>
      <c r="G408" s="7">
        <v>1</v>
      </c>
      <c r="H408" s="7">
        <v>10</v>
      </c>
      <c r="I408" s="8">
        <v>8</v>
      </c>
      <c r="J408" s="8" t="s">
        <v>50</v>
      </c>
      <c r="K408" s="17" t="s">
        <v>35</v>
      </c>
      <c r="L408" s="22">
        <f t="shared" si="52"/>
        <v>1</v>
      </c>
      <c r="M408" s="21" t="str">
        <f t="shared" si="53"/>
        <v/>
      </c>
      <c r="N408" s="9" t="str">
        <f t="shared" si="54"/>
        <v/>
      </c>
      <c r="O408" s="11" t="str">
        <f t="shared" si="55"/>
        <v/>
      </c>
      <c r="P408" s="26">
        <f t="shared" si="56"/>
        <v>0.1</v>
      </c>
      <c r="Q408" s="26">
        <f t="shared" si="57"/>
        <v>4.1666666666666664E-2</v>
      </c>
    </row>
    <row r="409" spans="1:17" hidden="1" x14ac:dyDescent="0.2">
      <c r="A409" s="5">
        <v>42119</v>
      </c>
      <c r="D409" s="6" t="s">
        <v>45</v>
      </c>
      <c r="E409" s="6" t="s">
        <v>87</v>
      </c>
      <c r="F409" s="6">
        <v>24</v>
      </c>
      <c r="G409" s="7">
        <v>1</v>
      </c>
      <c r="H409" s="7">
        <v>10</v>
      </c>
      <c r="I409" s="8">
        <v>9</v>
      </c>
      <c r="J409" s="8" t="s">
        <v>50</v>
      </c>
      <c r="K409" s="17" t="s">
        <v>52</v>
      </c>
      <c r="L409" s="22">
        <f t="shared" si="52"/>
        <v>1</v>
      </c>
      <c r="M409" s="21" t="str">
        <f t="shared" si="53"/>
        <v/>
      </c>
      <c r="N409" s="9" t="str">
        <f t="shared" si="54"/>
        <v/>
      </c>
      <c r="O409" s="11" t="str">
        <f t="shared" si="55"/>
        <v/>
      </c>
      <c r="P409" s="26">
        <f t="shared" si="56"/>
        <v>0.1</v>
      </c>
      <c r="Q409" s="26">
        <f t="shared" si="57"/>
        <v>4.1666666666666664E-2</v>
      </c>
    </row>
    <row r="410" spans="1:17" hidden="1" x14ac:dyDescent="0.2">
      <c r="A410" s="5">
        <v>42119</v>
      </c>
      <c r="D410" s="6" t="s">
        <v>45</v>
      </c>
      <c r="E410" s="6" t="s">
        <v>87</v>
      </c>
      <c r="F410" s="6">
        <v>24</v>
      </c>
      <c r="G410" s="7">
        <v>1</v>
      </c>
      <c r="H410" s="7">
        <v>10</v>
      </c>
      <c r="I410" s="8">
        <v>10</v>
      </c>
      <c r="J410" s="8" t="s">
        <v>50</v>
      </c>
      <c r="K410" s="17" t="s">
        <v>34</v>
      </c>
      <c r="L410" s="22">
        <f t="shared" si="52"/>
        <v>0</v>
      </c>
      <c r="M410" s="21" t="str">
        <f t="shared" si="53"/>
        <v/>
      </c>
      <c r="N410" s="9" t="str">
        <f t="shared" si="54"/>
        <v/>
      </c>
      <c r="O410" s="11" t="str">
        <f t="shared" si="55"/>
        <v/>
      </c>
      <c r="P410" s="26">
        <f t="shared" si="56"/>
        <v>0.1</v>
      </c>
      <c r="Q410" s="26">
        <f t="shared" si="57"/>
        <v>4.1666666666666664E-2</v>
      </c>
    </row>
    <row r="411" spans="1:17" hidden="1" x14ac:dyDescent="0.2">
      <c r="A411" s="5">
        <v>42119</v>
      </c>
      <c r="D411" s="6" t="s">
        <v>45</v>
      </c>
      <c r="E411" s="6" t="s">
        <v>87</v>
      </c>
      <c r="F411" s="6">
        <v>24</v>
      </c>
      <c r="G411" s="7">
        <v>2</v>
      </c>
      <c r="H411" s="7">
        <v>8</v>
      </c>
      <c r="I411" s="8">
        <v>1</v>
      </c>
      <c r="J411" s="8" t="s">
        <v>68</v>
      </c>
      <c r="K411" s="17" t="s">
        <v>35</v>
      </c>
      <c r="L411" s="22">
        <f t="shared" si="52"/>
        <v>1</v>
      </c>
      <c r="M411" s="21" t="str">
        <f t="shared" si="53"/>
        <v/>
      </c>
      <c r="N411" s="9" t="str">
        <f t="shared" si="54"/>
        <v/>
      </c>
      <c r="O411" s="11" t="str">
        <f t="shared" si="55"/>
        <v/>
      </c>
      <c r="P411" s="26">
        <f t="shared" si="56"/>
        <v>0.125</v>
      </c>
      <c r="Q411" s="26">
        <f t="shared" si="57"/>
        <v>4.1666666666666664E-2</v>
      </c>
    </row>
    <row r="412" spans="1:17" hidden="1" x14ac:dyDescent="0.2">
      <c r="A412" s="5">
        <v>42119</v>
      </c>
      <c r="D412" s="6" t="s">
        <v>45</v>
      </c>
      <c r="E412" s="6" t="s">
        <v>87</v>
      </c>
      <c r="F412" s="6">
        <v>24</v>
      </c>
      <c r="G412" s="7">
        <v>2</v>
      </c>
      <c r="H412" s="7">
        <v>8</v>
      </c>
      <c r="I412" s="8">
        <v>2</v>
      </c>
      <c r="J412" s="8" t="s">
        <v>73</v>
      </c>
      <c r="K412" s="17" t="s">
        <v>80</v>
      </c>
      <c r="L412" s="22">
        <f t="shared" si="52"/>
        <v>1</v>
      </c>
      <c r="M412" s="21" t="str">
        <f t="shared" si="53"/>
        <v/>
      </c>
      <c r="N412" s="9" t="str">
        <f t="shared" si="54"/>
        <v/>
      </c>
      <c r="O412" s="11" t="str">
        <f t="shared" si="55"/>
        <v/>
      </c>
      <c r="P412" s="26">
        <f t="shared" si="56"/>
        <v>0.125</v>
      </c>
      <c r="Q412" s="26">
        <f t="shared" si="57"/>
        <v>4.1666666666666664E-2</v>
      </c>
    </row>
    <row r="413" spans="1:17" hidden="1" x14ac:dyDescent="0.2">
      <c r="A413" s="5">
        <v>42119</v>
      </c>
      <c r="D413" s="6" t="s">
        <v>45</v>
      </c>
      <c r="E413" s="6" t="s">
        <v>87</v>
      </c>
      <c r="F413" s="6">
        <v>24</v>
      </c>
      <c r="G413" s="7">
        <v>2</v>
      </c>
      <c r="H413" s="7">
        <v>8</v>
      </c>
      <c r="I413" s="8">
        <v>3</v>
      </c>
      <c r="J413" s="8" t="s">
        <v>49</v>
      </c>
      <c r="K413" s="17" t="s">
        <v>40</v>
      </c>
      <c r="L413" s="22">
        <f t="shared" si="52"/>
        <v>0</v>
      </c>
      <c r="M413" s="21" t="str">
        <f t="shared" si="53"/>
        <v/>
      </c>
      <c r="N413" s="9" t="str">
        <f t="shared" si="54"/>
        <v/>
      </c>
      <c r="O413" s="11" t="str">
        <f t="shared" si="55"/>
        <v/>
      </c>
      <c r="P413" s="26">
        <f t="shared" si="56"/>
        <v>0.125</v>
      </c>
      <c r="Q413" s="26">
        <f t="shared" si="57"/>
        <v>4.1666666666666664E-2</v>
      </c>
    </row>
    <row r="414" spans="1:17" hidden="1" x14ac:dyDescent="0.2">
      <c r="A414" s="5">
        <v>42119</v>
      </c>
      <c r="D414" s="6" t="s">
        <v>45</v>
      </c>
      <c r="E414" s="6" t="s">
        <v>87</v>
      </c>
      <c r="F414" s="6">
        <v>24</v>
      </c>
      <c r="G414" s="7">
        <v>2</v>
      </c>
      <c r="H414" s="7">
        <v>8</v>
      </c>
      <c r="I414" s="8">
        <v>3</v>
      </c>
      <c r="J414" s="8" t="s">
        <v>49</v>
      </c>
      <c r="K414" s="17" t="s">
        <v>52</v>
      </c>
      <c r="L414" s="22">
        <f t="shared" si="52"/>
        <v>1</v>
      </c>
      <c r="M414" s="21" t="str">
        <f t="shared" si="53"/>
        <v/>
      </c>
      <c r="N414" s="9" t="str">
        <f t="shared" si="54"/>
        <v/>
      </c>
      <c r="O414" s="11" t="str">
        <f t="shared" si="55"/>
        <v/>
      </c>
      <c r="P414" s="26">
        <f t="shared" si="56"/>
        <v>0.125</v>
      </c>
      <c r="Q414" s="26">
        <f t="shared" si="57"/>
        <v>4.1666666666666664E-2</v>
      </c>
    </row>
    <row r="415" spans="1:17" hidden="1" x14ac:dyDescent="0.2">
      <c r="A415" s="5">
        <v>42119</v>
      </c>
      <c r="D415" s="6" t="s">
        <v>45</v>
      </c>
      <c r="E415" s="6" t="s">
        <v>87</v>
      </c>
      <c r="F415" s="6">
        <v>24</v>
      </c>
      <c r="G415" s="7">
        <v>2</v>
      </c>
      <c r="H415" s="7">
        <v>8</v>
      </c>
      <c r="I415" s="8">
        <v>4</v>
      </c>
      <c r="J415" s="8" t="s">
        <v>60</v>
      </c>
      <c r="K415" s="17" t="s">
        <v>40</v>
      </c>
      <c r="L415" s="22">
        <f t="shared" si="52"/>
        <v>0</v>
      </c>
      <c r="M415" s="21" t="str">
        <f t="shared" si="53"/>
        <v/>
      </c>
      <c r="N415" s="9" t="str">
        <f t="shared" si="54"/>
        <v/>
      </c>
      <c r="O415" s="11" t="str">
        <f t="shared" si="55"/>
        <v/>
      </c>
      <c r="P415" s="26">
        <f t="shared" si="56"/>
        <v>0.125</v>
      </c>
      <c r="Q415" s="26">
        <f t="shared" si="57"/>
        <v>4.1666666666666664E-2</v>
      </c>
    </row>
    <row r="416" spans="1:17" hidden="1" x14ac:dyDescent="0.2">
      <c r="A416" s="5">
        <v>42119</v>
      </c>
      <c r="D416" s="6" t="s">
        <v>45</v>
      </c>
      <c r="E416" s="6" t="s">
        <v>87</v>
      </c>
      <c r="F416" s="6">
        <v>24</v>
      </c>
      <c r="G416" s="7">
        <v>2</v>
      </c>
      <c r="H416" s="7">
        <v>8</v>
      </c>
      <c r="I416" s="8">
        <v>5</v>
      </c>
      <c r="J416" s="8" t="s">
        <v>49</v>
      </c>
      <c r="K416" s="17" t="s">
        <v>39</v>
      </c>
      <c r="L416" s="22">
        <f t="shared" si="52"/>
        <v>1</v>
      </c>
      <c r="M416" s="21">
        <f t="shared" si="53"/>
        <v>1</v>
      </c>
      <c r="N416" s="9">
        <f t="shared" si="54"/>
        <v>1</v>
      </c>
      <c r="O416" s="11">
        <f t="shared" si="55"/>
        <v>4.1666666666666664E-2</v>
      </c>
      <c r="P416" s="26">
        <f t="shared" si="56"/>
        <v>0.125</v>
      </c>
      <c r="Q416" s="26">
        <f t="shared" si="57"/>
        <v>4.1666666666666664E-2</v>
      </c>
    </row>
    <row r="417" spans="1:17" hidden="1" x14ac:dyDescent="0.2">
      <c r="A417" s="5">
        <v>42119</v>
      </c>
      <c r="D417" s="6" t="s">
        <v>45</v>
      </c>
      <c r="E417" s="6" t="s">
        <v>87</v>
      </c>
      <c r="F417" s="6">
        <v>24</v>
      </c>
      <c r="G417" s="7">
        <v>2</v>
      </c>
      <c r="H417" s="7">
        <v>8</v>
      </c>
      <c r="I417" s="8">
        <v>6</v>
      </c>
      <c r="J417" s="8" t="s">
        <v>60</v>
      </c>
      <c r="K417" s="17" t="s">
        <v>34</v>
      </c>
      <c r="L417" s="22">
        <f t="shared" si="52"/>
        <v>0</v>
      </c>
      <c r="M417" s="21" t="str">
        <f t="shared" si="53"/>
        <v/>
      </c>
      <c r="N417" s="9" t="str">
        <f t="shared" si="54"/>
        <v/>
      </c>
      <c r="O417" s="11" t="str">
        <f t="shared" si="55"/>
        <v/>
      </c>
      <c r="P417" s="26">
        <f t="shared" si="56"/>
        <v>0.125</v>
      </c>
      <c r="Q417" s="26">
        <f t="shared" si="57"/>
        <v>4.1666666666666664E-2</v>
      </c>
    </row>
    <row r="418" spans="1:17" hidden="1" x14ac:dyDescent="0.2">
      <c r="A418" s="5">
        <v>42119</v>
      </c>
      <c r="D418" s="6" t="s">
        <v>45</v>
      </c>
      <c r="E418" s="6" t="s">
        <v>87</v>
      </c>
      <c r="F418" s="6">
        <v>24</v>
      </c>
      <c r="G418" s="7">
        <v>2</v>
      </c>
      <c r="H418" s="7">
        <v>8</v>
      </c>
      <c r="I418" s="8">
        <v>7</v>
      </c>
      <c r="J418" s="8" t="s">
        <v>63</v>
      </c>
      <c r="K418" s="17" t="s">
        <v>80</v>
      </c>
      <c r="L418" s="22">
        <f t="shared" si="52"/>
        <v>1</v>
      </c>
      <c r="M418" s="21" t="str">
        <f t="shared" si="53"/>
        <v/>
      </c>
      <c r="N418" s="9" t="str">
        <f t="shared" si="54"/>
        <v/>
      </c>
      <c r="O418" s="11" t="str">
        <f t="shared" si="55"/>
        <v/>
      </c>
      <c r="P418" s="26">
        <f t="shared" si="56"/>
        <v>0.125</v>
      </c>
      <c r="Q418" s="26">
        <f t="shared" si="57"/>
        <v>4.1666666666666664E-2</v>
      </c>
    </row>
    <row r="419" spans="1:17" hidden="1" x14ac:dyDescent="0.2">
      <c r="A419" s="5">
        <v>42119</v>
      </c>
      <c r="D419" s="6" t="s">
        <v>45</v>
      </c>
      <c r="E419" s="6" t="s">
        <v>87</v>
      </c>
      <c r="F419" s="6">
        <v>24</v>
      </c>
      <c r="G419" s="7">
        <v>2</v>
      </c>
      <c r="H419" s="7">
        <v>8</v>
      </c>
      <c r="I419" s="8">
        <v>8</v>
      </c>
      <c r="J419" s="8" t="s">
        <v>50</v>
      </c>
      <c r="K419" s="17" t="s">
        <v>35</v>
      </c>
      <c r="L419" s="22">
        <f t="shared" si="52"/>
        <v>1</v>
      </c>
      <c r="M419" s="21" t="str">
        <f t="shared" si="53"/>
        <v/>
      </c>
      <c r="N419" s="9" t="str">
        <f t="shared" si="54"/>
        <v/>
      </c>
      <c r="O419" s="11" t="str">
        <f t="shared" si="55"/>
        <v/>
      </c>
      <c r="P419" s="26">
        <f t="shared" si="56"/>
        <v>0.125</v>
      </c>
      <c r="Q419" s="26">
        <f t="shared" si="57"/>
        <v>4.1666666666666664E-2</v>
      </c>
    </row>
    <row r="420" spans="1:17" hidden="1" x14ac:dyDescent="0.2">
      <c r="A420" s="5">
        <v>42119</v>
      </c>
      <c r="D420" s="6" t="s">
        <v>45</v>
      </c>
      <c r="E420" s="6" t="s">
        <v>87</v>
      </c>
      <c r="F420" s="6">
        <v>24</v>
      </c>
      <c r="G420" s="7">
        <v>3</v>
      </c>
      <c r="H420" s="7">
        <v>6</v>
      </c>
      <c r="I420" s="8">
        <v>1</v>
      </c>
      <c r="J420" s="8" t="s">
        <v>53</v>
      </c>
      <c r="K420" s="17" t="s">
        <v>40</v>
      </c>
      <c r="L420" s="22">
        <f t="shared" si="52"/>
        <v>0</v>
      </c>
      <c r="M420" s="21" t="str">
        <f t="shared" si="53"/>
        <v/>
      </c>
      <c r="N420" s="9" t="str">
        <f t="shared" si="54"/>
        <v/>
      </c>
      <c r="O420" s="11" t="str">
        <f t="shared" si="55"/>
        <v/>
      </c>
      <c r="P420" s="26">
        <f t="shared" si="56"/>
        <v>0.16666666666666666</v>
      </c>
      <c r="Q420" s="26">
        <f t="shared" si="57"/>
        <v>4.1666666666666664E-2</v>
      </c>
    </row>
    <row r="421" spans="1:17" hidden="1" x14ac:dyDescent="0.2">
      <c r="A421" s="5">
        <v>42119</v>
      </c>
      <c r="D421" s="6" t="s">
        <v>45</v>
      </c>
      <c r="E421" s="6" t="s">
        <v>87</v>
      </c>
      <c r="F421" s="6">
        <v>24</v>
      </c>
      <c r="G421" s="7">
        <v>3</v>
      </c>
      <c r="H421" s="7">
        <v>6</v>
      </c>
      <c r="I421" s="8">
        <v>2</v>
      </c>
      <c r="J421" s="8" t="s">
        <v>78</v>
      </c>
      <c r="K421" s="17" t="s">
        <v>40</v>
      </c>
      <c r="L421" s="22">
        <f t="shared" si="52"/>
        <v>0</v>
      </c>
      <c r="M421" s="21" t="str">
        <f t="shared" si="53"/>
        <v/>
      </c>
      <c r="N421" s="9" t="str">
        <f t="shared" si="54"/>
        <v/>
      </c>
      <c r="O421" s="11" t="str">
        <f t="shared" si="55"/>
        <v/>
      </c>
      <c r="P421" s="26">
        <f t="shared" si="56"/>
        <v>0.16666666666666666</v>
      </c>
      <c r="Q421" s="26">
        <f t="shared" si="57"/>
        <v>4.1666666666666664E-2</v>
      </c>
    </row>
    <row r="422" spans="1:17" hidden="1" x14ac:dyDescent="0.2">
      <c r="A422" s="5">
        <v>42119</v>
      </c>
      <c r="D422" s="6" t="s">
        <v>45</v>
      </c>
      <c r="E422" s="6" t="s">
        <v>87</v>
      </c>
      <c r="F422" s="6">
        <v>24</v>
      </c>
      <c r="G422" s="7">
        <v>3</v>
      </c>
      <c r="H422" s="7">
        <v>6</v>
      </c>
      <c r="I422" s="8">
        <v>3</v>
      </c>
      <c r="J422" s="8" t="s">
        <v>56</v>
      </c>
      <c r="K422" s="17" t="s">
        <v>33</v>
      </c>
      <c r="L422" s="22">
        <f t="shared" si="52"/>
        <v>1</v>
      </c>
      <c r="M422" s="21" t="str">
        <f t="shared" si="53"/>
        <v/>
      </c>
      <c r="N422" s="9" t="str">
        <f t="shared" si="54"/>
        <v/>
      </c>
      <c r="O422" s="11" t="str">
        <f t="shared" si="55"/>
        <v/>
      </c>
      <c r="P422" s="26">
        <f t="shared" si="56"/>
        <v>0.16666666666666666</v>
      </c>
      <c r="Q422" s="26">
        <f t="shared" si="57"/>
        <v>4.1666666666666664E-2</v>
      </c>
    </row>
    <row r="423" spans="1:17" hidden="1" x14ac:dyDescent="0.2">
      <c r="A423" s="5">
        <v>42119</v>
      </c>
      <c r="D423" s="6" t="s">
        <v>45</v>
      </c>
      <c r="E423" s="6" t="s">
        <v>87</v>
      </c>
      <c r="F423" s="6">
        <v>24</v>
      </c>
      <c r="G423" s="7">
        <v>3</v>
      </c>
      <c r="H423" s="7">
        <v>6</v>
      </c>
      <c r="I423" s="8">
        <v>3</v>
      </c>
      <c r="J423" s="8" t="s">
        <v>56</v>
      </c>
      <c r="K423" s="17" t="s">
        <v>38</v>
      </c>
      <c r="L423" s="22">
        <f t="shared" si="52"/>
        <v>1</v>
      </c>
      <c r="M423" s="21" t="str">
        <f t="shared" si="53"/>
        <v/>
      </c>
      <c r="N423" s="9" t="str">
        <f t="shared" si="54"/>
        <v/>
      </c>
      <c r="O423" s="11" t="str">
        <f t="shared" si="55"/>
        <v/>
      </c>
      <c r="P423" s="26">
        <f t="shared" si="56"/>
        <v>0.16666666666666666</v>
      </c>
      <c r="Q423" s="26">
        <f t="shared" si="57"/>
        <v>4.1666666666666664E-2</v>
      </c>
    </row>
    <row r="424" spans="1:17" hidden="1" x14ac:dyDescent="0.2">
      <c r="A424" s="5">
        <v>42119</v>
      </c>
      <c r="D424" s="6" t="s">
        <v>45</v>
      </c>
      <c r="E424" s="6" t="s">
        <v>87</v>
      </c>
      <c r="F424" s="6">
        <v>24</v>
      </c>
      <c r="G424" s="7">
        <v>3</v>
      </c>
      <c r="H424" s="7">
        <v>6</v>
      </c>
      <c r="I424" s="8">
        <v>4</v>
      </c>
      <c r="J424" s="8" t="s">
        <v>51</v>
      </c>
      <c r="K424" s="17" t="s">
        <v>40</v>
      </c>
      <c r="L424" s="22">
        <f t="shared" si="52"/>
        <v>0</v>
      </c>
      <c r="M424" s="21" t="str">
        <f t="shared" si="53"/>
        <v/>
      </c>
      <c r="N424" s="9" t="str">
        <f t="shared" si="54"/>
        <v/>
      </c>
      <c r="O424" s="11" t="str">
        <f t="shared" si="55"/>
        <v/>
      </c>
      <c r="P424" s="26">
        <f t="shared" si="56"/>
        <v>0.16666666666666666</v>
      </c>
      <c r="Q424" s="26">
        <f t="shared" si="57"/>
        <v>4.1666666666666664E-2</v>
      </c>
    </row>
    <row r="425" spans="1:17" hidden="1" x14ac:dyDescent="0.2">
      <c r="A425" s="5">
        <v>42119</v>
      </c>
      <c r="D425" s="6" t="s">
        <v>45</v>
      </c>
      <c r="E425" s="6" t="s">
        <v>87</v>
      </c>
      <c r="F425" s="6">
        <v>24</v>
      </c>
      <c r="G425" s="7">
        <v>3</v>
      </c>
      <c r="H425" s="7">
        <v>6</v>
      </c>
      <c r="I425" s="8">
        <v>5</v>
      </c>
      <c r="J425" s="8" t="s">
        <v>53</v>
      </c>
      <c r="K425" s="17" t="s">
        <v>34</v>
      </c>
      <c r="L425" s="22">
        <f t="shared" si="52"/>
        <v>0</v>
      </c>
      <c r="M425" s="21" t="str">
        <f t="shared" si="53"/>
        <v/>
      </c>
      <c r="N425" s="9" t="str">
        <f t="shared" si="54"/>
        <v/>
      </c>
      <c r="O425" s="11" t="str">
        <f t="shared" si="55"/>
        <v/>
      </c>
      <c r="P425" s="26">
        <f t="shared" si="56"/>
        <v>0.16666666666666666</v>
      </c>
      <c r="Q425" s="26">
        <f t="shared" si="57"/>
        <v>4.1666666666666664E-2</v>
      </c>
    </row>
    <row r="426" spans="1:17" hidden="1" x14ac:dyDescent="0.2">
      <c r="A426" s="5">
        <v>42119</v>
      </c>
      <c r="D426" s="6" t="s">
        <v>45</v>
      </c>
      <c r="E426" s="6" t="s">
        <v>87</v>
      </c>
      <c r="F426" s="6">
        <v>24</v>
      </c>
      <c r="G426" s="7">
        <v>3</v>
      </c>
      <c r="H426" s="7">
        <v>6</v>
      </c>
      <c r="I426" s="8">
        <v>6</v>
      </c>
      <c r="J426" s="8" t="s">
        <v>56</v>
      </c>
      <c r="K426" s="17" t="s">
        <v>85</v>
      </c>
      <c r="L426" s="22" t="str">
        <f t="shared" si="52"/>
        <v/>
      </c>
      <c r="M426" s="21" t="str">
        <f t="shared" si="53"/>
        <v/>
      </c>
      <c r="N426" s="9" t="str">
        <f t="shared" si="54"/>
        <v/>
      </c>
      <c r="O426" s="11" t="str">
        <f t="shared" si="55"/>
        <v/>
      </c>
      <c r="P426" s="26">
        <f t="shared" si="56"/>
        <v>0.16666666666666666</v>
      </c>
      <c r="Q426" s="26">
        <f t="shared" si="57"/>
        <v>4.1666666666666664E-2</v>
      </c>
    </row>
    <row r="427" spans="1:17" hidden="1" x14ac:dyDescent="0.2">
      <c r="A427" s="5">
        <v>42119</v>
      </c>
      <c r="D427" s="6" t="s">
        <v>45</v>
      </c>
      <c r="E427" s="6" t="s">
        <v>87</v>
      </c>
      <c r="F427" s="6">
        <v>24</v>
      </c>
      <c r="G427" s="7">
        <v>3</v>
      </c>
      <c r="H427" s="7">
        <v>6</v>
      </c>
      <c r="I427" s="8">
        <v>7</v>
      </c>
      <c r="J427" s="8" t="s">
        <v>49</v>
      </c>
      <c r="K427" s="17" t="s">
        <v>80</v>
      </c>
      <c r="L427" s="22">
        <f t="shared" si="52"/>
        <v>1</v>
      </c>
      <c r="M427" s="21" t="str">
        <f t="shared" si="53"/>
        <v/>
      </c>
      <c r="N427" s="9" t="str">
        <f t="shared" si="54"/>
        <v/>
      </c>
      <c r="O427" s="11" t="str">
        <f t="shared" si="55"/>
        <v/>
      </c>
      <c r="P427" s="26">
        <f t="shared" si="56"/>
        <v>0.16666666666666666</v>
      </c>
      <c r="Q427" s="26">
        <f t="shared" si="57"/>
        <v>4.1666666666666664E-2</v>
      </c>
    </row>
    <row r="428" spans="1:17" hidden="1" x14ac:dyDescent="0.2">
      <c r="A428" s="5">
        <v>42120</v>
      </c>
      <c r="D428" s="6" t="s">
        <v>45</v>
      </c>
      <c r="E428" s="6" t="s">
        <v>88</v>
      </c>
      <c r="F428" s="6">
        <v>24</v>
      </c>
      <c r="G428" s="7">
        <v>1</v>
      </c>
      <c r="H428" s="7">
        <v>7</v>
      </c>
      <c r="I428" s="8">
        <v>1</v>
      </c>
      <c r="J428" s="8" t="s">
        <v>53</v>
      </c>
      <c r="K428" s="17" t="s">
        <v>40</v>
      </c>
      <c r="L428" s="22">
        <f t="shared" si="52"/>
        <v>0</v>
      </c>
      <c r="M428" s="21" t="str">
        <f t="shared" si="53"/>
        <v/>
      </c>
      <c r="N428" s="9" t="str">
        <f t="shared" si="54"/>
        <v/>
      </c>
      <c r="O428" s="11" t="str">
        <f t="shared" si="55"/>
        <v/>
      </c>
      <c r="P428" s="26">
        <f t="shared" si="56"/>
        <v>0.14285714285714285</v>
      </c>
      <c r="Q428" s="26">
        <f t="shared" si="57"/>
        <v>4.1666666666666664E-2</v>
      </c>
    </row>
    <row r="429" spans="1:17" hidden="1" x14ac:dyDescent="0.2">
      <c r="A429" s="5">
        <v>42120</v>
      </c>
      <c r="D429" s="6" t="s">
        <v>45</v>
      </c>
      <c r="E429" s="6" t="s">
        <v>88</v>
      </c>
      <c r="F429" s="6">
        <v>24</v>
      </c>
      <c r="G429" s="7">
        <v>1</v>
      </c>
      <c r="H429" s="7">
        <v>7</v>
      </c>
      <c r="I429" s="8">
        <v>2</v>
      </c>
      <c r="J429" s="8" t="s">
        <v>51</v>
      </c>
      <c r="K429" s="17" t="s">
        <v>40</v>
      </c>
      <c r="L429" s="22">
        <f t="shared" si="52"/>
        <v>0</v>
      </c>
      <c r="M429" s="21" t="str">
        <f t="shared" si="53"/>
        <v/>
      </c>
      <c r="N429" s="9" t="str">
        <f t="shared" si="54"/>
        <v/>
      </c>
      <c r="O429" s="11" t="str">
        <f t="shared" si="55"/>
        <v/>
      </c>
      <c r="P429" s="26">
        <f t="shared" si="56"/>
        <v>0.14285714285714285</v>
      </c>
      <c r="Q429" s="26">
        <f t="shared" si="57"/>
        <v>4.1666666666666664E-2</v>
      </c>
    </row>
    <row r="430" spans="1:17" hidden="1" x14ac:dyDescent="0.2">
      <c r="A430" s="5">
        <v>42119</v>
      </c>
      <c r="D430" s="6" t="s">
        <v>45</v>
      </c>
      <c r="E430" s="6" t="s">
        <v>88</v>
      </c>
      <c r="F430" s="6">
        <v>24</v>
      </c>
      <c r="G430" s="7">
        <v>1</v>
      </c>
      <c r="H430" s="7">
        <v>7</v>
      </c>
      <c r="I430" s="8">
        <v>3</v>
      </c>
      <c r="J430" s="8" t="s">
        <v>51</v>
      </c>
      <c r="K430" s="17" t="s">
        <v>40</v>
      </c>
      <c r="M430" s="21"/>
      <c r="N430" s="9"/>
      <c r="O430" s="11"/>
    </row>
    <row r="431" spans="1:17" hidden="1" x14ac:dyDescent="0.2">
      <c r="A431" s="5">
        <v>42120</v>
      </c>
      <c r="D431" s="6" t="s">
        <v>45</v>
      </c>
      <c r="E431" s="6" t="s">
        <v>88</v>
      </c>
      <c r="F431" s="6">
        <v>24</v>
      </c>
      <c r="G431" s="7">
        <v>1</v>
      </c>
      <c r="H431" s="7">
        <v>7</v>
      </c>
      <c r="I431" s="8">
        <v>3</v>
      </c>
      <c r="J431" s="8" t="s">
        <v>51</v>
      </c>
      <c r="K431" s="17" t="s">
        <v>35</v>
      </c>
      <c r="L431" s="22">
        <f t="shared" ref="L431:L451" si="58">IF(OR(K431="NONE",K431="SED"),0,IF(K431="MIS","",1))</f>
        <v>1</v>
      </c>
      <c r="M431" s="21" t="str">
        <f t="shared" ref="M431:M451" si="59">IF(OR(K431="SA", K431="PBUR", K431= "BUR"), 1, "")</f>
        <v/>
      </c>
      <c r="N431" s="9" t="str">
        <f t="shared" ref="N431:N451" si="60">IF(M431&lt;&gt;1,"",IF(M432&lt;&gt;1,1,IF(I431=I432,"",1)))</f>
        <v/>
      </c>
      <c r="O431" s="11" t="str">
        <f t="shared" ref="O431:O451" si="61">IF(N431=1, (N431/F431), "")</f>
        <v/>
      </c>
      <c r="P431" s="26">
        <f t="shared" ref="P431:P451" si="62">(1/H431)</f>
        <v>0.14285714285714285</v>
      </c>
      <c r="Q431" s="26">
        <f t="shared" ref="Q431:Q451" si="63">(1/F431)</f>
        <v>4.1666666666666664E-2</v>
      </c>
    </row>
    <row r="432" spans="1:17" hidden="1" x14ac:dyDescent="0.2">
      <c r="A432" s="5">
        <v>42120</v>
      </c>
      <c r="D432" s="6" t="s">
        <v>45</v>
      </c>
      <c r="E432" s="6" t="s">
        <v>88</v>
      </c>
      <c r="F432" s="6">
        <v>24</v>
      </c>
      <c r="G432" s="7">
        <v>1</v>
      </c>
      <c r="H432" s="7">
        <v>7</v>
      </c>
      <c r="I432" s="8">
        <v>4</v>
      </c>
      <c r="J432" s="8" t="s">
        <v>71</v>
      </c>
      <c r="K432" s="17" t="s">
        <v>40</v>
      </c>
      <c r="L432" s="22">
        <f t="shared" si="58"/>
        <v>0</v>
      </c>
      <c r="M432" s="21" t="str">
        <f t="shared" si="59"/>
        <v/>
      </c>
      <c r="N432" s="9" t="str">
        <f t="shared" si="60"/>
        <v/>
      </c>
      <c r="O432" s="11" t="str">
        <f t="shared" si="61"/>
        <v/>
      </c>
      <c r="P432" s="26">
        <f t="shared" si="62"/>
        <v>0.14285714285714285</v>
      </c>
      <c r="Q432" s="26">
        <f t="shared" si="63"/>
        <v>4.1666666666666664E-2</v>
      </c>
    </row>
    <row r="433" spans="1:17" x14ac:dyDescent="0.2">
      <c r="A433" s="5">
        <v>42120</v>
      </c>
      <c r="D433" s="6" t="s">
        <v>45</v>
      </c>
      <c r="E433" s="6" t="s">
        <v>88</v>
      </c>
      <c r="F433" s="6">
        <v>24</v>
      </c>
      <c r="G433" s="7">
        <v>1</v>
      </c>
      <c r="H433" s="7">
        <v>7</v>
      </c>
      <c r="I433" s="8">
        <v>4</v>
      </c>
      <c r="J433" s="8" t="s">
        <v>71</v>
      </c>
      <c r="K433" s="17" t="s">
        <v>61</v>
      </c>
      <c r="L433" s="22">
        <f t="shared" si="58"/>
        <v>1</v>
      </c>
      <c r="M433" s="21" t="str">
        <f t="shared" si="59"/>
        <v/>
      </c>
      <c r="N433" s="9" t="str">
        <f t="shared" si="60"/>
        <v/>
      </c>
      <c r="O433" s="11" t="str">
        <f t="shared" si="61"/>
        <v/>
      </c>
      <c r="P433" s="26">
        <f t="shared" si="62"/>
        <v>0.14285714285714285</v>
      </c>
      <c r="Q433" s="26">
        <f t="shared" si="63"/>
        <v>4.1666666666666664E-2</v>
      </c>
    </row>
    <row r="434" spans="1:17" hidden="1" x14ac:dyDescent="0.2">
      <c r="A434" s="5">
        <v>42120</v>
      </c>
      <c r="D434" s="6" t="s">
        <v>45</v>
      </c>
      <c r="E434" s="6" t="s">
        <v>88</v>
      </c>
      <c r="F434" s="6">
        <v>24</v>
      </c>
      <c r="G434" s="7">
        <v>1</v>
      </c>
      <c r="H434" s="7">
        <v>7</v>
      </c>
      <c r="I434" s="8">
        <v>5</v>
      </c>
      <c r="J434" s="8" t="s">
        <v>73</v>
      </c>
      <c r="K434" s="17" t="s">
        <v>80</v>
      </c>
      <c r="L434" s="22">
        <f t="shared" si="58"/>
        <v>1</v>
      </c>
      <c r="M434" s="21" t="str">
        <f t="shared" si="59"/>
        <v/>
      </c>
      <c r="N434" s="9" t="str">
        <f t="shared" si="60"/>
        <v/>
      </c>
      <c r="O434" s="11" t="str">
        <f t="shared" si="61"/>
        <v/>
      </c>
      <c r="P434" s="26">
        <f t="shared" si="62"/>
        <v>0.14285714285714285</v>
      </c>
      <c r="Q434" s="26">
        <f t="shared" si="63"/>
        <v>4.1666666666666664E-2</v>
      </c>
    </row>
    <row r="435" spans="1:17" hidden="1" x14ac:dyDescent="0.2">
      <c r="A435" s="5">
        <v>42120</v>
      </c>
      <c r="D435" s="6" t="s">
        <v>45</v>
      </c>
      <c r="E435" s="6" t="s">
        <v>88</v>
      </c>
      <c r="F435" s="6">
        <v>24</v>
      </c>
      <c r="G435" s="7">
        <v>1</v>
      </c>
      <c r="H435" s="7">
        <v>7</v>
      </c>
      <c r="I435" s="8">
        <v>6</v>
      </c>
      <c r="J435" s="8" t="s">
        <v>73</v>
      </c>
      <c r="K435" s="17" t="s">
        <v>80</v>
      </c>
      <c r="L435" s="22">
        <f t="shared" si="58"/>
        <v>1</v>
      </c>
      <c r="M435" s="21" t="str">
        <f t="shared" si="59"/>
        <v/>
      </c>
      <c r="N435" s="9" t="str">
        <f t="shared" si="60"/>
        <v/>
      </c>
      <c r="O435" s="11" t="str">
        <f t="shared" si="61"/>
        <v/>
      </c>
      <c r="P435" s="26">
        <f t="shared" si="62"/>
        <v>0.14285714285714285</v>
      </c>
      <c r="Q435" s="26">
        <f t="shared" si="63"/>
        <v>4.1666666666666664E-2</v>
      </c>
    </row>
    <row r="436" spans="1:17" hidden="1" x14ac:dyDescent="0.2">
      <c r="A436" s="5">
        <v>42120</v>
      </c>
      <c r="D436" s="6" t="s">
        <v>45</v>
      </c>
      <c r="E436" s="6" t="s">
        <v>88</v>
      </c>
      <c r="F436" s="6">
        <v>24</v>
      </c>
      <c r="G436" s="7">
        <v>1</v>
      </c>
      <c r="H436" s="7">
        <v>7</v>
      </c>
      <c r="I436" s="8">
        <v>7</v>
      </c>
      <c r="J436" s="8" t="s">
        <v>50</v>
      </c>
      <c r="K436" s="17" t="s">
        <v>35</v>
      </c>
      <c r="L436" s="22">
        <f t="shared" si="58"/>
        <v>1</v>
      </c>
      <c r="M436" s="21" t="str">
        <f t="shared" si="59"/>
        <v/>
      </c>
      <c r="N436" s="9" t="str">
        <f t="shared" si="60"/>
        <v/>
      </c>
      <c r="O436" s="11" t="str">
        <f t="shared" si="61"/>
        <v/>
      </c>
      <c r="P436" s="26">
        <f t="shared" si="62"/>
        <v>0.14285714285714285</v>
      </c>
      <c r="Q436" s="26">
        <f t="shared" si="63"/>
        <v>4.1666666666666664E-2</v>
      </c>
    </row>
    <row r="437" spans="1:17" hidden="1" x14ac:dyDescent="0.2">
      <c r="A437" s="5">
        <v>42120</v>
      </c>
      <c r="D437" s="6" t="s">
        <v>45</v>
      </c>
      <c r="E437" s="6" t="s">
        <v>88</v>
      </c>
      <c r="F437" s="6">
        <v>24</v>
      </c>
      <c r="G437" s="7">
        <v>2</v>
      </c>
      <c r="H437" s="7">
        <v>7</v>
      </c>
      <c r="I437" s="8">
        <v>1</v>
      </c>
      <c r="J437" s="8" t="s">
        <v>50</v>
      </c>
      <c r="K437" s="17" t="s">
        <v>40</v>
      </c>
      <c r="L437" s="22">
        <f t="shared" si="58"/>
        <v>0</v>
      </c>
      <c r="M437" s="21" t="str">
        <f t="shared" si="59"/>
        <v/>
      </c>
      <c r="N437" s="9" t="str">
        <f t="shared" si="60"/>
        <v/>
      </c>
      <c r="O437" s="11" t="str">
        <f t="shared" si="61"/>
        <v/>
      </c>
      <c r="P437" s="26">
        <f t="shared" si="62"/>
        <v>0.14285714285714285</v>
      </c>
      <c r="Q437" s="26">
        <f t="shared" si="63"/>
        <v>4.1666666666666664E-2</v>
      </c>
    </row>
    <row r="438" spans="1:17" hidden="1" x14ac:dyDescent="0.2">
      <c r="A438" s="5">
        <v>42120</v>
      </c>
      <c r="D438" s="6" t="s">
        <v>45</v>
      </c>
      <c r="E438" s="6" t="s">
        <v>88</v>
      </c>
      <c r="F438" s="6">
        <v>24</v>
      </c>
      <c r="G438" s="7">
        <v>2</v>
      </c>
      <c r="H438" s="7">
        <v>7</v>
      </c>
      <c r="I438" s="8">
        <v>1</v>
      </c>
      <c r="J438" s="8" t="s">
        <v>50</v>
      </c>
      <c r="K438" s="17" t="s">
        <v>52</v>
      </c>
      <c r="L438" s="22">
        <f t="shared" si="58"/>
        <v>1</v>
      </c>
      <c r="M438" s="21" t="str">
        <f t="shared" si="59"/>
        <v/>
      </c>
      <c r="N438" s="9" t="str">
        <f t="shared" si="60"/>
        <v/>
      </c>
      <c r="O438" s="11" t="str">
        <f t="shared" si="61"/>
        <v/>
      </c>
      <c r="P438" s="26">
        <f t="shared" si="62"/>
        <v>0.14285714285714285</v>
      </c>
      <c r="Q438" s="26">
        <f t="shared" si="63"/>
        <v>4.1666666666666664E-2</v>
      </c>
    </row>
    <row r="439" spans="1:17" hidden="1" x14ac:dyDescent="0.2">
      <c r="A439" s="5">
        <v>42120</v>
      </c>
      <c r="D439" s="6" t="s">
        <v>45</v>
      </c>
      <c r="E439" s="6" t="s">
        <v>88</v>
      </c>
      <c r="F439" s="6">
        <v>24</v>
      </c>
      <c r="G439" s="7">
        <v>2</v>
      </c>
      <c r="H439" s="7">
        <v>7</v>
      </c>
      <c r="I439" s="8">
        <v>1</v>
      </c>
      <c r="J439" s="8" t="s">
        <v>50</v>
      </c>
      <c r="K439" s="17" t="s">
        <v>59</v>
      </c>
      <c r="L439" s="22">
        <f t="shared" si="58"/>
        <v>1</v>
      </c>
      <c r="M439" s="21" t="str">
        <f t="shared" si="59"/>
        <v/>
      </c>
      <c r="N439" s="9" t="str">
        <f t="shared" si="60"/>
        <v/>
      </c>
      <c r="O439" s="11" t="str">
        <f t="shared" si="61"/>
        <v/>
      </c>
      <c r="P439" s="26">
        <f t="shared" si="62"/>
        <v>0.14285714285714285</v>
      </c>
      <c r="Q439" s="26">
        <f t="shared" si="63"/>
        <v>4.1666666666666664E-2</v>
      </c>
    </row>
    <row r="440" spans="1:17" hidden="1" x14ac:dyDescent="0.2">
      <c r="A440" s="5">
        <v>42120</v>
      </c>
      <c r="D440" s="6" t="s">
        <v>45</v>
      </c>
      <c r="E440" s="6" t="s">
        <v>88</v>
      </c>
      <c r="F440" s="6">
        <v>24</v>
      </c>
      <c r="G440" s="7">
        <v>2</v>
      </c>
      <c r="H440" s="7">
        <v>7</v>
      </c>
      <c r="I440" s="8">
        <v>2</v>
      </c>
      <c r="J440" s="8" t="s">
        <v>49</v>
      </c>
      <c r="K440" s="17" t="s">
        <v>39</v>
      </c>
      <c r="L440" s="22">
        <f t="shared" si="58"/>
        <v>1</v>
      </c>
      <c r="M440" s="21">
        <f t="shared" si="59"/>
        <v>1</v>
      </c>
      <c r="N440" s="9">
        <f t="shared" si="60"/>
        <v>1</v>
      </c>
      <c r="O440" s="11">
        <f t="shared" si="61"/>
        <v>4.1666666666666664E-2</v>
      </c>
      <c r="P440" s="26">
        <f t="shared" si="62"/>
        <v>0.14285714285714285</v>
      </c>
      <c r="Q440" s="26">
        <f t="shared" si="63"/>
        <v>4.1666666666666664E-2</v>
      </c>
    </row>
    <row r="441" spans="1:17" hidden="1" x14ac:dyDescent="0.2">
      <c r="A441" s="5">
        <v>42120</v>
      </c>
      <c r="D441" s="6" t="s">
        <v>45</v>
      </c>
      <c r="E441" s="6" t="s">
        <v>88</v>
      </c>
      <c r="F441" s="6">
        <v>24</v>
      </c>
      <c r="G441" s="7">
        <v>2</v>
      </c>
      <c r="H441" s="7">
        <v>7</v>
      </c>
      <c r="I441" s="8">
        <v>3</v>
      </c>
      <c r="J441" s="8" t="s">
        <v>50</v>
      </c>
      <c r="K441" s="17" t="s">
        <v>35</v>
      </c>
      <c r="L441" s="22">
        <f t="shared" si="58"/>
        <v>1</v>
      </c>
      <c r="M441" s="21" t="str">
        <f t="shared" si="59"/>
        <v/>
      </c>
      <c r="N441" s="9" t="str">
        <f t="shared" si="60"/>
        <v/>
      </c>
      <c r="O441" s="11" t="str">
        <f t="shared" si="61"/>
        <v/>
      </c>
      <c r="P441" s="26">
        <f t="shared" si="62"/>
        <v>0.14285714285714285</v>
      </c>
      <c r="Q441" s="26">
        <f t="shared" si="63"/>
        <v>4.1666666666666664E-2</v>
      </c>
    </row>
    <row r="442" spans="1:17" hidden="1" x14ac:dyDescent="0.2">
      <c r="A442" s="5">
        <v>42120</v>
      </c>
      <c r="D442" s="6" t="s">
        <v>45</v>
      </c>
      <c r="E442" s="6" t="s">
        <v>88</v>
      </c>
      <c r="F442" s="6">
        <v>24</v>
      </c>
      <c r="G442" s="7">
        <v>2</v>
      </c>
      <c r="H442" s="7">
        <v>7</v>
      </c>
      <c r="I442" s="8">
        <v>4</v>
      </c>
      <c r="J442" s="8" t="s">
        <v>51</v>
      </c>
      <c r="K442" s="17" t="s">
        <v>40</v>
      </c>
      <c r="L442" s="22">
        <f t="shared" si="58"/>
        <v>0</v>
      </c>
      <c r="M442" s="21" t="str">
        <f t="shared" si="59"/>
        <v/>
      </c>
      <c r="N442" s="9" t="str">
        <f t="shared" si="60"/>
        <v/>
      </c>
      <c r="O442" s="11" t="str">
        <f t="shared" si="61"/>
        <v/>
      </c>
      <c r="P442" s="26">
        <f t="shared" si="62"/>
        <v>0.14285714285714285</v>
      </c>
      <c r="Q442" s="26">
        <f t="shared" si="63"/>
        <v>4.1666666666666664E-2</v>
      </c>
    </row>
    <row r="443" spans="1:17" hidden="1" x14ac:dyDescent="0.2">
      <c r="A443" s="5">
        <v>42120</v>
      </c>
      <c r="D443" s="6" t="s">
        <v>45</v>
      </c>
      <c r="E443" s="6" t="s">
        <v>88</v>
      </c>
      <c r="F443" s="6">
        <v>24</v>
      </c>
      <c r="G443" s="7">
        <v>2</v>
      </c>
      <c r="H443" s="7">
        <v>7</v>
      </c>
      <c r="I443" s="8">
        <v>5</v>
      </c>
      <c r="J443" s="8" t="s">
        <v>49</v>
      </c>
      <c r="K443" s="17" t="s">
        <v>33</v>
      </c>
      <c r="L443" s="22">
        <f t="shared" si="58"/>
        <v>1</v>
      </c>
      <c r="M443" s="21" t="str">
        <f t="shared" si="59"/>
        <v/>
      </c>
      <c r="N443" s="9" t="str">
        <f t="shared" si="60"/>
        <v/>
      </c>
      <c r="O443" s="11" t="str">
        <f t="shared" si="61"/>
        <v/>
      </c>
      <c r="P443" s="26">
        <f t="shared" si="62"/>
        <v>0.14285714285714285</v>
      </c>
      <c r="Q443" s="26">
        <f t="shared" si="63"/>
        <v>4.1666666666666664E-2</v>
      </c>
    </row>
    <row r="444" spans="1:17" hidden="1" x14ac:dyDescent="0.2">
      <c r="A444" s="5">
        <v>42120</v>
      </c>
      <c r="D444" s="6" t="s">
        <v>45</v>
      </c>
      <c r="E444" s="6" t="s">
        <v>88</v>
      </c>
      <c r="F444" s="6">
        <v>24</v>
      </c>
      <c r="G444" s="7">
        <v>2</v>
      </c>
      <c r="H444" s="7">
        <v>7</v>
      </c>
      <c r="I444" s="8">
        <v>5</v>
      </c>
      <c r="J444" s="8" t="s">
        <v>49</v>
      </c>
      <c r="K444" s="17" t="s">
        <v>40</v>
      </c>
      <c r="L444" s="22">
        <f t="shared" si="58"/>
        <v>0</v>
      </c>
      <c r="M444" s="21" t="str">
        <f t="shared" si="59"/>
        <v/>
      </c>
      <c r="N444" s="9" t="str">
        <f t="shared" si="60"/>
        <v/>
      </c>
      <c r="O444" s="11" t="str">
        <f t="shared" si="61"/>
        <v/>
      </c>
      <c r="P444" s="26">
        <f t="shared" si="62"/>
        <v>0.14285714285714285</v>
      </c>
      <c r="Q444" s="26">
        <f t="shared" si="63"/>
        <v>4.1666666666666664E-2</v>
      </c>
    </row>
    <row r="445" spans="1:17" hidden="1" x14ac:dyDescent="0.2">
      <c r="A445" s="5">
        <v>42120</v>
      </c>
      <c r="D445" s="6" t="s">
        <v>45</v>
      </c>
      <c r="E445" s="6" t="s">
        <v>88</v>
      </c>
      <c r="F445" s="6">
        <v>24</v>
      </c>
      <c r="G445" s="7">
        <v>2</v>
      </c>
      <c r="H445" s="7">
        <v>7</v>
      </c>
      <c r="I445" s="8">
        <v>5</v>
      </c>
      <c r="J445" s="8" t="s">
        <v>49</v>
      </c>
      <c r="K445" s="17" t="s">
        <v>32</v>
      </c>
      <c r="L445" s="22">
        <f t="shared" si="58"/>
        <v>1</v>
      </c>
      <c r="M445" s="21" t="str">
        <f t="shared" si="59"/>
        <v/>
      </c>
      <c r="N445" s="9" t="str">
        <f t="shared" si="60"/>
        <v/>
      </c>
      <c r="O445" s="11" t="str">
        <f t="shared" si="61"/>
        <v/>
      </c>
      <c r="P445" s="26">
        <f t="shared" si="62"/>
        <v>0.14285714285714285</v>
      </c>
      <c r="Q445" s="26">
        <f t="shared" si="63"/>
        <v>4.1666666666666664E-2</v>
      </c>
    </row>
    <row r="446" spans="1:17" hidden="1" x14ac:dyDescent="0.2">
      <c r="A446" s="5">
        <v>42120</v>
      </c>
      <c r="D446" s="6" t="s">
        <v>45</v>
      </c>
      <c r="E446" s="6" t="s">
        <v>88</v>
      </c>
      <c r="F446" s="6">
        <v>24</v>
      </c>
      <c r="G446" s="7">
        <v>2</v>
      </c>
      <c r="H446" s="7">
        <v>7</v>
      </c>
      <c r="I446" s="8">
        <v>6</v>
      </c>
      <c r="J446" s="8" t="s">
        <v>53</v>
      </c>
      <c r="K446" s="17" t="s">
        <v>40</v>
      </c>
      <c r="L446" s="22">
        <f t="shared" si="58"/>
        <v>0</v>
      </c>
      <c r="M446" s="21" t="str">
        <f t="shared" si="59"/>
        <v/>
      </c>
      <c r="N446" s="9" t="str">
        <f t="shared" si="60"/>
        <v/>
      </c>
      <c r="O446" s="11" t="str">
        <f t="shared" si="61"/>
        <v/>
      </c>
      <c r="P446" s="26">
        <f t="shared" si="62"/>
        <v>0.14285714285714285</v>
      </c>
      <c r="Q446" s="26">
        <f t="shared" si="63"/>
        <v>4.1666666666666664E-2</v>
      </c>
    </row>
    <row r="447" spans="1:17" hidden="1" x14ac:dyDescent="0.2">
      <c r="A447" s="5">
        <v>42120</v>
      </c>
      <c r="D447" s="6" t="s">
        <v>45</v>
      </c>
      <c r="E447" s="6" t="s">
        <v>88</v>
      </c>
      <c r="F447" s="6">
        <v>24</v>
      </c>
      <c r="G447" s="7">
        <v>2</v>
      </c>
      <c r="H447" s="7">
        <v>7</v>
      </c>
      <c r="I447" s="8">
        <v>6</v>
      </c>
      <c r="J447" s="8" t="s">
        <v>53</v>
      </c>
      <c r="K447" s="17" t="s">
        <v>59</v>
      </c>
      <c r="L447" s="22">
        <f t="shared" si="58"/>
        <v>1</v>
      </c>
      <c r="M447" s="21" t="str">
        <f t="shared" si="59"/>
        <v/>
      </c>
      <c r="N447" s="9" t="str">
        <f t="shared" si="60"/>
        <v/>
      </c>
      <c r="O447" s="11" t="str">
        <f t="shared" si="61"/>
        <v/>
      </c>
      <c r="P447" s="26">
        <f t="shared" si="62"/>
        <v>0.14285714285714285</v>
      </c>
      <c r="Q447" s="26">
        <f t="shared" si="63"/>
        <v>4.1666666666666664E-2</v>
      </c>
    </row>
    <row r="448" spans="1:17" hidden="1" x14ac:dyDescent="0.2">
      <c r="A448" s="5">
        <v>42120</v>
      </c>
      <c r="D448" s="6" t="s">
        <v>45</v>
      </c>
      <c r="E448" s="6" t="s">
        <v>88</v>
      </c>
      <c r="F448" s="6">
        <v>24</v>
      </c>
      <c r="G448" s="7">
        <v>2</v>
      </c>
      <c r="H448" s="7">
        <v>7</v>
      </c>
      <c r="I448" s="8">
        <v>7</v>
      </c>
      <c r="J448" s="8" t="s">
        <v>73</v>
      </c>
      <c r="K448" s="17" t="s">
        <v>80</v>
      </c>
      <c r="L448" s="22">
        <f t="shared" si="58"/>
        <v>1</v>
      </c>
      <c r="M448" s="21" t="str">
        <f t="shared" si="59"/>
        <v/>
      </c>
      <c r="N448" s="9" t="str">
        <f t="shared" si="60"/>
        <v/>
      </c>
      <c r="O448" s="11" t="str">
        <f t="shared" si="61"/>
        <v/>
      </c>
      <c r="P448" s="26">
        <f t="shared" si="62"/>
        <v>0.14285714285714285</v>
      </c>
      <c r="Q448" s="26">
        <f t="shared" si="63"/>
        <v>4.1666666666666664E-2</v>
      </c>
    </row>
    <row r="449" spans="1:17" hidden="1" x14ac:dyDescent="0.2">
      <c r="A449" s="5">
        <v>42120</v>
      </c>
      <c r="D449" s="6" t="s">
        <v>45</v>
      </c>
      <c r="E449" s="6" t="s">
        <v>88</v>
      </c>
      <c r="F449" s="6">
        <v>24</v>
      </c>
      <c r="G449" s="7">
        <v>3</v>
      </c>
      <c r="H449" s="7">
        <v>10</v>
      </c>
      <c r="I449" s="8">
        <v>1</v>
      </c>
      <c r="J449" s="8" t="s">
        <v>53</v>
      </c>
      <c r="K449" s="17" t="s">
        <v>40</v>
      </c>
      <c r="L449" s="22">
        <f t="shared" si="58"/>
        <v>0</v>
      </c>
      <c r="M449" s="21" t="str">
        <f t="shared" si="59"/>
        <v/>
      </c>
      <c r="N449" s="9" t="str">
        <f t="shared" si="60"/>
        <v/>
      </c>
      <c r="O449" s="11" t="str">
        <f t="shared" si="61"/>
        <v/>
      </c>
      <c r="P449" s="26">
        <f t="shared" si="62"/>
        <v>0.1</v>
      </c>
      <c r="Q449" s="26">
        <f t="shared" si="63"/>
        <v>4.1666666666666664E-2</v>
      </c>
    </row>
    <row r="450" spans="1:17" hidden="1" x14ac:dyDescent="0.2">
      <c r="A450" s="5">
        <v>42120</v>
      </c>
      <c r="D450" s="6" t="s">
        <v>45</v>
      </c>
      <c r="E450" s="6" t="s">
        <v>88</v>
      </c>
      <c r="F450" s="6">
        <v>24</v>
      </c>
      <c r="G450" s="7">
        <v>3</v>
      </c>
      <c r="H450" s="7">
        <v>10</v>
      </c>
      <c r="I450" s="8">
        <v>1</v>
      </c>
      <c r="J450" s="8" t="s">
        <v>53</v>
      </c>
      <c r="K450" s="17" t="s">
        <v>55</v>
      </c>
      <c r="L450" s="22">
        <f t="shared" si="58"/>
        <v>1</v>
      </c>
      <c r="M450" s="21" t="str">
        <f t="shared" si="59"/>
        <v/>
      </c>
      <c r="N450" s="9" t="str">
        <f t="shared" si="60"/>
        <v/>
      </c>
      <c r="O450" s="11" t="str">
        <f t="shared" si="61"/>
        <v/>
      </c>
      <c r="P450" s="26">
        <f t="shared" si="62"/>
        <v>0.1</v>
      </c>
      <c r="Q450" s="26">
        <f t="shared" si="63"/>
        <v>4.1666666666666664E-2</v>
      </c>
    </row>
    <row r="451" spans="1:17" hidden="1" x14ac:dyDescent="0.2">
      <c r="A451" s="5">
        <v>42120</v>
      </c>
      <c r="D451" s="6" t="s">
        <v>45</v>
      </c>
      <c r="E451" s="6" t="s">
        <v>88</v>
      </c>
      <c r="F451" s="6">
        <v>24</v>
      </c>
      <c r="G451" s="7">
        <v>3</v>
      </c>
      <c r="H451" s="7">
        <v>10</v>
      </c>
      <c r="I451" s="8">
        <v>2</v>
      </c>
      <c r="J451" s="8" t="s">
        <v>51</v>
      </c>
      <c r="K451" s="17" t="s">
        <v>40</v>
      </c>
      <c r="L451" s="22">
        <f t="shared" si="58"/>
        <v>0</v>
      </c>
      <c r="M451" s="21" t="str">
        <f t="shared" si="59"/>
        <v/>
      </c>
      <c r="N451" s="9" t="str">
        <f t="shared" si="60"/>
        <v/>
      </c>
      <c r="O451" s="11" t="str">
        <f t="shared" si="61"/>
        <v/>
      </c>
      <c r="P451" s="26">
        <f t="shared" si="62"/>
        <v>0.1</v>
      </c>
      <c r="Q451" s="26">
        <f t="shared" si="63"/>
        <v>4.1666666666666664E-2</v>
      </c>
    </row>
    <row r="452" spans="1:17" hidden="1" x14ac:dyDescent="0.2">
      <c r="A452" s="5">
        <v>42120</v>
      </c>
      <c r="D452" s="6" t="s">
        <v>45</v>
      </c>
      <c r="E452" s="6" t="s">
        <v>88</v>
      </c>
      <c r="F452" s="6">
        <v>24</v>
      </c>
      <c r="G452" s="7">
        <v>3</v>
      </c>
      <c r="H452" s="7">
        <v>10</v>
      </c>
      <c r="I452" s="8">
        <v>3</v>
      </c>
      <c r="J452" s="8" t="s">
        <v>50</v>
      </c>
      <c r="K452" s="17" t="s">
        <v>80</v>
      </c>
      <c r="L452" s="22">
        <f t="shared" ref="L452:L515" si="64">IF(OR(K452="NONE",K452="SED"),0,IF(K452="MIS","",1))</f>
        <v>1</v>
      </c>
      <c r="M452" s="21" t="str">
        <f t="shared" ref="M452:M515" si="65">IF(OR(K452="SA", K452="PBUR", K452= "BUR"), 1, "")</f>
        <v/>
      </c>
      <c r="N452" s="9" t="str">
        <f t="shared" ref="N452:N515" si="66">IF(M452&lt;&gt;1,"",IF(M453&lt;&gt;1,1,IF(I452=I453,"",1)))</f>
        <v/>
      </c>
      <c r="O452" s="11" t="str">
        <f t="shared" ref="O452:O515" si="67">IF(N452=1, (N452/F452), "")</f>
        <v/>
      </c>
      <c r="P452" s="26">
        <f t="shared" ref="P452:P515" si="68">(1/H452)</f>
        <v>0.1</v>
      </c>
      <c r="Q452" s="26">
        <f t="shared" ref="Q452:Q515" si="69">(1/F452)</f>
        <v>4.1666666666666664E-2</v>
      </c>
    </row>
    <row r="453" spans="1:17" hidden="1" x14ac:dyDescent="0.2">
      <c r="A453" s="5">
        <v>42120</v>
      </c>
      <c r="D453" s="6" t="s">
        <v>45</v>
      </c>
      <c r="E453" s="6" t="s">
        <v>88</v>
      </c>
      <c r="F453" s="6">
        <v>24</v>
      </c>
      <c r="G453" s="7">
        <v>3</v>
      </c>
      <c r="H453" s="7">
        <v>10</v>
      </c>
      <c r="I453" s="8">
        <v>4</v>
      </c>
      <c r="J453" s="8" t="s">
        <v>75</v>
      </c>
      <c r="K453" s="17" t="s">
        <v>40</v>
      </c>
      <c r="L453" s="22">
        <f t="shared" si="64"/>
        <v>0</v>
      </c>
      <c r="M453" s="21" t="str">
        <f t="shared" si="65"/>
        <v/>
      </c>
      <c r="N453" s="9" t="str">
        <f t="shared" si="66"/>
        <v/>
      </c>
      <c r="O453" s="11" t="str">
        <f t="shared" si="67"/>
        <v/>
      </c>
      <c r="P453" s="26">
        <f t="shared" si="68"/>
        <v>0.1</v>
      </c>
      <c r="Q453" s="26">
        <f t="shared" si="69"/>
        <v>4.1666666666666664E-2</v>
      </c>
    </row>
    <row r="454" spans="1:17" x14ac:dyDescent="0.2">
      <c r="A454" s="5">
        <v>42120</v>
      </c>
      <c r="D454" s="6" t="s">
        <v>45</v>
      </c>
      <c r="E454" s="6" t="s">
        <v>88</v>
      </c>
      <c r="F454" s="6">
        <v>24</v>
      </c>
      <c r="G454" s="7">
        <v>3</v>
      </c>
      <c r="H454" s="7">
        <v>10</v>
      </c>
      <c r="I454" s="8">
        <v>4</v>
      </c>
      <c r="J454" s="8" t="s">
        <v>75</v>
      </c>
      <c r="K454" s="17" t="s">
        <v>61</v>
      </c>
      <c r="L454" s="22">
        <f t="shared" si="64"/>
        <v>1</v>
      </c>
      <c r="M454" s="21" t="str">
        <f t="shared" si="65"/>
        <v/>
      </c>
      <c r="N454" s="9" t="str">
        <f t="shared" si="66"/>
        <v/>
      </c>
      <c r="O454" s="11" t="str">
        <f t="shared" si="67"/>
        <v/>
      </c>
      <c r="P454" s="26">
        <f t="shared" si="68"/>
        <v>0.1</v>
      </c>
      <c r="Q454" s="26">
        <f t="shared" si="69"/>
        <v>4.1666666666666664E-2</v>
      </c>
    </row>
    <row r="455" spans="1:17" hidden="1" x14ac:dyDescent="0.2">
      <c r="A455" s="5">
        <v>42120</v>
      </c>
      <c r="D455" s="6" t="s">
        <v>45</v>
      </c>
      <c r="E455" s="6" t="s">
        <v>88</v>
      </c>
      <c r="F455" s="6">
        <v>24</v>
      </c>
      <c r="G455" s="7">
        <v>3</v>
      </c>
      <c r="H455" s="7">
        <v>10</v>
      </c>
      <c r="I455" s="8">
        <v>5</v>
      </c>
      <c r="J455" s="8" t="s">
        <v>73</v>
      </c>
      <c r="K455" s="17" t="s">
        <v>35</v>
      </c>
      <c r="L455" s="22">
        <f t="shared" si="64"/>
        <v>1</v>
      </c>
      <c r="M455" s="21" t="str">
        <f t="shared" si="65"/>
        <v/>
      </c>
      <c r="N455" s="9" t="str">
        <f t="shared" si="66"/>
        <v/>
      </c>
      <c r="O455" s="11" t="str">
        <f t="shared" si="67"/>
        <v/>
      </c>
      <c r="P455" s="26">
        <f t="shared" si="68"/>
        <v>0.1</v>
      </c>
      <c r="Q455" s="26">
        <f t="shared" si="69"/>
        <v>4.1666666666666664E-2</v>
      </c>
    </row>
    <row r="456" spans="1:17" hidden="1" x14ac:dyDescent="0.2">
      <c r="A456" s="5">
        <v>42120</v>
      </c>
      <c r="D456" s="6" t="s">
        <v>45</v>
      </c>
      <c r="E456" s="6" t="s">
        <v>88</v>
      </c>
      <c r="F456" s="6">
        <v>24</v>
      </c>
      <c r="G456" s="7">
        <v>3</v>
      </c>
      <c r="H456" s="7">
        <v>10</v>
      </c>
      <c r="I456" s="8">
        <v>6</v>
      </c>
      <c r="J456" s="8" t="s">
        <v>49</v>
      </c>
      <c r="K456" s="17" t="s">
        <v>40</v>
      </c>
      <c r="L456" s="22">
        <f t="shared" si="64"/>
        <v>0</v>
      </c>
      <c r="M456" s="21" t="str">
        <f t="shared" si="65"/>
        <v/>
      </c>
      <c r="N456" s="9" t="str">
        <f t="shared" si="66"/>
        <v/>
      </c>
      <c r="O456" s="11" t="str">
        <f t="shared" si="67"/>
        <v/>
      </c>
      <c r="P456" s="26">
        <f t="shared" si="68"/>
        <v>0.1</v>
      </c>
      <c r="Q456" s="26">
        <f t="shared" si="69"/>
        <v>4.1666666666666664E-2</v>
      </c>
    </row>
    <row r="457" spans="1:17" hidden="1" x14ac:dyDescent="0.2">
      <c r="A457" s="5">
        <v>42120</v>
      </c>
      <c r="D457" s="6" t="s">
        <v>45</v>
      </c>
      <c r="E457" s="6" t="s">
        <v>88</v>
      </c>
      <c r="F457" s="6">
        <v>24</v>
      </c>
      <c r="G457" s="7">
        <v>3</v>
      </c>
      <c r="H457" s="7">
        <v>10</v>
      </c>
      <c r="I457" s="8">
        <v>7</v>
      </c>
      <c r="J457" s="8" t="s">
        <v>53</v>
      </c>
      <c r="K457" s="17" t="s">
        <v>40</v>
      </c>
      <c r="L457" s="22">
        <f t="shared" si="64"/>
        <v>0</v>
      </c>
      <c r="M457" s="21" t="str">
        <f t="shared" si="65"/>
        <v/>
      </c>
      <c r="N457" s="9" t="str">
        <f t="shared" si="66"/>
        <v/>
      </c>
      <c r="O457" s="11" t="str">
        <f t="shared" si="67"/>
        <v/>
      </c>
      <c r="P457" s="26">
        <f t="shared" si="68"/>
        <v>0.1</v>
      </c>
      <c r="Q457" s="26">
        <f t="shared" si="69"/>
        <v>4.1666666666666664E-2</v>
      </c>
    </row>
    <row r="458" spans="1:17" hidden="1" x14ac:dyDescent="0.2">
      <c r="A458" s="5">
        <v>42120</v>
      </c>
      <c r="D458" s="6" t="s">
        <v>45</v>
      </c>
      <c r="E458" s="6" t="s">
        <v>88</v>
      </c>
      <c r="F458" s="6">
        <v>24</v>
      </c>
      <c r="G458" s="7">
        <v>3</v>
      </c>
      <c r="H458" s="7">
        <v>10</v>
      </c>
      <c r="I458" s="8">
        <v>7</v>
      </c>
      <c r="J458" s="8" t="s">
        <v>53</v>
      </c>
      <c r="K458" s="17" t="s">
        <v>35</v>
      </c>
      <c r="L458" s="22">
        <f t="shared" si="64"/>
        <v>1</v>
      </c>
      <c r="M458" s="21" t="str">
        <f t="shared" si="65"/>
        <v/>
      </c>
      <c r="N458" s="9" t="str">
        <f t="shared" si="66"/>
        <v/>
      </c>
      <c r="O458" s="11" t="str">
        <f t="shared" si="67"/>
        <v/>
      </c>
      <c r="P458" s="26">
        <f t="shared" si="68"/>
        <v>0.1</v>
      </c>
      <c r="Q458" s="26">
        <f t="shared" si="69"/>
        <v>4.1666666666666664E-2</v>
      </c>
    </row>
    <row r="459" spans="1:17" hidden="1" x14ac:dyDescent="0.2">
      <c r="A459" s="5">
        <v>42120</v>
      </c>
      <c r="D459" s="6" t="s">
        <v>45</v>
      </c>
      <c r="E459" s="6" t="s">
        <v>88</v>
      </c>
      <c r="F459" s="6">
        <v>24</v>
      </c>
      <c r="G459" s="7">
        <v>3</v>
      </c>
      <c r="H459" s="7">
        <v>10</v>
      </c>
      <c r="I459" s="8">
        <v>8</v>
      </c>
      <c r="J459" s="8" t="s">
        <v>51</v>
      </c>
      <c r="K459" s="17" t="s">
        <v>40</v>
      </c>
      <c r="L459" s="22">
        <f t="shared" si="64"/>
        <v>0</v>
      </c>
      <c r="M459" s="21" t="str">
        <f t="shared" si="65"/>
        <v/>
      </c>
      <c r="N459" s="9" t="str">
        <f t="shared" si="66"/>
        <v/>
      </c>
      <c r="O459" s="11" t="str">
        <f t="shared" si="67"/>
        <v/>
      </c>
      <c r="P459" s="26">
        <f t="shared" si="68"/>
        <v>0.1</v>
      </c>
      <c r="Q459" s="26">
        <f t="shared" si="69"/>
        <v>4.1666666666666664E-2</v>
      </c>
    </row>
    <row r="460" spans="1:17" hidden="1" x14ac:dyDescent="0.2">
      <c r="A460" s="5">
        <v>42120</v>
      </c>
      <c r="D460" s="6" t="s">
        <v>45</v>
      </c>
      <c r="E460" s="6" t="s">
        <v>88</v>
      </c>
      <c r="F460" s="6">
        <v>24</v>
      </c>
      <c r="G460" s="7">
        <v>3</v>
      </c>
      <c r="H460" s="7">
        <v>10</v>
      </c>
      <c r="I460" s="8">
        <v>9</v>
      </c>
      <c r="J460" s="8" t="s">
        <v>56</v>
      </c>
      <c r="K460" s="17" t="s">
        <v>40</v>
      </c>
      <c r="L460" s="22">
        <f t="shared" si="64"/>
        <v>0</v>
      </c>
      <c r="M460" s="21" t="str">
        <f t="shared" si="65"/>
        <v/>
      </c>
      <c r="N460" s="9" t="str">
        <f t="shared" si="66"/>
        <v/>
      </c>
      <c r="O460" s="11" t="str">
        <f t="shared" si="67"/>
        <v/>
      </c>
      <c r="P460" s="26">
        <f t="shared" si="68"/>
        <v>0.1</v>
      </c>
      <c r="Q460" s="26">
        <f t="shared" si="69"/>
        <v>4.1666666666666664E-2</v>
      </c>
    </row>
    <row r="461" spans="1:17" hidden="1" x14ac:dyDescent="0.2">
      <c r="A461" s="5">
        <v>42120</v>
      </c>
      <c r="D461" s="6" t="s">
        <v>45</v>
      </c>
      <c r="E461" s="6" t="s">
        <v>88</v>
      </c>
      <c r="F461" s="6">
        <v>24</v>
      </c>
      <c r="G461" s="7">
        <v>3</v>
      </c>
      <c r="H461" s="7">
        <v>10</v>
      </c>
      <c r="I461" s="8">
        <v>10</v>
      </c>
      <c r="J461" s="8" t="s">
        <v>51</v>
      </c>
      <c r="K461" s="17" t="s">
        <v>40</v>
      </c>
      <c r="L461" s="22">
        <f t="shared" si="64"/>
        <v>0</v>
      </c>
      <c r="M461" s="21" t="str">
        <f t="shared" si="65"/>
        <v/>
      </c>
      <c r="N461" s="9" t="str">
        <f t="shared" si="66"/>
        <v/>
      </c>
      <c r="O461" s="11" t="str">
        <f t="shared" si="67"/>
        <v/>
      </c>
      <c r="P461" s="26">
        <f t="shared" si="68"/>
        <v>0.1</v>
      </c>
      <c r="Q461" s="26">
        <f t="shared" si="69"/>
        <v>4.1666666666666664E-2</v>
      </c>
    </row>
    <row r="462" spans="1:17" hidden="1" x14ac:dyDescent="0.2">
      <c r="A462" s="5">
        <v>42120</v>
      </c>
      <c r="D462" s="6" t="s">
        <v>45</v>
      </c>
      <c r="E462" s="6" t="s">
        <v>89</v>
      </c>
      <c r="F462" s="6">
        <v>19</v>
      </c>
      <c r="G462" s="7">
        <v>1</v>
      </c>
      <c r="H462" s="7">
        <v>6</v>
      </c>
      <c r="I462" s="8">
        <v>1</v>
      </c>
      <c r="J462" s="8" t="s">
        <v>50</v>
      </c>
      <c r="K462" s="17" t="s">
        <v>80</v>
      </c>
      <c r="L462" s="22">
        <f t="shared" si="64"/>
        <v>1</v>
      </c>
      <c r="M462" s="21" t="str">
        <f t="shared" si="65"/>
        <v/>
      </c>
      <c r="N462" s="9" t="str">
        <f t="shared" si="66"/>
        <v/>
      </c>
      <c r="O462" s="11" t="str">
        <f t="shared" si="67"/>
        <v/>
      </c>
      <c r="P462" s="26">
        <f t="shared" si="68"/>
        <v>0.16666666666666666</v>
      </c>
      <c r="Q462" s="26">
        <f t="shared" si="69"/>
        <v>5.2631578947368418E-2</v>
      </c>
    </row>
    <row r="463" spans="1:17" hidden="1" x14ac:dyDescent="0.2">
      <c r="A463" s="5">
        <v>42120</v>
      </c>
      <c r="D463" s="6" t="s">
        <v>45</v>
      </c>
      <c r="E463" s="6" t="s">
        <v>89</v>
      </c>
      <c r="F463" s="6">
        <v>19</v>
      </c>
      <c r="G463" s="7">
        <v>1</v>
      </c>
      <c r="H463" s="7">
        <v>6</v>
      </c>
      <c r="I463" s="8">
        <v>2</v>
      </c>
      <c r="J463" s="8" t="s">
        <v>53</v>
      </c>
      <c r="K463" s="17" t="s">
        <v>40</v>
      </c>
      <c r="L463" s="22">
        <f t="shared" si="64"/>
        <v>0</v>
      </c>
      <c r="M463" s="21" t="str">
        <f t="shared" si="65"/>
        <v/>
      </c>
      <c r="N463" s="9" t="str">
        <f t="shared" si="66"/>
        <v/>
      </c>
      <c r="O463" s="11" t="str">
        <f t="shared" si="67"/>
        <v/>
      </c>
      <c r="P463" s="26">
        <f t="shared" si="68"/>
        <v>0.16666666666666666</v>
      </c>
      <c r="Q463" s="26">
        <f t="shared" si="69"/>
        <v>5.2631578947368418E-2</v>
      </c>
    </row>
    <row r="464" spans="1:17" hidden="1" x14ac:dyDescent="0.2">
      <c r="A464" s="5">
        <v>42120</v>
      </c>
      <c r="D464" s="6" t="s">
        <v>45</v>
      </c>
      <c r="E464" s="6" t="s">
        <v>89</v>
      </c>
      <c r="F464" s="6">
        <v>19</v>
      </c>
      <c r="G464" s="7">
        <v>1</v>
      </c>
      <c r="H464" s="7">
        <v>6</v>
      </c>
      <c r="I464" s="8">
        <v>3</v>
      </c>
      <c r="J464" s="8" t="s">
        <v>53</v>
      </c>
      <c r="K464" s="17" t="s">
        <v>40</v>
      </c>
      <c r="L464" s="22">
        <f t="shared" si="64"/>
        <v>0</v>
      </c>
      <c r="M464" s="21" t="str">
        <f t="shared" si="65"/>
        <v/>
      </c>
      <c r="N464" s="9" t="str">
        <f t="shared" si="66"/>
        <v/>
      </c>
      <c r="O464" s="11" t="str">
        <f t="shared" si="67"/>
        <v/>
      </c>
      <c r="P464" s="26">
        <f t="shared" si="68"/>
        <v>0.16666666666666666</v>
      </c>
      <c r="Q464" s="26">
        <f t="shared" si="69"/>
        <v>5.2631578947368418E-2</v>
      </c>
    </row>
    <row r="465" spans="1:17" hidden="1" x14ac:dyDescent="0.2">
      <c r="A465" s="5">
        <v>42120</v>
      </c>
      <c r="D465" s="6" t="s">
        <v>45</v>
      </c>
      <c r="E465" s="6" t="s">
        <v>89</v>
      </c>
      <c r="F465" s="6">
        <v>19</v>
      </c>
      <c r="G465" s="7">
        <v>1</v>
      </c>
      <c r="H465" s="7">
        <v>6</v>
      </c>
      <c r="I465" s="8">
        <v>4</v>
      </c>
      <c r="J465" s="8" t="s">
        <v>49</v>
      </c>
      <c r="K465" s="17" t="s">
        <v>40</v>
      </c>
      <c r="L465" s="22">
        <f t="shared" si="64"/>
        <v>0</v>
      </c>
      <c r="M465" s="21" t="str">
        <f t="shared" si="65"/>
        <v/>
      </c>
      <c r="N465" s="9" t="str">
        <f t="shared" si="66"/>
        <v/>
      </c>
      <c r="O465" s="11" t="str">
        <f t="shared" si="67"/>
        <v/>
      </c>
      <c r="P465" s="26">
        <f t="shared" si="68"/>
        <v>0.16666666666666666</v>
      </c>
      <c r="Q465" s="26">
        <f t="shared" si="69"/>
        <v>5.2631578947368418E-2</v>
      </c>
    </row>
    <row r="466" spans="1:17" hidden="1" x14ac:dyDescent="0.2">
      <c r="A466" s="5">
        <v>42120</v>
      </c>
      <c r="D466" s="6" t="s">
        <v>45</v>
      </c>
      <c r="E466" s="6" t="s">
        <v>89</v>
      </c>
      <c r="F466" s="6">
        <v>19</v>
      </c>
      <c r="G466" s="7">
        <v>1</v>
      </c>
      <c r="H466" s="7">
        <v>6</v>
      </c>
      <c r="I466" s="8">
        <v>4</v>
      </c>
      <c r="J466" s="8" t="s">
        <v>49</v>
      </c>
      <c r="K466" s="17" t="s">
        <v>35</v>
      </c>
      <c r="L466" s="22">
        <f t="shared" si="64"/>
        <v>1</v>
      </c>
      <c r="M466" s="21" t="str">
        <f t="shared" si="65"/>
        <v/>
      </c>
      <c r="N466" s="9" t="str">
        <f t="shared" si="66"/>
        <v/>
      </c>
      <c r="O466" s="11" t="str">
        <f t="shared" si="67"/>
        <v/>
      </c>
      <c r="P466" s="26">
        <f t="shared" si="68"/>
        <v>0.16666666666666666</v>
      </c>
      <c r="Q466" s="26">
        <f t="shared" si="69"/>
        <v>5.2631578947368418E-2</v>
      </c>
    </row>
    <row r="467" spans="1:17" hidden="1" x14ac:dyDescent="0.2">
      <c r="A467" s="5">
        <v>42120</v>
      </c>
      <c r="D467" s="6" t="s">
        <v>45</v>
      </c>
      <c r="E467" s="6" t="s">
        <v>89</v>
      </c>
      <c r="F467" s="6">
        <v>19</v>
      </c>
      <c r="G467" s="7">
        <v>1</v>
      </c>
      <c r="H467" s="7">
        <v>6</v>
      </c>
      <c r="I467" s="8">
        <v>5</v>
      </c>
      <c r="J467" s="8" t="s">
        <v>49</v>
      </c>
      <c r="K467" s="17" t="s">
        <v>33</v>
      </c>
      <c r="L467" s="22">
        <f t="shared" si="64"/>
        <v>1</v>
      </c>
      <c r="M467" s="21" t="str">
        <f t="shared" si="65"/>
        <v/>
      </c>
      <c r="N467" s="9" t="str">
        <f t="shared" si="66"/>
        <v/>
      </c>
      <c r="O467" s="11" t="str">
        <f t="shared" si="67"/>
        <v/>
      </c>
      <c r="P467" s="26">
        <f t="shared" si="68"/>
        <v>0.16666666666666666</v>
      </c>
      <c r="Q467" s="26">
        <f t="shared" si="69"/>
        <v>5.2631578947368418E-2</v>
      </c>
    </row>
    <row r="468" spans="1:17" hidden="1" x14ac:dyDescent="0.2">
      <c r="A468" s="5">
        <v>42120</v>
      </c>
      <c r="D468" s="6" t="s">
        <v>45</v>
      </c>
      <c r="E468" s="6" t="s">
        <v>89</v>
      </c>
      <c r="F468" s="6">
        <v>19</v>
      </c>
      <c r="G468" s="7">
        <v>1</v>
      </c>
      <c r="H468" s="7">
        <v>6</v>
      </c>
      <c r="I468" s="8">
        <v>5</v>
      </c>
      <c r="J468" s="8" t="s">
        <v>49</v>
      </c>
      <c r="K468" s="17" t="s">
        <v>40</v>
      </c>
      <c r="L468" s="22">
        <f t="shared" si="64"/>
        <v>0</v>
      </c>
      <c r="M468" s="21" t="str">
        <f t="shared" si="65"/>
        <v/>
      </c>
      <c r="N468" s="9" t="str">
        <f t="shared" si="66"/>
        <v/>
      </c>
      <c r="O468" s="11" t="str">
        <f t="shared" si="67"/>
        <v/>
      </c>
      <c r="P468" s="26">
        <f t="shared" si="68"/>
        <v>0.16666666666666666</v>
      </c>
      <c r="Q468" s="26">
        <f t="shared" si="69"/>
        <v>5.2631578947368418E-2</v>
      </c>
    </row>
    <row r="469" spans="1:17" hidden="1" x14ac:dyDescent="0.2">
      <c r="A469" s="5">
        <v>42120</v>
      </c>
      <c r="D469" s="6" t="s">
        <v>45</v>
      </c>
      <c r="E469" s="6" t="s">
        <v>89</v>
      </c>
      <c r="F469" s="6">
        <v>19</v>
      </c>
      <c r="G469" s="7">
        <v>1</v>
      </c>
      <c r="H469" s="7">
        <v>6</v>
      </c>
      <c r="I469" s="8">
        <v>6</v>
      </c>
      <c r="J469" s="8" t="s">
        <v>49</v>
      </c>
      <c r="K469" s="17" t="s">
        <v>40</v>
      </c>
      <c r="L469" s="22">
        <f t="shared" si="64"/>
        <v>0</v>
      </c>
      <c r="M469" s="21" t="str">
        <f t="shared" si="65"/>
        <v/>
      </c>
      <c r="N469" s="9" t="str">
        <f t="shared" si="66"/>
        <v/>
      </c>
      <c r="O469" s="11" t="str">
        <f t="shared" si="67"/>
        <v/>
      </c>
      <c r="P469" s="26">
        <f t="shared" si="68"/>
        <v>0.16666666666666666</v>
      </c>
      <c r="Q469" s="26">
        <f t="shared" si="69"/>
        <v>5.2631578947368418E-2</v>
      </c>
    </row>
    <row r="470" spans="1:17" hidden="1" x14ac:dyDescent="0.2">
      <c r="A470" s="5">
        <v>42120</v>
      </c>
      <c r="D470" s="6" t="s">
        <v>45</v>
      </c>
      <c r="E470" s="6" t="s">
        <v>89</v>
      </c>
      <c r="F470" s="6">
        <v>19</v>
      </c>
      <c r="G470" s="7">
        <v>2</v>
      </c>
      <c r="H470" s="7">
        <v>6</v>
      </c>
      <c r="I470" s="8">
        <v>1</v>
      </c>
      <c r="J470" s="8" t="s">
        <v>63</v>
      </c>
      <c r="K470" s="17" t="s">
        <v>80</v>
      </c>
      <c r="L470" s="22">
        <f t="shared" si="64"/>
        <v>1</v>
      </c>
      <c r="M470" s="21" t="str">
        <f t="shared" si="65"/>
        <v/>
      </c>
      <c r="N470" s="9" t="str">
        <f t="shared" si="66"/>
        <v/>
      </c>
      <c r="O470" s="11" t="str">
        <f t="shared" si="67"/>
        <v/>
      </c>
      <c r="P470" s="26">
        <f t="shared" si="68"/>
        <v>0.16666666666666666</v>
      </c>
      <c r="Q470" s="26">
        <f t="shared" si="69"/>
        <v>5.2631578947368418E-2</v>
      </c>
    </row>
    <row r="471" spans="1:17" hidden="1" x14ac:dyDescent="0.2">
      <c r="A471" s="5">
        <v>42120</v>
      </c>
      <c r="D471" s="6" t="s">
        <v>45</v>
      </c>
      <c r="E471" s="6" t="s">
        <v>89</v>
      </c>
      <c r="F471" s="6">
        <v>19</v>
      </c>
      <c r="G471" s="7">
        <v>2</v>
      </c>
      <c r="H471" s="7">
        <v>6</v>
      </c>
      <c r="I471" s="8">
        <v>2</v>
      </c>
      <c r="J471" s="8" t="s">
        <v>53</v>
      </c>
      <c r="K471" s="17" t="s">
        <v>40</v>
      </c>
      <c r="L471" s="22">
        <f t="shared" si="64"/>
        <v>0</v>
      </c>
      <c r="M471" s="21" t="str">
        <f t="shared" si="65"/>
        <v/>
      </c>
      <c r="N471" s="9" t="str">
        <f t="shared" si="66"/>
        <v/>
      </c>
      <c r="O471" s="11" t="str">
        <f t="shared" si="67"/>
        <v/>
      </c>
      <c r="P471" s="26">
        <f t="shared" si="68"/>
        <v>0.16666666666666666</v>
      </c>
      <c r="Q471" s="26">
        <f t="shared" si="69"/>
        <v>5.2631578947368418E-2</v>
      </c>
    </row>
    <row r="472" spans="1:17" hidden="1" x14ac:dyDescent="0.2">
      <c r="A472" s="5">
        <v>42120</v>
      </c>
      <c r="D472" s="6" t="s">
        <v>45</v>
      </c>
      <c r="E472" s="6" t="s">
        <v>89</v>
      </c>
      <c r="F472" s="6">
        <v>19</v>
      </c>
      <c r="G472" s="7">
        <v>2</v>
      </c>
      <c r="H472" s="7">
        <v>6</v>
      </c>
      <c r="I472" s="8">
        <v>3</v>
      </c>
      <c r="J472" s="8" t="s">
        <v>73</v>
      </c>
      <c r="K472" s="17" t="s">
        <v>80</v>
      </c>
      <c r="L472" s="22">
        <f t="shared" si="64"/>
        <v>1</v>
      </c>
      <c r="M472" s="21" t="str">
        <f t="shared" si="65"/>
        <v/>
      </c>
      <c r="N472" s="9" t="str">
        <f t="shared" si="66"/>
        <v/>
      </c>
      <c r="O472" s="11" t="str">
        <f t="shared" si="67"/>
        <v/>
      </c>
      <c r="P472" s="26">
        <f t="shared" si="68"/>
        <v>0.16666666666666666</v>
      </c>
      <c r="Q472" s="26">
        <f t="shared" si="69"/>
        <v>5.2631578947368418E-2</v>
      </c>
    </row>
    <row r="473" spans="1:17" hidden="1" x14ac:dyDescent="0.2">
      <c r="A473" s="5">
        <v>42120</v>
      </c>
      <c r="D473" s="6" t="s">
        <v>45</v>
      </c>
      <c r="E473" s="6" t="s">
        <v>89</v>
      </c>
      <c r="F473" s="6">
        <v>19</v>
      </c>
      <c r="G473" s="7">
        <v>2</v>
      </c>
      <c r="H473" s="7">
        <v>6</v>
      </c>
      <c r="I473" s="8">
        <v>4</v>
      </c>
      <c r="J473" s="8" t="s">
        <v>60</v>
      </c>
      <c r="K473" s="17" t="s">
        <v>40</v>
      </c>
      <c r="L473" s="22">
        <f t="shared" si="64"/>
        <v>0</v>
      </c>
      <c r="M473" s="21" t="str">
        <f t="shared" si="65"/>
        <v/>
      </c>
      <c r="N473" s="9" t="str">
        <f t="shared" si="66"/>
        <v/>
      </c>
      <c r="O473" s="11" t="str">
        <f t="shared" si="67"/>
        <v/>
      </c>
      <c r="P473" s="26">
        <f t="shared" si="68"/>
        <v>0.16666666666666666</v>
      </c>
      <c r="Q473" s="26">
        <f t="shared" si="69"/>
        <v>5.2631578947368418E-2</v>
      </c>
    </row>
    <row r="474" spans="1:17" hidden="1" x14ac:dyDescent="0.2">
      <c r="A474" s="5">
        <v>42120</v>
      </c>
      <c r="D474" s="6" t="s">
        <v>45</v>
      </c>
      <c r="E474" s="6" t="s">
        <v>89</v>
      </c>
      <c r="F474" s="6">
        <v>19</v>
      </c>
      <c r="G474" s="7">
        <v>2</v>
      </c>
      <c r="H474" s="7">
        <v>6</v>
      </c>
      <c r="I474" s="8">
        <v>4</v>
      </c>
      <c r="J474" s="8" t="s">
        <v>60</v>
      </c>
      <c r="K474" s="17" t="s">
        <v>55</v>
      </c>
      <c r="L474" s="22">
        <f t="shared" si="64"/>
        <v>1</v>
      </c>
      <c r="M474" s="21" t="str">
        <f t="shared" si="65"/>
        <v/>
      </c>
      <c r="N474" s="9" t="str">
        <f t="shared" si="66"/>
        <v/>
      </c>
      <c r="O474" s="11" t="str">
        <f t="shared" si="67"/>
        <v/>
      </c>
      <c r="P474" s="26">
        <f t="shared" si="68"/>
        <v>0.16666666666666666</v>
      </c>
      <c r="Q474" s="26">
        <f t="shared" si="69"/>
        <v>5.2631578947368418E-2</v>
      </c>
    </row>
    <row r="475" spans="1:17" hidden="1" x14ac:dyDescent="0.2">
      <c r="A475" s="5">
        <v>42120</v>
      </c>
      <c r="D475" s="6" t="s">
        <v>45</v>
      </c>
      <c r="E475" s="6" t="s">
        <v>89</v>
      </c>
      <c r="F475" s="6">
        <v>19</v>
      </c>
      <c r="G475" s="7">
        <v>2</v>
      </c>
      <c r="H475" s="7">
        <v>6</v>
      </c>
      <c r="I475" s="8">
        <v>4</v>
      </c>
      <c r="J475" s="8" t="s">
        <v>60</v>
      </c>
      <c r="K475" s="17" t="s">
        <v>35</v>
      </c>
      <c r="L475" s="22">
        <f t="shared" si="64"/>
        <v>1</v>
      </c>
      <c r="M475" s="21" t="str">
        <f t="shared" si="65"/>
        <v/>
      </c>
      <c r="N475" s="9" t="str">
        <f t="shared" si="66"/>
        <v/>
      </c>
      <c r="O475" s="11" t="str">
        <f t="shared" si="67"/>
        <v/>
      </c>
      <c r="P475" s="26">
        <f t="shared" si="68"/>
        <v>0.16666666666666666</v>
      </c>
      <c r="Q475" s="26">
        <f t="shared" si="69"/>
        <v>5.2631578947368418E-2</v>
      </c>
    </row>
    <row r="476" spans="1:17" hidden="1" x14ac:dyDescent="0.2">
      <c r="A476" s="5">
        <v>42120</v>
      </c>
      <c r="D476" s="6" t="s">
        <v>45</v>
      </c>
      <c r="E476" s="6" t="s">
        <v>89</v>
      </c>
      <c r="F476" s="6">
        <v>19</v>
      </c>
      <c r="G476" s="7">
        <v>2</v>
      </c>
      <c r="H476" s="7">
        <v>6</v>
      </c>
      <c r="I476" s="8">
        <v>5</v>
      </c>
      <c r="J476" s="8" t="s">
        <v>73</v>
      </c>
      <c r="K476" s="17" t="s">
        <v>35</v>
      </c>
      <c r="L476" s="22">
        <f t="shared" si="64"/>
        <v>1</v>
      </c>
      <c r="M476" s="21" t="str">
        <f t="shared" si="65"/>
        <v/>
      </c>
      <c r="N476" s="9" t="str">
        <f t="shared" si="66"/>
        <v/>
      </c>
      <c r="O476" s="11" t="str">
        <f t="shared" si="67"/>
        <v/>
      </c>
      <c r="P476" s="26">
        <f t="shared" si="68"/>
        <v>0.16666666666666666</v>
      </c>
      <c r="Q476" s="26">
        <f t="shared" si="69"/>
        <v>5.2631578947368418E-2</v>
      </c>
    </row>
    <row r="477" spans="1:17" hidden="1" x14ac:dyDescent="0.2">
      <c r="A477" s="5">
        <v>42120</v>
      </c>
      <c r="D477" s="6" t="s">
        <v>45</v>
      </c>
      <c r="E477" s="6" t="s">
        <v>89</v>
      </c>
      <c r="F477" s="6">
        <v>19</v>
      </c>
      <c r="G477" s="7">
        <v>2</v>
      </c>
      <c r="H477" s="7">
        <v>6</v>
      </c>
      <c r="I477" s="8">
        <v>6</v>
      </c>
      <c r="J477" s="8" t="s">
        <v>60</v>
      </c>
      <c r="K477" s="17" t="s">
        <v>55</v>
      </c>
      <c r="L477" s="22">
        <f t="shared" si="64"/>
        <v>1</v>
      </c>
      <c r="M477" s="21" t="str">
        <f t="shared" si="65"/>
        <v/>
      </c>
      <c r="N477" s="9" t="str">
        <f t="shared" si="66"/>
        <v/>
      </c>
      <c r="O477" s="11" t="str">
        <f t="shared" si="67"/>
        <v/>
      </c>
      <c r="P477" s="26">
        <f t="shared" si="68"/>
        <v>0.16666666666666666</v>
      </c>
      <c r="Q477" s="26">
        <f t="shared" si="69"/>
        <v>5.2631578947368418E-2</v>
      </c>
    </row>
    <row r="478" spans="1:17" hidden="1" x14ac:dyDescent="0.2">
      <c r="A478" s="5">
        <v>42120</v>
      </c>
      <c r="D478" s="6" t="s">
        <v>45</v>
      </c>
      <c r="E478" s="6" t="s">
        <v>89</v>
      </c>
      <c r="F478" s="6">
        <v>19</v>
      </c>
      <c r="G478" s="7">
        <v>2</v>
      </c>
      <c r="H478" s="7">
        <v>6</v>
      </c>
      <c r="I478" s="8">
        <v>6</v>
      </c>
      <c r="J478" s="8" t="s">
        <v>60</v>
      </c>
      <c r="K478" s="17" t="s">
        <v>40</v>
      </c>
      <c r="L478" s="22">
        <f t="shared" si="64"/>
        <v>0</v>
      </c>
      <c r="M478" s="21" t="str">
        <f t="shared" si="65"/>
        <v/>
      </c>
      <c r="N478" s="9" t="str">
        <f t="shared" si="66"/>
        <v/>
      </c>
      <c r="O478" s="11" t="str">
        <f t="shared" si="67"/>
        <v/>
      </c>
      <c r="P478" s="26">
        <f t="shared" si="68"/>
        <v>0.16666666666666666</v>
      </c>
      <c r="Q478" s="26">
        <f t="shared" si="69"/>
        <v>5.2631578947368418E-2</v>
      </c>
    </row>
    <row r="479" spans="1:17" hidden="1" x14ac:dyDescent="0.2">
      <c r="A479" s="5">
        <v>42120</v>
      </c>
      <c r="D479" s="6" t="s">
        <v>45</v>
      </c>
      <c r="E479" s="6" t="s">
        <v>89</v>
      </c>
      <c r="F479" s="6">
        <v>19</v>
      </c>
      <c r="G479" s="7">
        <v>2</v>
      </c>
      <c r="H479" s="7">
        <v>6</v>
      </c>
      <c r="I479" s="8">
        <v>6</v>
      </c>
      <c r="J479" s="8" t="s">
        <v>60</v>
      </c>
      <c r="K479" s="17" t="s">
        <v>35</v>
      </c>
      <c r="L479" s="22">
        <f t="shared" si="64"/>
        <v>1</v>
      </c>
      <c r="M479" s="21" t="str">
        <f t="shared" si="65"/>
        <v/>
      </c>
      <c r="N479" s="9" t="str">
        <f t="shared" si="66"/>
        <v/>
      </c>
      <c r="O479" s="11" t="str">
        <f t="shared" si="67"/>
        <v/>
      </c>
      <c r="P479" s="26">
        <f t="shared" si="68"/>
        <v>0.16666666666666666</v>
      </c>
      <c r="Q479" s="26">
        <f t="shared" si="69"/>
        <v>5.2631578947368418E-2</v>
      </c>
    </row>
    <row r="480" spans="1:17" hidden="1" x14ac:dyDescent="0.2">
      <c r="A480" s="5">
        <v>42120</v>
      </c>
      <c r="D480" s="6" t="s">
        <v>45</v>
      </c>
      <c r="E480" s="6" t="s">
        <v>89</v>
      </c>
      <c r="F480" s="6">
        <v>19</v>
      </c>
      <c r="G480" s="7">
        <v>3</v>
      </c>
      <c r="H480" s="7">
        <v>7</v>
      </c>
      <c r="I480" s="8">
        <v>1</v>
      </c>
      <c r="J480" s="8" t="s">
        <v>49</v>
      </c>
      <c r="K480" s="17" t="s">
        <v>33</v>
      </c>
      <c r="L480" s="22">
        <f t="shared" si="64"/>
        <v>1</v>
      </c>
      <c r="M480" s="21" t="str">
        <f t="shared" si="65"/>
        <v/>
      </c>
      <c r="N480" s="9" t="str">
        <f t="shared" si="66"/>
        <v/>
      </c>
      <c r="O480" s="11" t="str">
        <f t="shared" si="67"/>
        <v/>
      </c>
      <c r="P480" s="26">
        <f t="shared" si="68"/>
        <v>0.14285714285714285</v>
      </c>
      <c r="Q480" s="26">
        <f t="shared" si="69"/>
        <v>5.2631578947368418E-2</v>
      </c>
    </row>
    <row r="481" spans="1:17" hidden="1" x14ac:dyDescent="0.2">
      <c r="A481" s="5">
        <v>42120</v>
      </c>
      <c r="D481" s="6" t="s">
        <v>45</v>
      </c>
      <c r="E481" s="6" t="s">
        <v>89</v>
      </c>
      <c r="F481" s="6">
        <v>19</v>
      </c>
      <c r="G481" s="7">
        <v>3</v>
      </c>
      <c r="H481" s="7">
        <v>7</v>
      </c>
      <c r="I481" s="8">
        <v>1</v>
      </c>
      <c r="J481" s="8" t="s">
        <v>49</v>
      </c>
      <c r="K481" s="17" t="s">
        <v>39</v>
      </c>
      <c r="L481" s="22">
        <f t="shared" si="64"/>
        <v>1</v>
      </c>
      <c r="M481" s="21">
        <f t="shared" si="65"/>
        <v>1</v>
      </c>
      <c r="N481" s="9">
        <f t="shared" si="66"/>
        <v>1</v>
      </c>
      <c r="O481" s="11">
        <f t="shared" si="67"/>
        <v>5.2631578947368418E-2</v>
      </c>
      <c r="P481" s="26">
        <f t="shared" si="68"/>
        <v>0.14285714285714285</v>
      </c>
      <c r="Q481" s="26">
        <f t="shared" si="69"/>
        <v>5.2631578947368418E-2</v>
      </c>
    </row>
    <row r="482" spans="1:17" hidden="1" x14ac:dyDescent="0.2">
      <c r="A482" s="5">
        <v>42120</v>
      </c>
      <c r="D482" s="6" t="s">
        <v>45</v>
      </c>
      <c r="E482" s="6" t="s">
        <v>89</v>
      </c>
      <c r="F482" s="6">
        <v>19</v>
      </c>
      <c r="G482" s="7">
        <v>3</v>
      </c>
      <c r="H482" s="7">
        <v>7</v>
      </c>
      <c r="I482" s="8">
        <v>2</v>
      </c>
      <c r="J482" s="8" t="s">
        <v>73</v>
      </c>
      <c r="K482" s="17" t="s">
        <v>80</v>
      </c>
      <c r="L482" s="22">
        <f t="shared" si="64"/>
        <v>1</v>
      </c>
      <c r="M482" s="21" t="str">
        <f t="shared" si="65"/>
        <v/>
      </c>
      <c r="N482" s="9" t="str">
        <f t="shared" si="66"/>
        <v/>
      </c>
      <c r="O482" s="11" t="str">
        <f t="shared" si="67"/>
        <v/>
      </c>
      <c r="P482" s="26">
        <f t="shared" si="68"/>
        <v>0.14285714285714285</v>
      </c>
      <c r="Q482" s="26">
        <f t="shared" si="69"/>
        <v>5.2631578947368418E-2</v>
      </c>
    </row>
    <row r="483" spans="1:17" hidden="1" x14ac:dyDescent="0.2">
      <c r="A483" s="5">
        <v>42120</v>
      </c>
      <c r="D483" s="6" t="s">
        <v>45</v>
      </c>
      <c r="E483" s="6" t="s">
        <v>89</v>
      </c>
      <c r="F483" s="6">
        <v>19</v>
      </c>
      <c r="G483" s="7">
        <v>3</v>
      </c>
      <c r="H483" s="7">
        <v>7</v>
      </c>
      <c r="I483" s="8">
        <v>3</v>
      </c>
      <c r="J483" s="8" t="s">
        <v>49</v>
      </c>
      <c r="K483" s="17" t="s">
        <v>35</v>
      </c>
      <c r="L483" s="22">
        <f t="shared" si="64"/>
        <v>1</v>
      </c>
      <c r="M483" s="21" t="str">
        <f t="shared" si="65"/>
        <v/>
      </c>
      <c r="N483" s="9" t="str">
        <f t="shared" si="66"/>
        <v/>
      </c>
      <c r="O483" s="11" t="str">
        <f t="shared" si="67"/>
        <v/>
      </c>
      <c r="P483" s="26">
        <f t="shared" si="68"/>
        <v>0.14285714285714285</v>
      </c>
      <c r="Q483" s="26">
        <f t="shared" si="69"/>
        <v>5.2631578947368418E-2</v>
      </c>
    </row>
    <row r="484" spans="1:17" hidden="1" x14ac:dyDescent="0.2">
      <c r="A484" s="5">
        <v>42120</v>
      </c>
      <c r="D484" s="6" t="s">
        <v>45</v>
      </c>
      <c r="E484" s="6" t="s">
        <v>89</v>
      </c>
      <c r="F484" s="6">
        <v>19</v>
      </c>
      <c r="G484" s="7">
        <v>3</v>
      </c>
      <c r="H484" s="7">
        <v>7</v>
      </c>
      <c r="I484" s="8">
        <v>4</v>
      </c>
      <c r="J484" s="8" t="s">
        <v>49</v>
      </c>
      <c r="K484" s="17" t="s">
        <v>33</v>
      </c>
      <c r="L484" s="22">
        <f t="shared" si="64"/>
        <v>1</v>
      </c>
      <c r="M484" s="21" t="str">
        <f t="shared" si="65"/>
        <v/>
      </c>
      <c r="N484" s="9" t="str">
        <f t="shared" si="66"/>
        <v/>
      </c>
      <c r="O484" s="11" t="str">
        <f t="shared" si="67"/>
        <v/>
      </c>
      <c r="P484" s="26">
        <f t="shared" si="68"/>
        <v>0.14285714285714285</v>
      </c>
      <c r="Q484" s="26">
        <f t="shared" si="69"/>
        <v>5.2631578947368418E-2</v>
      </c>
    </row>
    <row r="485" spans="1:17" hidden="1" x14ac:dyDescent="0.2">
      <c r="A485" s="5">
        <v>42120</v>
      </c>
      <c r="D485" s="6" t="s">
        <v>45</v>
      </c>
      <c r="E485" s="6" t="s">
        <v>89</v>
      </c>
      <c r="F485" s="6">
        <v>19</v>
      </c>
      <c r="G485" s="7">
        <v>3</v>
      </c>
      <c r="H485" s="7">
        <v>7</v>
      </c>
      <c r="I485" s="8">
        <v>4</v>
      </c>
      <c r="J485" s="8" t="s">
        <v>49</v>
      </c>
      <c r="K485" s="17" t="s">
        <v>39</v>
      </c>
      <c r="L485" s="22">
        <f t="shared" si="64"/>
        <v>1</v>
      </c>
      <c r="M485" s="21">
        <f t="shared" si="65"/>
        <v>1</v>
      </c>
      <c r="N485" s="9">
        <f t="shared" si="66"/>
        <v>1</v>
      </c>
      <c r="O485" s="11">
        <f t="shared" si="67"/>
        <v>5.2631578947368418E-2</v>
      </c>
      <c r="P485" s="26">
        <f t="shared" si="68"/>
        <v>0.14285714285714285</v>
      </c>
      <c r="Q485" s="26">
        <f t="shared" si="69"/>
        <v>5.2631578947368418E-2</v>
      </c>
    </row>
    <row r="486" spans="1:17" hidden="1" x14ac:dyDescent="0.2">
      <c r="A486" s="5">
        <v>42120</v>
      </c>
      <c r="D486" s="6" t="s">
        <v>45</v>
      </c>
      <c r="E486" s="6" t="s">
        <v>89</v>
      </c>
      <c r="F486" s="6">
        <v>19</v>
      </c>
      <c r="G486" s="7">
        <v>3</v>
      </c>
      <c r="H486" s="7">
        <v>7</v>
      </c>
      <c r="I486" s="8">
        <v>5</v>
      </c>
      <c r="J486" s="8" t="s">
        <v>53</v>
      </c>
      <c r="K486" s="17" t="s">
        <v>33</v>
      </c>
      <c r="L486" s="22">
        <f t="shared" si="64"/>
        <v>1</v>
      </c>
      <c r="M486" s="21" t="str">
        <f t="shared" si="65"/>
        <v/>
      </c>
      <c r="N486" s="9" t="str">
        <f t="shared" si="66"/>
        <v/>
      </c>
      <c r="O486" s="11" t="str">
        <f t="shared" si="67"/>
        <v/>
      </c>
      <c r="P486" s="26">
        <f t="shared" si="68"/>
        <v>0.14285714285714285</v>
      </c>
      <c r="Q486" s="26">
        <f t="shared" si="69"/>
        <v>5.2631578947368418E-2</v>
      </c>
    </row>
    <row r="487" spans="1:17" hidden="1" x14ac:dyDescent="0.2">
      <c r="A487" s="5">
        <v>42120</v>
      </c>
      <c r="D487" s="6" t="s">
        <v>45</v>
      </c>
      <c r="E487" s="6" t="s">
        <v>89</v>
      </c>
      <c r="F487" s="6">
        <v>19</v>
      </c>
      <c r="G487" s="7">
        <v>3</v>
      </c>
      <c r="H487" s="7">
        <v>7</v>
      </c>
      <c r="I487" s="8">
        <v>5</v>
      </c>
      <c r="J487" s="8" t="s">
        <v>53</v>
      </c>
      <c r="K487" s="17" t="s">
        <v>39</v>
      </c>
      <c r="L487" s="22">
        <f t="shared" si="64"/>
        <v>1</v>
      </c>
      <c r="M487" s="21">
        <f t="shared" si="65"/>
        <v>1</v>
      </c>
      <c r="N487" s="9">
        <f t="shared" si="66"/>
        <v>1</v>
      </c>
      <c r="O487" s="11">
        <f t="shared" si="67"/>
        <v>5.2631578947368418E-2</v>
      </c>
      <c r="P487" s="26">
        <f t="shared" si="68"/>
        <v>0.14285714285714285</v>
      </c>
      <c r="Q487" s="26">
        <f t="shared" si="69"/>
        <v>5.2631578947368418E-2</v>
      </c>
    </row>
    <row r="488" spans="1:17" hidden="1" x14ac:dyDescent="0.2">
      <c r="A488" s="5">
        <v>42120</v>
      </c>
      <c r="D488" s="6" t="s">
        <v>45</v>
      </c>
      <c r="E488" s="6" t="s">
        <v>89</v>
      </c>
      <c r="F488" s="6">
        <v>19</v>
      </c>
      <c r="G488" s="7">
        <v>3</v>
      </c>
      <c r="H488" s="7">
        <v>7</v>
      </c>
      <c r="I488" s="8">
        <v>6</v>
      </c>
      <c r="J488" s="8" t="s">
        <v>49</v>
      </c>
      <c r="K488" s="17" t="s">
        <v>33</v>
      </c>
      <c r="L488" s="22">
        <f t="shared" si="64"/>
        <v>1</v>
      </c>
      <c r="M488" s="21" t="str">
        <f t="shared" si="65"/>
        <v/>
      </c>
      <c r="N488" s="9" t="str">
        <f t="shared" si="66"/>
        <v/>
      </c>
      <c r="O488" s="11" t="str">
        <f t="shared" si="67"/>
        <v/>
      </c>
      <c r="P488" s="26">
        <f t="shared" si="68"/>
        <v>0.14285714285714285</v>
      </c>
      <c r="Q488" s="26">
        <f t="shared" si="69"/>
        <v>5.2631578947368418E-2</v>
      </c>
    </row>
    <row r="489" spans="1:17" hidden="1" x14ac:dyDescent="0.2">
      <c r="A489" s="5">
        <v>42120</v>
      </c>
      <c r="D489" s="6" t="s">
        <v>45</v>
      </c>
      <c r="E489" s="6" t="s">
        <v>89</v>
      </c>
      <c r="F489" s="6">
        <v>19</v>
      </c>
      <c r="G489" s="7">
        <v>3</v>
      </c>
      <c r="H489" s="7">
        <v>7</v>
      </c>
      <c r="I489" s="8">
        <v>6</v>
      </c>
      <c r="J489" s="8" t="s">
        <v>49</v>
      </c>
      <c r="K489" s="17" t="s">
        <v>39</v>
      </c>
      <c r="L489" s="22">
        <f t="shared" si="64"/>
        <v>1</v>
      </c>
      <c r="M489" s="21">
        <f t="shared" si="65"/>
        <v>1</v>
      </c>
      <c r="N489" s="9">
        <f t="shared" si="66"/>
        <v>1</v>
      </c>
      <c r="O489" s="11">
        <f t="shared" si="67"/>
        <v>5.2631578947368418E-2</v>
      </c>
      <c r="P489" s="26">
        <f t="shared" si="68"/>
        <v>0.14285714285714285</v>
      </c>
      <c r="Q489" s="26">
        <f t="shared" si="69"/>
        <v>5.2631578947368418E-2</v>
      </c>
    </row>
    <row r="490" spans="1:17" hidden="1" x14ac:dyDescent="0.2">
      <c r="A490" s="5">
        <v>42120</v>
      </c>
      <c r="D490" s="6" t="s">
        <v>45</v>
      </c>
      <c r="E490" s="6" t="s">
        <v>89</v>
      </c>
      <c r="F490" s="6">
        <v>19</v>
      </c>
      <c r="G490" s="7">
        <v>3</v>
      </c>
      <c r="H490" s="7">
        <v>7</v>
      </c>
      <c r="I490" s="8">
        <v>6</v>
      </c>
      <c r="J490" s="8" t="s">
        <v>49</v>
      </c>
      <c r="K490" s="17" t="s">
        <v>57</v>
      </c>
      <c r="L490" s="22">
        <f t="shared" si="64"/>
        <v>1</v>
      </c>
      <c r="M490" s="21" t="str">
        <f t="shared" si="65"/>
        <v/>
      </c>
      <c r="N490" s="9" t="str">
        <f t="shared" si="66"/>
        <v/>
      </c>
      <c r="O490" s="11" t="str">
        <f t="shared" si="67"/>
        <v/>
      </c>
      <c r="P490" s="26">
        <f t="shared" si="68"/>
        <v>0.14285714285714285</v>
      </c>
      <c r="Q490" s="26">
        <f t="shared" si="69"/>
        <v>5.2631578947368418E-2</v>
      </c>
    </row>
    <row r="491" spans="1:17" hidden="1" x14ac:dyDescent="0.2">
      <c r="A491" s="5">
        <v>42120</v>
      </c>
      <c r="D491" s="6" t="s">
        <v>45</v>
      </c>
      <c r="E491" s="6" t="s">
        <v>89</v>
      </c>
      <c r="F491" s="6">
        <v>19</v>
      </c>
      <c r="G491" s="7">
        <v>3</v>
      </c>
      <c r="H491" s="7">
        <v>7</v>
      </c>
      <c r="I491" s="8">
        <v>7</v>
      </c>
      <c r="J491" s="8" t="s">
        <v>49</v>
      </c>
      <c r="K491" s="17" t="s">
        <v>34</v>
      </c>
      <c r="L491" s="22">
        <f t="shared" si="64"/>
        <v>0</v>
      </c>
      <c r="M491" s="21" t="str">
        <f t="shared" si="65"/>
        <v/>
      </c>
      <c r="N491" s="9" t="str">
        <f t="shared" si="66"/>
        <v/>
      </c>
      <c r="O491" s="11" t="str">
        <f t="shared" si="67"/>
        <v/>
      </c>
      <c r="P491" s="26">
        <f t="shared" si="68"/>
        <v>0.14285714285714285</v>
      </c>
      <c r="Q491" s="26">
        <f t="shared" si="69"/>
        <v>5.2631578947368418E-2</v>
      </c>
    </row>
    <row r="492" spans="1:17" hidden="1" x14ac:dyDescent="0.2">
      <c r="A492" s="5">
        <v>42143</v>
      </c>
      <c r="D492" s="6" t="s">
        <v>45</v>
      </c>
      <c r="E492" s="6" t="s">
        <v>90</v>
      </c>
      <c r="F492" s="6">
        <v>25</v>
      </c>
      <c r="G492" s="7">
        <v>1</v>
      </c>
      <c r="H492" s="7">
        <v>7</v>
      </c>
      <c r="I492" s="8">
        <v>1</v>
      </c>
      <c r="J492" s="8" t="s">
        <v>73</v>
      </c>
      <c r="K492" s="17" t="s">
        <v>80</v>
      </c>
      <c r="L492" s="22">
        <f t="shared" si="64"/>
        <v>1</v>
      </c>
      <c r="M492" s="21" t="str">
        <f t="shared" si="65"/>
        <v/>
      </c>
      <c r="N492" s="9" t="str">
        <f t="shared" si="66"/>
        <v/>
      </c>
      <c r="O492" s="11" t="str">
        <f t="shared" si="67"/>
        <v/>
      </c>
      <c r="P492" s="26">
        <f t="shared" si="68"/>
        <v>0.14285714285714285</v>
      </c>
      <c r="Q492" s="26">
        <f t="shared" si="69"/>
        <v>0.04</v>
      </c>
    </row>
    <row r="493" spans="1:17" hidden="1" x14ac:dyDescent="0.2">
      <c r="A493" s="5">
        <v>42143</v>
      </c>
      <c r="D493" s="6" t="s">
        <v>45</v>
      </c>
      <c r="E493" s="6" t="s">
        <v>90</v>
      </c>
      <c r="F493" s="6">
        <v>25</v>
      </c>
      <c r="G493" s="7">
        <v>1</v>
      </c>
      <c r="H493" s="7">
        <v>7</v>
      </c>
      <c r="I493" s="8">
        <v>2</v>
      </c>
      <c r="J493" s="8" t="s">
        <v>91</v>
      </c>
      <c r="K493" s="17" t="s">
        <v>92</v>
      </c>
      <c r="L493" s="22">
        <f t="shared" si="64"/>
        <v>1</v>
      </c>
      <c r="M493" s="21" t="str">
        <f t="shared" si="65"/>
        <v/>
      </c>
      <c r="N493" s="9" t="str">
        <f t="shared" si="66"/>
        <v/>
      </c>
      <c r="O493" s="11" t="str">
        <f t="shared" si="67"/>
        <v/>
      </c>
      <c r="P493" s="26">
        <f t="shared" si="68"/>
        <v>0.14285714285714285</v>
      </c>
      <c r="Q493" s="26">
        <f t="shared" si="69"/>
        <v>0.04</v>
      </c>
    </row>
    <row r="494" spans="1:17" hidden="1" x14ac:dyDescent="0.2">
      <c r="A494" s="5">
        <v>42143</v>
      </c>
      <c r="D494" s="6" t="s">
        <v>45</v>
      </c>
      <c r="E494" s="6" t="s">
        <v>90</v>
      </c>
      <c r="F494" s="6">
        <v>25</v>
      </c>
      <c r="G494" s="7">
        <v>1</v>
      </c>
      <c r="H494" s="7">
        <v>7</v>
      </c>
      <c r="I494" s="8">
        <v>3</v>
      </c>
      <c r="J494" s="8" t="s">
        <v>91</v>
      </c>
      <c r="K494" s="17" t="s">
        <v>80</v>
      </c>
      <c r="L494" s="22">
        <f t="shared" si="64"/>
        <v>1</v>
      </c>
      <c r="M494" s="21" t="str">
        <f t="shared" si="65"/>
        <v/>
      </c>
      <c r="N494" s="9" t="str">
        <f t="shared" si="66"/>
        <v/>
      </c>
      <c r="O494" s="11" t="str">
        <f t="shared" si="67"/>
        <v/>
      </c>
      <c r="P494" s="26">
        <f t="shared" si="68"/>
        <v>0.14285714285714285</v>
      </c>
      <c r="Q494" s="26">
        <f t="shared" si="69"/>
        <v>0.04</v>
      </c>
    </row>
    <row r="495" spans="1:17" hidden="1" x14ac:dyDescent="0.2">
      <c r="A495" s="5">
        <v>42143</v>
      </c>
      <c r="D495" s="6" t="s">
        <v>45</v>
      </c>
      <c r="E495" s="6" t="s">
        <v>90</v>
      </c>
      <c r="F495" s="6">
        <v>25</v>
      </c>
      <c r="G495" s="7">
        <v>1</v>
      </c>
      <c r="H495" s="7">
        <v>7</v>
      </c>
      <c r="I495" s="8">
        <v>4</v>
      </c>
      <c r="J495" s="8" t="s">
        <v>73</v>
      </c>
      <c r="K495" s="17" t="s">
        <v>80</v>
      </c>
      <c r="L495" s="22">
        <f t="shared" si="64"/>
        <v>1</v>
      </c>
      <c r="M495" s="21" t="str">
        <f t="shared" si="65"/>
        <v/>
      </c>
      <c r="N495" s="9" t="str">
        <f t="shared" si="66"/>
        <v/>
      </c>
      <c r="O495" s="11" t="str">
        <f t="shared" si="67"/>
        <v/>
      </c>
      <c r="P495" s="26">
        <f t="shared" si="68"/>
        <v>0.14285714285714285</v>
      </c>
      <c r="Q495" s="26">
        <f t="shared" si="69"/>
        <v>0.04</v>
      </c>
    </row>
    <row r="496" spans="1:17" hidden="1" x14ac:dyDescent="0.2">
      <c r="A496" s="5">
        <v>42143</v>
      </c>
      <c r="D496" s="6" t="s">
        <v>45</v>
      </c>
      <c r="E496" s="6" t="s">
        <v>90</v>
      </c>
      <c r="F496" s="6">
        <v>25</v>
      </c>
      <c r="G496" s="7">
        <v>1</v>
      </c>
      <c r="H496" s="7">
        <v>7</v>
      </c>
      <c r="I496" s="8">
        <v>5</v>
      </c>
      <c r="J496" s="8" t="s">
        <v>63</v>
      </c>
      <c r="K496" s="17" t="s">
        <v>80</v>
      </c>
      <c r="L496" s="22">
        <f t="shared" si="64"/>
        <v>1</v>
      </c>
      <c r="M496" s="21" t="str">
        <f t="shared" si="65"/>
        <v/>
      </c>
      <c r="N496" s="9" t="str">
        <f t="shared" si="66"/>
        <v/>
      </c>
      <c r="O496" s="11" t="str">
        <f t="shared" si="67"/>
        <v/>
      </c>
      <c r="P496" s="26">
        <f t="shared" si="68"/>
        <v>0.14285714285714285</v>
      </c>
      <c r="Q496" s="26">
        <f t="shared" si="69"/>
        <v>0.04</v>
      </c>
    </row>
    <row r="497" spans="1:17" hidden="1" x14ac:dyDescent="0.2">
      <c r="A497" s="5">
        <v>42143</v>
      </c>
      <c r="D497" s="6" t="s">
        <v>45</v>
      </c>
      <c r="E497" s="6" t="s">
        <v>90</v>
      </c>
      <c r="F497" s="6">
        <v>25</v>
      </c>
      <c r="G497" s="7">
        <v>1</v>
      </c>
      <c r="H497" s="7">
        <v>7</v>
      </c>
      <c r="I497" s="8">
        <v>6</v>
      </c>
      <c r="J497" s="8" t="s">
        <v>91</v>
      </c>
      <c r="K497" s="17" t="s">
        <v>80</v>
      </c>
      <c r="L497" s="22">
        <f t="shared" si="64"/>
        <v>1</v>
      </c>
      <c r="M497" s="21" t="str">
        <f t="shared" si="65"/>
        <v/>
      </c>
      <c r="N497" s="9" t="str">
        <f t="shared" si="66"/>
        <v/>
      </c>
      <c r="O497" s="11" t="str">
        <f t="shared" si="67"/>
        <v/>
      </c>
      <c r="P497" s="26">
        <f t="shared" si="68"/>
        <v>0.14285714285714285</v>
      </c>
      <c r="Q497" s="26">
        <f t="shared" si="69"/>
        <v>0.04</v>
      </c>
    </row>
    <row r="498" spans="1:17" hidden="1" x14ac:dyDescent="0.2">
      <c r="A498" s="5">
        <v>42143</v>
      </c>
      <c r="D498" s="6" t="s">
        <v>45</v>
      </c>
      <c r="E498" s="6" t="s">
        <v>90</v>
      </c>
      <c r="F498" s="6">
        <v>25</v>
      </c>
      <c r="G498" s="7">
        <v>1</v>
      </c>
      <c r="H498" s="7">
        <v>7</v>
      </c>
      <c r="I498" s="8">
        <v>7</v>
      </c>
      <c r="J498" s="8" t="s">
        <v>73</v>
      </c>
      <c r="K498" s="17" t="s">
        <v>80</v>
      </c>
      <c r="L498" s="22">
        <f t="shared" si="64"/>
        <v>1</v>
      </c>
      <c r="M498" s="21" t="str">
        <f t="shared" si="65"/>
        <v/>
      </c>
      <c r="N498" s="9" t="str">
        <f t="shared" si="66"/>
        <v/>
      </c>
      <c r="O498" s="11" t="str">
        <f t="shared" si="67"/>
        <v/>
      </c>
      <c r="P498" s="26">
        <f t="shared" si="68"/>
        <v>0.14285714285714285</v>
      </c>
      <c r="Q498" s="26">
        <f t="shared" si="69"/>
        <v>0.04</v>
      </c>
    </row>
    <row r="499" spans="1:17" hidden="1" x14ac:dyDescent="0.2">
      <c r="A499" s="5">
        <v>42143</v>
      </c>
      <c r="D499" s="6" t="s">
        <v>45</v>
      </c>
      <c r="E499" s="6" t="s">
        <v>90</v>
      </c>
      <c r="F499" s="6">
        <v>25</v>
      </c>
      <c r="G499" s="7">
        <v>2</v>
      </c>
      <c r="H499" s="7">
        <v>8</v>
      </c>
      <c r="I499" s="8">
        <v>1</v>
      </c>
      <c r="J499" s="8" t="s">
        <v>73</v>
      </c>
      <c r="K499" s="17" t="s">
        <v>80</v>
      </c>
      <c r="L499" s="22">
        <f t="shared" si="64"/>
        <v>1</v>
      </c>
      <c r="M499" s="21" t="str">
        <f t="shared" si="65"/>
        <v/>
      </c>
      <c r="N499" s="9" t="str">
        <f t="shared" si="66"/>
        <v/>
      </c>
      <c r="O499" s="11" t="str">
        <f t="shared" si="67"/>
        <v/>
      </c>
      <c r="P499" s="26">
        <f t="shared" si="68"/>
        <v>0.125</v>
      </c>
      <c r="Q499" s="26">
        <f t="shared" si="69"/>
        <v>0.04</v>
      </c>
    </row>
    <row r="500" spans="1:17" hidden="1" x14ac:dyDescent="0.2">
      <c r="A500" s="5">
        <v>42143</v>
      </c>
      <c r="D500" s="6" t="s">
        <v>45</v>
      </c>
      <c r="E500" s="6" t="s">
        <v>90</v>
      </c>
      <c r="F500" s="6">
        <v>25</v>
      </c>
      <c r="G500" s="7">
        <v>2</v>
      </c>
      <c r="H500" s="7">
        <v>8</v>
      </c>
      <c r="I500" s="8">
        <v>2</v>
      </c>
      <c r="J500" s="8" t="s">
        <v>63</v>
      </c>
      <c r="K500" s="17" t="s">
        <v>80</v>
      </c>
      <c r="L500" s="22">
        <f t="shared" si="64"/>
        <v>1</v>
      </c>
      <c r="M500" s="21" t="str">
        <f t="shared" si="65"/>
        <v/>
      </c>
      <c r="N500" s="9" t="str">
        <f t="shared" si="66"/>
        <v/>
      </c>
      <c r="O500" s="11" t="str">
        <f t="shared" si="67"/>
        <v/>
      </c>
      <c r="P500" s="26">
        <f t="shared" si="68"/>
        <v>0.125</v>
      </c>
      <c r="Q500" s="26">
        <f t="shared" si="69"/>
        <v>0.04</v>
      </c>
    </row>
    <row r="501" spans="1:17" hidden="1" x14ac:dyDescent="0.2">
      <c r="A501" s="5">
        <v>42143</v>
      </c>
      <c r="D501" s="6" t="s">
        <v>45</v>
      </c>
      <c r="E501" s="6" t="s">
        <v>90</v>
      </c>
      <c r="F501" s="6">
        <v>25</v>
      </c>
      <c r="G501" s="7">
        <v>2</v>
      </c>
      <c r="H501" s="7">
        <v>8</v>
      </c>
      <c r="I501" s="8">
        <v>3</v>
      </c>
      <c r="J501" s="8" t="s">
        <v>73</v>
      </c>
      <c r="K501" s="17" t="s">
        <v>80</v>
      </c>
      <c r="L501" s="22">
        <f t="shared" si="64"/>
        <v>1</v>
      </c>
      <c r="M501" s="21" t="str">
        <f t="shared" si="65"/>
        <v/>
      </c>
      <c r="N501" s="9" t="str">
        <f t="shared" si="66"/>
        <v/>
      </c>
      <c r="O501" s="11" t="str">
        <f t="shared" si="67"/>
        <v/>
      </c>
      <c r="P501" s="26">
        <f t="shared" si="68"/>
        <v>0.125</v>
      </c>
      <c r="Q501" s="26">
        <f t="shared" si="69"/>
        <v>0.04</v>
      </c>
    </row>
    <row r="502" spans="1:17" hidden="1" x14ac:dyDescent="0.2">
      <c r="A502" s="5">
        <v>42143</v>
      </c>
      <c r="D502" s="6" t="s">
        <v>45</v>
      </c>
      <c r="E502" s="6" t="s">
        <v>90</v>
      </c>
      <c r="F502" s="6">
        <v>25</v>
      </c>
      <c r="G502" s="7">
        <v>2</v>
      </c>
      <c r="H502" s="7">
        <v>8</v>
      </c>
      <c r="I502" s="8">
        <v>4</v>
      </c>
      <c r="J502" s="8" t="s">
        <v>93</v>
      </c>
      <c r="K502" s="17" t="s">
        <v>36</v>
      </c>
      <c r="L502" s="22">
        <f t="shared" si="64"/>
        <v>1</v>
      </c>
      <c r="M502" s="21" t="str">
        <f t="shared" si="65"/>
        <v/>
      </c>
      <c r="N502" s="9" t="str">
        <f t="shared" si="66"/>
        <v/>
      </c>
      <c r="O502" s="11" t="str">
        <f t="shared" si="67"/>
        <v/>
      </c>
      <c r="P502" s="26">
        <f t="shared" si="68"/>
        <v>0.125</v>
      </c>
      <c r="Q502" s="26">
        <f t="shared" si="69"/>
        <v>0.04</v>
      </c>
    </row>
    <row r="503" spans="1:17" hidden="1" x14ac:dyDescent="0.2">
      <c r="A503" s="5">
        <v>42143</v>
      </c>
      <c r="D503" s="6" t="s">
        <v>45</v>
      </c>
      <c r="E503" s="6" t="s">
        <v>90</v>
      </c>
      <c r="F503" s="6">
        <v>25</v>
      </c>
      <c r="G503" s="7">
        <v>2</v>
      </c>
      <c r="H503" s="7">
        <v>8</v>
      </c>
      <c r="I503" s="8">
        <v>5</v>
      </c>
      <c r="J503" s="8" t="s">
        <v>47</v>
      </c>
      <c r="K503" s="17" t="s">
        <v>57</v>
      </c>
      <c r="L503" s="22">
        <f t="shared" si="64"/>
        <v>1</v>
      </c>
      <c r="M503" s="21" t="str">
        <f t="shared" si="65"/>
        <v/>
      </c>
      <c r="N503" s="9" t="str">
        <f t="shared" si="66"/>
        <v/>
      </c>
      <c r="O503" s="11" t="str">
        <f t="shared" si="67"/>
        <v/>
      </c>
      <c r="P503" s="26">
        <f t="shared" si="68"/>
        <v>0.125</v>
      </c>
      <c r="Q503" s="26">
        <f t="shared" si="69"/>
        <v>0.04</v>
      </c>
    </row>
    <row r="504" spans="1:17" hidden="1" x14ac:dyDescent="0.2">
      <c r="A504" s="5">
        <v>42143</v>
      </c>
      <c r="D504" s="6" t="s">
        <v>45</v>
      </c>
      <c r="E504" s="6" t="s">
        <v>90</v>
      </c>
      <c r="F504" s="6">
        <v>25</v>
      </c>
      <c r="G504" s="7">
        <v>2</v>
      </c>
      <c r="H504" s="7">
        <v>8</v>
      </c>
      <c r="I504" s="8">
        <v>6</v>
      </c>
      <c r="J504" s="8" t="s">
        <v>53</v>
      </c>
      <c r="K504" s="17" t="s">
        <v>35</v>
      </c>
      <c r="L504" s="22">
        <f t="shared" si="64"/>
        <v>1</v>
      </c>
      <c r="M504" s="21" t="str">
        <f t="shared" si="65"/>
        <v/>
      </c>
      <c r="N504" s="9" t="str">
        <f t="shared" si="66"/>
        <v/>
      </c>
      <c r="O504" s="11" t="str">
        <f t="shared" si="67"/>
        <v/>
      </c>
      <c r="P504" s="26">
        <f t="shared" si="68"/>
        <v>0.125</v>
      </c>
      <c r="Q504" s="26">
        <f t="shared" si="69"/>
        <v>0.04</v>
      </c>
    </row>
    <row r="505" spans="1:17" hidden="1" x14ac:dyDescent="0.2">
      <c r="A505" s="5">
        <v>42143</v>
      </c>
      <c r="D505" s="6" t="s">
        <v>45</v>
      </c>
      <c r="E505" s="6" t="s">
        <v>90</v>
      </c>
      <c r="F505" s="6">
        <v>25</v>
      </c>
      <c r="G505" s="7">
        <v>2</v>
      </c>
      <c r="H505" s="7">
        <v>8</v>
      </c>
      <c r="I505" s="8">
        <v>7</v>
      </c>
      <c r="J505" s="8" t="s">
        <v>73</v>
      </c>
      <c r="K505" s="17" t="s">
        <v>80</v>
      </c>
      <c r="L505" s="22">
        <f t="shared" si="64"/>
        <v>1</v>
      </c>
      <c r="M505" s="21" t="str">
        <f t="shared" si="65"/>
        <v/>
      </c>
      <c r="N505" s="9" t="str">
        <f t="shared" si="66"/>
        <v/>
      </c>
      <c r="O505" s="11" t="str">
        <f t="shared" si="67"/>
        <v/>
      </c>
      <c r="P505" s="26">
        <f t="shared" si="68"/>
        <v>0.125</v>
      </c>
      <c r="Q505" s="26">
        <f t="shared" si="69"/>
        <v>0.04</v>
      </c>
    </row>
    <row r="506" spans="1:17" hidden="1" x14ac:dyDescent="0.2">
      <c r="A506" s="5">
        <v>42143</v>
      </c>
      <c r="D506" s="6" t="s">
        <v>45</v>
      </c>
      <c r="E506" s="6" t="s">
        <v>90</v>
      </c>
      <c r="F506" s="6">
        <v>25</v>
      </c>
      <c r="G506" s="7">
        <v>2</v>
      </c>
      <c r="H506" s="7">
        <v>8</v>
      </c>
      <c r="I506" s="8">
        <v>8</v>
      </c>
      <c r="J506" s="8" t="s">
        <v>53</v>
      </c>
      <c r="K506" s="17" t="s">
        <v>40</v>
      </c>
      <c r="L506" s="22">
        <f t="shared" si="64"/>
        <v>0</v>
      </c>
      <c r="M506" s="21" t="str">
        <f t="shared" si="65"/>
        <v/>
      </c>
      <c r="N506" s="9" t="str">
        <f t="shared" si="66"/>
        <v/>
      </c>
      <c r="O506" s="11" t="str">
        <f t="shared" si="67"/>
        <v/>
      </c>
      <c r="P506" s="26">
        <f t="shared" si="68"/>
        <v>0.125</v>
      </c>
      <c r="Q506" s="26">
        <f t="shared" si="69"/>
        <v>0.04</v>
      </c>
    </row>
    <row r="507" spans="1:17" hidden="1" x14ac:dyDescent="0.2">
      <c r="A507" s="5">
        <v>42143</v>
      </c>
      <c r="D507" s="6" t="s">
        <v>45</v>
      </c>
      <c r="E507" s="6" t="s">
        <v>90</v>
      </c>
      <c r="F507" s="6">
        <v>25</v>
      </c>
      <c r="G507" s="7">
        <v>2</v>
      </c>
      <c r="H507" s="7">
        <v>8</v>
      </c>
      <c r="I507" s="8">
        <v>8</v>
      </c>
      <c r="J507" s="8" t="s">
        <v>53</v>
      </c>
      <c r="K507" s="17" t="s">
        <v>35</v>
      </c>
      <c r="L507" s="22">
        <f t="shared" si="64"/>
        <v>1</v>
      </c>
      <c r="M507" s="21" t="str">
        <f t="shared" si="65"/>
        <v/>
      </c>
      <c r="N507" s="9" t="str">
        <f t="shared" si="66"/>
        <v/>
      </c>
      <c r="O507" s="11" t="str">
        <f t="shared" si="67"/>
        <v/>
      </c>
      <c r="P507" s="26">
        <f t="shared" si="68"/>
        <v>0.125</v>
      </c>
      <c r="Q507" s="26">
        <f t="shared" si="69"/>
        <v>0.04</v>
      </c>
    </row>
    <row r="508" spans="1:17" hidden="1" x14ac:dyDescent="0.2">
      <c r="A508" s="5">
        <v>42143</v>
      </c>
      <c r="D508" s="6" t="s">
        <v>45</v>
      </c>
      <c r="E508" s="6" t="s">
        <v>90</v>
      </c>
      <c r="F508" s="6">
        <v>25</v>
      </c>
      <c r="G508" s="7">
        <v>3</v>
      </c>
      <c r="H508" s="7">
        <v>10</v>
      </c>
      <c r="I508" s="8">
        <v>1</v>
      </c>
      <c r="J508" s="8" t="s">
        <v>53</v>
      </c>
      <c r="K508" s="17" t="s">
        <v>54</v>
      </c>
      <c r="L508" s="22">
        <f t="shared" si="64"/>
        <v>1</v>
      </c>
      <c r="M508" s="21" t="str">
        <f t="shared" si="65"/>
        <v/>
      </c>
      <c r="N508" s="9" t="str">
        <f t="shared" si="66"/>
        <v/>
      </c>
      <c r="O508" s="11" t="str">
        <f t="shared" si="67"/>
        <v/>
      </c>
      <c r="P508" s="26">
        <f t="shared" si="68"/>
        <v>0.1</v>
      </c>
      <c r="Q508" s="26">
        <f t="shared" si="69"/>
        <v>0.04</v>
      </c>
    </row>
    <row r="509" spans="1:17" hidden="1" x14ac:dyDescent="0.2">
      <c r="A509" s="5">
        <v>42143</v>
      </c>
      <c r="D509" s="6" t="s">
        <v>45</v>
      </c>
      <c r="E509" s="6" t="s">
        <v>90</v>
      </c>
      <c r="F509" s="6">
        <v>25</v>
      </c>
      <c r="G509" s="7">
        <v>3</v>
      </c>
      <c r="H509" s="7">
        <v>10</v>
      </c>
      <c r="I509" s="8">
        <v>2</v>
      </c>
      <c r="J509" s="8" t="s">
        <v>53</v>
      </c>
      <c r="K509" s="17" t="s">
        <v>39</v>
      </c>
      <c r="L509" s="22">
        <f t="shared" si="64"/>
        <v>1</v>
      </c>
      <c r="M509" s="21">
        <f t="shared" si="65"/>
        <v>1</v>
      </c>
      <c r="N509" s="9">
        <f t="shared" si="66"/>
        <v>1</v>
      </c>
      <c r="O509" s="11">
        <f t="shared" si="67"/>
        <v>0.04</v>
      </c>
      <c r="P509" s="26">
        <f t="shared" si="68"/>
        <v>0.1</v>
      </c>
      <c r="Q509" s="26">
        <f t="shared" si="69"/>
        <v>0.04</v>
      </c>
    </row>
    <row r="510" spans="1:17" hidden="1" x14ac:dyDescent="0.2">
      <c r="A510" s="5">
        <v>42143</v>
      </c>
      <c r="D510" s="6" t="s">
        <v>45</v>
      </c>
      <c r="E510" s="6" t="s">
        <v>90</v>
      </c>
      <c r="F510" s="6">
        <v>25</v>
      </c>
      <c r="G510" s="7">
        <v>3</v>
      </c>
      <c r="H510" s="7">
        <v>10</v>
      </c>
      <c r="I510" s="8">
        <v>2</v>
      </c>
      <c r="J510" s="8" t="s">
        <v>53</v>
      </c>
      <c r="K510" s="17" t="s">
        <v>35</v>
      </c>
      <c r="L510" s="22">
        <f t="shared" si="64"/>
        <v>1</v>
      </c>
      <c r="M510" s="21" t="str">
        <f t="shared" si="65"/>
        <v/>
      </c>
      <c r="N510" s="9" t="str">
        <f t="shared" si="66"/>
        <v/>
      </c>
      <c r="O510" s="11" t="str">
        <f t="shared" si="67"/>
        <v/>
      </c>
      <c r="P510" s="26">
        <f t="shared" si="68"/>
        <v>0.1</v>
      </c>
      <c r="Q510" s="26">
        <f t="shared" si="69"/>
        <v>0.04</v>
      </c>
    </row>
    <row r="511" spans="1:17" hidden="1" x14ac:dyDescent="0.2">
      <c r="A511" s="5">
        <v>42143</v>
      </c>
      <c r="D511" s="6" t="s">
        <v>45</v>
      </c>
      <c r="E511" s="6" t="s">
        <v>90</v>
      </c>
      <c r="F511" s="6">
        <v>25</v>
      </c>
      <c r="G511" s="7">
        <v>3</v>
      </c>
      <c r="H511" s="7">
        <v>10</v>
      </c>
      <c r="I511" s="8">
        <v>3</v>
      </c>
      <c r="J511" s="8" t="s">
        <v>53</v>
      </c>
      <c r="K511" s="17" t="s">
        <v>40</v>
      </c>
      <c r="L511" s="22">
        <f t="shared" si="64"/>
        <v>0</v>
      </c>
      <c r="M511" s="21" t="str">
        <f t="shared" si="65"/>
        <v/>
      </c>
      <c r="N511" s="9" t="str">
        <f t="shared" si="66"/>
        <v/>
      </c>
      <c r="O511" s="11" t="str">
        <f t="shared" si="67"/>
        <v/>
      </c>
      <c r="P511" s="26">
        <f t="shared" si="68"/>
        <v>0.1</v>
      </c>
      <c r="Q511" s="26">
        <f t="shared" si="69"/>
        <v>0.04</v>
      </c>
    </row>
    <row r="512" spans="1:17" hidden="1" x14ac:dyDescent="0.2">
      <c r="A512" s="5">
        <v>42143</v>
      </c>
      <c r="D512" s="6" t="s">
        <v>45</v>
      </c>
      <c r="E512" s="6" t="s">
        <v>90</v>
      </c>
      <c r="F512" s="6">
        <v>25</v>
      </c>
      <c r="G512" s="7">
        <v>3</v>
      </c>
      <c r="H512" s="7">
        <v>10</v>
      </c>
      <c r="I512" s="8">
        <v>3</v>
      </c>
      <c r="J512" s="8" t="s">
        <v>53</v>
      </c>
      <c r="K512" s="17" t="s">
        <v>35</v>
      </c>
      <c r="L512" s="22">
        <f t="shared" si="64"/>
        <v>1</v>
      </c>
      <c r="M512" s="21" t="str">
        <f t="shared" si="65"/>
        <v/>
      </c>
      <c r="N512" s="9" t="str">
        <f t="shared" si="66"/>
        <v/>
      </c>
      <c r="O512" s="11" t="str">
        <f t="shared" si="67"/>
        <v/>
      </c>
      <c r="P512" s="26">
        <f t="shared" si="68"/>
        <v>0.1</v>
      </c>
      <c r="Q512" s="26">
        <f t="shared" si="69"/>
        <v>0.04</v>
      </c>
    </row>
    <row r="513" spans="1:17" hidden="1" x14ac:dyDescent="0.2">
      <c r="A513" s="5">
        <v>42143</v>
      </c>
      <c r="D513" s="6" t="s">
        <v>45</v>
      </c>
      <c r="E513" s="6" t="s">
        <v>90</v>
      </c>
      <c r="F513" s="6">
        <v>25</v>
      </c>
      <c r="G513" s="7">
        <v>3</v>
      </c>
      <c r="H513" s="7">
        <v>10</v>
      </c>
      <c r="I513" s="8">
        <v>4</v>
      </c>
      <c r="J513" s="8" t="s">
        <v>53</v>
      </c>
      <c r="K513" s="17" t="s">
        <v>35</v>
      </c>
      <c r="L513" s="22">
        <f t="shared" si="64"/>
        <v>1</v>
      </c>
      <c r="M513" s="21" t="str">
        <f t="shared" si="65"/>
        <v/>
      </c>
      <c r="N513" s="9" t="str">
        <f t="shared" si="66"/>
        <v/>
      </c>
      <c r="O513" s="11" t="str">
        <f t="shared" si="67"/>
        <v/>
      </c>
      <c r="P513" s="26">
        <f t="shared" si="68"/>
        <v>0.1</v>
      </c>
      <c r="Q513" s="26">
        <f t="shared" si="69"/>
        <v>0.04</v>
      </c>
    </row>
    <row r="514" spans="1:17" hidden="1" x14ac:dyDescent="0.2">
      <c r="A514" s="5">
        <v>42143</v>
      </c>
      <c r="D514" s="6" t="s">
        <v>45</v>
      </c>
      <c r="E514" s="6" t="s">
        <v>90</v>
      </c>
      <c r="F514" s="6">
        <v>25</v>
      </c>
      <c r="G514" s="7">
        <v>3</v>
      </c>
      <c r="H514" s="7">
        <v>10</v>
      </c>
      <c r="I514" s="8">
        <v>5</v>
      </c>
      <c r="J514" s="8" t="s">
        <v>53</v>
      </c>
      <c r="K514" s="17" t="s">
        <v>39</v>
      </c>
      <c r="L514" s="22">
        <f t="shared" si="64"/>
        <v>1</v>
      </c>
      <c r="M514" s="21">
        <f t="shared" si="65"/>
        <v>1</v>
      </c>
      <c r="N514" s="9">
        <f t="shared" si="66"/>
        <v>1</v>
      </c>
      <c r="O514" s="11">
        <f t="shared" si="67"/>
        <v>0.04</v>
      </c>
      <c r="P514" s="26">
        <f t="shared" si="68"/>
        <v>0.1</v>
      </c>
      <c r="Q514" s="26">
        <f t="shared" si="69"/>
        <v>0.04</v>
      </c>
    </row>
    <row r="515" spans="1:17" hidden="1" x14ac:dyDescent="0.2">
      <c r="A515" s="5">
        <v>42143</v>
      </c>
      <c r="D515" s="6" t="s">
        <v>45</v>
      </c>
      <c r="E515" s="6" t="s">
        <v>90</v>
      </c>
      <c r="F515" s="6">
        <v>25</v>
      </c>
      <c r="G515" s="7">
        <v>3</v>
      </c>
      <c r="H515" s="7">
        <v>10</v>
      </c>
      <c r="I515" s="8">
        <v>5</v>
      </c>
      <c r="J515" s="8" t="s">
        <v>53</v>
      </c>
      <c r="K515" s="17" t="s">
        <v>35</v>
      </c>
      <c r="L515" s="22">
        <f t="shared" si="64"/>
        <v>1</v>
      </c>
      <c r="M515" s="21" t="str">
        <f t="shared" si="65"/>
        <v/>
      </c>
      <c r="N515" s="9" t="str">
        <f t="shared" si="66"/>
        <v/>
      </c>
      <c r="O515" s="11" t="str">
        <f t="shared" si="67"/>
        <v/>
      </c>
      <c r="P515" s="26">
        <f t="shared" si="68"/>
        <v>0.1</v>
      </c>
      <c r="Q515" s="26">
        <f t="shared" si="69"/>
        <v>0.04</v>
      </c>
    </row>
    <row r="516" spans="1:17" hidden="1" x14ac:dyDescent="0.2">
      <c r="A516" s="5">
        <v>42143</v>
      </c>
      <c r="D516" s="6" t="s">
        <v>45</v>
      </c>
      <c r="E516" s="6" t="s">
        <v>90</v>
      </c>
      <c r="F516" s="6">
        <v>25</v>
      </c>
      <c r="G516" s="7">
        <v>3</v>
      </c>
      <c r="H516" s="7">
        <v>10</v>
      </c>
      <c r="I516" s="8">
        <v>6</v>
      </c>
      <c r="J516" s="8" t="s">
        <v>75</v>
      </c>
      <c r="K516" s="17" t="s">
        <v>80</v>
      </c>
      <c r="L516" s="22">
        <f t="shared" ref="L516:L537" si="70">IF(OR(K516="NONE",K516="SED"),0,IF(K516="MIS","",1))</f>
        <v>1</v>
      </c>
      <c r="M516" s="21" t="str">
        <f t="shared" ref="M516:M580" si="71">IF(OR(K516="SA", K516="PBUR", K516= "BUR"), 1, "")</f>
        <v/>
      </c>
      <c r="N516" s="9" t="str">
        <f t="shared" ref="N516:N580" si="72">IF(M516&lt;&gt;1,"",IF(M517&lt;&gt;1,1,IF(I516=I517,"",1)))</f>
        <v/>
      </c>
      <c r="O516" s="11" t="str">
        <f t="shared" ref="O516:O580" si="73">IF(N516=1, (N516/F516), "")</f>
        <v/>
      </c>
      <c r="P516" s="26">
        <f t="shared" ref="P516:P580" si="74">(1/H516)</f>
        <v>0.1</v>
      </c>
      <c r="Q516" s="26">
        <f t="shared" ref="Q516:Q580" si="75">(1/F516)</f>
        <v>0.04</v>
      </c>
    </row>
    <row r="517" spans="1:17" hidden="1" x14ac:dyDescent="0.2">
      <c r="A517" s="5">
        <v>42143</v>
      </c>
      <c r="D517" s="6" t="s">
        <v>45</v>
      </c>
      <c r="E517" s="6" t="s">
        <v>90</v>
      </c>
      <c r="F517" s="6">
        <v>25</v>
      </c>
      <c r="G517" s="7">
        <v>3</v>
      </c>
      <c r="H517" s="7">
        <v>10</v>
      </c>
      <c r="I517" s="8">
        <v>7</v>
      </c>
      <c r="J517" s="8" t="s">
        <v>60</v>
      </c>
      <c r="K517" s="17" t="s">
        <v>34</v>
      </c>
      <c r="L517" s="22">
        <f t="shared" si="70"/>
        <v>0</v>
      </c>
      <c r="M517" s="21" t="str">
        <f t="shared" si="71"/>
        <v/>
      </c>
      <c r="N517" s="9" t="str">
        <f t="shared" si="72"/>
        <v/>
      </c>
      <c r="O517" s="11" t="str">
        <f t="shared" si="73"/>
        <v/>
      </c>
      <c r="P517" s="26">
        <f t="shared" si="74"/>
        <v>0.1</v>
      </c>
      <c r="Q517" s="26">
        <f t="shared" si="75"/>
        <v>0.04</v>
      </c>
    </row>
    <row r="518" spans="1:17" hidden="1" x14ac:dyDescent="0.2">
      <c r="A518" s="5">
        <v>42143</v>
      </c>
      <c r="D518" s="6" t="s">
        <v>45</v>
      </c>
      <c r="E518" s="6" t="s">
        <v>90</v>
      </c>
      <c r="F518" s="6">
        <v>25</v>
      </c>
      <c r="G518" s="7">
        <v>3</v>
      </c>
      <c r="H518" s="7">
        <v>10</v>
      </c>
      <c r="I518" s="8">
        <v>8</v>
      </c>
      <c r="J518" s="8" t="s">
        <v>53</v>
      </c>
      <c r="K518" s="17" t="s">
        <v>40</v>
      </c>
      <c r="L518" s="22">
        <f t="shared" si="70"/>
        <v>0</v>
      </c>
      <c r="M518" s="21" t="str">
        <f t="shared" si="71"/>
        <v/>
      </c>
      <c r="N518" s="9" t="str">
        <f t="shared" si="72"/>
        <v/>
      </c>
      <c r="O518" s="11" t="str">
        <f t="shared" si="73"/>
        <v/>
      </c>
      <c r="P518" s="26">
        <f t="shared" si="74"/>
        <v>0.1</v>
      </c>
      <c r="Q518" s="26">
        <f t="shared" si="75"/>
        <v>0.04</v>
      </c>
    </row>
    <row r="519" spans="1:17" hidden="1" x14ac:dyDescent="0.2">
      <c r="A519" s="5">
        <v>42143</v>
      </c>
      <c r="D519" s="6" t="s">
        <v>45</v>
      </c>
      <c r="E519" s="6" t="s">
        <v>90</v>
      </c>
      <c r="F519" s="6">
        <v>25</v>
      </c>
      <c r="G519" s="7">
        <v>3</v>
      </c>
      <c r="H519" s="7">
        <v>10</v>
      </c>
      <c r="I519" s="8">
        <v>8</v>
      </c>
      <c r="J519" s="8" t="s">
        <v>53</v>
      </c>
      <c r="K519" s="17" t="s">
        <v>35</v>
      </c>
      <c r="L519" s="22">
        <f t="shared" si="70"/>
        <v>1</v>
      </c>
      <c r="M519" s="21" t="str">
        <f t="shared" si="71"/>
        <v/>
      </c>
      <c r="N519" s="9" t="str">
        <f t="shared" si="72"/>
        <v/>
      </c>
      <c r="O519" s="11" t="str">
        <f t="shared" si="73"/>
        <v/>
      </c>
      <c r="P519" s="26">
        <f t="shared" si="74"/>
        <v>0.1</v>
      </c>
      <c r="Q519" s="26">
        <f t="shared" si="75"/>
        <v>0.04</v>
      </c>
    </row>
    <row r="520" spans="1:17" hidden="1" x14ac:dyDescent="0.2">
      <c r="A520" s="5">
        <v>42143</v>
      </c>
      <c r="D520" s="6" t="s">
        <v>45</v>
      </c>
      <c r="E520" s="6" t="s">
        <v>90</v>
      </c>
      <c r="F520" s="6">
        <v>25</v>
      </c>
      <c r="G520" s="7">
        <v>3</v>
      </c>
      <c r="H520" s="7">
        <v>10</v>
      </c>
      <c r="I520" s="8">
        <v>9</v>
      </c>
      <c r="J520" s="8" t="s">
        <v>73</v>
      </c>
      <c r="K520" s="17" t="s">
        <v>80</v>
      </c>
      <c r="L520" s="22">
        <f t="shared" si="70"/>
        <v>1</v>
      </c>
      <c r="M520" s="21" t="str">
        <f t="shared" si="71"/>
        <v/>
      </c>
      <c r="N520" s="9" t="str">
        <f t="shared" si="72"/>
        <v/>
      </c>
      <c r="O520" s="11" t="str">
        <f t="shared" si="73"/>
        <v/>
      </c>
      <c r="P520" s="26">
        <f t="shared" si="74"/>
        <v>0.1</v>
      </c>
      <c r="Q520" s="26">
        <f t="shared" si="75"/>
        <v>0.04</v>
      </c>
    </row>
    <row r="521" spans="1:17" hidden="1" x14ac:dyDescent="0.2">
      <c r="A521" s="5">
        <v>42143</v>
      </c>
      <c r="D521" s="6" t="s">
        <v>45</v>
      </c>
      <c r="E521" s="6" t="s">
        <v>90</v>
      </c>
      <c r="F521" s="6">
        <v>25</v>
      </c>
      <c r="G521" s="7">
        <v>3</v>
      </c>
      <c r="H521" s="7">
        <v>10</v>
      </c>
      <c r="I521" s="8">
        <v>10</v>
      </c>
      <c r="J521" s="8" t="s">
        <v>71</v>
      </c>
      <c r="K521" s="17" t="s">
        <v>80</v>
      </c>
      <c r="L521" s="22">
        <f t="shared" si="70"/>
        <v>1</v>
      </c>
      <c r="M521" s="21" t="str">
        <f t="shared" si="71"/>
        <v/>
      </c>
      <c r="N521" s="9" t="str">
        <f t="shared" si="72"/>
        <v/>
      </c>
      <c r="O521" s="11" t="str">
        <f t="shared" si="73"/>
        <v/>
      </c>
      <c r="P521" s="26">
        <f t="shared" si="74"/>
        <v>0.1</v>
      </c>
      <c r="Q521" s="26">
        <f t="shared" si="75"/>
        <v>0.04</v>
      </c>
    </row>
    <row r="522" spans="1:17" hidden="1" x14ac:dyDescent="0.2">
      <c r="A522" s="5">
        <v>42143</v>
      </c>
      <c r="D522" s="6" t="s">
        <v>45</v>
      </c>
      <c r="E522" s="6" t="s">
        <v>42</v>
      </c>
      <c r="F522" s="6">
        <v>30</v>
      </c>
      <c r="G522" s="7">
        <v>1</v>
      </c>
      <c r="H522" s="7">
        <v>10</v>
      </c>
      <c r="I522" s="8">
        <v>1</v>
      </c>
      <c r="J522" s="8" t="s">
        <v>47</v>
      </c>
      <c r="K522" s="17" t="s">
        <v>40</v>
      </c>
      <c r="L522" s="22">
        <f t="shared" si="70"/>
        <v>0</v>
      </c>
      <c r="M522" s="21" t="str">
        <f t="shared" si="71"/>
        <v/>
      </c>
      <c r="N522" s="9" t="str">
        <f t="shared" si="72"/>
        <v/>
      </c>
      <c r="O522" s="11" t="str">
        <f t="shared" si="73"/>
        <v/>
      </c>
      <c r="P522" s="26">
        <f t="shared" si="74"/>
        <v>0.1</v>
      </c>
      <c r="Q522" s="26">
        <f t="shared" si="75"/>
        <v>3.3333333333333333E-2</v>
      </c>
    </row>
    <row r="523" spans="1:17" x14ac:dyDescent="0.2">
      <c r="A523" s="5">
        <v>42143</v>
      </c>
      <c r="D523" s="6" t="s">
        <v>45</v>
      </c>
      <c r="E523" s="6" t="s">
        <v>42</v>
      </c>
      <c r="F523" s="6">
        <v>30</v>
      </c>
      <c r="G523" s="7">
        <v>1</v>
      </c>
      <c r="H523" s="7">
        <v>10</v>
      </c>
      <c r="I523" s="8">
        <v>2</v>
      </c>
      <c r="J523" s="8" t="s">
        <v>71</v>
      </c>
      <c r="K523" s="17" t="s">
        <v>61</v>
      </c>
      <c r="L523" s="22">
        <f t="shared" si="70"/>
        <v>1</v>
      </c>
      <c r="M523" s="21" t="str">
        <f t="shared" si="71"/>
        <v/>
      </c>
      <c r="N523" s="9" t="str">
        <f t="shared" si="72"/>
        <v/>
      </c>
      <c r="O523" s="11" t="str">
        <f t="shared" si="73"/>
        <v/>
      </c>
      <c r="P523" s="26">
        <f t="shared" si="74"/>
        <v>0.1</v>
      </c>
      <c r="Q523" s="26">
        <f t="shared" si="75"/>
        <v>3.3333333333333333E-2</v>
      </c>
    </row>
    <row r="524" spans="1:17" hidden="1" x14ac:dyDescent="0.2">
      <c r="A524" s="5">
        <v>42143</v>
      </c>
      <c r="D524" s="6" t="s">
        <v>45</v>
      </c>
      <c r="E524" s="6" t="s">
        <v>42</v>
      </c>
      <c r="F524" s="6">
        <v>30</v>
      </c>
      <c r="G524" s="7">
        <v>1</v>
      </c>
      <c r="H524" s="7">
        <v>10</v>
      </c>
      <c r="I524" s="8">
        <v>3</v>
      </c>
      <c r="J524" s="8" t="s">
        <v>73</v>
      </c>
      <c r="K524" s="17" t="s">
        <v>80</v>
      </c>
      <c r="L524" s="22">
        <f t="shared" si="70"/>
        <v>1</v>
      </c>
      <c r="M524" s="21" t="str">
        <f t="shared" si="71"/>
        <v/>
      </c>
      <c r="N524" s="9" t="str">
        <f t="shared" si="72"/>
        <v/>
      </c>
      <c r="O524" s="11" t="str">
        <f t="shared" si="73"/>
        <v/>
      </c>
      <c r="P524" s="26">
        <f t="shared" si="74"/>
        <v>0.1</v>
      </c>
      <c r="Q524" s="26">
        <f t="shared" si="75"/>
        <v>3.3333333333333333E-2</v>
      </c>
    </row>
    <row r="525" spans="1:17" x14ac:dyDescent="0.2">
      <c r="A525" s="5">
        <v>42143</v>
      </c>
      <c r="D525" s="6" t="s">
        <v>45</v>
      </c>
      <c r="E525" s="6" t="s">
        <v>42</v>
      </c>
      <c r="F525" s="6">
        <v>30</v>
      </c>
      <c r="G525" s="7">
        <v>1</v>
      </c>
      <c r="H525" s="7">
        <v>10</v>
      </c>
      <c r="I525" s="8">
        <v>4</v>
      </c>
      <c r="J525" s="8" t="s">
        <v>60</v>
      </c>
      <c r="K525" s="17" t="s">
        <v>61</v>
      </c>
      <c r="L525" s="22">
        <f t="shared" si="70"/>
        <v>1</v>
      </c>
      <c r="M525" s="21" t="str">
        <f t="shared" si="71"/>
        <v/>
      </c>
      <c r="N525" s="9" t="str">
        <f t="shared" si="72"/>
        <v/>
      </c>
      <c r="O525" s="11" t="str">
        <f t="shared" si="73"/>
        <v/>
      </c>
      <c r="P525" s="26">
        <f t="shared" si="74"/>
        <v>0.1</v>
      </c>
      <c r="Q525" s="26">
        <f t="shared" si="75"/>
        <v>3.3333333333333333E-2</v>
      </c>
    </row>
    <row r="526" spans="1:17" hidden="1" x14ac:dyDescent="0.2">
      <c r="A526" s="5">
        <v>42143</v>
      </c>
      <c r="D526" s="6" t="s">
        <v>45</v>
      </c>
      <c r="E526" s="6" t="s">
        <v>42</v>
      </c>
      <c r="F526" s="6">
        <v>30</v>
      </c>
      <c r="G526" s="7">
        <v>1</v>
      </c>
      <c r="H526" s="7">
        <v>10</v>
      </c>
      <c r="I526" s="8">
        <v>5</v>
      </c>
      <c r="J526" s="8" t="s">
        <v>50</v>
      </c>
      <c r="K526" s="17" t="s">
        <v>80</v>
      </c>
      <c r="L526" s="22">
        <f t="shared" si="70"/>
        <v>1</v>
      </c>
      <c r="M526" s="21" t="str">
        <f t="shared" si="71"/>
        <v/>
      </c>
      <c r="N526" s="9" t="str">
        <f t="shared" si="72"/>
        <v/>
      </c>
      <c r="O526" s="11" t="str">
        <f t="shared" si="73"/>
        <v/>
      </c>
      <c r="P526" s="26">
        <f t="shared" si="74"/>
        <v>0.1</v>
      </c>
      <c r="Q526" s="26">
        <f t="shared" si="75"/>
        <v>3.3333333333333333E-2</v>
      </c>
    </row>
    <row r="527" spans="1:17" hidden="1" x14ac:dyDescent="0.2">
      <c r="A527" s="5">
        <v>42143</v>
      </c>
      <c r="D527" s="6" t="s">
        <v>45</v>
      </c>
      <c r="E527" s="6" t="s">
        <v>42</v>
      </c>
      <c r="F527" s="6">
        <v>30</v>
      </c>
      <c r="G527" s="7">
        <v>1</v>
      </c>
      <c r="H527" s="7">
        <v>10</v>
      </c>
      <c r="I527" s="8">
        <v>6</v>
      </c>
      <c r="J527" s="8" t="s">
        <v>63</v>
      </c>
      <c r="K527" s="17" t="s">
        <v>80</v>
      </c>
      <c r="L527" s="22">
        <f t="shared" si="70"/>
        <v>1</v>
      </c>
      <c r="M527" s="21" t="str">
        <f t="shared" si="71"/>
        <v/>
      </c>
      <c r="N527" s="9" t="str">
        <f t="shared" si="72"/>
        <v/>
      </c>
      <c r="O527" s="11" t="str">
        <f t="shared" si="73"/>
        <v/>
      </c>
      <c r="P527" s="26">
        <f t="shared" si="74"/>
        <v>0.1</v>
      </c>
      <c r="Q527" s="26">
        <f t="shared" si="75"/>
        <v>3.3333333333333333E-2</v>
      </c>
    </row>
    <row r="528" spans="1:17" hidden="1" x14ac:dyDescent="0.2">
      <c r="A528" s="5">
        <v>42143</v>
      </c>
      <c r="D528" s="6" t="s">
        <v>45</v>
      </c>
      <c r="E528" s="6" t="s">
        <v>42</v>
      </c>
      <c r="F528" s="6">
        <v>30</v>
      </c>
      <c r="G528" s="7">
        <v>1</v>
      </c>
      <c r="H528" s="7">
        <v>10</v>
      </c>
      <c r="I528" s="8">
        <v>7</v>
      </c>
      <c r="J528" s="8" t="s">
        <v>83</v>
      </c>
      <c r="K528" s="17" t="s">
        <v>40</v>
      </c>
      <c r="L528" s="22">
        <f t="shared" si="70"/>
        <v>0</v>
      </c>
      <c r="M528" s="21" t="str">
        <f t="shared" si="71"/>
        <v/>
      </c>
      <c r="N528" s="9" t="str">
        <f t="shared" si="72"/>
        <v/>
      </c>
      <c r="O528" s="11" t="str">
        <f t="shared" si="73"/>
        <v/>
      </c>
      <c r="P528" s="26">
        <f t="shared" si="74"/>
        <v>0.1</v>
      </c>
      <c r="Q528" s="26">
        <f t="shared" si="75"/>
        <v>3.3333333333333333E-2</v>
      </c>
    </row>
    <row r="529" spans="1:17" hidden="1" x14ac:dyDescent="0.2">
      <c r="A529" s="5">
        <v>42143</v>
      </c>
      <c r="D529" s="6" t="s">
        <v>45</v>
      </c>
      <c r="E529" s="6" t="s">
        <v>42</v>
      </c>
      <c r="F529" s="6">
        <v>30</v>
      </c>
      <c r="G529" s="7">
        <v>1</v>
      </c>
      <c r="H529" s="7">
        <v>10</v>
      </c>
      <c r="I529" s="8">
        <v>8</v>
      </c>
      <c r="J529" s="8" t="s">
        <v>91</v>
      </c>
      <c r="K529" s="17" t="s">
        <v>55</v>
      </c>
      <c r="L529" s="22">
        <f t="shared" si="70"/>
        <v>1</v>
      </c>
      <c r="M529" s="21" t="str">
        <f t="shared" si="71"/>
        <v/>
      </c>
      <c r="N529" s="9" t="str">
        <f t="shared" si="72"/>
        <v/>
      </c>
      <c r="O529" s="11" t="str">
        <f t="shared" si="73"/>
        <v/>
      </c>
      <c r="P529" s="26">
        <f t="shared" si="74"/>
        <v>0.1</v>
      </c>
      <c r="Q529" s="26">
        <f t="shared" si="75"/>
        <v>3.3333333333333333E-2</v>
      </c>
    </row>
    <row r="530" spans="1:17" x14ac:dyDescent="0.2">
      <c r="A530" s="5">
        <v>42143</v>
      </c>
      <c r="D530" s="6" t="s">
        <v>45</v>
      </c>
      <c r="E530" s="6" t="s">
        <v>42</v>
      </c>
      <c r="F530" s="6">
        <v>30</v>
      </c>
      <c r="G530" s="7">
        <v>1</v>
      </c>
      <c r="H530" s="7">
        <v>10</v>
      </c>
      <c r="I530" s="8">
        <v>9</v>
      </c>
      <c r="J530" s="8" t="s">
        <v>71</v>
      </c>
      <c r="K530" s="17" t="s">
        <v>61</v>
      </c>
      <c r="L530" s="22">
        <f t="shared" si="70"/>
        <v>1</v>
      </c>
      <c r="M530" s="21" t="str">
        <f t="shared" si="71"/>
        <v/>
      </c>
      <c r="N530" s="9" t="str">
        <f t="shared" si="72"/>
        <v/>
      </c>
      <c r="O530" s="11" t="str">
        <f t="shared" si="73"/>
        <v/>
      </c>
      <c r="P530" s="26">
        <f t="shared" si="74"/>
        <v>0.1</v>
      </c>
      <c r="Q530" s="26">
        <f t="shared" si="75"/>
        <v>3.3333333333333333E-2</v>
      </c>
    </row>
    <row r="531" spans="1:17" hidden="1" x14ac:dyDescent="0.2">
      <c r="A531" s="5">
        <v>42143</v>
      </c>
      <c r="D531" s="6" t="s">
        <v>45</v>
      </c>
      <c r="E531" s="6" t="s">
        <v>42</v>
      </c>
      <c r="F531" s="6">
        <v>30</v>
      </c>
      <c r="G531" s="7">
        <v>1</v>
      </c>
      <c r="H531" s="7">
        <v>10</v>
      </c>
      <c r="I531" s="8">
        <v>10</v>
      </c>
      <c r="J531" s="8" t="s">
        <v>47</v>
      </c>
      <c r="K531" s="17" t="s">
        <v>39</v>
      </c>
      <c r="L531" s="22">
        <f t="shared" si="70"/>
        <v>1</v>
      </c>
      <c r="M531" s="21">
        <f t="shared" si="71"/>
        <v>1</v>
      </c>
      <c r="N531" s="9">
        <f t="shared" si="72"/>
        <v>1</v>
      </c>
      <c r="O531" s="11">
        <f t="shared" si="73"/>
        <v>3.3333333333333333E-2</v>
      </c>
      <c r="P531" s="26">
        <f t="shared" si="74"/>
        <v>0.1</v>
      </c>
      <c r="Q531" s="26">
        <f t="shared" si="75"/>
        <v>3.3333333333333333E-2</v>
      </c>
    </row>
    <row r="532" spans="1:17" hidden="1" x14ac:dyDescent="0.2">
      <c r="A532" s="5">
        <v>42143</v>
      </c>
      <c r="D532" s="6" t="s">
        <v>45</v>
      </c>
      <c r="E532" s="6" t="s">
        <v>42</v>
      </c>
      <c r="F532" s="6">
        <v>30</v>
      </c>
      <c r="G532" s="7">
        <v>2</v>
      </c>
      <c r="H532" s="7">
        <v>10</v>
      </c>
      <c r="I532" s="8">
        <v>1</v>
      </c>
      <c r="J532" s="8" t="s">
        <v>50</v>
      </c>
      <c r="K532" s="17" t="s">
        <v>55</v>
      </c>
      <c r="L532" s="22">
        <f t="shared" si="70"/>
        <v>1</v>
      </c>
      <c r="M532" s="21" t="str">
        <f t="shared" si="71"/>
        <v/>
      </c>
      <c r="N532" s="9" t="str">
        <f t="shared" si="72"/>
        <v/>
      </c>
      <c r="O532" s="11" t="str">
        <f t="shared" si="73"/>
        <v/>
      </c>
      <c r="P532" s="26">
        <f t="shared" si="74"/>
        <v>0.1</v>
      </c>
      <c r="Q532" s="26">
        <f t="shared" si="75"/>
        <v>3.3333333333333333E-2</v>
      </c>
    </row>
    <row r="533" spans="1:17" hidden="1" x14ac:dyDescent="0.2">
      <c r="A533" s="5">
        <v>42143</v>
      </c>
      <c r="D533" s="6" t="s">
        <v>45</v>
      </c>
      <c r="E533" s="6" t="s">
        <v>42</v>
      </c>
      <c r="F533" s="6">
        <v>30</v>
      </c>
      <c r="G533" s="7">
        <v>2</v>
      </c>
      <c r="H533" s="7">
        <v>10</v>
      </c>
      <c r="I533" s="8">
        <v>1</v>
      </c>
      <c r="J533" s="8" t="s">
        <v>50</v>
      </c>
      <c r="K533" s="17" t="s">
        <v>43</v>
      </c>
      <c r="L533" s="22">
        <f t="shared" si="70"/>
        <v>1</v>
      </c>
      <c r="M533" s="21" t="str">
        <f t="shared" si="71"/>
        <v/>
      </c>
      <c r="N533" s="9" t="str">
        <f t="shared" si="72"/>
        <v/>
      </c>
      <c r="O533" s="11" t="str">
        <f t="shared" si="73"/>
        <v/>
      </c>
      <c r="P533" s="26">
        <f t="shared" si="74"/>
        <v>0.1</v>
      </c>
      <c r="Q533" s="26">
        <f t="shared" si="75"/>
        <v>3.3333333333333333E-2</v>
      </c>
    </row>
    <row r="534" spans="1:17" hidden="1" x14ac:dyDescent="0.2">
      <c r="A534" s="5">
        <v>42143</v>
      </c>
      <c r="D534" s="6" t="s">
        <v>45</v>
      </c>
      <c r="E534" s="6" t="s">
        <v>42</v>
      </c>
      <c r="F534" s="6">
        <v>30</v>
      </c>
      <c r="G534" s="7">
        <v>2</v>
      </c>
      <c r="H534" s="7">
        <v>10</v>
      </c>
      <c r="I534" s="8">
        <v>2</v>
      </c>
      <c r="J534" s="8" t="s">
        <v>60</v>
      </c>
      <c r="K534" s="17" t="s">
        <v>40</v>
      </c>
      <c r="L534" s="22">
        <f t="shared" si="70"/>
        <v>0</v>
      </c>
      <c r="M534" s="21" t="str">
        <f t="shared" si="71"/>
        <v/>
      </c>
      <c r="N534" s="9" t="str">
        <f t="shared" si="72"/>
        <v/>
      </c>
      <c r="O534" s="11" t="str">
        <f t="shared" si="73"/>
        <v/>
      </c>
      <c r="P534" s="26">
        <f t="shared" si="74"/>
        <v>0.1</v>
      </c>
      <c r="Q534" s="26">
        <f t="shared" si="75"/>
        <v>3.3333333333333333E-2</v>
      </c>
    </row>
    <row r="535" spans="1:17" hidden="1" x14ac:dyDescent="0.2">
      <c r="A535" s="5">
        <v>42143</v>
      </c>
      <c r="D535" s="6" t="s">
        <v>45</v>
      </c>
      <c r="E535" s="6" t="s">
        <v>42</v>
      </c>
      <c r="F535" s="6">
        <v>30</v>
      </c>
      <c r="G535" s="7">
        <v>2</v>
      </c>
      <c r="H535" s="7">
        <v>10</v>
      </c>
      <c r="I535" s="8">
        <v>3</v>
      </c>
      <c r="J535" s="8" t="s">
        <v>50</v>
      </c>
      <c r="K535" s="17" t="s">
        <v>43</v>
      </c>
      <c r="L535" s="22">
        <f t="shared" si="70"/>
        <v>1</v>
      </c>
      <c r="M535" s="21" t="str">
        <f t="shared" si="71"/>
        <v/>
      </c>
      <c r="N535" s="9" t="str">
        <f t="shared" si="72"/>
        <v/>
      </c>
      <c r="O535" s="11" t="str">
        <f t="shared" si="73"/>
        <v/>
      </c>
      <c r="P535" s="26">
        <f t="shared" si="74"/>
        <v>0.1</v>
      </c>
      <c r="Q535" s="26">
        <f t="shared" si="75"/>
        <v>3.3333333333333333E-2</v>
      </c>
    </row>
    <row r="536" spans="1:17" hidden="1" x14ac:dyDescent="0.2">
      <c r="A536" s="5">
        <v>42143</v>
      </c>
      <c r="D536" s="6" t="s">
        <v>45</v>
      </c>
      <c r="E536" s="6" t="s">
        <v>42</v>
      </c>
      <c r="F536" s="6">
        <v>30</v>
      </c>
      <c r="G536" s="7">
        <v>2</v>
      </c>
      <c r="H536" s="7">
        <v>10</v>
      </c>
      <c r="I536" s="8">
        <v>4</v>
      </c>
      <c r="J536" s="8" t="s">
        <v>47</v>
      </c>
      <c r="K536" s="17" t="s">
        <v>39</v>
      </c>
      <c r="L536" s="22">
        <f t="shared" si="70"/>
        <v>1</v>
      </c>
      <c r="M536" s="21">
        <f t="shared" si="71"/>
        <v>1</v>
      </c>
      <c r="N536" s="9">
        <f t="shared" si="72"/>
        <v>1</v>
      </c>
      <c r="O536" s="11">
        <f t="shared" si="73"/>
        <v>3.3333333333333333E-2</v>
      </c>
      <c r="P536" s="26">
        <f t="shared" si="74"/>
        <v>0.1</v>
      </c>
      <c r="Q536" s="26">
        <f t="shared" si="75"/>
        <v>3.3333333333333333E-2</v>
      </c>
    </row>
    <row r="537" spans="1:17" hidden="1" x14ac:dyDescent="0.2">
      <c r="A537" s="5">
        <v>42143</v>
      </c>
      <c r="D537" s="6" t="s">
        <v>45</v>
      </c>
      <c r="E537" s="6" t="s">
        <v>42</v>
      </c>
      <c r="F537" s="6">
        <v>30</v>
      </c>
      <c r="G537" s="7">
        <v>2</v>
      </c>
      <c r="H537" s="7">
        <v>10</v>
      </c>
      <c r="I537" s="8">
        <v>5</v>
      </c>
      <c r="J537" s="8" t="s">
        <v>49</v>
      </c>
      <c r="K537" s="17" t="s">
        <v>34</v>
      </c>
      <c r="L537" s="22">
        <f t="shared" si="70"/>
        <v>0</v>
      </c>
      <c r="M537" s="21" t="str">
        <f t="shared" si="71"/>
        <v/>
      </c>
      <c r="N537" s="9" t="str">
        <f>IF(M537&lt;&gt;1,"",IF(M538&lt;&gt;1,1,IF(I537=I538,"",1)))</f>
        <v/>
      </c>
      <c r="O537" s="11" t="str">
        <f t="shared" si="73"/>
        <v/>
      </c>
      <c r="P537" s="26">
        <f t="shared" si="74"/>
        <v>0.1</v>
      </c>
      <c r="Q537" s="26">
        <f t="shared" si="75"/>
        <v>3.3333333333333333E-2</v>
      </c>
    </row>
    <row r="538" spans="1:17" hidden="1" x14ac:dyDescent="0.2">
      <c r="A538" s="5">
        <v>42143</v>
      </c>
      <c r="D538" s="6" t="s">
        <v>45</v>
      </c>
      <c r="E538" s="6" t="s">
        <v>42</v>
      </c>
      <c r="F538" s="6">
        <v>30</v>
      </c>
      <c r="G538" s="7">
        <v>2</v>
      </c>
      <c r="H538" s="7">
        <v>10</v>
      </c>
      <c r="I538" s="8">
        <v>6</v>
      </c>
      <c r="J538" s="8" t="s">
        <v>60</v>
      </c>
      <c r="K538" s="17" t="s">
        <v>80</v>
      </c>
      <c r="L538" s="22">
        <f t="shared" ref="L538" si="76">IF(OR(K538="NONE",K538="SED"),0,IF(K538="MIS","",1))</f>
        <v>1</v>
      </c>
      <c r="M538" s="21" t="str">
        <f t="shared" ref="M538" si="77">IF(OR(K538="SA", K538="PBUR", K538= "BUR"), 1, "")</f>
        <v/>
      </c>
      <c r="N538" s="9" t="str">
        <f>IF(M538&lt;&gt;1,"",IF(M539&lt;&gt;1,1,IF(I538=I539,"",1)))</f>
        <v/>
      </c>
      <c r="O538" s="11" t="str">
        <f t="shared" ref="O538" si="78">IF(N538=1, (N538/F538), "")</f>
        <v/>
      </c>
      <c r="P538" s="26">
        <f t="shared" ref="P538" si="79">(1/H538)</f>
        <v>0.1</v>
      </c>
      <c r="Q538" s="26">
        <f t="shared" ref="Q538" si="80">(1/F538)</f>
        <v>3.3333333333333333E-2</v>
      </c>
    </row>
    <row r="539" spans="1:17" hidden="1" x14ac:dyDescent="0.2">
      <c r="A539" s="5">
        <v>42142</v>
      </c>
      <c r="D539" s="6" t="s">
        <v>45</v>
      </c>
      <c r="E539" s="6" t="s">
        <v>42</v>
      </c>
      <c r="F539" s="6">
        <v>30</v>
      </c>
      <c r="G539" s="7">
        <v>2</v>
      </c>
      <c r="H539" s="7">
        <v>10</v>
      </c>
      <c r="I539" s="8">
        <v>7</v>
      </c>
      <c r="J539" s="8" t="s">
        <v>50</v>
      </c>
      <c r="K539" s="17" t="s">
        <v>40</v>
      </c>
      <c r="L539" s="22">
        <f t="shared" ref="L539" si="81">IF(OR(K539="NONE",K539="SED"),0,IF(K539="MIS","",1))</f>
        <v>0</v>
      </c>
      <c r="M539" s="21" t="str">
        <f t="shared" ref="M539" si="82">IF(OR(K539="SA", K539="PBUR", K539= "BUR"), 1, "")</f>
        <v/>
      </c>
      <c r="N539" s="9" t="str">
        <f>IF(M539&lt;&gt;1,"",IF(M540&lt;&gt;1,1,IF(I539=I540,"",1)))</f>
        <v/>
      </c>
      <c r="O539" s="11" t="str">
        <f t="shared" ref="O539" si="83">IF(N539=1, (N539/F539), "")</f>
        <v/>
      </c>
      <c r="P539" s="26">
        <f t="shared" ref="P539" si="84">(1/H539)</f>
        <v>0.1</v>
      </c>
      <c r="Q539" s="26">
        <f t="shared" ref="Q539" si="85">(1/F539)</f>
        <v>3.3333333333333333E-2</v>
      </c>
    </row>
    <row r="540" spans="1:17" hidden="1" x14ac:dyDescent="0.2">
      <c r="A540" s="5">
        <v>42143</v>
      </c>
      <c r="D540" s="6" t="s">
        <v>45</v>
      </c>
      <c r="E540" s="6" t="s">
        <v>42</v>
      </c>
      <c r="F540" s="6">
        <v>30</v>
      </c>
      <c r="G540" s="7">
        <v>2</v>
      </c>
      <c r="H540" s="7">
        <v>10</v>
      </c>
      <c r="I540" s="8">
        <v>7</v>
      </c>
      <c r="J540" s="8" t="s">
        <v>50</v>
      </c>
      <c r="K540" s="17" t="s">
        <v>43</v>
      </c>
      <c r="L540" s="22">
        <f t="shared" ref="L540:L603" si="86">IF(OR(K540="NONE",K540="SED"),0,IF(K540="MIS","",1))</f>
        <v>1</v>
      </c>
      <c r="M540" s="21" t="str">
        <f t="shared" ref="M540:M548" si="87">IF(OR(K540="SA", K540="PBUR", K540= "BUR"), 1, "")</f>
        <v/>
      </c>
      <c r="N540" s="9" t="str">
        <f t="shared" ref="N540:N548" si="88">IF(M540&lt;&gt;1,"",IF(M541&lt;&gt;1,1,IF(I540=I541,"",1)))</f>
        <v/>
      </c>
      <c r="O540" s="11" t="str">
        <f t="shared" ref="O540:O548" si="89">IF(N540=1, (N540/F540), "")</f>
        <v/>
      </c>
      <c r="P540" s="26">
        <f t="shared" ref="P540:P548" si="90">(1/H540)</f>
        <v>0.1</v>
      </c>
      <c r="Q540" s="26">
        <f t="shared" ref="Q540:Q548" si="91">(1/F540)</f>
        <v>3.3333333333333333E-2</v>
      </c>
    </row>
    <row r="541" spans="1:17" hidden="1" x14ac:dyDescent="0.2">
      <c r="A541" s="5">
        <v>42143</v>
      </c>
      <c r="D541" s="6" t="s">
        <v>45</v>
      </c>
      <c r="E541" s="6" t="s">
        <v>42</v>
      </c>
      <c r="F541" s="6">
        <v>30</v>
      </c>
      <c r="G541" s="7">
        <v>2</v>
      </c>
      <c r="H541" s="7">
        <v>10</v>
      </c>
      <c r="I541" s="8">
        <v>8</v>
      </c>
      <c r="J541" s="8" t="s">
        <v>53</v>
      </c>
      <c r="K541" s="17" t="s">
        <v>40</v>
      </c>
      <c r="L541" s="22">
        <f t="shared" si="86"/>
        <v>0</v>
      </c>
      <c r="M541" s="21" t="str">
        <f t="shared" si="87"/>
        <v/>
      </c>
      <c r="N541" s="9" t="str">
        <f t="shared" si="88"/>
        <v/>
      </c>
      <c r="O541" s="11" t="str">
        <f t="shared" si="89"/>
        <v/>
      </c>
      <c r="P541" s="26">
        <f t="shared" si="90"/>
        <v>0.1</v>
      </c>
      <c r="Q541" s="26">
        <f t="shared" si="91"/>
        <v>3.3333333333333333E-2</v>
      </c>
    </row>
    <row r="542" spans="1:17" hidden="1" x14ac:dyDescent="0.2">
      <c r="A542" s="5">
        <v>42143</v>
      </c>
      <c r="D542" s="6" t="s">
        <v>45</v>
      </c>
      <c r="E542" s="6" t="s">
        <v>42</v>
      </c>
      <c r="F542" s="6">
        <v>30</v>
      </c>
      <c r="G542" s="7">
        <v>2</v>
      </c>
      <c r="H542" s="7">
        <v>10</v>
      </c>
      <c r="I542" s="8">
        <v>8</v>
      </c>
      <c r="J542" s="8" t="s">
        <v>53</v>
      </c>
      <c r="K542" s="17" t="s">
        <v>33</v>
      </c>
      <c r="L542" s="22">
        <f t="shared" si="86"/>
        <v>1</v>
      </c>
      <c r="M542" s="21" t="str">
        <f t="shared" si="87"/>
        <v/>
      </c>
      <c r="N542" s="9" t="str">
        <f t="shared" si="88"/>
        <v/>
      </c>
      <c r="O542" s="11" t="str">
        <f t="shared" si="89"/>
        <v/>
      </c>
      <c r="P542" s="26">
        <f t="shared" si="90"/>
        <v>0.1</v>
      </c>
      <c r="Q542" s="26">
        <f t="shared" si="91"/>
        <v>3.3333333333333333E-2</v>
      </c>
    </row>
    <row r="543" spans="1:17" hidden="1" x14ac:dyDescent="0.2">
      <c r="A543" s="5">
        <v>42143</v>
      </c>
      <c r="D543" s="6" t="s">
        <v>45</v>
      </c>
      <c r="E543" s="6" t="s">
        <v>42</v>
      </c>
      <c r="F543" s="6">
        <v>30</v>
      </c>
      <c r="G543" s="7">
        <v>2</v>
      </c>
      <c r="H543" s="7">
        <v>10</v>
      </c>
      <c r="I543" s="8">
        <v>8</v>
      </c>
      <c r="J543" s="8" t="s">
        <v>53</v>
      </c>
      <c r="K543" s="17" t="s">
        <v>54</v>
      </c>
      <c r="L543" s="22">
        <f t="shared" si="86"/>
        <v>1</v>
      </c>
      <c r="M543" s="21" t="str">
        <f t="shared" si="87"/>
        <v/>
      </c>
      <c r="N543" s="9" t="str">
        <f t="shared" si="88"/>
        <v/>
      </c>
      <c r="O543" s="11" t="str">
        <f t="shared" si="89"/>
        <v/>
      </c>
      <c r="P543" s="26">
        <f t="shared" si="90"/>
        <v>0.1</v>
      </c>
      <c r="Q543" s="26">
        <f t="shared" si="91"/>
        <v>3.3333333333333333E-2</v>
      </c>
    </row>
    <row r="544" spans="1:17" hidden="1" x14ac:dyDescent="0.2">
      <c r="A544" s="5">
        <v>42143</v>
      </c>
      <c r="D544" s="6" t="s">
        <v>45</v>
      </c>
      <c r="E544" s="6" t="s">
        <v>42</v>
      </c>
      <c r="F544" s="6">
        <v>30</v>
      </c>
      <c r="G544" s="7">
        <v>2</v>
      </c>
      <c r="H544" s="7">
        <v>10</v>
      </c>
      <c r="I544" s="8">
        <v>8</v>
      </c>
      <c r="J544" s="8" t="s">
        <v>53</v>
      </c>
      <c r="K544" s="17" t="s">
        <v>55</v>
      </c>
      <c r="L544" s="22">
        <f t="shared" si="86"/>
        <v>1</v>
      </c>
      <c r="M544" s="21" t="str">
        <f t="shared" si="87"/>
        <v/>
      </c>
      <c r="N544" s="9" t="str">
        <f t="shared" si="88"/>
        <v/>
      </c>
      <c r="O544" s="11" t="str">
        <f t="shared" si="89"/>
        <v/>
      </c>
      <c r="P544" s="26">
        <f t="shared" si="90"/>
        <v>0.1</v>
      </c>
      <c r="Q544" s="26">
        <f t="shared" si="91"/>
        <v>3.3333333333333333E-2</v>
      </c>
    </row>
    <row r="545" spans="1:17" hidden="1" x14ac:dyDescent="0.2">
      <c r="A545" s="5">
        <v>42143</v>
      </c>
      <c r="D545" s="6" t="s">
        <v>45</v>
      </c>
      <c r="E545" s="6" t="s">
        <v>42</v>
      </c>
      <c r="F545" s="6">
        <v>30</v>
      </c>
      <c r="G545" s="7">
        <v>2</v>
      </c>
      <c r="H545" s="7">
        <v>10</v>
      </c>
      <c r="I545" s="8">
        <v>9</v>
      </c>
      <c r="J545" s="8" t="s">
        <v>50</v>
      </c>
      <c r="K545" s="17" t="s">
        <v>55</v>
      </c>
      <c r="L545" s="22">
        <f t="shared" si="86"/>
        <v>1</v>
      </c>
      <c r="M545" s="21" t="str">
        <f t="shared" si="87"/>
        <v/>
      </c>
      <c r="N545" s="9" t="str">
        <f t="shared" si="88"/>
        <v/>
      </c>
      <c r="O545" s="11" t="str">
        <f t="shared" si="89"/>
        <v/>
      </c>
      <c r="P545" s="26">
        <f t="shared" si="90"/>
        <v>0.1</v>
      </c>
      <c r="Q545" s="26">
        <f t="shared" si="91"/>
        <v>3.3333333333333333E-2</v>
      </c>
    </row>
    <row r="546" spans="1:17" hidden="1" x14ac:dyDescent="0.2">
      <c r="A546" s="5">
        <v>42143</v>
      </c>
      <c r="D546" s="6" t="s">
        <v>45</v>
      </c>
      <c r="E546" s="6" t="s">
        <v>42</v>
      </c>
      <c r="F546" s="6">
        <v>30</v>
      </c>
      <c r="G546" s="7">
        <v>2</v>
      </c>
      <c r="H546" s="7">
        <v>10</v>
      </c>
      <c r="I546" s="8">
        <v>9</v>
      </c>
      <c r="J546" s="8" t="s">
        <v>50</v>
      </c>
      <c r="K546" s="17" t="s">
        <v>43</v>
      </c>
      <c r="L546" s="22">
        <f t="shared" si="86"/>
        <v>1</v>
      </c>
      <c r="M546" s="21" t="str">
        <f t="shared" si="87"/>
        <v/>
      </c>
      <c r="N546" s="9" t="str">
        <f t="shared" si="88"/>
        <v/>
      </c>
      <c r="O546" s="11" t="str">
        <f t="shared" si="89"/>
        <v/>
      </c>
      <c r="P546" s="26">
        <f t="shared" si="90"/>
        <v>0.1</v>
      </c>
      <c r="Q546" s="26">
        <f t="shared" si="91"/>
        <v>3.3333333333333333E-2</v>
      </c>
    </row>
    <row r="547" spans="1:17" hidden="1" x14ac:dyDescent="0.2">
      <c r="A547" s="5">
        <v>42143</v>
      </c>
      <c r="D547" s="6" t="s">
        <v>45</v>
      </c>
      <c r="E547" s="6" t="s">
        <v>42</v>
      </c>
      <c r="F547" s="6">
        <v>30</v>
      </c>
      <c r="G547" s="7">
        <v>2</v>
      </c>
      <c r="H547" s="7">
        <v>10</v>
      </c>
      <c r="I547" s="8">
        <v>10</v>
      </c>
      <c r="J547" s="8" t="s">
        <v>47</v>
      </c>
      <c r="K547" s="17" t="s">
        <v>39</v>
      </c>
      <c r="L547" s="22">
        <f t="shared" si="86"/>
        <v>1</v>
      </c>
      <c r="M547" s="21">
        <f t="shared" si="87"/>
        <v>1</v>
      </c>
      <c r="N547" s="9">
        <f t="shared" si="88"/>
        <v>1</v>
      </c>
      <c r="O547" s="11">
        <f t="shared" si="89"/>
        <v>3.3333333333333333E-2</v>
      </c>
      <c r="P547" s="26">
        <f t="shared" si="90"/>
        <v>0.1</v>
      </c>
      <c r="Q547" s="26">
        <f t="shared" si="91"/>
        <v>3.3333333333333333E-2</v>
      </c>
    </row>
    <row r="548" spans="1:17" hidden="1" x14ac:dyDescent="0.2">
      <c r="A548" s="5">
        <v>42143</v>
      </c>
      <c r="D548" s="6" t="s">
        <v>45</v>
      </c>
      <c r="E548" s="6" t="s">
        <v>42</v>
      </c>
      <c r="F548" s="6">
        <v>30</v>
      </c>
      <c r="G548" s="7">
        <v>3</v>
      </c>
      <c r="H548" s="7">
        <v>10</v>
      </c>
      <c r="I548" s="8">
        <v>1</v>
      </c>
      <c r="J548" s="8" t="s">
        <v>50</v>
      </c>
      <c r="K548" s="17" t="s">
        <v>35</v>
      </c>
      <c r="L548" s="22">
        <f t="shared" si="86"/>
        <v>1</v>
      </c>
      <c r="M548" s="21" t="str">
        <f t="shared" si="87"/>
        <v/>
      </c>
      <c r="N548" s="9" t="str">
        <f t="shared" si="88"/>
        <v/>
      </c>
      <c r="O548" s="11" t="str">
        <f t="shared" si="89"/>
        <v/>
      </c>
      <c r="P548" s="26">
        <f t="shared" si="90"/>
        <v>0.1</v>
      </c>
      <c r="Q548" s="26">
        <f t="shared" si="91"/>
        <v>3.3333333333333333E-2</v>
      </c>
    </row>
    <row r="549" spans="1:17" hidden="1" x14ac:dyDescent="0.2">
      <c r="A549" s="5">
        <v>42143</v>
      </c>
      <c r="D549" s="6" t="s">
        <v>45</v>
      </c>
      <c r="E549" s="6" t="s">
        <v>42</v>
      </c>
      <c r="F549" s="6">
        <v>30</v>
      </c>
      <c r="G549" s="7">
        <v>3</v>
      </c>
      <c r="H549" s="7">
        <v>10</v>
      </c>
      <c r="I549" s="8">
        <v>1</v>
      </c>
      <c r="J549" s="8" t="s">
        <v>50</v>
      </c>
      <c r="K549" s="17" t="s">
        <v>55</v>
      </c>
      <c r="L549" s="22">
        <f t="shared" si="86"/>
        <v>1</v>
      </c>
      <c r="M549" s="21"/>
      <c r="N549" s="9" t="str">
        <f t="shared" si="72"/>
        <v/>
      </c>
      <c r="O549" s="11" t="str">
        <f t="shared" si="73"/>
        <v/>
      </c>
      <c r="P549" s="26">
        <f t="shared" si="74"/>
        <v>0.1</v>
      </c>
      <c r="Q549" s="26">
        <f t="shared" si="75"/>
        <v>3.3333333333333333E-2</v>
      </c>
    </row>
    <row r="550" spans="1:17" hidden="1" x14ac:dyDescent="0.2">
      <c r="A550" s="5">
        <v>42143</v>
      </c>
      <c r="D550" s="6" t="s">
        <v>45</v>
      </c>
      <c r="E550" s="6" t="s">
        <v>42</v>
      </c>
      <c r="F550" s="6">
        <v>30</v>
      </c>
      <c r="G550" s="7">
        <v>3</v>
      </c>
      <c r="H550" s="7">
        <v>10</v>
      </c>
      <c r="I550" s="8">
        <v>1</v>
      </c>
      <c r="J550" s="8" t="s">
        <v>50</v>
      </c>
      <c r="K550" s="17" t="s">
        <v>43</v>
      </c>
      <c r="L550" s="22">
        <f t="shared" si="86"/>
        <v>1</v>
      </c>
      <c r="M550" s="21" t="str">
        <f t="shared" si="71"/>
        <v/>
      </c>
      <c r="N550" s="9" t="str">
        <f t="shared" si="72"/>
        <v/>
      </c>
      <c r="O550" s="11" t="str">
        <f t="shared" si="73"/>
        <v/>
      </c>
      <c r="P550" s="26">
        <f t="shared" si="74"/>
        <v>0.1</v>
      </c>
      <c r="Q550" s="26">
        <f t="shared" si="75"/>
        <v>3.3333333333333333E-2</v>
      </c>
    </row>
    <row r="551" spans="1:17" hidden="1" x14ac:dyDescent="0.2">
      <c r="A551" s="5">
        <v>42143</v>
      </c>
      <c r="D551" s="6" t="s">
        <v>45</v>
      </c>
      <c r="E551" s="6" t="s">
        <v>42</v>
      </c>
      <c r="F551" s="6">
        <v>30</v>
      </c>
      <c r="G551" s="7">
        <v>3</v>
      </c>
      <c r="H551" s="7">
        <v>10</v>
      </c>
      <c r="I551" s="8">
        <v>2</v>
      </c>
      <c r="J551" s="8" t="s">
        <v>83</v>
      </c>
      <c r="K551" s="17" t="s">
        <v>34</v>
      </c>
      <c r="L551" s="22">
        <f t="shared" si="86"/>
        <v>0</v>
      </c>
      <c r="M551" s="21" t="str">
        <f t="shared" si="71"/>
        <v/>
      </c>
      <c r="N551" s="9" t="str">
        <f t="shared" si="72"/>
        <v/>
      </c>
      <c r="O551" s="11" t="str">
        <f t="shared" si="73"/>
        <v/>
      </c>
      <c r="P551" s="26">
        <f t="shared" si="74"/>
        <v>0.1</v>
      </c>
      <c r="Q551" s="26">
        <f t="shared" si="75"/>
        <v>3.3333333333333333E-2</v>
      </c>
    </row>
    <row r="552" spans="1:17" hidden="1" x14ac:dyDescent="0.2">
      <c r="A552" s="5">
        <v>42143</v>
      </c>
      <c r="D552" s="6" t="s">
        <v>45</v>
      </c>
      <c r="E552" s="6" t="s">
        <v>42</v>
      </c>
      <c r="F552" s="6">
        <v>30</v>
      </c>
      <c r="G552" s="7">
        <v>3</v>
      </c>
      <c r="H552" s="7">
        <v>10</v>
      </c>
      <c r="I552" s="8">
        <v>3</v>
      </c>
      <c r="J552" s="8" t="s">
        <v>53</v>
      </c>
      <c r="K552" s="17" t="s">
        <v>39</v>
      </c>
      <c r="L552" s="22">
        <f t="shared" si="86"/>
        <v>1</v>
      </c>
      <c r="M552" s="21">
        <f t="shared" si="71"/>
        <v>1</v>
      </c>
      <c r="N552" s="9">
        <f t="shared" si="72"/>
        <v>1</v>
      </c>
      <c r="O552" s="11">
        <f t="shared" si="73"/>
        <v>3.3333333333333333E-2</v>
      </c>
      <c r="P552" s="26">
        <f t="shared" si="74"/>
        <v>0.1</v>
      </c>
      <c r="Q552" s="26">
        <f t="shared" si="75"/>
        <v>3.3333333333333333E-2</v>
      </c>
    </row>
    <row r="553" spans="1:17" hidden="1" x14ac:dyDescent="0.2">
      <c r="A553" s="5">
        <v>42143</v>
      </c>
      <c r="D553" s="6" t="s">
        <v>45</v>
      </c>
      <c r="E553" s="6" t="s">
        <v>42</v>
      </c>
      <c r="F553" s="6">
        <v>30</v>
      </c>
      <c r="G553" s="7">
        <v>3</v>
      </c>
      <c r="H553" s="7">
        <v>10</v>
      </c>
      <c r="I553" s="8">
        <v>3</v>
      </c>
      <c r="J553" s="8" t="s">
        <v>53</v>
      </c>
      <c r="K553" s="17" t="s">
        <v>57</v>
      </c>
      <c r="L553" s="22">
        <f t="shared" si="86"/>
        <v>1</v>
      </c>
      <c r="M553" s="21" t="str">
        <f t="shared" si="71"/>
        <v/>
      </c>
      <c r="N553" s="9" t="str">
        <f t="shared" si="72"/>
        <v/>
      </c>
      <c r="O553" s="11" t="str">
        <f t="shared" si="73"/>
        <v/>
      </c>
      <c r="P553" s="26">
        <f t="shared" si="74"/>
        <v>0.1</v>
      </c>
      <c r="Q553" s="26">
        <f t="shared" si="75"/>
        <v>3.3333333333333333E-2</v>
      </c>
    </row>
    <row r="554" spans="1:17" hidden="1" x14ac:dyDescent="0.2">
      <c r="A554" s="5">
        <v>42143</v>
      </c>
      <c r="D554" s="6" t="s">
        <v>45</v>
      </c>
      <c r="E554" s="6" t="s">
        <v>42</v>
      </c>
      <c r="F554" s="6">
        <v>30</v>
      </c>
      <c r="G554" s="7">
        <v>3</v>
      </c>
      <c r="H554" s="7">
        <v>10</v>
      </c>
      <c r="I554" s="8">
        <v>3</v>
      </c>
      <c r="J554" s="8" t="s">
        <v>53</v>
      </c>
      <c r="K554" s="17" t="s">
        <v>54</v>
      </c>
      <c r="L554" s="22">
        <f t="shared" si="86"/>
        <v>1</v>
      </c>
      <c r="M554" s="21" t="str">
        <f t="shared" si="71"/>
        <v/>
      </c>
      <c r="N554" s="9" t="str">
        <f t="shared" si="72"/>
        <v/>
      </c>
      <c r="O554" s="11" t="str">
        <f t="shared" si="73"/>
        <v/>
      </c>
      <c r="P554" s="26">
        <f t="shared" si="74"/>
        <v>0.1</v>
      </c>
      <c r="Q554" s="26">
        <f t="shared" si="75"/>
        <v>3.3333333333333333E-2</v>
      </c>
    </row>
    <row r="555" spans="1:17" hidden="1" x14ac:dyDescent="0.2">
      <c r="A555" s="5">
        <v>42143</v>
      </c>
      <c r="D555" s="6" t="s">
        <v>45</v>
      </c>
      <c r="E555" s="6" t="s">
        <v>42</v>
      </c>
      <c r="F555" s="6">
        <v>30</v>
      </c>
      <c r="G555" s="7">
        <v>3</v>
      </c>
      <c r="H555" s="7">
        <v>10</v>
      </c>
      <c r="I555" s="8">
        <v>4</v>
      </c>
      <c r="J555" s="8" t="s">
        <v>50</v>
      </c>
      <c r="K555" s="17" t="s">
        <v>55</v>
      </c>
      <c r="L555" s="22">
        <f t="shared" si="86"/>
        <v>1</v>
      </c>
      <c r="M555" s="21" t="str">
        <f t="shared" si="71"/>
        <v/>
      </c>
      <c r="N555" s="9" t="str">
        <f t="shared" si="72"/>
        <v/>
      </c>
      <c r="O555" s="11" t="str">
        <f t="shared" si="73"/>
        <v/>
      </c>
      <c r="P555" s="26">
        <f t="shared" si="74"/>
        <v>0.1</v>
      </c>
      <c r="Q555" s="26">
        <f t="shared" si="75"/>
        <v>3.3333333333333333E-2</v>
      </c>
    </row>
    <row r="556" spans="1:17" hidden="1" x14ac:dyDescent="0.2">
      <c r="A556" s="5">
        <v>42143</v>
      </c>
      <c r="D556" s="6" t="s">
        <v>45</v>
      </c>
      <c r="E556" s="6" t="s">
        <v>42</v>
      </c>
      <c r="F556" s="6">
        <v>30</v>
      </c>
      <c r="G556" s="7">
        <v>3</v>
      </c>
      <c r="H556" s="7">
        <v>10</v>
      </c>
      <c r="I556" s="8">
        <v>4</v>
      </c>
      <c r="J556" s="8" t="s">
        <v>50</v>
      </c>
      <c r="K556" s="17" t="s">
        <v>43</v>
      </c>
      <c r="L556" s="22">
        <f t="shared" si="86"/>
        <v>1</v>
      </c>
      <c r="M556" s="21" t="str">
        <f t="shared" si="71"/>
        <v/>
      </c>
      <c r="N556" s="9" t="str">
        <f t="shared" si="72"/>
        <v/>
      </c>
      <c r="O556" s="11" t="str">
        <f t="shared" si="73"/>
        <v/>
      </c>
      <c r="P556" s="26">
        <f t="shared" si="74"/>
        <v>0.1</v>
      </c>
      <c r="Q556" s="26">
        <f t="shared" si="75"/>
        <v>3.3333333333333333E-2</v>
      </c>
    </row>
    <row r="557" spans="1:17" hidden="1" x14ac:dyDescent="0.2">
      <c r="A557" s="5">
        <v>42143</v>
      </c>
      <c r="D557" s="6" t="s">
        <v>45</v>
      </c>
      <c r="E557" s="6" t="s">
        <v>42</v>
      </c>
      <c r="F557" s="6">
        <v>30</v>
      </c>
      <c r="G557" s="7">
        <v>3</v>
      </c>
      <c r="H557" s="7">
        <v>10</v>
      </c>
      <c r="I557" s="8">
        <v>4</v>
      </c>
      <c r="J557" s="8" t="s">
        <v>50</v>
      </c>
      <c r="K557" s="17" t="s">
        <v>40</v>
      </c>
      <c r="L557" s="22">
        <f t="shared" si="86"/>
        <v>0</v>
      </c>
      <c r="M557" s="21" t="str">
        <f t="shared" si="71"/>
        <v/>
      </c>
      <c r="N557" s="9" t="str">
        <f t="shared" si="72"/>
        <v/>
      </c>
      <c r="O557" s="11" t="str">
        <f t="shared" si="73"/>
        <v/>
      </c>
      <c r="P557" s="26">
        <f t="shared" si="74"/>
        <v>0.1</v>
      </c>
      <c r="Q557" s="26">
        <f t="shared" si="75"/>
        <v>3.3333333333333333E-2</v>
      </c>
    </row>
    <row r="558" spans="1:17" hidden="1" x14ac:dyDescent="0.2">
      <c r="A558" s="5">
        <v>42143</v>
      </c>
      <c r="D558" s="6" t="s">
        <v>45</v>
      </c>
      <c r="E558" s="6" t="s">
        <v>42</v>
      </c>
      <c r="F558" s="6">
        <v>30</v>
      </c>
      <c r="G558" s="7">
        <v>3</v>
      </c>
      <c r="H558" s="7">
        <v>10</v>
      </c>
      <c r="I558" s="8">
        <v>5</v>
      </c>
      <c r="J558" s="8" t="s">
        <v>63</v>
      </c>
      <c r="K558" s="17" t="s">
        <v>80</v>
      </c>
      <c r="L558" s="22">
        <f t="shared" si="86"/>
        <v>1</v>
      </c>
      <c r="M558" s="21" t="str">
        <f t="shared" si="71"/>
        <v/>
      </c>
      <c r="N558" s="9" t="str">
        <f t="shared" si="72"/>
        <v/>
      </c>
      <c r="O558" s="11" t="str">
        <f t="shared" si="73"/>
        <v/>
      </c>
      <c r="P558" s="26">
        <f t="shared" si="74"/>
        <v>0.1</v>
      </c>
      <c r="Q558" s="26">
        <f t="shared" si="75"/>
        <v>3.3333333333333333E-2</v>
      </c>
    </row>
    <row r="559" spans="1:17" hidden="1" x14ac:dyDescent="0.2">
      <c r="A559" s="5">
        <v>42143</v>
      </c>
      <c r="D559" s="6" t="s">
        <v>45</v>
      </c>
      <c r="E559" s="6" t="s">
        <v>42</v>
      </c>
      <c r="F559" s="6">
        <v>30</v>
      </c>
      <c r="G559" s="7">
        <v>3</v>
      </c>
      <c r="H559" s="7">
        <v>10</v>
      </c>
      <c r="I559" s="8">
        <v>6</v>
      </c>
      <c r="J559" s="8" t="s">
        <v>50</v>
      </c>
      <c r="K559" s="17" t="s">
        <v>55</v>
      </c>
      <c r="L559" s="22">
        <f t="shared" si="86"/>
        <v>1</v>
      </c>
      <c r="M559" s="21" t="str">
        <f t="shared" si="71"/>
        <v/>
      </c>
      <c r="N559" s="9" t="str">
        <f t="shared" si="72"/>
        <v/>
      </c>
      <c r="O559" s="11" t="str">
        <f t="shared" si="73"/>
        <v/>
      </c>
      <c r="P559" s="26">
        <f t="shared" si="74"/>
        <v>0.1</v>
      </c>
      <c r="Q559" s="26">
        <f t="shared" si="75"/>
        <v>3.3333333333333333E-2</v>
      </c>
    </row>
    <row r="560" spans="1:17" hidden="1" x14ac:dyDescent="0.2">
      <c r="A560" s="5">
        <v>42143</v>
      </c>
      <c r="D560" s="6" t="s">
        <v>45</v>
      </c>
      <c r="E560" s="6" t="s">
        <v>42</v>
      </c>
      <c r="F560" s="6">
        <v>30</v>
      </c>
      <c r="G560" s="7">
        <v>3</v>
      </c>
      <c r="H560" s="7">
        <v>10</v>
      </c>
      <c r="I560" s="8">
        <v>6</v>
      </c>
      <c r="J560" s="8" t="s">
        <v>50</v>
      </c>
      <c r="K560" s="17" t="s">
        <v>43</v>
      </c>
      <c r="L560" s="22">
        <f t="shared" si="86"/>
        <v>1</v>
      </c>
      <c r="M560" s="21" t="str">
        <f t="shared" si="71"/>
        <v/>
      </c>
      <c r="N560" s="9" t="str">
        <f t="shared" si="72"/>
        <v/>
      </c>
      <c r="O560" s="11" t="str">
        <f t="shared" si="73"/>
        <v/>
      </c>
      <c r="P560" s="26">
        <f t="shared" si="74"/>
        <v>0.1</v>
      </c>
      <c r="Q560" s="26">
        <f t="shared" si="75"/>
        <v>3.3333333333333333E-2</v>
      </c>
    </row>
    <row r="561" spans="1:17" hidden="1" x14ac:dyDescent="0.2">
      <c r="A561" s="5">
        <v>42143</v>
      </c>
      <c r="D561" s="6" t="s">
        <v>45</v>
      </c>
      <c r="E561" s="6" t="s">
        <v>42</v>
      </c>
      <c r="F561" s="6">
        <v>30</v>
      </c>
      <c r="G561" s="7">
        <v>3</v>
      </c>
      <c r="H561" s="7">
        <v>10</v>
      </c>
      <c r="I561" s="8">
        <v>7</v>
      </c>
      <c r="J561" s="8" t="s">
        <v>60</v>
      </c>
      <c r="K561" s="17" t="s">
        <v>40</v>
      </c>
      <c r="L561" s="22">
        <f t="shared" si="86"/>
        <v>0</v>
      </c>
      <c r="M561" s="21" t="str">
        <f t="shared" si="71"/>
        <v/>
      </c>
      <c r="N561" s="9" t="str">
        <f t="shared" si="72"/>
        <v/>
      </c>
      <c r="O561" s="11" t="str">
        <f t="shared" si="73"/>
        <v/>
      </c>
      <c r="P561" s="26">
        <f t="shared" si="74"/>
        <v>0.1</v>
      </c>
      <c r="Q561" s="26">
        <f t="shared" si="75"/>
        <v>3.3333333333333333E-2</v>
      </c>
    </row>
    <row r="562" spans="1:17" hidden="1" x14ac:dyDescent="0.2">
      <c r="A562" s="5">
        <v>42143</v>
      </c>
      <c r="D562" s="6" t="s">
        <v>45</v>
      </c>
      <c r="E562" s="6" t="s">
        <v>42</v>
      </c>
      <c r="F562" s="6">
        <v>30</v>
      </c>
      <c r="G562" s="7">
        <v>3</v>
      </c>
      <c r="H562" s="7">
        <v>10</v>
      </c>
      <c r="I562" s="8">
        <v>7</v>
      </c>
      <c r="J562" s="8" t="s">
        <v>60</v>
      </c>
      <c r="K562" s="17" t="s">
        <v>38</v>
      </c>
      <c r="L562" s="22">
        <f t="shared" si="86"/>
        <v>1</v>
      </c>
      <c r="M562" s="21" t="str">
        <f t="shared" si="71"/>
        <v/>
      </c>
      <c r="N562" s="9" t="str">
        <f t="shared" si="72"/>
        <v/>
      </c>
      <c r="O562" s="11" t="str">
        <f t="shared" si="73"/>
        <v/>
      </c>
      <c r="P562" s="26">
        <f t="shared" si="74"/>
        <v>0.1</v>
      </c>
      <c r="Q562" s="26">
        <f t="shared" si="75"/>
        <v>3.3333333333333333E-2</v>
      </c>
    </row>
    <row r="563" spans="1:17" hidden="1" x14ac:dyDescent="0.2">
      <c r="A563" s="5">
        <v>42143</v>
      </c>
      <c r="D563" s="6" t="s">
        <v>45</v>
      </c>
      <c r="E563" s="6" t="s">
        <v>42</v>
      </c>
      <c r="F563" s="6">
        <v>30</v>
      </c>
      <c r="G563" s="7">
        <v>3</v>
      </c>
      <c r="H563" s="7">
        <v>10</v>
      </c>
      <c r="I563" s="8">
        <v>8</v>
      </c>
      <c r="J563" s="8" t="s">
        <v>71</v>
      </c>
      <c r="K563" s="17" t="s">
        <v>80</v>
      </c>
      <c r="L563" s="22">
        <f t="shared" si="86"/>
        <v>1</v>
      </c>
      <c r="M563" s="21" t="str">
        <f t="shared" si="71"/>
        <v/>
      </c>
      <c r="N563" s="9" t="str">
        <f t="shared" si="72"/>
        <v/>
      </c>
      <c r="O563" s="11" t="str">
        <f t="shared" si="73"/>
        <v/>
      </c>
      <c r="P563" s="26">
        <f t="shared" si="74"/>
        <v>0.1</v>
      </c>
      <c r="Q563" s="26">
        <f t="shared" si="75"/>
        <v>3.3333333333333333E-2</v>
      </c>
    </row>
    <row r="564" spans="1:17" hidden="1" x14ac:dyDescent="0.2">
      <c r="A564" s="5">
        <v>42143</v>
      </c>
      <c r="D564" s="6" t="s">
        <v>45</v>
      </c>
      <c r="E564" s="6" t="s">
        <v>42</v>
      </c>
      <c r="F564" s="6">
        <v>30</v>
      </c>
      <c r="G564" s="7">
        <v>3</v>
      </c>
      <c r="H564" s="7">
        <v>10</v>
      </c>
      <c r="I564" s="8">
        <v>9</v>
      </c>
      <c r="J564" s="8" t="s">
        <v>50</v>
      </c>
      <c r="K564" s="17" t="s">
        <v>35</v>
      </c>
      <c r="L564" s="22">
        <f t="shared" si="86"/>
        <v>1</v>
      </c>
      <c r="M564" s="21" t="str">
        <f t="shared" si="71"/>
        <v/>
      </c>
      <c r="N564" s="9" t="str">
        <f t="shared" si="72"/>
        <v/>
      </c>
      <c r="O564" s="11" t="str">
        <f t="shared" si="73"/>
        <v/>
      </c>
      <c r="P564" s="26">
        <f t="shared" si="74"/>
        <v>0.1</v>
      </c>
      <c r="Q564" s="26">
        <f t="shared" si="75"/>
        <v>3.3333333333333333E-2</v>
      </c>
    </row>
    <row r="565" spans="1:17" hidden="1" x14ac:dyDescent="0.2">
      <c r="A565" s="5">
        <v>42143</v>
      </c>
      <c r="D565" s="6" t="s">
        <v>45</v>
      </c>
      <c r="E565" s="6" t="s">
        <v>42</v>
      </c>
      <c r="F565" s="6">
        <v>30</v>
      </c>
      <c r="G565" s="7">
        <v>3</v>
      </c>
      <c r="H565" s="7">
        <v>10</v>
      </c>
      <c r="I565" s="8">
        <v>10</v>
      </c>
      <c r="J565" s="8" t="s">
        <v>63</v>
      </c>
      <c r="K565" s="17" t="s">
        <v>80</v>
      </c>
      <c r="L565" s="22">
        <f t="shared" si="86"/>
        <v>1</v>
      </c>
      <c r="M565" s="21" t="str">
        <f t="shared" si="71"/>
        <v/>
      </c>
      <c r="N565" s="9" t="str">
        <f t="shared" si="72"/>
        <v/>
      </c>
      <c r="O565" s="11" t="str">
        <f t="shared" si="73"/>
        <v/>
      </c>
      <c r="P565" s="26">
        <f t="shared" si="74"/>
        <v>0.1</v>
      </c>
      <c r="Q565" s="26">
        <f t="shared" si="75"/>
        <v>3.3333333333333333E-2</v>
      </c>
    </row>
    <row r="566" spans="1:17" hidden="1" x14ac:dyDescent="0.2">
      <c r="A566" s="5">
        <v>42144</v>
      </c>
      <c r="D566" s="6" t="s">
        <v>45</v>
      </c>
      <c r="E566" s="6" t="s">
        <v>41</v>
      </c>
      <c r="F566" s="6">
        <v>24</v>
      </c>
      <c r="G566" s="7">
        <v>1</v>
      </c>
      <c r="H566" s="7">
        <v>8</v>
      </c>
      <c r="I566" s="8">
        <v>1</v>
      </c>
      <c r="J566" s="8" t="s">
        <v>60</v>
      </c>
      <c r="K566" s="17" t="s">
        <v>39</v>
      </c>
      <c r="L566" s="22">
        <f t="shared" si="86"/>
        <v>1</v>
      </c>
      <c r="M566" s="21">
        <f t="shared" si="71"/>
        <v>1</v>
      </c>
      <c r="N566" s="9" t="str">
        <f t="shared" si="72"/>
        <v/>
      </c>
      <c r="O566" s="11" t="str">
        <f t="shared" si="73"/>
        <v/>
      </c>
      <c r="P566" s="26">
        <f t="shared" si="74"/>
        <v>0.125</v>
      </c>
      <c r="Q566" s="26">
        <f t="shared" si="75"/>
        <v>4.1666666666666664E-2</v>
      </c>
    </row>
    <row r="567" spans="1:17" hidden="1" x14ac:dyDescent="0.2">
      <c r="A567" s="5">
        <v>42144</v>
      </c>
      <c r="D567" s="6" t="s">
        <v>45</v>
      </c>
      <c r="E567" s="6" t="s">
        <v>41</v>
      </c>
      <c r="F567" s="6">
        <v>24</v>
      </c>
      <c r="G567" s="7">
        <v>1</v>
      </c>
      <c r="H567" s="7">
        <v>8</v>
      </c>
      <c r="I567" s="8">
        <v>1</v>
      </c>
      <c r="J567" s="8" t="s">
        <v>60</v>
      </c>
      <c r="K567" s="17" t="s">
        <v>37</v>
      </c>
      <c r="L567" s="22">
        <f t="shared" si="86"/>
        <v>1</v>
      </c>
      <c r="M567" s="21">
        <f t="shared" si="71"/>
        <v>1</v>
      </c>
      <c r="N567" s="9">
        <f t="shared" si="72"/>
        <v>1</v>
      </c>
      <c r="O567" s="11">
        <f t="shared" si="73"/>
        <v>4.1666666666666664E-2</v>
      </c>
      <c r="P567" s="26">
        <f t="shared" si="74"/>
        <v>0.125</v>
      </c>
      <c r="Q567" s="26">
        <f t="shared" si="75"/>
        <v>4.1666666666666664E-2</v>
      </c>
    </row>
    <row r="568" spans="1:17" hidden="1" x14ac:dyDescent="0.2">
      <c r="A568" s="5">
        <v>42144</v>
      </c>
      <c r="D568" s="6" t="s">
        <v>45</v>
      </c>
      <c r="E568" s="6" t="s">
        <v>41</v>
      </c>
      <c r="F568" s="6">
        <v>24</v>
      </c>
      <c r="G568" s="7">
        <v>1</v>
      </c>
      <c r="H568" s="7">
        <v>8</v>
      </c>
      <c r="I568" s="8">
        <v>2</v>
      </c>
      <c r="J568" s="8" t="s">
        <v>60</v>
      </c>
      <c r="K568" s="17" t="s">
        <v>39</v>
      </c>
      <c r="L568" s="22">
        <f t="shared" si="86"/>
        <v>1</v>
      </c>
      <c r="M568" s="21">
        <f t="shared" si="71"/>
        <v>1</v>
      </c>
      <c r="N568" s="9">
        <f t="shared" si="72"/>
        <v>1</v>
      </c>
      <c r="O568" s="11">
        <f t="shared" si="73"/>
        <v>4.1666666666666664E-2</v>
      </c>
      <c r="P568" s="26">
        <f t="shared" si="74"/>
        <v>0.125</v>
      </c>
      <c r="Q568" s="26">
        <f t="shared" si="75"/>
        <v>4.1666666666666664E-2</v>
      </c>
    </row>
    <row r="569" spans="1:17" x14ac:dyDescent="0.2">
      <c r="A569" s="5">
        <v>42144</v>
      </c>
      <c r="D569" s="6" t="s">
        <v>45</v>
      </c>
      <c r="E569" s="6" t="s">
        <v>41</v>
      </c>
      <c r="F569" s="6">
        <v>24</v>
      </c>
      <c r="G569" s="7">
        <v>1</v>
      </c>
      <c r="H569" s="7">
        <v>8</v>
      </c>
      <c r="I569" s="8">
        <v>2</v>
      </c>
      <c r="J569" s="8" t="s">
        <v>60</v>
      </c>
      <c r="K569" s="17" t="s">
        <v>61</v>
      </c>
      <c r="L569" s="22">
        <f t="shared" si="86"/>
        <v>1</v>
      </c>
      <c r="M569" s="21" t="str">
        <f t="shared" si="71"/>
        <v/>
      </c>
      <c r="N569" s="9" t="str">
        <f t="shared" si="72"/>
        <v/>
      </c>
      <c r="O569" s="11" t="str">
        <f t="shared" si="73"/>
        <v/>
      </c>
      <c r="P569" s="26">
        <f t="shared" si="74"/>
        <v>0.125</v>
      </c>
      <c r="Q569" s="26">
        <f t="shared" si="75"/>
        <v>4.1666666666666664E-2</v>
      </c>
    </row>
    <row r="570" spans="1:17" hidden="1" x14ac:dyDescent="0.2">
      <c r="A570" s="5">
        <v>42144</v>
      </c>
      <c r="D570" s="6" t="s">
        <v>45</v>
      </c>
      <c r="E570" s="6" t="s">
        <v>41</v>
      </c>
      <c r="F570" s="6">
        <v>24</v>
      </c>
      <c r="G570" s="7">
        <v>1</v>
      </c>
      <c r="H570" s="7">
        <v>8</v>
      </c>
      <c r="I570" s="8">
        <v>3</v>
      </c>
      <c r="J570" s="8" t="s">
        <v>60</v>
      </c>
      <c r="K570" s="17" t="s">
        <v>80</v>
      </c>
      <c r="L570" s="22">
        <f t="shared" si="86"/>
        <v>1</v>
      </c>
      <c r="M570" s="21" t="str">
        <f t="shared" si="71"/>
        <v/>
      </c>
      <c r="N570" s="9" t="str">
        <f t="shared" si="72"/>
        <v/>
      </c>
      <c r="O570" s="11" t="str">
        <f t="shared" si="73"/>
        <v/>
      </c>
      <c r="P570" s="26">
        <f t="shared" si="74"/>
        <v>0.125</v>
      </c>
      <c r="Q570" s="26">
        <f t="shared" si="75"/>
        <v>4.1666666666666664E-2</v>
      </c>
    </row>
    <row r="571" spans="1:17" x14ac:dyDescent="0.2">
      <c r="A571" s="5">
        <v>42144</v>
      </c>
      <c r="D571" s="6" t="s">
        <v>45</v>
      </c>
      <c r="E571" s="6" t="s">
        <v>41</v>
      </c>
      <c r="F571" s="6">
        <v>24</v>
      </c>
      <c r="G571" s="7">
        <v>1</v>
      </c>
      <c r="H571" s="7">
        <v>8</v>
      </c>
      <c r="I571" s="8">
        <v>4</v>
      </c>
      <c r="J571" s="8" t="s">
        <v>75</v>
      </c>
      <c r="K571" s="17" t="s">
        <v>61</v>
      </c>
      <c r="L571" s="22">
        <f t="shared" si="86"/>
        <v>1</v>
      </c>
      <c r="M571" s="21" t="str">
        <f t="shared" si="71"/>
        <v/>
      </c>
      <c r="N571" s="9" t="str">
        <f t="shared" si="72"/>
        <v/>
      </c>
      <c r="O571" s="11" t="str">
        <f t="shared" si="73"/>
        <v/>
      </c>
      <c r="P571" s="26">
        <f t="shared" si="74"/>
        <v>0.125</v>
      </c>
      <c r="Q571" s="26">
        <f t="shared" si="75"/>
        <v>4.1666666666666664E-2</v>
      </c>
    </row>
    <row r="572" spans="1:17" hidden="1" x14ac:dyDescent="0.2">
      <c r="A572" s="5">
        <v>42144</v>
      </c>
      <c r="D572" s="6" t="s">
        <v>45</v>
      </c>
      <c r="E572" s="6" t="s">
        <v>41</v>
      </c>
      <c r="F572" s="6">
        <v>24</v>
      </c>
      <c r="G572" s="7">
        <v>1</v>
      </c>
      <c r="H572" s="7">
        <v>8</v>
      </c>
      <c r="I572" s="8">
        <v>5</v>
      </c>
      <c r="J572" s="8" t="s">
        <v>60</v>
      </c>
      <c r="K572" s="17" t="s">
        <v>40</v>
      </c>
      <c r="L572" s="22">
        <f t="shared" si="86"/>
        <v>0</v>
      </c>
      <c r="M572" s="21" t="str">
        <f t="shared" si="71"/>
        <v/>
      </c>
      <c r="N572" s="9" t="str">
        <f t="shared" si="72"/>
        <v/>
      </c>
      <c r="O572" s="11" t="str">
        <f t="shared" si="73"/>
        <v/>
      </c>
      <c r="P572" s="26">
        <f t="shared" si="74"/>
        <v>0.125</v>
      </c>
      <c r="Q572" s="26">
        <f t="shared" si="75"/>
        <v>4.1666666666666664E-2</v>
      </c>
    </row>
    <row r="573" spans="1:17" hidden="1" x14ac:dyDescent="0.2">
      <c r="A573" s="5">
        <v>42144</v>
      </c>
      <c r="D573" s="6" t="s">
        <v>45</v>
      </c>
      <c r="E573" s="6" t="s">
        <v>41</v>
      </c>
      <c r="F573" s="6">
        <v>24</v>
      </c>
      <c r="G573" s="7">
        <v>1</v>
      </c>
      <c r="H573" s="7">
        <v>8</v>
      </c>
      <c r="I573" s="8">
        <v>5</v>
      </c>
      <c r="J573" s="8" t="s">
        <v>60</v>
      </c>
      <c r="K573" s="17" t="s">
        <v>37</v>
      </c>
      <c r="L573" s="22">
        <f t="shared" si="86"/>
        <v>1</v>
      </c>
      <c r="M573" s="21">
        <f t="shared" si="71"/>
        <v>1</v>
      </c>
      <c r="N573" s="9">
        <f t="shared" si="72"/>
        <v>1</v>
      </c>
      <c r="O573" s="11">
        <f t="shared" si="73"/>
        <v>4.1666666666666664E-2</v>
      </c>
      <c r="P573" s="26">
        <f t="shared" si="74"/>
        <v>0.125</v>
      </c>
      <c r="Q573" s="26">
        <f t="shared" si="75"/>
        <v>4.1666666666666664E-2</v>
      </c>
    </row>
    <row r="574" spans="1:17" x14ac:dyDescent="0.2">
      <c r="A574" s="5">
        <v>42144</v>
      </c>
      <c r="D574" s="6" t="s">
        <v>45</v>
      </c>
      <c r="E574" s="6" t="s">
        <v>41</v>
      </c>
      <c r="F574" s="6">
        <v>24</v>
      </c>
      <c r="G574" s="7">
        <v>1</v>
      </c>
      <c r="H574" s="7">
        <v>8</v>
      </c>
      <c r="I574" s="8">
        <v>6</v>
      </c>
      <c r="J574" s="8" t="s">
        <v>60</v>
      </c>
      <c r="K574" s="17" t="s">
        <v>61</v>
      </c>
      <c r="L574" s="22">
        <f t="shared" si="86"/>
        <v>1</v>
      </c>
      <c r="M574" s="21" t="str">
        <f t="shared" si="71"/>
        <v/>
      </c>
      <c r="N574" s="9" t="str">
        <f t="shared" si="72"/>
        <v/>
      </c>
      <c r="O574" s="11" t="str">
        <f t="shared" si="73"/>
        <v/>
      </c>
      <c r="P574" s="26">
        <f t="shared" si="74"/>
        <v>0.125</v>
      </c>
      <c r="Q574" s="26">
        <f t="shared" si="75"/>
        <v>4.1666666666666664E-2</v>
      </c>
    </row>
    <row r="575" spans="1:17" hidden="1" x14ac:dyDescent="0.2">
      <c r="A575" s="5">
        <v>42144</v>
      </c>
      <c r="D575" s="6" t="s">
        <v>45</v>
      </c>
      <c r="E575" s="6" t="s">
        <v>41</v>
      </c>
      <c r="F575" s="6">
        <v>24</v>
      </c>
      <c r="G575" s="7">
        <v>1</v>
      </c>
      <c r="H575" s="7">
        <v>8</v>
      </c>
      <c r="I575" s="8">
        <v>6</v>
      </c>
      <c r="J575" s="8" t="s">
        <v>60</v>
      </c>
      <c r="K575" s="17" t="s">
        <v>39</v>
      </c>
      <c r="L575" s="22">
        <f t="shared" si="86"/>
        <v>1</v>
      </c>
      <c r="M575" s="21">
        <f t="shared" si="71"/>
        <v>1</v>
      </c>
      <c r="N575" s="9">
        <f t="shared" si="72"/>
        <v>1</v>
      </c>
      <c r="O575" s="11">
        <f t="shared" si="73"/>
        <v>4.1666666666666664E-2</v>
      </c>
      <c r="P575" s="26">
        <f t="shared" si="74"/>
        <v>0.125</v>
      </c>
      <c r="Q575" s="26">
        <f t="shared" si="75"/>
        <v>4.1666666666666664E-2</v>
      </c>
    </row>
    <row r="576" spans="1:17" hidden="1" x14ac:dyDescent="0.2">
      <c r="A576" s="5">
        <v>42144</v>
      </c>
      <c r="D576" s="6" t="s">
        <v>45</v>
      </c>
      <c r="E576" s="6" t="s">
        <v>41</v>
      </c>
      <c r="F576" s="6">
        <v>24</v>
      </c>
      <c r="G576" s="7">
        <v>1</v>
      </c>
      <c r="H576" s="7">
        <v>8</v>
      </c>
      <c r="I576" s="8">
        <v>6</v>
      </c>
      <c r="J576" s="8" t="s">
        <v>60</v>
      </c>
      <c r="K576" s="17" t="s">
        <v>38</v>
      </c>
      <c r="L576" s="22">
        <f t="shared" si="86"/>
        <v>1</v>
      </c>
      <c r="M576" s="21" t="str">
        <f t="shared" si="71"/>
        <v/>
      </c>
      <c r="N576" s="9" t="str">
        <f t="shared" si="72"/>
        <v/>
      </c>
      <c r="O576" s="11" t="str">
        <f t="shared" si="73"/>
        <v/>
      </c>
      <c r="P576" s="26">
        <f t="shared" si="74"/>
        <v>0.125</v>
      </c>
      <c r="Q576" s="26">
        <f t="shared" si="75"/>
        <v>4.1666666666666664E-2</v>
      </c>
    </row>
    <row r="577" spans="1:17" hidden="1" x14ac:dyDescent="0.2">
      <c r="A577" s="5">
        <v>42144</v>
      </c>
      <c r="D577" s="6" t="s">
        <v>45</v>
      </c>
      <c r="E577" s="6" t="s">
        <v>41</v>
      </c>
      <c r="F577" s="6">
        <v>24</v>
      </c>
      <c r="G577" s="7">
        <v>1</v>
      </c>
      <c r="H577" s="7">
        <v>8</v>
      </c>
      <c r="I577" s="8">
        <v>7</v>
      </c>
      <c r="J577" s="8" t="s">
        <v>50</v>
      </c>
      <c r="K577" s="17" t="s">
        <v>55</v>
      </c>
      <c r="L577" s="22">
        <f t="shared" si="86"/>
        <v>1</v>
      </c>
      <c r="M577" s="21" t="str">
        <f t="shared" si="71"/>
        <v/>
      </c>
      <c r="N577" s="9" t="str">
        <f t="shared" si="72"/>
        <v/>
      </c>
      <c r="O577" s="11" t="str">
        <f t="shared" si="73"/>
        <v/>
      </c>
      <c r="P577" s="26">
        <f t="shared" si="74"/>
        <v>0.125</v>
      </c>
      <c r="Q577" s="26">
        <f t="shared" si="75"/>
        <v>4.1666666666666664E-2</v>
      </c>
    </row>
    <row r="578" spans="1:17" hidden="1" x14ac:dyDescent="0.2">
      <c r="A578" s="5">
        <v>42144</v>
      </c>
      <c r="D578" s="6" t="s">
        <v>45</v>
      </c>
      <c r="E578" s="6" t="s">
        <v>41</v>
      </c>
      <c r="F578" s="6">
        <v>24</v>
      </c>
      <c r="G578" s="7">
        <v>1</v>
      </c>
      <c r="H578" s="7">
        <v>8</v>
      </c>
      <c r="I578" s="8">
        <v>7</v>
      </c>
      <c r="J578" s="8" t="s">
        <v>50</v>
      </c>
      <c r="K578" s="17" t="s">
        <v>40</v>
      </c>
      <c r="L578" s="22">
        <f t="shared" si="86"/>
        <v>0</v>
      </c>
      <c r="M578" s="21" t="str">
        <f t="shared" si="71"/>
        <v/>
      </c>
      <c r="N578" s="9" t="str">
        <f t="shared" si="72"/>
        <v/>
      </c>
      <c r="O578" s="11" t="str">
        <f t="shared" si="73"/>
        <v/>
      </c>
      <c r="P578" s="26">
        <f t="shared" si="74"/>
        <v>0.125</v>
      </c>
      <c r="Q578" s="26">
        <f t="shared" si="75"/>
        <v>4.1666666666666664E-2</v>
      </c>
    </row>
    <row r="579" spans="1:17" hidden="1" x14ac:dyDescent="0.2">
      <c r="A579" s="5">
        <v>42144</v>
      </c>
      <c r="D579" s="6" t="s">
        <v>45</v>
      </c>
      <c r="E579" s="6" t="s">
        <v>41</v>
      </c>
      <c r="F579" s="6">
        <v>24</v>
      </c>
      <c r="G579" s="7">
        <v>1</v>
      </c>
      <c r="H579" s="7">
        <v>8</v>
      </c>
      <c r="I579" s="8">
        <v>8</v>
      </c>
      <c r="J579" s="8" t="s">
        <v>63</v>
      </c>
      <c r="K579" s="17" t="s">
        <v>80</v>
      </c>
      <c r="L579" s="22">
        <f t="shared" si="86"/>
        <v>1</v>
      </c>
      <c r="M579" s="21" t="str">
        <f t="shared" si="71"/>
        <v/>
      </c>
      <c r="N579" s="9" t="str">
        <f t="shared" si="72"/>
        <v/>
      </c>
      <c r="O579" s="11" t="str">
        <f t="shared" si="73"/>
        <v/>
      </c>
      <c r="P579" s="26">
        <f t="shared" si="74"/>
        <v>0.125</v>
      </c>
      <c r="Q579" s="26">
        <f t="shared" si="75"/>
        <v>4.1666666666666664E-2</v>
      </c>
    </row>
    <row r="580" spans="1:17" hidden="1" x14ac:dyDescent="0.2">
      <c r="A580" s="5">
        <v>42144</v>
      </c>
      <c r="D580" s="6" t="s">
        <v>45</v>
      </c>
      <c r="E580" s="6" t="s">
        <v>41</v>
      </c>
      <c r="F580" s="6">
        <v>24</v>
      </c>
      <c r="G580" s="7">
        <v>2</v>
      </c>
      <c r="H580" s="7">
        <v>8</v>
      </c>
      <c r="I580" s="8">
        <v>1</v>
      </c>
      <c r="J580" s="8" t="s">
        <v>73</v>
      </c>
      <c r="K580" s="17" t="s">
        <v>80</v>
      </c>
      <c r="L580" s="22">
        <f t="shared" si="86"/>
        <v>1</v>
      </c>
      <c r="M580" s="21" t="str">
        <f t="shared" si="71"/>
        <v/>
      </c>
      <c r="N580" s="9" t="str">
        <f t="shared" si="72"/>
        <v/>
      </c>
      <c r="O580" s="11" t="str">
        <f t="shared" si="73"/>
        <v/>
      </c>
      <c r="P580" s="26">
        <f t="shared" si="74"/>
        <v>0.125</v>
      </c>
      <c r="Q580" s="26">
        <f t="shared" si="75"/>
        <v>4.1666666666666664E-2</v>
      </c>
    </row>
    <row r="581" spans="1:17" hidden="1" x14ac:dyDescent="0.2">
      <c r="A581" s="5">
        <v>42144</v>
      </c>
      <c r="D581" s="6" t="s">
        <v>45</v>
      </c>
      <c r="E581" s="6" t="s">
        <v>41</v>
      </c>
      <c r="F581" s="6">
        <v>24</v>
      </c>
      <c r="G581" s="7">
        <v>2</v>
      </c>
      <c r="H581" s="7">
        <v>8</v>
      </c>
      <c r="I581" s="8">
        <v>2</v>
      </c>
      <c r="J581" s="8" t="s">
        <v>49</v>
      </c>
      <c r="K581" s="17" t="s">
        <v>39</v>
      </c>
      <c r="L581" s="22">
        <f t="shared" si="86"/>
        <v>1</v>
      </c>
      <c r="M581" s="21">
        <f t="shared" ref="M581:M644" si="92">IF(OR(K581="SA", K581="PBUR", K581= "BUR"), 1, "")</f>
        <v>1</v>
      </c>
      <c r="N581" s="9">
        <f t="shared" ref="N581:N644" si="93">IF(M581&lt;&gt;1,"",IF(M582&lt;&gt;1,1,IF(I581=I582,"",1)))</f>
        <v>1</v>
      </c>
      <c r="O581" s="11">
        <f t="shared" ref="O581:O644" si="94">IF(N581=1, (N581/F581), "")</f>
        <v>4.1666666666666664E-2</v>
      </c>
      <c r="P581" s="26">
        <f t="shared" ref="P581:P644" si="95">(1/H581)</f>
        <v>0.125</v>
      </c>
      <c r="Q581" s="26">
        <f t="shared" ref="Q581:Q644" si="96">(1/F581)</f>
        <v>4.1666666666666664E-2</v>
      </c>
    </row>
    <row r="582" spans="1:17" hidden="1" x14ac:dyDescent="0.2">
      <c r="A582" s="5">
        <v>42144</v>
      </c>
      <c r="D582" s="6" t="s">
        <v>45</v>
      </c>
      <c r="E582" s="6" t="s">
        <v>41</v>
      </c>
      <c r="F582" s="6">
        <v>24</v>
      </c>
      <c r="G582" s="7">
        <v>2</v>
      </c>
      <c r="H582" s="7">
        <v>8</v>
      </c>
      <c r="I582" s="8">
        <v>2</v>
      </c>
      <c r="J582" s="8" t="s">
        <v>49</v>
      </c>
      <c r="K582" s="17" t="s">
        <v>32</v>
      </c>
      <c r="L582" s="22">
        <f t="shared" si="86"/>
        <v>1</v>
      </c>
      <c r="M582" s="21" t="str">
        <f t="shared" si="92"/>
        <v/>
      </c>
      <c r="N582" s="9" t="str">
        <f t="shared" si="93"/>
        <v/>
      </c>
      <c r="O582" s="11" t="str">
        <f t="shared" si="94"/>
        <v/>
      </c>
      <c r="P582" s="26">
        <f t="shared" si="95"/>
        <v>0.125</v>
      </c>
      <c r="Q582" s="26">
        <f t="shared" si="96"/>
        <v>4.1666666666666664E-2</v>
      </c>
    </row>
    <row r="583" spans="1:17" hidden="1" x14ac:dyDescent="0.2">
      <c r="A583" s="5">
        <v>42144</v>
      </c>
      <c r="D583" s="6" t="s">
        <v>45</v>
      </c>
      <c r="E583" s="6" t="s">
        <v>41</v>
      </c>
      <c r="F583" s="6">
        <v>24</v>
      </c>
      <c r="G583" s="7">
        <v>2</v>
      </c>
      <c r="H583" s="7">
        <v>8</v>
      </c>
      <c r="I583" s="8">
        <v>3</v>
      </c>
      <c r="J583" s="8" t="s">
        <v>51</v>
      </c>
      <c r="K583" s="17" t="s">
        <v>40</v>
      </c>
      <c r="L583" s="22">
        <f t="shared" si="86"/>
        <v>0</v>
      </c>
      <c r="M583" s="21" t="str">
        <f t="shared" si="92"/>
        <v/>
      </c>
      <c r="N583" s="9" t="str">
        <f t="shared" si="93"/>
        <v/>
      </c>
      <c r="O583" s="11" t="str">
        <f t="shared" si="94"/>
        <v/>
      </c>
      <c r="P583" s="26">
        <f t="shared" si="95"/>
        <v>0.125</v>
      </c>
      <c r="Q583" s="26">
        <f t="shared" si="96"/>
        <v>4.1666666666666664E-2</v>
      </c>
    </row>
    <row r="584" spans="1:17" x14ac:dyDescent="0.2">
      <c r="A584" s="5">
        <v>42144</v>
      </c>
      <c r="D584" s="6" t="s">
        <v>45</v>
      </c>
      <c r="E584" s="6" t="s">
        <v>41</v>
      </c>
      <c r="F584" s="6">
        <v>24</v>
      </c>
      <c r="G584" s="7">
        <v>2</v>
      </c>
      <c r="H584" s="7">
        <v>8</v>
      </c>
      <c r="I584" s="8">
        <v>4</v>
      </c>
      <c r="J584" s="8" t="s">
        <v>60</v>
      </c>
      <c r="K584" s="17" t="s">
        <v>61</v>
      </c>
      <c r="L584" s="22">
        <f t="shared" si="86"/>
        <v>1</v>
      </c>
      <c r="M584" s="21" t="str">
        <f t="shared" si="92"/>
        <v/>
      </c>
      <c r="N584" s="9" t="str">
        <f t="shared" si="93"/>
        <v/>
      </c>
      <c r="O584" s="11" t="str">
        <f t="shared" si="94"/>
        <v/>
      </c>
      <c r="P584" s="26">
        <f t="shared" si="95"/>
        <v>0.125</v>
      </c>
      <c r="Q584" s="26">
        <f t="shared" si="96"/>
        <v>4.1666666666666664E-2</v>
      </c>
    </row>
    <row r="585" spans="1:17" hidden="1" x14ac:dyDescent="0.2">
      <c r="A585" s="5">
        <v>42144</v>
      </c>
      <c r="D585" s="6" t="s">
        <v>45</v>
      </c>
      <c r="E585" s="6" t="s">
        <v>41</v>
      </c>
      <c r="F585" s="6">
        <v>24</v>
      </c>
      <c r="G585" s="7">
        <v>2</v>
      </c>
      <c r="H585" s="7">
        <v>8</v>
      </c>
      <c r="I585" s="8">
        <v>5</v>
      </c>
      <c r="J585" s="8" t="s">
        <v>63</v>
      </c>
      <c r="K585" s="17" t="s">
        <v>80</v>
      </c>
      <c r="L585" s="22">
        <f t="shared" si="86"/>
        <v>1</v>
      </c>
      <c r="M585" s="21" t="str">
        <f t="shared" si="92"/>
        <v/>
      </c>
      <c r="N585" s="9" t="str">
        <f t="shared" si="93"/>
        <v/>
      </c>
      <c r="O585" s="11" t="str">
        <f t="shared" si="94"/>
        <v/>
      </c>
      <c r="P585" s="26">
        <f t="shared" si="95"/>
        <v>0.125</v>
      </c>
      <c r="Q585" s="26">
        <f t="shared" si="96"/>
        <v>4.1666666666666664E-2</v>
      </c>
    </row>
    <row r="586" spans="1:17" hidden="1" x14ac:dyDescent="0.2">
      <c r="A586" s="5">
        <v>42144</v>
      </c>
      <c r="D586" s="6" t="s">
        <v>45</v>
      </c>
      <c r="E586" s="6" t="s">
        <v>41</v>
      </c>
      <c r="F586" s="6">
        <v>24</v>
      </c>
      <c r="G586" s="7">
        <v>2</v>
      </c>
      <c r="H586" s="7">
        <v>8</v>
      </c>
      <c r="I586" s="8">
        <v>6</v>
      </c>
      <c r="J586" s="8" t="s">
        <v>71</v>
      </c>
      <c r="K586" s="17" t="s">
        <v>80</v>
      </c>
      <c r="L586" s="22">
        <f t="shared" si="86"/>
        <v>1</v>
      </c>
      <c r="M586" s="21" t="str">
        <f t="shared" si="92"/>
        <v/>
      </c>
      <c r="N586" s="9" t="str">
        <f t="shared" si="93"/>
        <v/>
      </c>
      <c r="O586" s="11" t="str">
        <f t="shared" si="94"/>
        <v/>
      </c>
      <c r="P586" s="26">
        <f t="shared" si="95"/>
        <v>0.125</v>
      </c>
      <c r="Q586" s="26">
        <f t="shared" si="96"/>
        <v>4.1666666666666664E-2</v>
      </c>
    </row>
    <row r="587" spans="1:17" hidden="1" x14ac:dyDescent="0.2">
      <c r="A587" s="5">
        <v>42144</v>
      </c>
      <c r="D587" s="6" t="s">
        <v>45</v>
      </c>
      <c r="E587" s="6" t="s">
        <v>41</v>
      </c>
      <c r="F587" s="6">
        <v>24</v>
      </c>
      <c r="G587" s="7">
        <v>2</v>
      </c>
      <c r="H587" s="7">
        <v>8</v>
      </c>
      <c r="I587" s="8">
        <v>7</v>
      </c>
      <c r="J587" s="8" t="s">
        <v>49</v>
      </c>
      <c r="K587" s="17" t="s">
        <v>40</v>
      </c>
      <c r="L587" s="22">
        <f t="shared" si="86"/>
        <v>0</v>
      </c>
      <c r="M587" s="21" t="str">
        <f t="shared" si="92"/>
        <v/>
      </c>
      <c r="N587" s="9" t="str">
        <f t="shared" si="93"/>
        <v/>
      </c>
      <c r="O587" s="11" t="str">
        <f t="shared" si="94"/>
        <v/>
      </c>
      <c r="P587" s="26">
        <f t="shared" si="95"/>
        <v>0.125</v>
      </c>
      <c r="Q587" s="26">
        <f t="shared" si="96"/>
        <v>4.1666666666666664E-2</v>
      </c>
    </row>
    <row r="588" spans="1:17" hidden="1" x14ac:dyDescent="0.2">
      <c r="A588" s="5">
        <v>42144</v>
      </c>
      <c r="D588" s="6" t="s">
        <v>45</v>
      </c>
      <c r="E588" s="6" t="s">
        <v>41</v>
      </c>
      <c r="F588" s="6">
        <v>24</v>
      </c>
      <c r="G588" s="7">
        <v>2</v>
      </c>
      <c r="H588" s="7">
        <v>8</v>
      </c>
      <c r="I588" s="8">
        <v>8</v>
      </c>
      <c r="J588" s="8" t="s">
        <v>50</v>
      </c>
      <c r="K588" s="17" t="s">
        <v>55</v>
      </c>
      <c r="L588" s="22">
        <f t="shared" si="86"/>
        <v>1</v>
      </c>
      <c r="M588" s="21" t="str">
        <f t="shared" si="92"/>
        <v/>
      </c>
      <c r="N588" s="9" t="str">
        <f t="shared" si="93"/>
        <v/>
      </c>
      <c r="O588" s="11" t="str">
        <f t="shared" si="94"/>
        <v/>
      </c>
      <c r="P588" s="26">
        <f t="shared" si="95"/>
        <v>0.125</v>
      </c>
      <c r="Q588" s="26">
        <f t="shared" si="96"/>
        <v>4.1666666666666664E-2</v>
      </c>
    </row>
    <row r="589" spans="1:17" hidden="1" x14ac:dyDescent="0.2">
      <c r="A589" s="5">
        <v>42144</v>
      </c>
      <c r="D589" s="6" t="s">
        <v>45</v>
      </c>
      <c r="E589" s="6" t="s">
        <v>41</v>
      </c>
      <c r="F589" s="6">
        <v>24</v>
      </c>
      <c r="G589" s="7">
        <v>3</v>
      </c>
      <c r="H589" s="7">
        <v>8</v>
      </c>
      <c r="I589" s="8">
        <v>1</v>
      </c>
      <c r="J589" s="8" t="s">
        <v>75</v>
      </c>
      <c r="K589" s="17" t="s">
        <v>80</v>
      </c>
      <c r="L589" s="22">
        <f t="shared" si="86"/>
        <v>1</v>
      </c>
      <c r="M589" s="21" t="str">
        <f t="shared" si="92"/>
        <v/>
      </c>
      <c r="N589" s="9" t="str">
        <f t="shared" si="93"/>
        <v/>
      </c>
      <c r="O589" s="11" t="str">
        <f t="shared" si="94"/>
        <v/>
      </c>
      <c r="P589" s="26">
        <f t="shared" si="95"/>
        <v>0.125</v>
      </c>
      <c r="Q589" s="26">
        <f t="shared" si="96"/>
        <v>4.1666666666666664E-2</v>
      </c>
    </row>
    <row r="590" spans="1:17" hidden="1" x14ac:dyDescent="0.2">
      <c r="A590" s="5">
        <v>42144</v>
      </c>
      <c r="D590" s="6" t="s">
        <v>45</v>
      </c>
      <c r="E590" s="6" t="s">
        <v>41</v>
      </c>
      <c r="F590" s="6">
        <v>24</v>
      </c>
      <c r="G590" s="7">
        <v>3</v>
      </c>
      <c r="H590" s="7">
        <v>8</v>
      </c>
      <c r="I590" s="8">
        <v>2</v>
      </c>
      <c r="J590" s="8" t="s">
        <v>51</v>
      </c>
      <c r="K590" s="17" t="s">
        <v>40</v>
      </c>
      <c r="L590" s="22">
        <f t="shared" si="86"/>
        <v>0</v>
      </c>
      <c r="M590" s="21" t="str">
        <f t="shared" si="92"/>
        <v/>
      </c>
      <c r="N590" s="9" t="str">
        <f t="shared" si="93"/>
        <v/>
      </c>
      <c r="O590" s="11" t="str">
        <f t="shared" si="94"/>
        <v/>
      </c>
      <c r="P590" s="26">
        <f t="shared" si="95"/>
        <v>0.125</v>
      </c>
      <c r="Q590" s="26">
        <f t="shared" si="96"/>
        <v>4.1666666666666664E-2</v>
      </c>
    </row>
    <row r="591" spans="1:17" hidden="1" x14ac:dyDescent="0.2">
      <c r="A591" s="5">
        <v>42144</v>
      </c>
      <c r="D591" s="6" t="s">
        <v>45</v>
      </c>
      <c r="E591" s="6" t="s">
        <v>41</v>
      </c>
      <c r="F591" s="6">
        <v>24</v>
      </c>
      <c r="G591" s="7">
        <v>3</v>
      </c>
      <c r="H591" s="7">
        <v>8</v>
      </c>
      <c r="I591" s="8">
        <v>3</v>
      </c>
      <c r="J591" s="8" t="s">
        <v>75</v>
      </c>
      <c r="K591" s="17" t="s">
        <v>80</v>
      </c>
      <c r="L591" s="22">
        <f t="shared" si="86"/>
        <v>1</v>
      </c>
      <c r="M591" s="21" t="str">
        <f t="shared" si="92"/>
        <v/>
      </c>
      <c r="N591" s="9" t="str">
        <f t="shared" si="93"/>
        <v/>
      </c>
      <c r="O591" s="11" t="str">
        <f t="shared" si="94"/>
        <v/>
      </c>
      <c r="P591" s="26">
        <f t="shared" si="95"/>
        <v>0.125</v>
      </c>
      <c r="Q591" s="26">
        <f t="shared" si="96"/>
        <v>4.1666666666666664E-2</v>
      </c>
    </row>
    <row r="592" spans="1:17" hidden="1" x14ac:dyDescent="0.2">
      <c r="A592" s="5">
        <v>42144</v>
      </c>
      <c r="D592" s="6" t="s">
        <v>45</v>
      </c>
      <c r="E592" s="6" t="s">
        <v>41</v>
      </c>
      <c r="F592" s="6">
        <v>24</v>
      </c>
      <c r="G592" s="7">
        <v>3</v>
      </c>
      <c r="H592" s="7">
        <v>8</v>
      </c>
      <c r="I592" s="8">
        <v>4</v>
      </c>
      <c r="J592" s="8" t="s">
        <v>51</v>
      </c>
      <c r="K592" s="17" t="s">
        <v>39</v>
      </c>
      <c r="L592" s="22">
        <f t="shared" si="86"/>
        <v>1</v>
      </c>
      <c r="M592" s="21">
        <f t="shared" si="92"/>
        <v>1</v>
      </c>
      <c r="N592" s="9">
        <f t="shared" si="93"/>
        <v>1</v>
      </c>
      <c r="O592" s="11">
        <f t="shared" si="94"/>
        <v>4.1666666666666664E-2</v>
      </c>
      <c r="P592" s="26">
        <f t="shared" si="95"/>
        <v>0.125</v>
      </c>
      <c r="Q592" s="26">
        <f t="shared" si="96"/>
        <v>4.1666666666666664E-2</v>
      </c>
    </row>
    <row r="593" spans="1:17" hidden="1" x14ac:dyDescent="0.2">
      <c r="A593" s="5">
        <v>42144</v>
      </c>
      <c r="D593" s="6" t="s">
        <v>45</v>
      </c>
      <c r="E593" s="6" t="s">
        <v>41</v>
      </c>
      <c r="F593" s="6">
        <v>24</v>
      </c>
      <c r="G593" s="7">
        <v>3</v>
      </c>
      <c r="H593" s="7">
        <v>8</v>
      </c>
      <c r="I593" s="8">
        <v>4</v>
      </c>
      <c r="J593" s="8" t="s">
        <v>51</v>
      </c>
      <c r="K593" s="17" t="s">
        <v>55</v>
      </c>
      <c r="L593" s="22">
        <f t="shared" si="86"/>
        <v>1</v>
      </c>
      <c r="M593" s="21" t="str">
        <f t="shared" si="92"/>
        <v/>
      </c>
      <c r="N593" s="9" t="str">
        <f t="shared" si="93"/>
        <v/>
      </c>
      <c r="O593" s="11" t="str">
        <f t="shared" si="94"/>
        <v/>
      </c>
      <c r="P593" s="26">
        <f t="shared" si="95"/>
        <v>0.125</v>
      </c>
      <c r="Q593" s="26">
        <f t="shared" si="96"/>
        <v>4.1666666666666664E-2</v>
      </c>
    </row>
    <row r="594" spans="1:17" hidden="1" x14ac:dyDescent="0.2">
      <c r="A594" s="5">
        <v>42144</v>
      </c>
      <c r="D594" s="6" t="s">
        <v>45</v>
      </c>
      <c r="E594" s="6" t="s">
        <v>41</v>
      </c>
      <c r="F594" s="6">
        <v>24</v>
      </c>
      <c r="G594" s="7">
        <v>3</v>
      </c>
      <c r="H594" s="7">
        <v>8</v>
      </c>
      <c r="I594" s="8">
        <v>4</v>
      </c>
      <c r="J594" s="8" t="s">
        <v>51</v>
      </c>
      <c r="K594" s="17" t="s">
        <v>52</v>
      </c>
      <c r="L594" s="22">
        <f t="shared" si="86"/>
        <v>1</v>
      </c>
      <c r="M594" s="21" t="str">
        <f t="shared" si="92"/>
        <v/>
      </c>
      <c r="N594" s="9" t="str">
        <f t="shared" si="93"/>
        <v/>
      </c>
      <c r="O594" s="11" t="str">
        <f t="shared" si="94"/>
        <v/>
      </c>
      <c r="P594" s="26">
        <f t="shared" si="95"/>
        <v>0.125</v>
      </c>
      <c r="Q594" s="26">
        <f t="shared" si="96"/>
        <v>4.1666666666666664E-2</v>
      </c>
    </row>
    <row r="595" spans="1:17" hidden="1" x14ac:dyDescent="0.2">
      <c r="A595" s="5">
        <v>42144</v>
      </c>
      <c r="D595" s="6" t="s">
        <v>45</v>
      </c>
      <c r="E595" s="6" t="s">
        <v>41</v>
      </c>
      <c r="F595" s="6">
        <v>24</v>
      </c>
      <c r="G595" s="7">
        <v>3</v>
      </c>
      <c r="H595" s="7">
        <v>8</v>
      </c>
      <c r="I595" s="8">
        <v>5</v>
      </c>
      <c r="J595" s="8" t="s">
        <v>49</v>
      </c>
      <c r="K595" s="17" t="s">
        <v>33</v>
      </c>
      <c r="L595" s="22">
        <f t="shared" si="86"/>
        <v>1</v>
      </c>
      <c r="M595" s="21" t="str">
        <f t="shared" si="92"/>
        <v/>
      </c>
      <c r="N595" s="9" t="str">
        <f t="shared" si="93"/>
        <v/>
      </c>
      <c r="O595" s="11" t="str">
        <f t="shared" si="94"/>
        <v/>
      </c>
      <c r="P595" s="26">
        <f t="shared" si="95"/>
        <v>0.125</v>
      </c>
      <c r="Q595" s="26">
        <f t="shared" si="96"/>
        <v>4.1666666666666664E-2</v>
      </c>
    </row>
    <row r="596" spans="1:17" hidden="1" x14ac:dyDescent="0.2">
      <c r="A596" s="5">
        <v>42144</v>
      </c>
      <c r="D596" s="6" t="s">
        <v>45</v>
      </c>
      <c r="E596" s="6" t="s">
        <v>41</v>
      </c>
      <c r="F596" s="6">
        <v>24</v>
      </c>
      <c r="G596" s="7">
        <v>3</v>
      </c>
      <c r="H596" s="7">
        <v>8</v>
      </c>
      <c r="I596" s="8">
        <v>5</v>
      </c>
      <c r="J596" s="8" t="s">
        <v>49</v>
      </c>
      <c r="K596" s="17" t="s">
        <v>40</v>
      </c>
      <c r="L596" s="22">
        <f t="shared" si="86"/>
        <v>0</v>
      </c>
      <c r="M596" s="21" t="str">
        <f t="shared" si="92"/>
        <v/>
      </c>
      <c r="N596" s="9" t="str">
        <f t="shared" si="93"/>
        <v/>
      </c>
      <c r="O596" s="11" t="str">
        <f t="shared" si="94"/>
        <v/>
      </c>
      <c r="P596" s="26">
        <f t="shared" si="95"/>
        <v>0.125</v>
      </c>
      <c r="Q596" s="26">
        <f t="shared" si="96"/>
        <v>4.1666666666666664E-2</v>
      </c>
    </row>
    <row r="597" spans="1:17" hidden="1" x14ac:dyDescent="0.2">
      <c r="A597" s="5">
        <v>42144</v>
      </c>
      <c r="D597" s="6" t="s">
        <v>45</v>
      </c>
      <c r="E597" s="6" t="s">
        <v>41</v>
      </c>
      <c r="F597" s="6">
        <v>24</v>
      </c>
      <c r="G597" s="7">
        <v>3</v>
      </c>
      <c r="H597" s="7">
        <v>8</v>
      </c>
      <c r="I597" s="8">
        <v>6</v>
      </c>
      <c r="J597" s="8" t="s">
        <v>73</v>
      </c>
      <c r="K597" s="17" t="s">
        <v>80</v>
      </c>
      <c r="L597" s="22">
        <f t="shared" si="86"/>
        <v>1</v>
      </c>
      <c r="M597" s="21" t="str">
        <f t="shared" si="92"/>
        <v/>
      </c>
      <c r="N597" s="9" t="str">
        <f t="shared" si="93"/>
        <v/>
      </c>
      <c r="O597" s="11" t="str">
        <f t="shared" si="94"/>
        <v/>
      </c>
      <c r="P597" s="26">
        <f t="shared" si="95"/>
        <v>0.125</v>
      </c>
      <c r="Q597" s="26">
        <f t="shared" si="96"/>
        <v>4.1666666666666664E-2</v>
      </c>
    </row>
    <row r="598" spans="1:17" hidden="1" x14ac:dyDescent="0.2">
      <c r="A598" s="5">
        <v>42144</v>
      </c>
      <c r="D598" s="6" t="s">
        <v>45</v>
      </c>
      <c r="E598" s="6" t="s">
        <v>41</v>
      </c>
      <c r="F598" s="6">
        <v>24</v>
      </c>
      <c r="G598" s="7">
        <v>3</v>
      </c>
      <c r="H598" s="7">
        <v>8</v>
      </c>
      <c r="I598" s="8">
        <v>7</v>
      </c>
      <c r="J598" s="8" t="s">
        <v>73</v>
      </c>
      <c r="K598" s="17" t="s">
        <v>80</v>
      </c>
      <c r="L598" s="22">
        <f t="shared" si="86"/>
        <v>1</v>
      </c>
      <c r="M598" s="21" t="str">
        <f t="shared" si="92"/>
        <v/>
      </c>
      <c r="N598" s="9" t="str">
        <f t="shared" si="93"/>
        <v/>
      </c>
      <c r="O598" s="11" t="str">
        <f t="shared" si="94"/>
        <v/>
      </c>
      <c r="P598" s="26">
        <f t="shared" si="95"/>
        <v>0.125</v>
      </c>
      <c r="Q598" s="26">
        <f t="shared" si="96"/>
        <v>4.1666666666666664E-2</v>
      </c>
    </row>
    <row r="599" spans="1:17" hidden="1" x14ac:dyDescent="0.2">
      <c r="A599" s="5">
        <v>42144</v>
      </c>
      <c r="D599" s="6" t="s">
        <v>45</v>
      </c>
      <c r="E599" s="6" t="s">
        <v>41</v>
      </c>
      <c r="F599" s="6">
        <v>24</v>
      </c>
      <c r="G599" s="7">
        <v>3</v>
      </c>
      <c r="H599" s="7">
        <v>8</v>
      </c>
      <c r="I599" s="8">
        <v>8</v>
      </c>
      <c r="J599" s="8" t="s">
        <v>60</v>
      </c>
      <c r="K599" s="17" t="s">
        <v>39</v>
      </c>
      <c r="L599" s="22">
        <f t="shared" si="86"/>
        <v>1</v>
      </c>
      <c r="M599" s="21">
        <f t="shared" si="92"/>
        <v>1</v>
      </c>
      <c r="N599" s="9">
        <f t="shared" si="93"/>
        <v>1</v>
      </c>
      <c r="O599" s="11">
        <f t="shared" si="94"/>
        <v>4.1666666666666664E-2</v>
      </c>
      <c r="P599" s="26">
        <f t="shared" si="95"/>
        <v>0.125</v>
      </c>
      <c r="Q599" s="26">
        <f t="shared" si="96"/>
        <v>4.1666666666666664E-2</v>
      </c>
    </row>
    <row r="600" spans="1:17" hidden="1" x14ac:dyDescent="0.2">
      <c r="A600" s="5">
        <v>42144</v>
      </c>
      <c r="D600" s="6" t="s">
        <v>45</v>
      </c>
      <c r="E600" s="6" t="s">
        <v>44</v>
      </c>
      <c r="F600" s="6">
        <v>27</v>
      </c>
      <c r="G600" s="7">
        <v>1</v>
      </c>
      <c r="H600" s="7">
        <v>10</v>
      </c>
      <c r="I600" s="8">
        <v>1</v>
      </c>
      <c r="J600" s="8" t="s">
        <v>60</v>
      </c>
      <c r="K600" s="17" t="s">
        <v>39</v>
      </c>
      <c r="L600" s="22">
        <f t="shared" si="86"/>
        <v>1</v>
      </c>
      <c r="M600" s="21">
        <f t="shared" si="92"/>
        <v>1</v>
      </c>
      <c r="N600" s="9" t="str">
        <f t="shared" si="93"/>
        <v/>
      </c>
      <c r="O600" s="11" t="str">
        <f t="shared" si="94"/>
        <v/>
      </c>
      <c r="P600" s="26">
        <f t="shared" si="95"/>
        <v>0.1</v>
      </c>
      <c r="Q600" s="26">
        <f t="shared" si="96"/>
        <v>3.7037037037037035E-2</v>
      </c>
    </row>
    <row r="601" spans="1:17" hidden="1" x14ac:dyDescent="0.2">
      <c r="A601" s="5">
        <v>42144</v>
      </c>
      <c r="D601" s="6" t="s">
        <v>45</v>
      </c>
      <c r="E601" s="6" t="s">
        <v>44</v>
      </c>
      <c r="F601" s="6">
        <v>27</v>
      </c>
      <c r="G601" s="7">
        <v>1</v>
      </c>
      <c r="H601" s="7">
        <v>10</v>
      </c>
      <c r="I601" s="8">
        <v>1</v>
      </c>
      <c r="J601" s="8" t="s">
        <v>60</v>
      </c>
      <c r="K601" s="17" t="s">
        <v>37</v>
      </c>
      <c r="L601" s="22">
        <f t="shared" si="86"/>
        <v>1</v>
      </c>
      <c r="M601" s="21">
        <f t="shared" si="92"/>
        <v>1</v>
      </c>
      <c r="N601" s="9">
        <f t="shared" si="93"/>
        <v>1</v>
      </c>
      <c r="O601" s="11">
        <f t="shared" si="94"/>
        <v>3.7037037037037035E-2</v>
      </c>
      <c r="P601" s="26">
        <f t="shared" si="95"/>
        <v>0.1</v>
      </c>
      <c r="Q601" s="26">
        <f t="shared" si="96"/>
        <v>3.7037037037037035E-2</v>
      </c>
    </row>
    <row r="602" spans="1:17" hidden="1" x14ac:dyDescent="0.2">
      <c r="A602" s="5">
        <v>42144</v>
      </c>
      <c r="D602" s="6" t="s">
        <v>45</v>
      </c>
      <c r="E602" s="6" t="s">
        <v>44</v>
      </c>
      <c r="F602" s="6">
        <v>27</v>
      </c>
      <c r="G602" s="7">
        <v>1</v>
      </c>
      <c r="H602" s="7">
        <v>10</v>
      </c>
      <c r="I602" s="8">
        <v>2</v>
      </c>
      <c r="J602" s="8" t="s">
        <v>73</v>
      </c>
      <c r="K602" s="17" t="s">
        <v>80</v>
      </c>
      <c r="L602" s="22">
        <f t="shared" si="86"/>
        <v>1</v>
      </c>
      <c r="M602" s="21" t="str">
        <f t="shared" si="92"/>
        <v/>
      </c>
      <c r="N602" s="9" t="str">
        <f t="shared" si="93"/>
        <v/>
      </c>
      <c r="O602" s="11" t="str">
        <f t="shared" si="94"/>
        <v/>
      </c>
      <c r="P602" s="26">
        <f t="shared" si="95"/>
        <v>0.1</v>
      </c>
      <c r="Q602" s="26">
        <f t="shared" si="96"/>
        <v>3.7037037037037035E-2</v>
      </c>
    </row>
    <row r="603" spans="1:17" hidden="1" x14ac:dyDescent="0.2">
      <c r="A603" s="5">
        <v>42144</v>
      </c>
      <c r="D603" s="6" t="s">
        <v>45</v>
      </c>
      <c r="E603" s="6" t="s">
        <v>44</v>
      </c>
      <c r="F603" s="6">
        <v>27</v>
      </c>
      <c r="G603" s="7">
        <v>1</v>
      </c>
      <c r="H603" s="7">
        <v>10</v>
      </c>
      <c r="I603" s="8">
        <v>3</v>
      </c>
      <c r="J603" s="8" t="s">
        <v>60</v>
      </c>
      <c r="K603" s="17" t="s">
        <v>39</v>
      </c>
      <c r="L603" s="22">
        <f t="shared" si="86"/>
        <v>1</v>
      </c>
      <c r="M603" s="21">
        <f t="shared" si="92"/>
        <v>1</v>
      </c>
      <c r="N603" s="9">
        <f t="shared" si="93"/>
        <v>1</v>
      </c>
      <c r="O603" s="11">
        <f t="shared" si="94"/>
        <v>3.7037037037037035E-2</v>
      </c>
      <c r="P603" s="26">
        <f t="shared" si="95"/>
        <v>0.1</v>
      </c>
      <c r="Q603" s="26">
        <f t="shared" si="96"/>
        <v>3.7037037037037035E-2</v>
      </c>
    </row>
    <row r="604" spans="1:17" hidden="1" x14ac:dyDescent="0.2">
      <c r="A604" s="5">
        <v>42144</v>
      </c>
      <c r="D604" s="6" t="s">
        <v>45</v>
      </c>
      <c r="E604" s="6" t="s">
        <v>44</v>
      </c>
      <c r="F604" s="6">
        <v>27</v>
      </c>
      <c r="G604" s="7">
        <v>1</v>
      </c>
      <c r="H604" s="7">
        <v>10</v>
      </c>
      <c r="I604" s="8">
        <v>4</v>
      </c>
      <c r="J604" s="8" t="s">
        <v>47</v>
      </c>
      <c r="K604" s="17" t="s">
        <v>39</v>
      </c>
      <c r="L604" s="22">
        <f t="shared" ref="L604:L667" si="97">IF(OR(K604="NONE",K604="SED"),0,IF(K604="MIS","",1))</f>
        <v>1</v>
      </c>
      <c r="M604" s="21">
        <f t="shared" si="92"/>
        <v>1</v>
      </c>
      <c r="N604" s="9" t="str">
        <f t="shared" si="93"/>
        <v/>
      </c>
      <c r="O604" s="11" t="str">
        <f t="shared" si="94"/>
        <v/>
      </c>
      <c r="P604" s="26">
        <f t="shared" si="95"/>
        <v>0.1</v>
      </c>
      <c r="Q604" s="26">
        <f t="shared" si="96"/>
        <v>3.7037037037037035E-2</v>
      </c>
    </row>
    <row r="605" spans="1:17" hidden="1" x14ac:dyDescent="0.2">
      <c r="A605" s="5">
        <v>42144</v>
      </c>
      <c r="D605" s="6" t="s">
        <v>45</v>
      </c>
      <c r="E605" s="6" t="s">
        <v>44</v>
      </c>
      <c r="F605" s="6">
        <v>27</v>
      </c>
      <c r="G605" s="7">
        <v>1</v>
      </c>
      <c r="H605" s="7">
        <v>10</v>
      </c>
      <c r="I605" s="8">
        <v>4</v>
      </c>
      <c r="J605" s="8" t="s">
        <v>47</v>
      </c>
      <c r="K605" s="17" t="s">
        <v>37</v>
      </c>
      <c r="L605" s="22">
        <f t="shared" si="97"/>
        <v>1</v>
      </c>
      <c r="M605" s="21">
        <f t="shared" si="92"/>
        <v>1</v>
      </c>
      <c r="N605" s="9">
        <f t="shared" si="93"/>
        <v>1</v>
      </c>
      <c r="O605" s="11">
        <f t="shared" si="94"/>
        <v>3.7037037037037035E-2</v>
      </c>
      <c r="P605" s="26">
        <f t="shared" si="95"/>
        <v>0.1</v>
      </c>
      <c r="Q605" s="26">
        <f t="shared" si="96"/>
        <v>3.7037037037037035E-2</v>
      </c>
    </row>
    <row r="606" spans="1:17" hidden="1" x14ac:dyDescent="0.2">
      <c r="A606" s="5">
        <v>42144</v>
      </c>
      <c r="D606" s="6" t="s">
        <v>45</v>
      </c>
      <c r="E606" s="6" t="s">
        <v>44</v>
      </c>
      <c r="F606" s="6">
        <v>27</v>
      </c>
      <c r="G606" s="7">
        <v>1</v>
      </c>
      <c r="H606" s="7">
        <v>10</v>
      </c>
      <c r="I606" s="8">
        <v>5</v>
      </c>
      <c r="J606" s="8" t="s">
        <v>63</v>
      </c>
      <c r="K606" s="17" t="s">
        <v>80</v>
      </c>
      <c r="L606" s="22">
        <f t="shared" si="97"/>
        <v>1</v>
      </c>
      <c r="M606" s="21" t="str">
        <f t="shared" si="92"/>
        <v/>
      </c>
      <c r="N606" s="9" t="str">
        <f t="shared" si="93"/>
        <v/>
      </c>
      <c r="O606" s="11" t="str">
        <f t="shared" si="94"/>
        <v/>
      </c>
      <c r="P606" s="26">
        <f t="shared" si="95"/>
        <v>0.1</v>
      </c>
      <c r="Q606" s="26">
        <f t="shared" si="96"/>
        <v>3.7037037037037035E-2</v>
      </c>
    </row>
    <row r="607" spans="1:17" hidden="1" x14ac:dyDescent="0.2">
      <c r="A607" s="5">
        <v>42144</v>
      </c>
      <c r="D607" s="6" t="s">
        <v>45</v>
      </c>
      <c r="E607" s="6" t="s">
        <v>44</v>
      </c>
      <c r="F607" s="6">
        <v>27</v>
      </c>
      <c r="G607" s="7">
        <v>1</v>
      </c>
      <c r="H607" s="7">
        <v>10</v>
      </c>
      <c r="I607" s="8">
        <v>6</v>
      </c>
      <c r="J607" s="8" t="s">
        <v>49</v>
      </c>
      <c r="K607" s="17" t="s">
        <v>39</v>
      </c>
      <c r="L607" s="22">
        <f t="shared" si="97"/>
        <v>1</v>
      </c>
      <c r="M607" s="21">
        <f t="shared" si="92"/>
        <v>1</v>
      </c>
      <c r="N607" s="9">
        <f t="shared" si="93"/>
        <v>1</v>
      </c>
      <c r="O607" s="11">
        <f t="shared" si="94"/>
        <v>3.7037037037037035E-2</v>
      </c>
      <c r="P607" s="26">
        <f t="shared" si="95"/>
        <v>0.1</v>
      </c>
      <c r="Q607" s="26">
        <f t="shared" si="96"/>
        <v>3.7037037037037035E-2</v>
      </c>
    </row>
    <row r="608" spans="1:17" hidden="1" x14ac:dyDescent="0.2">
      <c r="A608" s="5">
        <v>42144</v>
      </c>
      <c r="D608" s="6" t="s">
        <v>45</v>
      </c>
      <c r="E608" s="6" t="s">
        <v>44</v>
      </c>
      <c r="F608" s="6">
        <v>27</v>
      </c>
      <c r="G608" s="7">
        <v>1</v>
      </c>
      <c r="H608" s="7">
        <v>10</v>
      </c>
      <c r="I608" s="8">
        <v>6</v>
      </c>
      <c r="J608" s="8" t="s">
        <v>49</v>
      </c>
      <c r="K608" s="17" t="s">
        <v>32</v>
      </c>
      <c r="L608" s="22">
        <f t="shared" si="97"/>
        <v>1</v>
      </c>
      <c r="M608" s="21" t="str">
        <f t="shared" si="92"/>
        <v/>
      </c>
      <c r="N608" s="9" t="str">
        <f t="shared" si="93"/>
        <v/>
      </c>
      <c r="O608" s="11" t="str">
        <f t="shared" si="94"/>
        <v/>
      </c>
      <c r="P608" s="26">
        <f t="shared" si="95"/>
        <v>0.1</v>
      </c>
      <c r="Q608" s="26">
        <f t="shared" si="96"/>
        <v>3.7037037037037035E-2</v>
      </c>
    </row>
    <row r="609" spans="1:17" hidden="1" x14ac:dyDescent="0.2">
      <c r="A609" s="5">
        <v>42144</v>
      </c>
      <c r="D609" s="6" t="s">
        <v>45</v>
      </c>
      <c r="E609" s="6" t="s">
        <v>44</v>
      </c>
      <c r="F609" s="6">
        <v>27</v>
      </c>
      <c r="G609" s="7">
        <v>1</v>
      </c>
      <c r="H609" s="7">
        <v>10</v>
      </c>
      <c r="I609" s="8">
        <v>7</v>
      </c>
      <c r="J609" s="8" t="s">
        <v>49</v>
      </c>
      <c r="K609" s="17" t="s">
        <v>39</v>
      </c>
      <c r="L609" s="22">
        <f t="shared" si="97"/>
        <v>1</v>
      </c>
      <c r="M609" s="21">
        <f t="shared" si="92"/>
        <v>1</v>
      </c>
      <c r="N609" s="9">
        <f t="shared" si="93"/>
        <v>1</v>
      </c>
      <c r="O609" s="11">
        <f t="shared" si="94"/>
        <v>3.7037037037037035E-2</v>
      </c>
      <c r="P609" s="26">
        <f t="shared" si="95"/>
        <v>0.1</v>
      </c>
      <c r="Q609" s="26">
        <f t="shared" si="96"/>
        <v>3.7037037037037035E-2</v>
      </c>
    </row>
    <row r="610" spans="1:17" hidden="1" x14ac:dyDescent="0.2">
      <c r="A610" s="5">
        <v>42144</v>
      </c>
      <c r="D610" s="6" t="s">
        <v>45</v>
      </c>
      <c r="E610" s="6" t="s">
        <v>44</v>
      </c>
      <c r="F610" s="6">
        <v>27</v>
      </c>
      <c r="G610" s="7">
        <v>1</v>
      </c>
      <c r="H610" s="7">
        <v>10</v>
      </c>
      <c r="I610" s="8">
        <v>8</v>
      </c>
      <c r="J610" s="8" t="s">
        <v>53</v>
      </c>
      <c r="K610" s="17" t="s">
        <v>39</v>
      </c>
      <c r="L610" s="22">
        <f t="shared" si="97"/>
        <v>1</v>
      </c>
      <c r="M610" s="21">
        <f t="shared" si="92"/>
        <v>1</v>
      </c>
      <c r="N610" s="9">
        <f t="shared" si="93"/>
        <v>1</v>
      </c>
      <c r="O610" s="11">
        <f t="shared" si="94"/>
        <v>3.7037037037037035E-2</v>
      </c>
      <c r="P610" s="26">
        <f t="shared" si="95"/>
        <v>0.1</v>
      </c>
      <c r="Q610" s="26">
        <f t="shared" si="96"/>
        <v>3.7037037037037035E-2</v>
      </c>
    </row>
    <row r="611" spans="1:17" hidden="1" x14ac:dyDescent="0.2">
      <c r="A611" s="5">
        <v>42144</v>
      </c>
      <c r="D611" s="6" t="s">
        <v>45</v>
      </c>
      <c r="E611" s="6" t="s">
        <v>44</v>
      </c>
      <c r="F611" s="6">
        <v>27</v>
      </c>
      <c r="G611" s="7">
        <v>1</v>
      </c>
      <c r="H611" s="7">
        <v>10</v>
      </c>
      <c r="I611" s="8">
        <v>8</v>
      </c>
      <c r="J611" s="8" t="s">
        <v>53</v>
      </c>
      <c r="K611" s="17" t="s">
        <v>54</v>
      </c>
      <c r="L611" s="22">
        <f t="shared" si="97"/>
        <v>1</v>
      </c>
      <c r="M611" s="21" t="str">
        <f t="shared" si="92"/>
        <v/>
      </c>
      <c r="N611" s="9" t="str">
        <f t="shared" si="93"/>
        <v/>
      </c>
      <c r="O611" s="11" t="str">
        <f t="shared" si="94"/>
        <v/>
      </c>
      <c r="P611" s="26">
        <f t="shared" si="95"/>
        <v>0.1</v>
      </c>
      <c r="Q611" s="26">
        <f t="shared" si="96"/>
        <v>3.7037037037037035E-2</v>
      </c>
    </row>
    <row r="612" spans="1:17" hidden="1" x14ac:dyDescent="0.2">
      <c r="A612" s="5">
        <v>42144</v>
      </c>
      <c r="D612" s="6" t="s">
        <v>45</v>
      </c>
      <c r="E612" s="6" t="s">
        <v>44</v>
      </c>
      <c r="F612" s="6">
        <v>27</v>
      </c>
      <c r="G612" s="7">
        <v>1</v>
      </c>
      <c r="H612" s="7">
        <v>10</v>
      </c>
      <c r="I612" s="8">
        <v>9</v>
      </c>
      <c r="J612" s="8" t="s">
        <v>73</v>
      </c>
      <c r="K612" s="17" t="s">
        <v>80</v>
      </c>
      <c r="L612" s="22">
        <f t="shared" si="97"/>
        <v>1</v>
      </c>
      <c r="M612" s="21" t="str">
        <f t="shared" si="92"/>
        <v/>
      </c>
      <c r="N612" s="9" t="str">
        <f t="shared" si="93"/>
        <v/>
      </c>
      <c r="O612" s="11" t="str">
        <f t="shared" si="94"/>
        <v/>
      </c>
      <c r="P612" s="26">
        <f t="shared" si="95"/>
        <v>0.1</v>
      </c>
      <c r="Q612" s="26">
        <f t="shared" si="96"/>
        <v>3.7037037037037035E-2</v>
      </c>
    </row>
    <row r="613" spans="1:17" hidden="1" x14ac:dyDescent="0.2">
      <c r="A613" s="5">
        <v>42144</v>
      </c>
      <c r="D613" s="6" t="s">
        <v>45</v>
      </c>
      <c r="E613" s="6" t="s">
        <v>44</v>
      </c>
      <c r="F613" s="6">
        <v>27</v>
      </c>
      <c r="G613" s="7">
        <v>1</v>
      </c>
      <c r="H613" s="7">
        <v>10</v>
      </c>
      <c r="I613" s="8">
        <v>10</v>
      </c>
      <c r="J613" s="8" t="s">
        <v>50</v>
      </c>
      <c r="K613" s="17" t="s">
        <v>40</v>
      </c>
      <c r="L613" s="22">
        <f t="shared" si="97"/>
        <v>0</v>
      </c>
      <c r="M613" s="21" t="str">
        <f t="shared" si="92"/>
        <v/>
      </c>
      <c r="N613" s="9" t="str">
        <f t="shared" si="93"/>
        <v/>
      </c>
      <c r="O613" s="11" t="str">
        <f t="shared" si="94"/>
        <v/>
      </c>
      <c r="P613" s="26">
        <f t="shared" si="95"/>
        <v>0.1</v>
      </c>
      <c r="Q613" s="26">
        <f t="shared" si="96"/>
        <v>3.7037037037037035E-2</v>
      </c>
    </row>
    <row r="614" spans="1:17" hidden="1" x14ac:dyDescent="0.2">
      <c r="A614" s="5">
        <v>42144</v>
      </c>
      <c r="D614" s="6" t="s">
        <v>45</v>
      </c>
      <c r="E614" s="6" t="s">
        <v>44</v>
      </c>
      <c r="F614" s="6">
        <v>27</v>
      </c>
      <c r="G614" s="7">
        <v>1</v>
      </c>
      <c r="H614" s="7">
        <v>10</v>
      </c>
      <c r="I614" s="8">
        <v>10</v>
      </c>
      <c r="J614" s="8" t="s">
        <v>50</v>
      </c>
      <c r="K614" s="17" t="s">
        <v>43</v>
      </c>
      <c r="L614" s="22">
        <f t="shared" si="97"/>
        <v>1</v>
      </c>
      <c r="M614" s="21" t="str">
        <f t="shared" si="92"/>
        <v/>
      </c>
      <c r="N614" s="9" t="str">
        <f t="shared" si="93"/>
        <v/>
      </c>
      <c r="O614" s="11" t="str">
        <f t="shared" si="94"/>
        <v/>
      </c>
      <c r="P614" s="26">
        <f t="shared" si="95"/>
        <v>0.1</v>
      </c>
      <c r="Q614" s="26">
        <f t="shared" si="96"/>
        <v>3.7037037037037035E-2</v>
      </c>
    </row>
    <row r="615" spans="1:17" hidden="1" x14ac:dyDescent="0.2">
      <c r="A615" s="5">
        <v>42144</v>
      </c>
      <c r="D615" s="6" t="s">
        <v>45</v>
      </c>
      <c r="E615" s="6" t="s">
        <v>44</v>
      </c>
      <c r="F615" s="6">
        <v>27</v>
      </c>
      <c r="G615" s="7">
        <v>2</v>
      </c>
      <c r="H615" s="7">
        <v>9</v>
      </c>
      <c r="I615" s="8">
        <v>1</v>
      </c>
      <c r="J615" s="8" t="s">
        <v>63</v>
      </c>
      <c r="K615" s="17" t="s">
        <v>80</v>
      </c>
      <c r="L615" s="22">
        <f t="shared" si="97"/>
        <v>1</v>
      </c>
      <c r="M615" s="21" t="str">
        <f t="shared" si="92"/>
        <v/>
      </c>
      <c r="N615" s="9" t="str">
        <f t="shared" si="93"/>
        <v/>
      </c>
      <c r="O615" s="11" t="str">
        <f t="shared" si="94"/>
        <v/>
      </c>
      <c r="P615" s="26">
        <f t="shared" si="95"/>
        <v>0.1111111111111111</v>
      </c>
      <c r="Q615" s="26">
        <f t="shared" si="96"/>
        <v>3.7037037037037035E-2</v>
      </c>
    </row>
    <row r="616" spans="1:17" hidden="1" x14ac:dyDescent="0.2">
      <c r="A616" s="5">
        <v>42144</v>
      </c>
      <c r="D616" s="6" t="s">
        <v>45</v>
      </c>
      <c r="E616" s="6" t="s">
        <v>44</v>
      </c>
      <c r="F616" s="6">
        <v>27</v>
      </c>
      <c r="G616" s="7">
        <v>2</v>
      </c>
      <c r="H616" s="7">
        <v>9</v>
      </c>
      <c r="I616" s="8">
        <v>2</v>
      </c>
      <c r="J616" s="8" t="s">
        <v>49</v>
      </c>
      <c r="K616" s="17" t="s">
        <v>39</v>
      </c>
      <c r="L616" s="22">
        <f t="shared" si="97"/>
        <v>1</v>
      </c>
      <c r="M616" s="21">
        <f t="shared" si="92"/>
        <v>1</v>
      </c>
      <c r="N616" s="9">
        <f t="shared" si="93"/>
        <v>1</v>
      </c>
      <c r="O616" s="11">
        <f t="shared" si="94"/>
        <v>3.7037037037037035E-2</v>
      </c>
      <c r="P616" s="26">
        <f t="shared" si="95"/>
        <v>0.1111111111111111</v>
      </c>
      <c r="Q616" s="26">
        <f t="shared" si="96"/>
        <v>3.7037037037037035E-2</v>
      </c>
    </row>
    <row r="617" spans="1:17" hidden="1" x14ac:dyDescent="0.2">
      <c r="A617" s="5">
        <v>42144</v>
      </c>
      <c r="D617" s="6" t="s">
        <v>45</v>
      </c>
      <c r="E617" s="6" t="s">
        <v>44</v>
      </c>
      <c r="F617" s="6">
        <v>27</v>
      </c>
      <c r="G617" s="7">
        <v>2</v>
      </c>
      <c r="H617" s="7">
        <v>9</v>
      </c>
      <c r="I617" s="8">
        <v>3</v>
      </c>
      <c r="J617" s="8" t="s">
        <v>63</v>
      </c>
      <c r="K617" s="17" t="s">
        <v>80</v>
      </c>
      <c r="L617" s="22">
        <f t="shared" si="97"/>
        <v>1</v>
      </c>
      <c r="M617" s="21" t="str">
        <f t="shared" si="92"/>
        <v/>
      </c>
      <c r="N617" s="9" t="str">
        <f t="shared" si="93"/>
        <v/>
      </c>
      <c r="O617" s="11" t="str">
        <f t="shared" si="94"/>
        <v/>
      </c>
      <c r="P617" s="26">
        <f t="shared" si="95"/>
        <v>0.1111111111111111</v>
      </c>
      <c r="Q617" s="26">
        <f t="shared" si="96"/>
        <v>3.7037037037037035E-2</v>
      </c>
    </row>
    <row r="618" spans="1:17" hidden="1" x14ac:dyDescent="0.2">
      <c r="A618" s="5">
        <v>42144</v>
      </c>
      <c r="D618" s="6" t="s">
        <v>45</v>
      </c>
      <c r="E618" s="6" t="s">
        <v>44</v>
      </c>
      <c r="F618" s="6">
        <v>27</v>
      </c>
      <c r="G618" s="7">
        <v>2</v>
      </c>
      <c r="H618" s="7">
        <v>9</v>
      </c>
      <c r="I618" s="8">
        <v>4</v>
      </c>
      <c r="J618" s="8" t="s">
        <v>49</v>
      </c>
      <c r="K618" s="17" t="s">
        <v>40</v>
      </c>
      <c r="L618" s="22">
        <f t="shared" si="97"/>
        <v>0</v>
      </c>
      <c r="M618" s="21" t="str">
        <f t="shared" si="92"/>
        <v/>
      </c>
      <c r="N618" s="9" t="str">
        <f t="shared" si="93"/>
        <v/>
      </c>
      <c r="O618" s="11" t="str">
        <f t="shared" si="94"/>
        <v/>
      </c>
      <c r="P618" s="26">
        <f t="shared" si="95"/>
        <v>0.1111111111111111</v>
      </c>
      <c r="Q618" s="26">
        <f t="shared" si="96"/>
        <v>3.7037037037037035E-2</v>
      </c>
    </row>
    <row r="619" spans="1:17" hidden="1" x14ac:dyDescent="0.2">
      <c r="A619" s="5">
        <v>42144</v>
      </c>
      <c r="D619" s="6" t="s">
        <v>45</v>
      </c>
      <c r="E619" s="6" t="s">
        <v>44</v>
      </c>
      <c r="F619" s="6">
        <v>27</v>
      </c>
      <c r="G619" s="7">
        <v>2</v>
      </c>
      <c r="H619" s="7">
        <v>9</v>
      </c>
      <c r="I619" s="8">
        <v>4</v>
      </c>
      <c r="J619" s="8" t="s">
        <v>49</v>
      </c>
      <c r="K619" s="17" t="s">
        <v>32</v>
      </c>
      <c r="L619" s="22">
        <f t="shared" si="97"/>
        <v>1</v>
      </c>
      <c r="M619" s="21" t="str">
        <f t="shared" si="92"/>
        <v/>
      </c>
      <c r="N619" s="9" t="str">
        <f t="shared" si="93"/>
        <v/>
      </c>
      <c r="O619" s="11" t="str">
        <f t="shared" si="94"/>
        <v/>
      </c>
      <c r="P619" s="26">
        <f t="shared" si="95"/>
        <v>0.1111111111111111</v>
      </c>
      <c r="Q619" s="26">
        <f t="shared" si="96"/>
        <v>3.7037037037037035E-2</v>
      </c>
    </row>
    <row r="620" spans="1:17" hidden="1" x14ac:dyDescent="0.2">
      <c r="A620" s="5">
        <v>42144</v>
      </c>
      <c r="D620" s="6" t="s">
        <v>45</v>
      </c>
      <c r="E620" s="6" t="s">
        <v>44</v>
      </c>
      <c r="F620" s="6">
        <v>27</v>
      </c>
      <c r="G620" s="7">
        <v>2</v>
      </c>
      <c r="H620" s="7">
        <v>9</v>
      </c>
      <c r="I620" s="8">
        <v>5</v>
      </c>
      <c r="J620" s="8" t="s">
        <v>63</v>
      </c>
      <c r="K620" s="17" t="s">
        <v>40</v>
      </c>
      <c r="L620" s="22">
        <f t="shared" si="97"/>
        <v>0</v>
      </c>
      <c r="M620" s="21" t="str">
        <f t="shared" si="92"/>
        <v/>
      </c>
      <c r="N620" s="9" t="str">
        <f t="shared" si="93"/>
        <v/>
      </c>
      <c r="O620" s="11" t="str">
        <f t="shared" si="94"/>
        <v/>
      </c>
      <c r="P620" s="26">
        <f t="shared" si="95"/>
        <v>0.1111111111111111</v>
      </c>
      <c r="Q620" s="26">
        <f t="shared" si="96"/>
        <v>3.7037037037037035E-2</v>
      </c>
    </row>
    <row r="621" spans="1:17" hidden="1" x14ac:dyDescent="0.2">
      <c r="A621" s="5">
        <v>42144</v>
      </c>
      <c r="D621" s="6" t="s">
        <v>45</v>
      </c>
      <c r="E621" s="6" t="s">
        <v>44</v>
      </c>
      <c r="F621" s="6">
        <v>27</v>
      </c>
      <c r="G621" s="7">
        <v>2</v>
      </c>
      <c r="H621" s="7">
        <v>9</v>
      </c>
      <c r="I621" s="8">
        <v>6</v>
      </c>
      <c r="J621" s="8" t="s">
        <v>73</v>
      </c>
      <c r="K621" s="17" t="s">
        <v>80</v>
      </c>
      <c r="L621" s="22">
        <f t="shared" si="97"/>
        <v>1</v>
      </c>
      <c r="M621" s="21" t="str">
        <f t="shared" si="92"/>
        <v/>
      </c>
      <c r="N621" s="9" t="str">
        <f t="shared" si="93"/>
        <v/>
      </c>
      <c r="O621" s="11" t="str">
        <f t="shared" si="94"/>
        <v/>
      </c>
      <c r="P621" s="26">
        <f t="shared" si="95"/>
        <v>0.1111111111111111</v>
      </c>
      <c r="Q621" s="26">
        <f t="shared" si="96"/>
        <v>3.7037037037037035E-2</v>
      </c>
    </row>
    <row r="622" spans="1:17" hidden="1" x14ac:dyDescent="0.2">
      <c r="A622" s="5">
        <v>42144</v>
      </c>
      <c r="D622" s="6" t="s">
        <v>45</v>
      </c>
      <c r="E622" s="6" t="s">
        <v>44</v>
      </c>
      <c r="F622" s="6">
        <v>27</v>
      </c>
      <c r="G622" s="7">
        <v>2</v>
      </c>
      <c r="H622" s="7">
        <v>9</v>
      </c>
      <c r="I622" s="8">
        <v>7</v>
      </c>
      <c r="J622" s="8" t="s">
        <v>60</v>
      </c>
      <c r="K622" s="17" t="s">
        <v>39</v>
      </c>
      <c r="L622" s="22">
        <f t="shared" si="97"/>
        <v>1</v>
      </c>
      <c r="M622" s="21">
        <f t="shared" si="92"/>
        <v>1</v>
      </c>
      <c r="N622" s="9">
        <f t="shared" si="93"/>
        <v>1</v>
      </c>
      <c r="O622" s="11">
        <f t="shared" si="94"/>
        <v>3.7037037037037035E-2</v>
      </c>
      <c r="P622" s="26">
        <f t="shared" si="95"/>
        <v>0.1111111111111111</v>
      </c>
      <c r="Q622" s="26">
        <f t="shared" si="96"/>
        <v>3.7037037037037035E-2</v>
      </c>
    </row>
    <row r="623" spans="1:17" hidden="1" x14ac:dyDescent="0.2">
      <c r="A623" s="5">
        <v>42144</v>
      </c>
      <c r="D623" s="6" t="s">
        <v>45</v>
      </c>
      <c r="E623" s="6" t="s">
        <v>44</v>
      </c>
      <c r="F623" s="6">
        <v>27</v>
      </c>
      <c r="G623" s="7">
        <v>2</v>
      </c>
      <c r="H623" s="7">
        <v>9</v>
      </c>
      <c r="I623" s="8">
        <v>8</v>
      </c>
      <c r="J623" s="8" t="s">
        <v>51</v>
      </c>
      <c r="K623" s="17" t="s">
        <v>39</v>
      </c>
      <c r="L623" s="22">
        <f t="shared" si="97"/>
        <v>1</v>
      </c>
      <c r="M623" s="21">
        <f t="shared" si="92"/>
        <v>1</v>
      </c>
      <c r="N623" s="9" t="str">
        <f t="shared" si="93"/>
        <v/>
      </c>
      <c r="O623" s="11" t="str">
        <f t="shared" si="94"/>
        <v/>
      </c>
      <c r="P623" s="26">
        <f t="shared" si="95"/>
        <v>0.1111111111111111</v>
      </c>
      <c r="Q623" s="26">
        <f t="shared" si="96"/>
        <v>3.7037037037037035E-2</v>
      </c>
    </row>
    <row r="624" spans="1:17" hidden="1" x14ac:dyDescent="0.2">
      <c r="A624" s="5">
        <v>42144</v>
      </c>
      <c r="D624" s="6" t="s">
        <v>45</v>
      </c>
      <c r="E624" s="6" t="s">
        <v>44</v>
      </c>
      <c r="F624" s="6">
        <v>27</v>
      </c>
      <c r="G624" s="7">
        <v>2</v>
      </c>
      <c r="H624" s="7">
        <v>9</v>
      </c>
      <c r="I624" s="8">
        <v>8</v>
      </c>
      <c r="J624" s="8" t="s">
        <v>51</v>
      </c>
      <c r="K624" s="17" t="s">
        <v>37</v>
      </c>
      <c r="L624" s="22">
        <f t="shared" si="97"/>
        <v>1</v>
      </c>
      <c r="M624" s="21">
        <f t="shared" si="92"/>
        <v>1</v>
      </c>
      <c r="N624" s="9">
        <f t="shared" si="93"/>
        <v>1</v>
      </c>
      <c r="O624" s="11">
        <f t="shared" si="94"/>
        <v>3.7037037037037035E-2</v>
      </c>
      <c r="P624" s="26">
        <f t="shared" si="95"/>
        <v>0.1111111111111111</v>
      </c>
      <c r="Q624" s="26">
        <f t="shared" si="96"/>
        <v>3.7037037037037035E-2</v>
      </c>
    </row>
    <row r="625" spans="1:17" hidden="1" x14ac:dyDescent="0.2">
      <c r="A625" s="5">
        <v>42144</v>
      </c>
      <c r="D625" s="6" t="s">
        <v>45</v>
      </c>
      <c r="E625" s="6" t="s">
        <v>44</v>
      </c>
      <c r="F625" s="6">
        <v>27</v>
      </c>
      <c r="G625" s="7">
        <v>2</v>
      </c>
      <c r="H625" s="7">
        <v>9</v>
      </c>
      <c r="I625" s="8">
        <v>9</v>
      </c>
      <c r="J625" s="8" t="s">
        <v>50</v>
      </c>
      <c r="K625" s="17" t="s">
        <v>55</v>
      </c>
      <c r="L625" s="22">
        <f t="shared" si="97"/>
        <v>1</v>
      </c>
      <c r="M625" s="21" t="str">
        <f t="shared" si="92"/>
        <v/>
      </c>
      <c r="N625" s="9" t="str">
        <f t="shared" si="93"/>
        <v/>
      </c>
      <c r="O625" s="11" t="str">
        <f t="shared" si="94"/>
        <v/>
      </c>
      <c r="P625" s="26">
        <f t="shared" si="95"/>
        <v>0.1111111111111111</v>
      </c>
      <c r="Q625" s="26">
        <f t="shared" si="96"/>
        <v>3.7037037037037035E-2</v>
      </c>
    </row>
    <row r="626" spans="1:17" hidden="1" x14ac:dyDescent="0.2">
      <c r="A626" s="5">
        <v>42144</v>
      </c>
      <c r="D626" s="6" t="s">
        <v>45</v>
      </c>
      <c r="E626" s="6" t="s">
        <v>44</v>
      </c>
      <c r="F626" s="6">
        <v>27</v>
      </c>
      <c r="G626" s="7">
        <v>2</v>
      </c>
      <c r="H626" s="7">
        <v>9</v>
      </c>
      <c r="I626" s="8">
        <v>9</v>
      </c>
      <c r="J626" s="8" t="s">
        <v>50</v>
      </c>
      <c r="K626" s="17" t="s">
        <v>37</v>
      </c>
      <c r="L626" s="22">
        <f t="shared" si="97"/>
        <v>1</v>
      </c>
      <c r="M626" s="21">
        <f t="shared" si="92"/>
        <v>1</v>
      </c>
      <c r="N626" s="9">
        <f t="shared" si="93"/>
        <v>1</v>
      </c>
      <c r="O626" s="11">
        <f t="shared" si="94"/>
        <v>3.7037037037037035E-2</v>
      </c>
      <c r="P626" s="26">
        <f t="shared" si="95"/>
        <v>0.1111111111111111</v>
      </c>
      <c r="Q626" s="26">
        <f t="shared" si="96"/>
        <v>3.7037037037037035E-2</v>
      </c>
    </row>
    <row r="627" spans="1:17" hidden="1" x14ac:dyDescent="0.2">
      <c r="A627" s="5">
        <v>42144</v>
      </c>
      <c r="D627" s="6" t="s">
        <v>45</v>
      </c>
      <c r="E627" s="6" t="s">
        <v>44</v>
      </c>
      <c r="F627" s="6">
        <v>27</v>
      </c>
      <c r="G627" s="7">
        <v>3</v>
      </c>
      <c r="H627" s="7">
        <v>8</v>
      </c>
      <c r="I627" s="8">
        <v>1</v>
      </c>
      <c r="J627" s="8" t="s">
        <v>94</v>
      </c>
      <c r="K627" s="17" t="s">
        <v>85</v>
      </c>
      <c r="L627" s="22" t="str">
        <f t="shared" si="97"/>
        <v/>
      </c>
      <c r="M627" s="21" t="str">
        <f t="shared" si="92"/>
        <v/>
      </c>
      <c r="N627" s="9" t="str">
        <f t="shared" si="93"/>
        <v/>
      </c>
      <c r="O627" s="11" t="str">
        <f t="shared" si="94"/>
        <v/>
      </c>
      <c r="P627" s="26">
        <f t="shared" si="95"/>
        <v>0.125</v>
      </c>
      <c r="Q627" s="26">
        <f t="shared" si="96"/>
        <v>3.7037037037037035E-2</v>
      </c>
    </row>
    <row r="628" spans="1:17" hidden="1" x14ac:dyDescent="0.2">
      <c r="A628" s="5">
        <v>42144</v>
      </c>
      <c r="D628" s="6" t="s">
        <v>45</v>
      </c>
      <c r="E628" s="6" t="s">
        <v>44</v>
      </c>
      <c r="F628" s="6">
        <v>27</v>
      </c>
      <c r="G628" s="7">
        <v>3</v>
      </c>
      <c r="H628" s="7">
        <v>8</v>
      </c>
      <c r="I628" s="8">
        <v>2</v>
      </c>
      <c r="J628" s="8" t="s">
        <v>63</v>
      </c>
      <c r="K628" s="17" t="s">
        <v>80</v>
      </c>
      <c r="L628" s="22">
        <f t="shared" si="97"/>
        <v>1</v>
      </c>
      <c r="M628" s="21" t="str">
        <f t="shared" si="92"/>
        <v/>
      </c>
      <c r="N628" s="9" t="str">
        <f t="shared" si="93"/>
        <v/>
      </c>
      <c r="O628" s="11" t="str">
        <f t="shared" si="94"/>
        <v/>
      </c>
      <c r="P628" s="26">
        <f t="shared" si="95"/>
        <v>0.125</v>
      </c>
      <c r="Q628" s="26">
        <f t="shared" si="96"/>
        <v>3.7037037037037035E-2</v>
      </c>
    </row>
    <row r="629" spans="1:17" hidden="1" x14ac:dyDescent="0.2">
      <c r="A629" s="5">
        <v>42144</v>
      </c>
      <c r="D629" s="6" t="s">
        <v>45</v>
      </c>
      <c r="E629" s="6" t="s">
        <v>44</v>
      </c>
      <c r="F629" s="6">
        <v>27</v>
      </c>
      <c r="G629" s="7">
        <v>3</v>
      </c>
      <c r="H629" s="7">
        <v>8</v>
      </c>
      <c r="I629" s="8">
        <v>3</v>
      </c>
      <c r="J629" s="8" t="s">
        <v>51</v>
      </c>
      <c r="K629" s="17" t="s">
        <v>39</v>
      </c>
      <c r="L629" s="22">
        <f t="shared" si="97"/>
        <v>1</v>
      </c>
      <c r="M629" s="21">
        <f t="shared" si="92"/>
        <v>1</v>
      </c>
      <c r="N629" s="9" t="str">
        <f t="shared" si="93"/>
        <v/>
      </c>
      <c r="O629" s="11" t="str">
        <f t="shared" si="94"/>
        <v/>
      </c>
      <c r="P629" s="26">
        <f t="shared" si="95"/>
        <v>0.125</v>
      </c>
      <c r="Q629" s="26">
        <f t="shared" si="96"/>
        <v>3.7037037037037035E-2</v>
      </c>
    </row>
    <row r="630" spans="1:17" hidden="1" x14ac:dyDescent="0.2">
      <c r="A630" s="5">
        <v>42144</v>
      </c>
      <c r="D630" s="6" t="s">
        <v>45</v>
      </c>
      <c r="E630" s="6" t="s">
        <v>44</v>
      </c>
      <c r="F630" s="6">
        <v>27</v>
      </c>
      <c r="G630" s="7">
        <v>3</v>
      </c>
      <c r="H630" s="7">
        <v>8</v>
      </c>
      <c r="I630" s="8">
        <v>3</v>
      </c>
      <c r="J630" s="8" t="s">
        <v>51</v>
      </c>
      <c r="K630" s="17" t="s">
        <v>37</v>
      </c>
      <c r="L630" s="22">
        <f t="shared" si="97"/>
        <v>1</v>
      </c>
      <c r="M630" s="21">
        <f t="shared" si="92"/>
        <v>1</v>
      </c>
      <c r="N630" s="9">
        <f t="shared" si="93"/>
        <v>1</v>
      </c>
      <c r="O630" s="11">
        <f t="shared" si="94"/>
        <v>3.7037037037037035E-2</v>
      </c>
      <c r="P630" s="26">
        <f t="shared" si="95"/>
        <v>0.125</v>
      </c>
      <c r="Q630" s="26">
        <f t="shared" si="96"/>
        <v>3.7037037037037035E-2</v>
      </c>
    </row>
    <row r="631" spans="1:17" hidden="1" x14ac:dyDescent="0.2">
      <c r="A631" s="5">
        <v>42144</v>
      </c>
      <c r="D631" s="6" t="s">
        <v>45</v>
      </c>
      <c r="E631" s="6" t="s">
        <v>44</v>
      </c>
      <c r="F631" s="6">
        <v>27</v>
      </c>
      <c r="G631" s="7">
        <v>3</v>
      </c>
      <c r="H631" s="7">
        <v>8</v>
      </c>
      <c r="I631" s="8">
        <v>4</v>
      </c>
      <c r="J631" s="8" t="s">
        <v>50</v>
      </c>
      <c r="K631" s="17" t="s">
        <v>40</v>
      </c>
      <c r="L631" s="22">
        <f t="shared" si="97"/>
        <v>0</v>
      </c>
      <c r="M631" s="21" t="str">
        <f t="shared" si="92"/>
        <v/>
      </c>
      <c r="N631" s="9" t="str">
        <f t="shared" si="93"/>
        <v/>
      </c>
      <c r="O631" s="11" t="str">
        <f t="shared" si="94"/>
        <v/>
      </c>
      <c r="P631" s="26">
        <f t="shared" si="95"/>
        <v>0.125</v>
      </c>
      <c r="Q631" s="26">
        <f t="shared" si="96"/>
        <v>3.7037037037037035E-2</v>
      </c>
    </row>
    <row r="632" spans="1:17" hidden="1" x14ac:dyDescent="0.2">
      <c r="A632" s="5">
        <v>42144</v>
      </c>
      <c r="D632" s="6" t="s">
        <v>45</v>
      </c>
      <c r="E632" s="6" t="s">
        <v>44</v>
      </c>
      <c r="F632" s="6">
        <v>27</v>
      </c>
      <c r="G632" s="7">
        <v>3</v>
      </c>
      <c r="H632" s="7">
        <v>8</v>
      </c>
      <c r="I632" s="8">
        <v>4</v>
      </c>
      <c r="J632" s="8" t="s">
        <v>50</v>
      </c>
      <c r="K632" s="17" t="s">
        <v>52</v>
      </c>
      <c r="L632" s="22">
        <f t="shared" si="97"/>
        <v>1</v>
      </c>
      <c r="M632" s="21" t="str">
        <f t="shared" si="92"/>
        <v/>
      </c>
      <c r="N632" s="9" t="str">
        <f t="shared" si="93"/>
        <v/>
      </c>
      <c r="O632" s="11" t="str">
        <f t="shared" si="94"/>
        <v/>
      </c>
      <c r="P632" s="26">
        <f t="shared" si="95"/>
        <v>0.125</v>
      </c>
      <c r="Q632" s="26">
        <f t="shared" si="96"/>
        <v>3.7037037037037035E-2</v>
      </c>
    </row>
    <row r="633" spans="1:17" hidden="1" x14ac:dyDescent="0.2">
      <c r="A633" s="5">
        <v>42144</v>
      </c>
      <c r="D633" s="6" t="s">
        <v>45</v>
      </c>
      <c r="E633" s="6" t="s">
        <v>44</v>
      </c>
      <c r="F633" s="6">
        <v>27</v>
      </c>
      <c r="G633" s="7">
        <v>3</v>
      </c>
      <c r="H633" s="7">
        <v>8</v>
      </c>
      <c r="I633" s="8">
        <v>5</v>
      </c>
      <c r="J633" s="8" t="s">
        <v>49</v>
      </c>
      <c r="K633" s="17" t="s">
        <v>39</v>
      </c>
      <c r="L633" s="22">
        <f t="shared" si="97"/>
        <v>1</v>
      </c>
      <c r="M633" s="21">
        <f t="shared" si="92"/>
        <v>1</v>
      </c>
      <c r="N633" s="9">
        <f t="shared" si="93"/>
        <v>1</v>
      </c>
      <c r="O633" s="11">
        <f t="shared" si="94"/>
        <v>3.7037037037037035E-2</v>
      </c>
      <c r="P633" s="26">
        <f t="shared" si="95"/>
        <v>0.125</v>
      </c>
      <c r="Q633" s="26">
        <f t="shared" si="96"/>
        <v>3.7037037037037035E-2</v>
      </c>
    </row>
    <row r="634" spans="1:17" hidden="1" x14ac:dyDescent="0.2">
      <c r="A634" s="5">
        <v>42144</v>
      </c>
      <c r="D634" s="6" t="s">
        <v>45</v>
      </c>
      <c r="E634" s="6" t="s">
        <v>44</v>
      </c>
      <c r="F634" s="6">
        <v>27</v>
      </c>
      <c r="G634" s="7">
        <v>3</v>
      </c>
      <c r="H634" s="7">
        <v>8</v>
      </c>
      <c r="I634" s="8">
        <v>6</v>
      </c>
      <c r="J634" s="8" t="s">
        <v>53</v>
      </c>
      <c r="K634" s="17" t="s">
        <v>40</v>
      </c>
      <c r="L634" s="22">
        <f t="shared" si="97"/>
        <v>0</v>
      </c>
      <c r="M634" s="21" t="str">
        <f t="shared" si="92"/>
        <v/>
      </c>
      <c r="N634" s="9" t="str">
        <f t="shared" si="93"/>
        <v/>
      </c>
      <c r="O634" s="11" t="str">
        <f t="shared" si="94"/>
        <v/>
      </c>
      <c r="P634" s="26">
        <f t="shared" si="95"/>
        <v>0.125</v>
      </c>
      <c r="Q634" s="26">
        <f t="shared" si="96"/>
        <v>3.7037037037037035E-2</v>
      </c>
    </row>
    <row r="635" spans="1:17" hidden="1" x14ac:dyDescent="0.2">
      <c r="A635" s="5">
        <v>42144</v>
      </c>
      <c r="D635" s="6" t="s">
        <v>45</v>
      </c>
      <c r="E635" s="6" t="s">
        <v>44</v>
      </c>
      <c r="F635" s="6">
        <v>27</v>
      </c>
      <c r="G635" s="7">
        <v>3</v>
      </c>
      <c r="H635" s="7">
        <v>8</v>
      </c>
      <c r="I635" s="8">
        <v>6</v>
      </c>
      <c r="J635" s="8" t="s">
        <v>53</v>
      </c>
      <c r="K635" s="17" t="s">
        <v>33</v>
      </c>
      <c r="L635" s="22">
        <f t="shared" si="97"/>
        <v>1</v>
      </c>
      <c r="M635" s="21" t="str">
        <f t="shared" si="92"/>
        <v/>
      </c>
      <c r="N635" s="9" t="str">
        <f t="shared" si="93"/>
        <v/>
      </c>
      <c r="O635" s="11" t="str">
        <f t="shared" si="94"/>
        <v/>
      </c>
      <c r="P635" s="26">
        <f t="shared" si="95"/>
        <v>0.125</v>
      </c>
      <c r="Q635" s="26">
        <f t="shared" si="96"/>
        <v>3.7037037037037035E-2</v>
      </c>
    </row>
    <row r="636" spans="1:17" hidden="1" x14ac:dyDescent="0.2">
      <c r="A636" s="5">
        <v>42144</v>
      </c>
      <c r="D636" s="6" t="s">
        <v>45</v>
      </c>
      <c r="E636" s="6" t="s">
        <v>44</v>
      </c>
      <c r="F636" s="6">
        <v>27</v>
      </c>
      <c r="G636" s="7">
        <v>3</v>
      </c>
      <c r="H636" s="7">
        <v>8</v>
      </c>
      <c r="I636" s="8">
        <v>7</v>
      </c>
      <c r="J636" s="8" t="s">
        <v>50</v>
      </c>
      <c r="K636" s="17" t="s">
        <v>37</v>
      </c>
      <c r="L636" s="22">
        <f t="shared" si="97"/>
        <v>1</v>
      </c>
      <c r="M636" s="21">
        <f t="shared" si="92"/>
        <v>1</v>
      </c>
      <c r="N636" s="9">
        <f t="shared" si="93"/>
        <v>1</v>
      </c>
      <c r="O636" s="11">
        <f t="shared" si="94"/>
        <v>3.7037037037037035E-2</v>
      </c>
      <c r="P636" s="26">
        <f t="shared" si="95"/>
        <v>0.125</v>
      </c>
      <c r="Q636" s="26">
        <f t="shared" si="96"/>
        <v>3.7037037037037035E-2</v>
      </c>
    </row>
    <row r="637" spans="1:17" hidden="1" x14ac:dyDescent="0.2">
      <c r="A637" s="5">
        <v>42144</v>
      </c>
      <c r="D637" s="6" t="s">
        <v>45</v>
      </c>
      <c r="E637" s="6" t="s">
        <v>44</v>
      </c>
      <c r="F637" s="6">
        <v>27</v>
      </c>
      <c r="G637" s="7">
        <v>3</v>
      </c>
      <c r="H637" s="7">
        <v>8</v>
      </c>
      <c r="I637" s="8">
        <v>7</v>
      </c>
      <c r="J637" s="8" t="s">
        <v>50</v>
      </c>
      <c r="K637" s="17" t="s">
        <v>52</v>
      </c>
      <c r="L637" s="22">
        <f t="shared" si="97"/>
        <v>1</v>
      </c>
      <c r="M637" s="21" t="str">
        <f t="shared" si="92"/>
        <v/>
      </c>
      <c r="N637" s="9" t="str">
        <f t="shared" si="93"/>
        <v/>
      </c>
      <c r="O637" s="11" t="str">
        <f t="shared" si="94"/>
        <v/>
      </c>
      <c r="P637" s="26">
        <f t="shared" si="95"/>
        <v>0.125</v>
      </c>
      <c r="Q637" s="26">
        <f t="shared" si="96"/>
        <v>3.7037037037037035E-2</v>
      </c>
    </row>
    <row r="638" spans="1:17" hidden="1" x14ac:dyDescent="0.2">
      <c r="A638" s="5">
        <v>42144</v>
      </c>
      <c r="D638" s="6" t="s">
        <v>45</v>
      </c>
      <c r="E638" s="6" t="s">
        <v>44</v>
      </c>
      <c r="F638" s="6">
        <v>27</v>
      </c>
      <c r="G638" s="7">
        <v>3</v>
      </c>
      <c r="H638" s="7">
        <v>8</v>
      </c>
      <c r="I638" s="8">
        <v>8</v>
      </c>
      <c r="J638" s="8" t="s">
        <v>53</v>
      </c>
      <c r="K638" s="17" t="s">
        <v>40</v>
      </c>
      <c r="L638" s="22">
        <f t="shared" si="97"/>
        <v>0</v>
      </c>
      <c r="M638" s="21" t="str">
        <f t="shared" si="92"/>
        <v/>
      </c>
      <c r="N638" s="9" t="str">
        <f t="shared" si="93"/>
        <v/>
      </c>
      <c r="O638" s="11" t="str">
        <f t="shared" si="94"/>
        <v/>
      </c>
      <c r="P638" s="26">
        <f t="shared" si="95"/>
        <v>0.125</v>
      </c>
      <c r="Q638" s="26">
        <f t="shared" si="96"/>
        <v>3.7037037037037035E-2</v>
      </c>
    </row>
    <row r="639" spans="1:17" hidden="1" x14ac:dyDescent="0.2">
      <c r="A639" s="5">
        <v>42144</v>
      </c>
      <c r="D639" s="6" t="s">
        <v>45</v>
      </c>
      <c r="E639" s="6" t="s">
        <v>44</v>
      </c>
      <c r="F639" s="6">
        <v>27</v>
      </c>
      <c r="G639" s="7">
        <v>3</v>
      </c>
      <c r="H639" s="7">
        <v>8</v>
      </c>
      <c r="I639" s="8">
        <v>8</v>
      </c>
      <c r="J639" s="8" t="s">
        <v>53</v>
      </c>
      <c r="K639" s="17" t="s">
        <v>35</v>
      </c>
      <c r="L639" s="22">
        <f t="shared" si="97"/>
        <v>1</v>
      </c>
      <c r="M639" s="21" t="str">
        <f t="shared" si="92"/>
        <v/>
      </c>
      <c r="N639" s="9" t="str">
        <f t="shared" si="93"/>
        <v/>
      </c>
      <c r="O639" s="11" t="str">
        <f t="shared" si="94"/>
        <v/>
      </c>
      <c r="P639" s="26">
        <f t="shared" si="95"/>
        <v>0.125</v>
      </c>
      <c r="Q639" s="26">
        <f t="shared" si="96"/>
        <v>3.7037037037037035E-2</v>
      </c>
    </row>
    <row r="640" spans="1:17" hidden="1" x14ac:dyDescent="0.2">
      <c r="A640" s="5">
        <v>42144</v>
      </c>
      <c r="D640" s="6" t="s">
        <v>45</v>
      </c>
      <c r="E640" s="6" t="s">
        <v>44</v>
      </c>
      <c r="F640" s="6">
        <v>27</v>
      </c>
      <c r="G640" s="7">
        <v>3</v>
      </c>
      <c r="H640" s="7">
        <v>8</v>
      </c>
      <c r="I640" s="8">
        <v>9</v>
      </c>
      <c r="J640" s="8" t="s">
        <v>50</v>
      </c>
      <c r="K640" s="17" t="s">
        <v>55</v>
      </c>
      <c r="L640" s="22">
        <f t="shared" si="97"/>
        <v>1</v>
      </c>
      <c r="M640" s="21" t="str">
        <f t="shared" si="92"/>
        <v/>
      </c>
      <c r="N640" s="9" t="str">
        <f t="shared" si="93"/>
        <v/>
      </c>
      <c r="O640" s="11" t="str">
        <f t="shared" si="94"/>
        <v/>
      </c>
      <c r="P640" s="26">
        <f t="shared" si="95"/>
        <v>0.125</v>
      </c>
      <c r="Q640" s="26">
        <f t="shared" si="96"/>
        <v>3.7037037037037035E-2</v>
      </c>
    </row>
    <row r="641" spans="1:17" hidden="1" x14ac:dyDescent="0.2">
      <c r="A641" s="5">
        <v>42143</v>
      </c>
      <c r="D641" s="6" t="s">
        <v>45</v>
      </c>
      <c r="E641" s="6" t="s">
        <v>95</v>
      </c>
      <c r="F641" s="6">
        <v>30</v>
      </c>
      <c r="G641" s="7">
        <v>1</v>
      </c>
      <c r="H641" s="7">
        <v>10</v>
      </c>
      <c r="I641" s="8">
        <v>1</v>
      </c>
      <c r="J641" s="8" t="s">
        <v>60</v>
      </c>
      <c r="K641" s="17" t="s">
        <v>38</v>
      </c>
      <c r="L641" s="22">
        <f t="shared" si="97"/>
        <v>1</v>
      </c>
      <c r="M641" s="21" t="str">
        <f t="shared" si="92"/>
        <v/>
      </c>
      <c r="N641" s="9" t="str">
        <f t="shared" si="93"/>
        <v/>
      </c>
      <c r="O641" s="11" t="str">
        <f t="shared" si="94"/>
        <v/>
      </c>
      <c r="P641" s="26">
        <f t="shared" si="95"/>
        <v>0.1</v>
      </c>
      <c r="Q641" s="26">
        <f t="shared" si="96"/>
        <v>3.3333333333333333E-2</v>
      </c>
    </row>
    <row r="642" spans="1:17" hidden="1" x14ac:dyDescent="0.2">
      <c r="A642" s="5">
        <v>42143</v>
      </c>
      <c r="D642" s="6" t="s">
        <v>45</v>
      </c>
      <c r="E642" s="6" t="s">
        <v>95</v>
      </c>
      <c r="F642" s="6">
        <v>30</v>
      </c>
      <c r="G642" s="7">
        <v>1</v>
      </c>
      <c r="H642" s="7">
        <v>10</v>
      </c>
      <c r="I642" s="8">
        <v>2</v>
      </c>
      <c r="J642" s="8" t="s">
        <v>60</v>
      </c>
      <c r="K642" s="17" t="s">
        <v>40</v>
      </c>
      <c r="L642" s="22">
        <f t="shared" si="97"/>
        <v>0</v>
      </c>
      <c r="M642" s="21" t="str">
        <f t="shared" si="92"/>
        <v/>
      </c>
      <c r="N642" s="9" t="str">
        <f t="shared" si="93"/>
        <v/>
      </c>
      <c r="O642" s="11" t="str">
        <f t="shared" si="94"/>
        <v/>
      </c>
      <c r="P642" s="26">
        <f t="shared" si="95"/>
        <v>0.1</v>
      </c>
      <c r="Q642" s="26">
        <f t="shared" si="96"/>
        <v>3.3333333333333333E-2</v>
      </c>
    </row>
    <row r="643" spans="1:17" x14ac:dyDescent="0.2">
      <c r="A643" s="5">
        <v>42143</v>
      </c>
      <c r="D643" s="6" t="s">
        <v>45</v>
      </c>
      <c r="E643" s="6" t="s">
        <v>95</v>
      </c>
      <c r="F643" s="6">
        <v>30</v>
      </c>
      <c r="G643" s="7">
        <v>1</v>
      </c>
      <c r="H643" s="7">
        <v>10</v>
      </c>
      <c r="I643" s="8">
        <v>3</v>
      </c>
      <c r="J643" s="8" t="s">
        <v>60</v>
      </c>
      <c r="K643" s="17" t="s">
        <v>61</v>
      </c>
      <c r="L643" s="22">
        <f t="shared" si="97"/>
        <v>1</v>
      </c>
      <c r="M643" s="21" t="str">
        <f t="shared" si="92"/>
        <v/>
      </c>
      <c r="N643" s="9" t="str">
        <f t="shared" si="93"/>
        <v/>
      </c>
      <c r="O643" s="11" t="str">
        <f t="shared" si="94"/>
        <v/>
      </c>
      <c r="P643" s="26">
        <f t="shared" si="95"/>
        <v>0.1</v>
      </c>
      <c r="Q643" s="26">
        <f t="shared" si="96"/>
        <v>3.3333333333333333E-2</v>
      </c>
    </row>
    <row r="644" spans="1:17" x14ac:dyDescent="0.2">
      <c r="A644" s="5">
        <v>42143</v>
      </c>
      <c r="D644" s="6" t="s">
        <v>45</v>
      </c>
      <c r="E644" s="6" t="s">
        <v>95</v>
      </c>
      <c r="F644" s="6">
        <v>30</v>
      </c>
      <c r="G644" s="7">
        <v>1</v>
      </c>
      <c r="H644" s="7">
        <v>10</v>
      </c>
      <c r="I644" s="8">
        <v>4</v>
      </c>
      <c r="J644" s="8" t="s">
        <v>63</v>
      </c>
      <c r="K644" s="17" t="s">
        <v>61</v>
      </c>
      <c r="L644" s="22">
        <f t="shared" si="97"/>
        <v>1</v>
      </c>
      <c r="M644" s="21" t="str">
        <f t="shared" si="92"/>
        <v/>
      </c>
      <c r="N644" s="9" t="str">
        <f t="shared" si="93"/>
        <v/>
      </c>
      <c r="O644" s="11" t="str">
        <f t="shared" si="94"/>
        <v/>
      </c>
      <c r="P644" s="26">
        <f t="shared" si="95"/>
        <v>0.1</v>
      </c>
      <c r="Q644" s="26">
        <f t="shared" si="96"/>
        <v>3.3333333333333333E-2</v>
      </c>
    </row>
    <row r="645" spans="1:17" hidden="1" x14ac:dyDescent="0.2">
      <c r="A645" s="5">
        <v>42143</v>
      </c>
      <c r="D645" s="6" t="s">
        <v>45</v>
      </c>
      <c r="E645" s="6" t="s">
        <v>95</v>
      </c>
      <c r="F645" s="6">
        <v>30</v>
      </c>
      <c r="G645" s="7">
        <v>1</v>
      </c>
      <c r="H645" s="7">
        <v>10</v>
      </c>
      <c r="I645" s="8">
        <v>5</v>
      </c>
      <c r="J645" s="8" t="s">
        <v>60</v>
      </c>
      <c r="K645" s="17" t="s">
        <v>40</v>
      </c>
      <c r="L645" s="22">
        <f t="shared" si="97"/>
        <v>0</v>
      </c>
      <c r="M645" s="21" t="str">
        <f t="shared" ref="M645:M708" si="98">IF(OR(K645="SA", K645="PBUR", K645= "BUR"), 1, "")</f>
        <v/>
      </c>
      <c r="N645" s="9" t="str">
        <f t="shared" ref="N645:N708" si="99">IF(M645&lt;&gt;1,"",IF(M646&lt;&gt;1,1,IF(I645=I646,"",1)))</f>
        <v/>
      </c>
      <c r="O645" s="11" t="str">
        <f t="shared" ref="O645:O708" si="100">IF(N645=1, (N645/F645), "")</f>
        <v/>
      </c>
      <c r="P645" s="26">
        <f t="shared" ref="P645:P708" si="101">(1/H645)</f>
        <v>0.1</v>
      </c>
      <c r="Q645" s="26">
        <f t="shared" ref="Q645:Q708" si="102">(1/F645)</f>
        <v>3.3333333333333333E-2</v>
      </c>
    </row>
    <row r="646" spans="1:17" hidden="1" x14ac:dyDescent="0.2">
      <c r="A646" s="5">
        <v>42143</v>
      </c>
      <c r="D646" s="6" t="s">
        <v>45</v>
      </c>
      <c r="E646" s="6" t="s">
        <v>95</v>
      </c>
      <c r="F646" s="6">
        <v>30</v>
      </c>
      <c r="G646" s="7">
        <v>1</v>
      </c>
      <c r="H646" s="7">
        <v>10</v>
      </c>
      <c r="I646" s="8">
        <v>6</v>
      </c>
      <c r="J646" s="8" t="s">
        <v>63</v>
      </c>
      <c r="K646" s="17" t="s">
        <v>34</v>
      </c>
      <c r="L646" s="22">
        <f t="shared" si="97"/>
        <v>0</v>
      </c>
      <c r="M646" s="21" t="str">
        <f t="shared" si="98"/>
        <v/>
      </c>
      <c r="N646" s="9" t="str">
        <f t="shared" si="99"/>
        <v/>
      </c>
      <c r="O646" s="11" t="str">
        <f t="shared" si="100"/>
        <v/>
      </c>
      <c r="P646" s="26">
        <f t="shared" si="101"/>
        <v>0.1</v>
      </c>
      <c r="Q646" s="26">
        <f t="shared" si="102"/>
        <v>3.3333333333333333E-2</v>
      </c>
    </row>
    <row r="647" spans="1:17" hidden="1" x14ac:dyDescent="0.2">
      <c r="A647" s="5">
        <v>42143</v>
      </c>
      <c r="D647" s="6" t="s">
        <v>45</v>
      </c>
      <c r="E647" s="6" t="s">
        <v>95</v>
      </c>
      <c r="F647" s="6">
        <v>30</v>
      </c>
      <c r="G647" s="7">
        <v>1</v>
      </c>
      <c r="H647" s="7">
        <v>10</v>
      </c>
      <c r="I647" s="8">
        <v>7</v>
      </c>
      <c r="J647" s="8" t="s">
        <v>51</v>
      </c>
      <c r="K647" s="17" t="s">
        <v>39</v>
      </c>
      <c r="L647" s="22">
        <f t="shared" si="97"/>
        <v>1</v>
      </c>
      <c r="M647" s="21">
        <f t="shared" si="98"/>
        <v>1</v>
      </c>
      <c r="N647" s="9">
        <f t="shared" si="99"/>
        <v>1</v>
      </c>
      <c r="O647" s="11">
        <f t="shared" si="100"/>
        <v>3.3333333333333333E-2</v>
      </c>
      <c r="P647" s="26">
        <f t="shared" si="101"/>
        <v>0.1</v>
      </c>
      <c r="Q647" s="26">
        <f t="shared" si="102"/>
        <v>3.3333333333333333E-2</v>
      </c>
    </row>
    <row r="648" spans="1:17" hidden="1" x14ac:dyDescent="0.2">
      <c r="A648" s="5">
        <v>42143</v>
      </c>
      <c r="D648" s="6" t="s">
        <v>45</v>
      </c>
      <c r="E648" s="6" t="s">
        <v>95</v>
      </c>
      <c r="F648" s="6">
        <v>30</v>
      </c>
      <c r="G648" s="7">
        <v>1</v>
      </c>
      <c r="H648" s="7">
        <v>10</v>
      </c>
      <c r="I648" s="8">
        <v>7</v>
      </c>
      <c r="J648" s="8" t="s">
        <v>51</v>
      </c>
      <c r="K648" s="17" t="s">
        <v>35</v>
      </c>
      <c r="L648" s="22">
        <f t="shared" si="97"/>
        <v>1</v>
      </c>
      <c r="M648" s="21" t="str">
        <f t="shared" si="98"/>
        <v/>
      </c>
      <c r="N648" s="9" t="str">
        <f t="shared" si="99"/>
        <v/>
      </c>
      <c r="O648" s="11" t="str">
        <f t="shared" si="100"/>
        <v/>
      </c>
      <c r="P648" s="26">
        <f t="shared" si="101"/>
        <v>0.1</v>
      </c>
      <c r="Q648" s="26">
        <f t="shared" si="102"/>
        <v>3.3333333333333333E-2</v>
      </c>
    </row>
    <row r="649" spans="1:17" hidden="1" x14ac:dyDescent="0.2">
      <c r="A649" s="5">
        <v>42143</v>
      </c>
      <c r="D649" s="6" t="s">
        <v>45</v>
      </c>
      <c r="E649" s="6" t="s">
        <v>95</v>
      </c>
      <c r="F649" s="6">
        <v>30</v>
      </c>
      <c r="G649" s="7">
        <v>1</v>
      </c>
      <c r="H649" s="7">
        <v>10</v>
      </c>
      <c r="I649" s="8">
        <v>8</v>
      </c>
      <c r="J649" s="8" t="s">
        <v>60</v>
      </c>
      <c r="K649" s="17" t="s">
        <v>35</v>
      </c>
      <c r="L649" s="22">
        <f t="shared" si="97"/>
        <v>1</v>
      </c>
      <c r="M649" s="21" t="str">
        <f t="shared" si="98"/>
        <v/>
      </c>
      <c r="N649" s="9" t="str">
        <f t="shared" si="99"/>
        <v/>
      </c>
      <c r="O649" s="11" t="str">
        <f t="shared" si="100"/>
        <v/>
      </c>
      <c r="P649" s="26">
        <f t="shared" si="101"/>
        <v>0.1</v>
      </c>
      <c r="Q649" s="26">
        <f t="shared" si="102"/>
        <v>3.3333333333333333E-2</v>
      </c>
    </row>
    <row r="650" spans="1:17" hidden="1" x14ac:dyDescent="0.2">
      <c r="A650" s="5">
        <v>42143</v>
      </c>
      <c r="D650" s="6" t="s">
        <v>45</v>
      </c>
      <c r="E650" s="6" t="s">
        <v>95</v>
      </c>
      <c r="F650" s="6">
        <v>30</v>
      </c>
      <c r="G650" s="7">
        <v>1</v>
      </c>
      <c r="H650" s="7">
        <v>10</v>
      </c>
      <c r="I650" s="8">
        <v>9</v>
      </c>
      <c r="J650" s="8" t="s">
        <v>63</v>
      </c>
      <c r="K650" s="17" t="s">
        <v>39</v>
      </c>
      <c r="L650" s="22">
        <f t="shared" si="97"/>
        <v>1</v>
      </c>
      <c r="M650" s="21">
        <f t="shared" si="98"/>
        <v>1</v>
      </c>
      <c r="N650" s="9" t="str">
        <f t="shared" si="99"/>
        <v/>
      </c>
      <c r="O650" s="11" t="str">
        <f t="shared" si="100"/>
        <v/>
      </c>
      <c r="P650" s="26">
        <f t="shared" si="101"/>
        <v>0.1</v>
      </c>
      <c r="Q650" s="26">
        <f t="shared" si="102"/>
        <v>3.3333333333333333E-2</v>
      </c>
    </row>
    <row r="651" spans="1:17" hidden="1" x14ac:dyDescent="0.2">
      <c r="A651" s="5">
        <v>42143</v>
      </c>
      <c r="D651" s="6" t="s">
        <v>45</v>
      </c>
      <c r="E651" s="6" t="s">
        <v>95</v>
      </c>
      <c r="F651" s="6">
        <v>30</v>
      </c>
      <c r="G651" s="7">
        <v>1</v>
      </c>
      <c r="H651" s="7">
        <v>10</v>
      </c>
      <c r="I651" s="8">
        <v>9</v>
      </c>
      <c r="J651" s="8" t="s">
        <v>63</v>
      </c>
      <c r="K651" s="17" t="s">
        <v>37</v>
      </c>
      <c r="L651" s="22">
        <f t="shared" si="97"/>
        <v>1</v>
      </c>
      <c r="M651" s="21">
        <f t="shared" si="98"/>
        <v>1</v>
      </c>
      <c r="N651" s="9">
        <f t="shared" si="99"/>
        <v>1</v>
      </c>
      <c r="O651" s="11">
        <f t="shared" si="100"/>
        <v>3.3333333333333333E-2</v>
      </c>
      <c r="P651" s="26">
        <f t="shared" si="101"/>
        <v>0.1</v>
      </c>
      <c r="Q651" s="26">
        <f t="shared" si="102"/>
        <v>3.3333333333333333E-2</v>
      </c>
    </row>
    <row r="652" spans="1:17" hidden="1" x14ac:dyDescent="0.2">
      <c r="A652" s="5">
        <v>42143</v>
      </c>
      <c r="D652" s="6" t="s">
        <v>45</v>
      </c>
      <c r="E652" s="6" t="s">
        <v>95</v>
      </c>
      <c r="F652" s="6">
        <v>30</v>
      </c>
      <c r="G652" s="7">
        <v>1</v>
      </c>
      <c r="H652" s="7">
        <v>10</v>
      </c>
      <c r="I652" s="8">
        <v>10</v>
      </c>
      <c r="J652" s="8" t="s">
        <v>60</v>
      </c>
      <c r="K652" s="17" t="s">
        <v>33</v>
      </c>
      <c r="L652" s="22">
        <f t="shared" si="97"/>
        <v>1</v>
      </c>
      <c r="M652" s="21" t="str">
        <f t="shared" si="98"/>
        <v/>
      </c>
      <c r="N652" s="9" t="str">
        <f t="shared" si="99"/>
        <v/>
      </c>
      <c r="O652" s="11" t="str">
        <f t="shared" si="100"/>
        <v/>
      </c>
      <c r="P652" s="26">
        <f t="shared" si="101"/>
        <v>0.1</v>
      </c>
      <c r="Q652" s="26">
        <f t="shared" si="102"/>
        <v>3.3333333333333333E-2</v>
      </c>
    </row>
    <row r="653" spans="1:17" hidden="1" x14ac:dyDescent="0.2">
      <c r="A653" s="5">
        <v>42143</v>
      </c>
      <c r="D653" s="6" t="s">
        <v>45</v>
      </c>
      <c r="E653" s="6" t="s">
        <v>95</v>
      </c>
      <c r="F653" s="6">
        <v>30</v>
      </c>
      <c r="G653" s="7">
        <v>2</v>
      </c>
      <c r="H653" s="7">
        <v>10</v>
      </c>
      <c r="I653" s="8">
        <v>1</v>
      </c>
      <c r="J653" s="8" t="s">
        <v>50</v>
      </c>
      <c r="K653" s="17" t="s">
        <v>40</v>
      </c>
      <c r="L653" s="22">
        <f t="shared" si="97"/>
        <v>0</v>
      </c>
      <c r="M653" s="21" t="str">
        <f t="shared" si="98"/>
        <v/>
      </c>
      <c r="N653" s="9" t="str">
        <f t="shared" si="99"/>
        <v/>
      </c>
      <c r="O653" s="11" t="str">
        <f t="shared" si="100"/>
        <v/>
      </c>
      <c r="P653" s="26">
        <f t="shared" si="101"/>
        <v>0.1</v>
      </c>
      <c r="Q653" s="26">
        <f t="shared" si="102"/>
        <v>3.3333333333333333E-2</v>
      </c>
    </row>
    <row r="654" spans="1:17" hidden="1" x14ac:dyDescent="0.2">
      <c r="A654" s="5">
        <v>42143</v>
      </c>
      <c r="D654" s="6" t="s">
        <v>45</v>
      </c>
      <c r="E654" s="6" t="s">
        <v>95</v>
      </c>
      <c r="F654" s="6">
        <v>30</v>
      </c>
      <c r="G654" s="7">
        <v>2</v>
      </c>
      <c r="H654" s="7">
        <v>10</v>
      </c>
      <c r="I654" s="8">
        <v>1</v>
      </c>
      <c r="J654" s="8" t="s">
        <v>50</v>
      </c>
      <c r="K654" s="17" t="s">
        <v>37</v>
      </c>
      <c r="L654" s="22">
        <f t="shared" si="97"/>
        <v>1</v>
      </c>
      <c r="M654" s="21">
        <f t="shared" si="98"/>
        <v>1</v>
      </c>
      <c r="N654" s="9">
        <f t="shared" si="99"/>
        <v>1</v>
      </c>
      <c r="O654" s="11">
        <f t="shared" si="100"/>
        <v>3.3333333333333333E-2</v>
      </c>
      <c r="P654" s="26">
        <f t="shared" si="101"/>
        <v>0.1</v>
      </c>
      <c r="Q654" s="26">
        <f t="shared" si="102"/>
        <v>3.3333333333333333E-2</v>
      </c>
    </row>
    <row r="655" spans="1:17" hidden="1" x14ac:dyDescent="0.2">
      <c r="A655" s="5">
        <v>42143</v>
      </c>
      <c r="D655" s="6" t="s">
        <v>45</v>
      </c>
      <c r="E655" s="6" t="s">
        <v>95</v>
      </c>
      <c r="F655" s="6">
        <v>30</v>
      </c>
      <c r="G655" s="7">
        <v>2</v>
      </c>
      <c r="H655" s="7">
        <v>10</v>
      </c>
      <c r="I655" s="8">
        <v>1</v>
      </c>
      <c r="J655" s="8" t="s">
        <v>50</v>
      </c>
      <c r="K655" s="17" t="s">
        <v>35</v>
      </c>
      <c r="L655" s="22">
        <f t="shared" si="97"/>
        <v>1</v>
      </c>
      <c r="M655" s="21" t="str">
        <f t="shared" si="98"/>
        <v/>
      </c>
      <c r="N655" s="9" t="str">
        <f t="shared" si="99"/>
        <v/>
      </c>
      <c r="O655" s="11" t="str">
        <f t="shared" si="100"/>
        <v/>
      </c>
      <c r="P655" s="26">
        <f t="shared" si="101"/>
        <v>0.1</v>
      </c>
      <c r="Q655" s="26">
        <f t="shared" si="102"/>
        <v>3.3333333333333333E-2</v>
      </c>
    </row>
    <row r="656" spans="1:17" hidden="1" x14ac:dyDescent="0.2">
      <c r="A656" s="5">
        <v>42143</v>
      </c>
      <c r="D656" s="6" t="s">
        <v>45</v>
      </c>
      <c r="E656" s="6" t="s">
        <v>95</v>
      </c>
      <c r="F656" s="6">
        <v>30</v>
      </c>
      <c r="G656" s="7">
        <v>2</v>
      </c>
      <c r="H656" s="7">
        <v>10</v>
      </c>
      <c r="I656" s="8">
        <v>2</v>
      </c>
      <c r="J656" s="8" t="s">
        <v>50</v>
      </c>
      <c r="K656" s="17" t="s">
        <v>59</v>
      </c>
      <c r="L656" s="22">
        <f t="shared" si="97"/>
        <v>1</v>
      </c>
      <c r="M656" s="21" t="str">
        <f t="shared" si="98"/>
        <v/>
      </c>
      <c r="N656" s="9" t="str">
        <f t="shared" si="99"/>
        <v/>
      </c>
      <c r="O656" s="11" t="str">
        <f t="shared" si="100"/>
        <v/>
      </c>
      <c r="P656" s="26">
        <f t="shared" si="101"/>
        <v>0.1</v>
      </c>
      <c r="Q656" s="26">
        <f t="shared" si="102"/>
        <v>3.3333333333333333E-2</v>
      </c>
    </row>
    <row r="657" spans="1:17" hidden="1" x14ac:dyDescent="0.2">
      <c r="A657" s="5">
        <v>42143</v>
      </c>
      <c r="D657" s="6" t="s">
        <v>45</v>
      </c>
      <c r="E657" s="6" t="s">
        <v>95</v>
      </c>
      <c r="F657" s="6">
        <v>30</v>
      </c>
      <c r="G657" s="7">
        <v>2</v>
      </c>
      <c r="H657" s="7">
        <v>10</v>
      </c>
      <c r="I657" s="8">
        <v>2</v>
      </c>
      <c r="J657" s="8" t="s">
        <v>50</v>
      </c>
      <c r="K657" s="17" t="s">
        <v>52</v>
      </c>
      <c r="L657" s="22">
        <f t="shared" si="97"/>
        <v>1</v>
      </c>
      <c r="M657" s="21" t="str">
        <f t="shared" si="98"/>
        <v/>
      </c>
      <c r="N657" s="9" t="str">
        <f t="shared" si="99"/>
        <v/>
      </c>
      <c r="O657" s="11" t="str">
        <f t="shared" si="100"/>
        <v/>
      </c>
      <c r="P657" s="26">
        <f t="shared" si="101"/>
        <v>0.1</v>
      </c>
      <c r="Q657" s="26">
        <f t="shared" si="102"/>
        <v>3.3333333333333333E-2</v>
      </c>
    </row>
    <row r="658" spans="1:17" hidden="1" x14ac:dyDescent="0.2">
      <c r="A658" s="5">
        <v>42143</v>
      </c>
      <c r="D658" s="6" t="s">
        <v>45</v>
      </c>
      <c r="E658" s="6" t="s">
        <v>95</v>
      </c>
      <c r="F658" s="6">
        <v>30</v>
      </c>
      <c r="G658" s="7">
        <v>2</v>
      </c>
      <c r="H658" s="7">
        <v>10</v>
      </c>
      <c r="I658" s="8">
        <v>3</v>
      </c>
      <c r="J658" s="8" t="s">
        <v>53</v>
      </c>
      <c r="K658" s="17" t="s">
        <v>40</v>
      </c>
      <c r="L658" s="22">
        <f t="shared" si="97"/>
        <v>0</v>
      </c>
      <c r="M658" s="21" t="str">
        <f t="shared" si="98"/>
        <v/>
      </c>
      <c r="N658" s="9" t="str">
        <f t="shared" si="99"/>
        <v/>
      </c>
      <c r="O658" s="11" t="str">
        <f t="shared" si="100"/>
        <v/>
      </c>
      <c r="P658" s="26">
        <f t="shared" si="101"/>
        <v>0.1</v>
      </c>
      <c r="Q658" s="26">
        <f t="shared" si="102"/>
        <v>3.3333333333333333E-2</v>
      </c>
    </row>
    <row r="659" spans="1:17" hidden="1" x14ac:dyDescent="0.2">
      <c r="A659" s="5">
        <v>42143</v>
      </c>
      <c r="D659" s="6" t="s">
        <v>45</v>
      </c>
      <c r="E659" s="6" t="s">
        <v>95</v>
      </c>
      <c r="F659" s="6">
        <v>30</v>
      </c>
      <c r="G659" s="7">
        <v>2</v>
      </c>
      <c r="H659" s="7">
        <v>10</v>
      </c>
      <c r="I659" s="8">
        <v>4</v>
      </c>
      <c r="J659" s="8" t="s">
        <v>60</v>
      </c>
      <c r="K659" s="17" t="s">
        <v>38</v>
      </c>
      <c r="L659" s="22">
        <f t="shared" si="97"/>
        <v>1</v>
      </c>
      <c r="M659" s="21" t="str">
        <f t="shared" si="98"/>
        <v/>
      </c>
      <c r="N659" s="9" t="str">
        <f t="shared" si="99"/>
        <v/>
      </c>
      <c r="O659" s="11" t="str">
        <f t="shared" si="100"/>
        <v/>
      </c>
      <c r="P659" s="26">
        <f t="shared" si="101"/>
        <v>0.1</v>
      </c>
      <c r="Q659" s="26">
        <f t="shared" si="102"/>
        <v>3.3333333333333333E-2</v>
      </c>
    </row>
    <row r="660" spans="1:17" hidden="1" x14ac:dyDescent="0.2">
      <c r="A660" s="5">
        <v>42143</v>
      </c>
      <c r="D660" s="6" t="s">
        <v>45</v>
      </c>
      <c r="E660" s="6" t="s">
        <v>95</v>
      </c>
      <c r="F660" s="6">
        <v>30</v>
      </c>
      <c r="G660" s="7">
        <v>2</v>
      </c>
      <c r="H660" s="7">
        <v>10</v>
      </c>
      <c r="I660" s="8">
        <v>5</v>
      </c>
      <c r="J660" s="8" t="s">
        <v>60</v>
      </c>
      <c r="K660" s="17" t="s">
        <v>40</v>
      </c>
      <c r="L660" s="22">
        <f t="shared" si="97"/>
        <v>0</v>
      </c>
      <c r="M660" s="21" t="str">
        <f t="shared" si="98"/>
        <v/>
      </c>
      <c r="N660" s="9" t="str">
        <f t="shared" si="99"/>
        <v/>
      </c>
      <c r="O660" s="11" t="str">
        <f t="shared" si="100"/>
        <v/>
      </c>
      <c r="P660" s="26">
        <f t="shared" si="101"/>
        <v>0.1</v>
      </c>
      <c r="Q660" s="26">
        <f t="shared" si="102"/>
        <v>3.3333333333333333E-2</v>
      </c>
    </row>
    <row r="661" spans="1:17" hidden="1" x14ac:dyDescent="0.2">
      <c r="A661" s="5">
        <v>42143</v>
      </c>
      <c r="D661" s="6" t="s">
        <v>45</v>
      </c>
      <c r="E661" s="6" t="s">
        <v>95</v>
      </c>
      <c r="F661" s="6">
        <v>30</v>
      </c>
      <c r="G661" s="7">
        <v>2</v>
      </c>
      <c r="H661" s="7">
        <v>10</v>
      </c>
      <c r="I661" s="8">
        <v>5</v>
      </c>
      <c r="J661" s="8" t="s">
        <v>60</v>
      </c>
      <c r="K661" s="17" t="s">
        <v>38</v>
      </c>
      <c r="L661" s="22">
        <f t="shared" si="97"/>
        <v>1</v>
      </c>
      <c r="M661" s="21" t="str">
        <f t="shared" si="98"/>
        <v/>
      </c>
      <c r="N661" s="9" t="str">
        <f t="shared" si="99"/>
        <v/>
      </c>
      <c r="O661" s="11" t="str">
        <f t="shared" si="100"/>
        <v/>
      </c>
      <c r="P661" s="26">
        <f t="shared" si="101"/>
        <v>0.1</v>
      </c>
      <c r="Q661" s="26">
        <f t="shared" si="102"/>
        <v>3.3333333333333333E-2</v>
      </c>
    </row>
    <row r="662" spans="1:17" hidden="1" x14ac:dyDescent="0.2">
      <c r="A662" s="5">
        <v>42143</v>
      </c>
      <c r="D662" s="6" t="s">
        <v>45</v>
      </c>
      <c r="E662" s="6" t="s">
        <v>95</v>
      </c>
      <c r="F662" s="6">
        <v>30</v>
      </c>
      <c r="G662" s="7">
        <v>2</v>
      </c>
      <c r="H662" s="7">
        <v>10</v>
      </c>
      <c r="I662" s="8">
        <v>6</v>
      </c>
      <c r="J662" s="8" t="s">
        <v>60</v>
      </c>
      <c r="K662" s="17" t="s">
        <v>34</v>
      </c>
      <c r="L662" s="22">
        <f t="shared" si="97"/>
        <v>0</v>
      </c>
      <c r="M662" s="21" t="str">
        <f t="shared" si="98"/>
        <v/>
      </c>
      <c r="N662" s="9" t="str">
        <f t="shared" si="99"/>
        <v/>
      </c>
      <c r="O662" s="11" t="str">
        <f t="shared" si="100"/>
        <v/>
      </c>
      <c r="P662" s="26">
        <f t="shared" si="101"/>
        <v>0.1</v>
      </c>
      <c r="Q662" s="26">
        <f t="shared" si="102"/>
        <v>3.3333333333333333E-2</v>
      </c>
    </row>
    <row r="663" spans="1:17" hidden="1" x14ac:dyDescent="0.2">
      <c r="A663" s="5">
        <v>42143</v>
      </c>
      <c r="D663" s="6" t="s">
        <v>45</v>
      </c>
      <c r="E663" s="6" t="s">
        <v>95</v>
      </c>
      <c r="F663" s="6">
        <v>30</v>
      </c>
      <c r="G663" s="7">
        <v>2</v>
      </c>
      <c r="H663" s="7">
        <v>10</v>
      </c>
      <c r="I663" s="8">
        <v>7</v>
      </c>
      <c r="J663" s="8" t="s">
        <v>60</v>
      </c>
      <c r="K663" s="17" t="s">
        <v>34</v>
      </c>
      <c r="L663" s="22">
        <f t="shared" si="97"/>
        <v>0</v>
      </c>
      <c r="M663" s="21" t="str">
        <f t="shared" si="98"/>
        <v/>
      </c>
      <c r="N663" s="9" t="str">
        <f t="shared" si="99"/>
        <v/>
      </c>
      <c r="O663" s="11" t="str">
        <f t="shared" si="100"/>
        <v/>
      </c>
      <c r="P663" s="26">
        <f t="shared" si="101"/>
        <v>0.1</v>
      </c>
      <c r="Q663" s="26">
        <f t="shared" si="102"/>
        <v>3.3333333333333333E-2</v>
      </c>
    </row>
    <row r="664" spans="1:17" x14ac:dyDescent="0.2">
      <c r="A664" s="5">
        <v>42143</v>
      </c>
      <c r="D664" s="6" t="s">
        <v>45</v>
      </c>
      <c r="E664" s="6" t="s">
        <v>95</v>
      </c>
      <c r="F664" s="6">
        <v>30</v>
      </c>
      <c r="G664" s="7">
        <v>2</v>
      </c>
      <c r="H664" s="7">
        <v>10</v>
      </c>
      <c r="I664" s="8">
        <v>8</v>
      </c>
      <c r="J664" s="8" t="s">
        <v>60</v>
      </c>
      <c r="K664" s="17" t="s">
        <v>61</v>
      </c>
      <c r="L664" s="22">
        <f t="shared" si="97"/>
        <v>1</v>
      </c>
      <c r="M664" s="21" t="str">
        <f t="shared" si="98"/>
        <v/>
      </c>
      <c r="N664" s="9" t="str">
        <f t="shared" si="99"/>
        <v/>
      </c>
      <c r="O664" s="11" t="str">
        <f t="shared" si="100"/>
        <v/>
      </c>
      <c r="P664" s="26">
        <f t="shared" si="101"/>
        <v>0.1</v>
      </c>
      <c r="Q664" s="26">
        <f t="shared" si="102"/>
        <v>3.3333333333333333E-2</v>
      </c>
    </row>
    <row r="665" spans="1:17" hidden="1" x14ac:dyDescent="0.2">
      <c r="A665" s="5">
        <v>42143</v>
      </c>
      <c r="D665" s="6" t="s">
        <v>45</v>
      </c>
      <c r="E665" s="6" t="s">
        <v>95</v>
      </c>
      <c r="F665" s="6">
        <v>30</v>
      </c>
      <c r="G665" s="7">
        <v>2</v>
      </c>
      <c r="H665" s="7">
        <v>10</v>
      </c>
      <c r="I665" s="8">
        <v>9</v>
      </c>
      <c r="J665" s="8" t="s">
        <v>60</v>
      </c>
      <c r="K665" s="17" t="s">
        <v>34</v>
      </c>
      <c r="L665" s="22">
        <f t="shared" si="97"/>
        <v>0</v>
      </c>
      <c r="M665" s="21" t="str">
        <f t="shared" si="98"/>
        <v/>
      </c>
      <c r="N665" s="9" t="str">
        <f t="shared" si="99"/>
        <v/>
      </c>
      <c r="O665" s="11" t="str">
        <f t="shared" si="100"/>
        <v/>
      </c>
      <c r="P665" s="26">
        <f t="shared" si="101"/>
        <v>0.1</v>
      </c>
      <c r="Q665" s="26">
        <f t="shared" si="102"/>
        <v>3.3333333333333333E-2</v>
      </c>
    </row>
    <row r="666" spans="1:17" hidden="1" x14ac:dyDescent="0.2">
      <c r="A666" s="5">
        <v>42143</v>
      </c>
      <c r="D666" s="6" t="s">
        <v>45</v>
      </c>
      <c r="E666" s="6" t="s">
        <v>95</v>
      </c>
      <c r="F666" s="6">
        <v>30</v>
      </c>
      <c r="G666" s="7">
        <v>2</v>
      </c>
      <c r="H666" s="7">
        <v>10</v>
      </c>
      <c r="I666" s="8">
        <v>10</v>
      </c>
      <c r="J666" s="8" t="s">
        <v>60</v>
      </c>
      <c r="K666" s="17" t="s">
        <v>40</v>
      </c>
      <c r="L666" s="22">
        <f t="shared" si="97"/>
        <v>0</v>
      </c>
      <c r="M666" s="21" t="str">
        <f t="shared" si="98"/>
        <v/>
      </c>
      <c r="N666" s="9" t="str">
        <f t="shared" si="99"/>
        <v/>
      </c>
      <c r="O666" s="11" t="str">
        <f t="shared" si="100"/>
        <v/>
      </c>
      <c r="P666" s="26">
        <f t="shared" si="101"/>
        <v>0.1</v>
      </c>
      <c r="Q666" s="26">
        <f t="shared" si="102"/>
        <v>3.3333333333333333E-2</v>
      </c>
    </row>
    <row r="667" spans="1:17" hidden="1" x14ac:dyDescent="0.2">
      <c r="A667" s="5">
        <v>42143</v>
      </c>
      <c r="D667" s="6" t="s">
        <v>45</v>
      </c>
      <c r="E667" s="6" t="s">
        <v>95</v>
      </c>
      <c r="F667" s="6">
        <v>30</v>
      </c>
      <c r="G667" s="7">
        <v>3</v>
      </c>
      <c r="H667" s="7">
        <v>10</v>
      </c>
      <c r="I667" s="8">
        <v>1</v>
      </c>
      <c r="J667" s="8" t="s">
        <v>60</v>
      </c>
      <c r="K667" s="17" t="s">
        <v>38</v>
      </c>
      <c r="L667" s="22">
        <f t="shared" si="97"/>
        <v>1</v>
      </c>
      <c r="M667" s="21" t="str">
        <f t="shared" si="98"/>
        <v/>
      </c>
      <c r="N667" s="9" t="str">
        <f t="shared" si="99"/>
        <v/>
      </c>
      <c r="O667" s="11" t="str">
        <f t="shared" si="100"/>
        <v/>
      </c>
      <c r="P667" s="26">
        <f t="shared" si="101"/>
        <v>0.1</v>
      </c>
      <c r="Q667" s="26">
        <f t="shared" si="102"/>
        <v>3.3333333333333333E-2</v>
      </c>
    </row>
    <row r="668" spans="1:17" hidden="1" x14ac:dyDescent="0.2">
      <c r="A668" s="5">
        <v>42143</v>
      </c>
      <c r="D668" s="6" t="s">
        <v>45</v>
      </c>
      <c r="E668" s="6" t="s">
        <v>95</v>
      </c>
      <c r="F668" s="6">
        <v>30</v>
      </c>
      <c r="G668" s="7">
        <v>3</v>
      </c>
      <c r="H668" s="7">
        <v>10</v>
      </c>
      <c r="I668" s="8">
        <v>2</v>
      </c>
      <c r="J668" s="8" t="s">
        <v>60</v>
      </c>
      <c r="K668" s="17" t="s">
        <v>38</v>
      </c>
      <c r="L668" s="22">
        <f t="shared" ref="L668:L731" si="103">IF(OR(K668="NONE",K668="SED"),0,IF(K668="MIS","",1))</f>
        <v>1</v>
      </c>
      <c r="M668" s="21" t="str">
        <f t="shared" si="98"/>
        <v/>
      </c>
      <c r="N668" s="9" t="str">
        <f t="shared" si="99"/>
        <v/>
      </c>
      <c r="O668" s="11" t="str">
        <f t="shared" si="100"/>
        <v/>
      </c>
      <c r="P668" s="26">
        <f t="shared" si="101"/>
        <v>0.1</v>
      </c>
      <c r="Q668" s="26">
        <f t="shared" si="102"/>
        <v>3.3333333333333333E-2</v>
      </c>
    </row>
    <row r="669" spans="1:17" hidden="1" x14ac:dyDescent="0.2">
      <c r="A669" s="5">
        <v>42143</v>
      </c>
      <c r="D669" s="6" t="s">
        <v>45</v>
      </c>
      <c r="E669" s="6" t="s">
        <v>95</v>
      </c>
      <c r="F669" s="6">
        <v>30</v>
      </c>
      <c r="G669" s="7">
        <v>3</v>
      </c>
      <c r="H669" s="7">
        <v>10</v>
      </c>
      <c r="I669" s="8">
        <v>3</v>
      </c>
      <c r="J669" s="8" t="s">
        <v>53</v>
      </c>
      <c r="K669" s="17" t="s">
        <v>40</v>
      </c>
      <c r="L669" s="22">
        <f t="shared" si="103"/>
        <v>0</v>
      </c>
      <c r="M669" s="21" t="str">
        <f t="shared" si="98"/>
        <v/>
      </c>
      <c r="N669" s="9" t="str">
        <f t="shared" si="99"/>
        <v/>
      </c>
      <c r="O669" s="11" t="str">
        <f t="shared" si="100"/>
        <v/>
      </c>
      <c r="P669" s="26">
        <f t="shared" si="101"/>
        <v>0.1</v>
      </c>
      <c r="Q669" s="26">
        <f t="shared" si="102"/>
        <v>3.3333333333333333E-2</v>
      </c>
    </row>
    <row r="670" spans="1:17" hidden="1" x14ac:dyDescent="0.2">
      <c r="A670" s="5">
        <v>42143</v>
      </c>
      <c r="D670" s="6" t="s">
        <v>45</v>
      </c>
      <c r="E670" s="6" t="s">
        <v>95</v>
      </c>
      <c r="F670" s="6">
        <v>30</v>
      </c>
      <c r="G670" s="7">
        <v>3</v>
      </c>
      <c r="H670" s="7">
        <v>10</v>
      </c>
      <c r="I670" s="8">
        <v>3</v>
      </c>
      <c r="J670" s="8" t="s">
        <v>53</v>
      </c>
      <c r="K670" s="17" t="s">
        <v>32</v>
      </c>
      <c r="L670" s="22">
        <f t="shared" si="103"/>
        <v>1</v>
      </c>
      <c r="M670" s="21" t="str">
        <f t="shared" si="98"/>
        <v/>
      </c>
      <c r="N670" s="9" t="str">
        <f t="shared" si="99"/>
        <v/>
      </c>
      <c r="O670" s="11" t="str">
        <f t="shared" si="100"/>
        <v/>
      </c>
      <c r="P670" s="26">
        <f t="shared" si="101"/>
        <v>0.1</v>
      </c>
      <c r="Q670" s="26">
        <f t="shared" si="102"/>
        <v>3.3333333333333333E-2</v>
      </c>
    </row>
    <row r="671" spans="1:17" hidden="1" x14ac:dyDescent="0.2">
      <c r="A671" s="5">
        <v>42143</v>
      </c>
      <c r="D671" s="6" t="s">
        <v>45</v>
      </c>
      <c r="E671" s="6" t="s">
        <v>95</v>
      </c>
      <c r="F671" s="6">
        <v>30</v>
      </c>
      <c r="G671" s="7">
        <v>3</v>
      </c>
      <c r="H671" s="7">
        <v>10</v>
      </c>
      <c r="I671" s="8">
        <v>4</v>
      </c>
      <c r="J671" s="8" t="s">
        <v>60</v>
      </c>
      <c r="K671" s="17" t="s">
        <v>40</v>
      </c>
      <c r="L671" s="22">
        <f t="shared" si="103"/>
        <v>0</v>
      </c>
      <c r="M671" s="21" t="str">
        <f t="shared" si="98"/>
        <v/>
      </c>
      <c r="N671" s="9" t="str">
        <f t="shared" si="99"/>
        <v/>
      </c>
      <c r="O671" s="11" t="str">
        <f t="shared" si="100"/>
        <v/>
      </c>
      <c r="P671" s="26">
        <f t="shared" si="101"/>
        <v>0.1</v>
      </c>
      <c r="Q671" s="26">
        <f t="shared" si="102"/>
        <v>3.3333333333333333E-2</v>
      </c>
    </row>
    <row r="672" spans="1:17" hidden="1" x14ac:dyDescent="0.2">
      <c r="A672" s="5">
        <v>42143</v>
      </c>
      <c r="D672" s="6" t="s">
        <v>45</v>
      </c>
      <c r="E672" s="6" t="s">
        <v>95</v>
      </c>
      <c r="F672" s="6">
        <v>30</v>
      </c>
      <c r="G672" s="7">
        <v>3</v>
      </c>
      <c r="H672" s="7">
        <v>10</v>
      </c>
      <c r="I672" s="8">
        <v>5</v>
      </c>
      <c r="J672" s="8" t="s">
        <v>51</v>
      </c>
      <c r="K672" s="17" t="s">
        <v>40</v>
      </c>
      <c r="L672" s="22">
        <f t="shared" si="103"/>
        <v>0</v>
      </c>
      <c r="M672" s="21" t="str">
        <f t="shared" si="98"/>
        <v/>
      </c>
      <c r="N672" s="9" t="str">
        <f t="shared" si="99"/>
        <v/>
      </c>
      <c r="O672" s="11" t="str">
        <f t="shared" si="100"/>
        <v/>
      </c>
      <c r="P672" s="26">
        <f t="shared" si="101"/>
        <v>0.1</v>
      </c>
      <c r="Q672" s="26">
        <f t="shared" si="102"/>
        <v>3.3333333333333333E-2</v>
      </c>
    </row>
    <row r="673" spans="1:17" hidden="1" x14ac:dyDescent="0.2">
      <c r="A673" s="5">
        <v>42143</v>
      </c>
      <c r="D673" s="6" t="s">
        <v>45</v>
      </c>
      <c r="E673" s="6" t="s">
        <v>95</v>
      </c>
      <c r="F673" s="6">
        <v>30</v>
      </c>
      <c r="G673" s="7">
        <v>3</v>
      </c>
      <c r="H673" s="7">
        <v>10</v>
      </c>
      <c r="I673" s="8">
        <v>6</v>
      </c>
      <c r="J673" s="8" t="s">
        <v>51</v>
      </c>
      <c r="K673" s="17" t="s">
        <v>40</v>
      </c>
      <c r="L673" s="22">
        <f t="shared" si="103"/>
        <v>0</v>
      </c>
      <c r="M673" s="21" t="str">
        <f t="shared" si="98"/>
        <v/>
      </c>
      <c r="N673" s="9" t="str">
        <f t="shared" si="99"/>
        <v/>
      </c>
      <c r="O673" s="11" t="str">
        <f t="shared" si="100"/>
        <v/>
      </c>
      <c r="P673" s="26">
        <f t="shared" si="101"/>
        <v>0.1</v>
      </c>
      <c r="Q673" s="26">
        <f t="shared" si="102"/>
        <v>3.3333333333333333E-2</v>
      </c>
    </row>
    <row r="674" spans="1:17" hidden="1" x14ac:dyDescent="0.2">
      <c r="A674" s="5">
        <v>42143</v>
      </c>
      <c r="D674" s="6" t="s">
        <v>45</v>
      </c>
      <c r="E674" s="6" t="s">
        <v>95</v>
      </c>
      <c r="F674" s="6">
        <v>30</v>
      </c>
      <c r="G674" s="7">
        <v>3</v>
      </c>
      <c r="H674" s="7">
        <v>10</v>
      </c>
      <c r="I674" s="8">
        <v>6</v>
      </c>
      <c r="J674" s="8" t="s">
        <v>51</v>
      </c>
      <c r="K674" s="17" t="s">
        <v>35</v>
      </c>
      <c r="L674" s="22">
        <f t="shared" si="103"/>
        <v>1</v>
      </c>
      <c r="M674" s="21" t="str">
        <f t="shared" si="98"/>
        <v/>
      </c>
      <c r="N674" s="9" t="str">
        <f t="shared" si="99"/>
        <v/>
      </c>
      <c r="O674" s="11" t="str">
        <f t="shared" si="100"/>
        <v/>
      </c>
      <c r="P674" s="26">
        <f t="shared" si="101"/>
        <v>0.1</v>
      </c>
      <c r="Q674" s="26">
        <f t="shared" si="102"/>
        <v>3.3333333333333333E-2</v>
      </c>
    </row>
    <row r="675" spans="1:17" hidden="1" x14ac:dyDescent="0.2">
      <c r="A675" s="5">
        <v>42143</v>
      </c>
      <c r="D675" s="6" t="s">
        <v>45</v>
      </c>
      <c r="E675" s="6" t="s">
        <v>95</v>
      </c>
      <c r="F675" s="6">
        <v>30</v>
      </c>
      <c r="G675" s="7">
        <v>3</v>
      </c>
      <c r="H675" s="7">
        <v>10</v>
      </c>
      <c r="I675" s="8">
        <v>7</v>
      </c>
      <c r="J675" s="8" t="s">
        <v>60</v>
      </c>
      <c r="K675" s="17" t="s">
        <v>39</v>
      </c>
      <c r="L675" s="22">
        <f t="shared" si="103"/>
        <v>1</v>
      </c>
      <c r="M675" s="21">
        <f t="shared" si="98"/>
        <v>1</v>
      </c>
      <c r="N675" s="9">
        <f t="shared" si="99"/>
        <v>1</v>
      </c>
      <c r="O675" s="11">
        <f t="shared" si="100"/>
        <v>3.3333333333333333E-2</v>
      </c>
      <c r="P675" s="26">
        <f t="shared" si="101"/>
        <v>0.1</v>
      </c>
      <c r="Q675" s="26">
        <f t="shared" si="102"/>
        <v>3.3333333333333333E-2</v>
      </c>
    </row>
    <row r="676" spans="1:17" hidden="1" x14ac:dyDescent="0.2">
      <c r="A676" s="5">
        <v>42143</v>
      </c>
      <c r="D676" s="6" t="s">
        <v>45</v>
      </c>
      <c r="E676" s="6" t="s">
        <v>95</v>
      </c>
      <c r="F676" s="6">
        <v>30</v>
      </c>
      <c r="G676" s="7">
        <v>3</v>
      </c>
      <c r="H676" s="7">
        <v>10</v>
      </c>
      <c r="I676" s="8">
        <v>8</v>
      </c>
      <c r="J676" s="8" t="s">
        <v>51</v>
      </c>
      <c r="K676" s="17" t="s">
        <v>40</v>
      </c>
      <c r="L676" s="22">
        <f t="shared" si="103"/>
        <v>0</v>
      </c>
      <c r="M676" s="21" t="str">
        <f t="shared" si="98"/>
        <v/>
      </c>
      <c r="N676" s="9" t="str">
        <f t="shared" si="99"/>
        <v/>
      </c>
      <c r="O676" s="11" t="str">
        <f t="shared" si="100"/>
        <v/>
      </c>
      <c r="P676" s="26">
        <f t="shared" si="101"/>
        <v>0.1</v>
      </c>
      <c r="Q676" s="26">
        <f t="shared" si="102"/>
        <v>3.3333333333333333E-2</v>
      </c>
    </row>
    <row r="677" spans="1:17" hidden="1" x14ac:dyDescent="0.2">
      <c r="A677" s="5">
        <v>42143</v>
      </c>
      <c r="D677" s="6" t="s">
        <v>45</v>
      </c>
      <c r="E677" s="6" t="s">
        <v>95</v>
      </c>
      <c r="F677" s="6">
        <v>30</v>
      </c>
      <c r="G677" s="7">
        <v>3</v>
      </c>
      <c r="H677" s="7">
        <v>10</v>
      </c>
      <c r="I677" s="8">
        <v>9</v>
      </c>
      <c r="J677" s="8" t="s">
        <v>53</v>
      </c>
      <c r="K677" s="17" t="s">
        <v>40</v>
      </c>
      <c r="L677" s="22">
        <f t="shared" si="103"/>
        <v>0</v>
      </c>
      <c r="M677" s="21" t="str">
        <f t="shared" si="98"/>
        <v/>
      </c>
      <c r="N677" s="9" t="str">
        <f t="shared" si="99"/>
        <v/>
      </c>
      <c r="O677" s="11" t="str">
        <f t="shared" si="100"/>
        <v/>
      </c>
      <c r="P677" s="26">
        <f t="shared" si="101"/>
        <v>0.1</v>
      </c>
      <c r="Q677" s="26">
        <f t="shared" si="102"/>
        <v>3.3333333333333333E-2</v>
      </c>
    </row>
    <row r="678" spans="1:17" hidden="1" x14ac:dyDescent="0.2">
      <c r="A678" s="5">
        <v>42143</v>
      </c>
      <c r="D678" s="6" t="s">
        <v>45</v>
      </c>
      <c r="E678" s="6" t="s">
        <v>95</v>
      </c>
      <c r="F678" s="6">
        <v>30</v>
      </c>
      <c r="G678" s="7">
        <v>3</v>
      </c>
      <c r="H678" s="7">
        <v>10</v>
      </c>
      <c r="I678" s="8">
        <v>10</v>
      </c>
      <c r="J678" s="8" t="s">
        <v>60</v>
      </c>
      <c r="K678" s="17" t="s">
        <v>40</v>
      </c>
      <c r="L678" s="22">
        <f t="shared" si="103"/>
        <v>0</v>
      </c>
      <c r="M678" s="21" t="str">
        <f t="shared" si="98"/>
        <v/>
      </c>
      <c r="N678" s="9" t="str">
        <f t="shared" si="99"/>
        <v/>
      </c>
      <c r="O678" s="11" t="str">
        <f t="shared" si="100"/>
        <v/>
      </c>
      <c r="P678" s="26">
        <f t="shared" si="101"/>
        <v>0.1</v>
      </c>
      <c r="Q678" s="26">
        <f t="shared" si="102"/>
        <v>3.3333333333333333E-2</v>
      </c>
    </row>
    <row r="679" spans="1:17" hidden="1" x14ac:dyDescent="0.2">
      <c r="A679" s="5">
        <v>42143</v>
      </c>
      <c r="D679" s="6" t="s">
        <v>45</v>
      </c>
      <c r="E679" s="6" t="s">
        <v>96</v>
      </c>
      <c r="F679" s="6">
        <v>28</v>
      </c>
      <c r="G679" s="7">
        <v>1</v>
      </c>
      <c r="H679" s="7">
        <v>10</v>
      </c>
      <c r="I679" s="8">
        <v>1</v>
      </c>
      <c r="J679" s="8" t="s">
        <v>49</v>
      </c>
      <c r="K679" s="17" t="s">
        <v>34</v>
      </c>
      <c r="L679" s="22">
        <f t="shared" si="103"/>
        <v>0</v>
      </c>
      <c r="M679" s="21" t="str">
        <f t="shared" si="98"/>
        <v/>
      </c>
      <c r="N679" s="9" t="str">
        <f t="shared" si="99"/>
        <v/>
      </c>
      <c r="O679" s="11" t="str">
        <f t="shared" si="100"/>
        <v/>
      </c>
      <c r="P679" s="26">
        <f t="shared" si="101"/>
        <v>0.1</v>
      </c>
      <c r="Q679" s="26">
        <f t="shared" si="102"/>
        <v>3.5714285714285712E-2</v>
      </c>
    </row>
    <row r="680" spans="1:17" hidden="1" x14ac:dyDescent="0.2">
      <c r="A680" s="5">
        <v>42143</v>
      </c>
      <c r="D680" s="6" t="s">
        <v>45</v>
      </c>
      <c r="E680" s="6" t="s">
        <v>96</v>
      </c>
      <c r="F680" s="6">
        <v>28</v>
      </c>
      <c r="G680" s="7">
        <v>1</v>
      </c>
      <c r="H680" s="7">
        <v>10</v>
      </c>
      <c r="I680" s="8">
        <v>2</v>
      </c>
      <c r="J680" s="8" t="s">
        <v>63</v>
      </c>
      <c r="K680" s="17" t="s">
        <v>80</v>
      </c>
      <c r="L680" s="22">
        <f t="shared" si="103"/>
        <v>1</v>
      </c>
      <c r="M680" s="21" t="str">
        <f t="shared" si="98"/>
        <v/>
      </c>
      <c r="N680" s="9" t="str">
        <f t="shared" si="99"/>
        <v/>
      </c>
      <c r="O680" s="11" t="str">
        <f t="shared" si="100"/>
        <v/>
      </c>
      <c r="P680" s="26">
        <f t="shared" si="101"/>
        <v>0.1</v>
      </c>
      <c r="Q680" s="26">
        <f t="shared" si="102"/>
        <v>3.5714285714285712E-2</v>
      </c>
    </row>
    <row r="681" spans="1:17" hidden="1" x14ac:dyDescent="0.2">
      <c r="A681" s="5">
        <v>42143</v>
      </c>
      <c r="D681" s="6" t="s">
        <v>45</v>
      </c>
      <c r="E681" s="6" t="s">
        <v>96</v>
      </c>
      <c r="F681" s="6">
        <v>28</v>
      </c>
      <c r="G681" s="7">
        <v>1</v>
      </c>
      <c r="H681" s="7">
        <v>10</v>
      </c>
      <c r="I681" s="8">
        <v>3</v>
      </c>
      <c r="J681" s="8" t="s">
        <v>53</v>
      </c>
      <c r="K681" s="17" t="s">
        <v>40</v>
      </c>
      <c r="L681" s="22">
        <f t="shared" si="103"/>
        <v>0</v>
      </c>
      <c r="M681" s="21" t="str">
        <f t="shared" si="98"/>
        <v/>
      </c>
      <c r="N681" s="9" t="str">
        <f t="shared" si="99"/>
        <v/>
      </c>
      <c r="O681" s="11" t="str">
        <f t="shared" si="100"/>
        <v/>
      </c>
      <c r="P681" s="26">
        <f t="shared" si="101"/>
        <v>0.1</v>
      </c>
      <c r="Q681" s="26">
        <f t="shared" si="102"/>
        <v>3.5714285714285712E-2</v>
      </c>
    </row>
    <row r="682" spans="1:17" hidden="1" x14ac:dyDescent="0.2">
      <c r="A682" s="5">
        <v>42143</v>
      </c>
      <c r="D682" s="6" t="s">
        <v>45</v>
      </c>
      <c r="E682" s="6" t="s">
        <v>96</v>
      </c>
      <c r="F682" s="6">
        <v>28</v>
      </c>
      <c r="G682" s="7">
        <v>1</v>
      </c>
      <c r="H682" s="7">
        <v>10</v>
      </c>
      <c r="I682" s="8">
        <v>3</v>
      </c>
      <c r="J682" s="8" t="s">
        <v>53</v>
      </c>
      <c r="K682" s="17" t="s">
        <v>35</v>
      </c>
      <c r="L682" s="22">
        <f t="shared" si="103"/>
        <v>1</v>
      </c>
      <c r="M682" s="21" t="str">
        <f t="shared" si="98"/>
        <v/>
      </c>
      <c r="N682" s="9" t="str">
        <f t="shared" si="99"/>
        <v/>
      </c>
      <c r="O682" s="11" t="str">
        <f t="shared" si="100"/>
        <v/>
      </c>
      <c r="P682" s="26">
        <f t="shared" si="101"/>
        <v>0.1</v>
      </c>
      <c r="Q682" s="26">
        <f t="shared" si="102"/>
        <v>3.5714285714285712E-2</v>
      </c>
    </row>
    <row r="683" spans="1:17" hidden="1" x14ac:dyDescent="0.2">
      <c r="A683" s="5">
        <v>42143</v>
      </c>
      <c r="D683" s="6" t="s">
        <v>45</v>
      </c>
      <c r="E683" s="6" t="s">
        <v>96</v>
      </c>
      <c r="F683" s="6">
        <v>28</v>
      </c>
      <c r="G683" s="7">
        <v>1</v>
      </c>
      <c r="H683" s="7">
        <v>10</v>
      </c>
      <c r="I683" s="8">
        <v>4</v>
      </c>
      <c r="J683" s="8" t="s">
        <v>60</v>
      </c>
      <c r="K683" s="17" t="s">
        <v>34</v>
      </c>
      <c r="L683" s="22">
        <f t="shared" si="103"/>
        <v>0</v>
      </c>
      <c r="M683" s="21" t="str">
        <f t="shared" si="98"/>
        <v/>
      </c>
      <c r="N683" s="9" t="str">
        <f t="shared" si="99"/>
        <v/>
      </c>
      <c r="O683" s="11" t="str">
        <f t="shared" si="100"/>
        <v/>
      </c>
      <c r="P683" s="26">
        <f t="shared" si="101"/>
        <v>0.1</v>
      </c>
      <c r="Q683" s="26">
        <f t="shared" si="102"/>
        <v>3.5714285714285712E-2</v>
      </c>
    </row>
    <row r="684" spans="1:17" hidden="1" x14ac:dyDescent="0.2">
      <c r="A684" s="5">
        <v>42143</v>
      </c>
      <c r="D684" s="6" t="s">
        <v>45</v>
      </c>
      <c r="E684" s="6" t="s">
        <v>96</v>
      </c>
      <c r="F684" s="6">
        <v>28</v>
      </c>
      <c r="G684" s="7">
        <v>1</v>
      </c>
      <c r="H684" s="7">
        <v>10</v>
      </c>
      <c r="I684" s="8">
        <v>5</v>
      </c>
      <c r="J684" s="8" t="s">
        <v>49</v>
      </c>
      <c r="K684" s="17" t="s">
        <v>40</v>
      </c>
      <c r="L684" s="22">
        <f t="shared" si="103"/>
        <v>0</v>
      </c>
      <c r="M684" s="21" t="str">
        <f t="shared" si="98"/>
        <v/>
      </c>
      <c r="N684" s="9" t="str">
        <f t="shared" si="99"/>
        <v/>
      </c>
      <c r="O684" s="11" t="str">
        <f t="shared" si="100"/>
        <v/>
      </c>
      <c r="P684" s="26">
        <f t="shared" si="101"/>
        <v>0.1</v>
      </c>
      <c r="Q684" s="26">
        <f t="shared" si="102"/>
        <v>3.5714285714285712E-2</v>
      </c>
    </row>
    <row r="685" spans="1:17" hidden="1" x14ac:dyDescent="0.2">
      <c r="A685" s="5">
        <v>42143</v>
      </c>
      <c r="D685" s="6" t="s">
        <v>45</v>
      </c>
      <c r="E685" s="6" t="s">
        <v>96</v>
      </c>
      <c r="F685" s="6">
        <v>28</v>
      </c>
      <c r="G685" s="7">
        <v>1</v>
      </c>
      <c r="H685" s="7">
        <v>10</v>
      </c>
      <c r="I685" s="8">
        <v>5</v>
      </c>
      <c r="J685" s="8" t="s">
        <v>49</v>
      </c>
      <c r="K685" s="17" t="s">
        <v>32</v>
      </c>
      <c r="L685" s="22">
        <f t="shared" si="103"/>
        <v>1</v>
      </c>
      <c r="M685" s="21" t="str">
        <f t="shared" si="98"/>
        <v/>
      </c>
      <c r="N685" s="9" t="str">
        <f t="shared" si="99"/>
        <v/>
      </c>
      <c r="O685" s="11" t="str">
        <f t="shared" si="100"/>
        <v/>
      </c>
      <c r="P685" s="26">
        <f t="shared" si="101"/>
        <v>0.1</v>
      </c>
      <c r="Q685" s="26">
        <f t="shared" si="102"/>
        <v>3.5714285714285712E-2</v>
      </c>
    </row>
    <row r="686" spans="1:17" hidden="1" x14ac:dyDescent="0.2">
      <c r="A686" s="5">
        <v>42143</v>
      </c>
      <c r="D686" s="6" t="s">
        <v>45</v>
      </c>
      <c r="E686" s="6" t="s">
        <v>96</v>
      </c>
      <c r="F686" s="6">
        <v>28</v>
      </c>
      <c r="G686" s="7">
        <v>1</v>
      </c>
      <c r="H686" s="7">
        <v>10</v>
      </c>
      <c r="I686" s="8">
        <v>6</v>
      </c>
      <c r="J686" s="8" t="s">
        <v>49</v>
      </c>
      <c r="K686" s="17" t="s">
        <v>33</v>
      </c>
      <c r="L686" s="22">
        <f t="shared" si="103"/>
        <v>1</v>
      </c>
      <c r="M686" s="21" t="str">
        <f t="shared" si="98"/>
        <v/>
      </c>
      <c r="N686" s="9" t="str">
        <f t="shared" si="99"/>
        <v/>
      </c>
      <c r="O686" s="11" t="str">
        <f t="shared" si="100"/>
        <v/>
      </c>
      <c r="P686" s="26">
        <f t="shared" si="101"/>
        <v>0.1</v>
      </c>
      <c r="Q686" s="26">
        <f t="shared" si="102"/>
        <v>3.5714285714285712E-2</v>
      </c>
    </row>
    <row r="687" spans="1:17" hidden="1" x14ac:dyDescent="0.2">
      <c r="A687" s="5">
        <v>42143</v>
      </c>
      <c r="D687" s="6" t="s">
        <v>45</v>
      </c>
      <c r="E687" s="6" t="s">
        <v>96</v>
      </c>
      <c r="F687" s="6">
        <v>28</v>
      </c>
      <c r="G687" s="7">
        <v>1</v>
      </c>
      <c r="H687" s="7">
        <v>10</v>
      </c>
      <c r="I687" s="8">
        <v>7</v>
      </c>
      <c r="J687" s="8" t="s">
        <v>53</v>
      </c>
      <c r="K687" s="17" t="s">
        <v>39</v>
      </c>
      <c r="L687" s="22">
        <f t="shared" si="103"/>
        <v>1</v>
      </c>
      <c r="M687" s="21">
        <f t="shared" si="98"/>
        <v>1</v>
      </c>
      <c r="N687" s="9">
        <f t="shared" si="99"/>
        <v>1</v>
      </c>
      <c r="O687" s="11">
        <f t="shared" si="100"/>
        <v>3.5714285714285712E-2</v>
      </c>
      <c r="P687" s="26">
        <f t="shared" si="101"/>
        <v>0.1</v>
      </c>
      <c r="Q687" s="26">
        <f t="shared" si="102"/>
        <v>3.5714285714285712E-2</v>
      </c>
    </row>
    <row r="688" spans="1:17" hidden="1" x14ac:dyDescent="0.2">
      <c r="A688" s="5">
        <v>42143</v>
      </c>
      <c r="D688" s="6" t="s">
        <v>45</v>
      </c>
      <c r="E688" s="6" t="s">
        <v>96</v>
      </c>
      <c r="F688" s="6">
        <v>28</v>
      </c>
      <c r="G688" s="7">
        <v>1</v>
      </c>
      <c r="H688" s="7">
        <v>10</v>
      </c>
      <c r="I688" s="8">
        <v>7</v>
      </c>
      <c r="J688" s="8" t="s">
        <v>53</v>
      </c>
      <c r="K688" s="17" t="s">
        <v>35</v>
      </c>
      <c r="L688" s="22">
        <f t="shared" si="103"/>
        <v>1</v>
      </c>
      <c r="M688" s="21" t="str">
        <f t="shared" si="98"/>
        <v/>
      </c>
      <c r="N688" s="9" t="str">
        <f t="shared" si="99"/>
        <v/>
      </c>
      <c r="O688" s="11" t="str">
        <f t="shared" si="100"/>
        <v/>
      </c>
      <c r="P688" s="26">
        <f t="shared" si="101"/>
        <v>0.1</v>
      </c>
      <c r="Q688" s="26">
        <f t="shared" si="102"/>
        <v>3.5714285714285712E-2</v>
      </c>
    </row>
    <row r="689" spans="1:17" hidden="1" x14ac:dyDescent="0.2">
      <c r="A689" s="5">
        <v>42143</v>
      </c>
      <c r="D689" s="6" t="s">
        <v>45</v>
      </c>
      <c r="E689" s="6" t="s">
        <v>96</v>
      </c>
      <c r="F689" s="6">
        <v>28</v>
      </c>
      <c r="G689" s="7">
        <v>1</v>
      </c>
      <c r="H689" s="7">
        <v>10</v>
      </c>
      <c r="I689" s="8">
        <v>8</v>
      </c>
      <c r="J689" s="8" t="s">
        <v>49</v>
      </c>
      <c r="K689" s="17" t="s">
        <v>40</v>
      </c>
      <c r="L689" s="22">
        <f t="shared" si="103"/>
        <v>0</v>
      </c>
      <c r="M689" s="21" t="str">
        <f t="shared" si="98"/>
        <v/>
      </c>
      <c r="N689" s="9" t="str">
        <f t="shared" si="99"/>
        <v/>
      </c>
      <c r="O689" s="11" t="str">
        <f t="shared" si="100"/>
        <v/>
      </c>
      <c r="P689" s="26">
        <f t="shared" si="101"/>
        <v>0.1</v>
      </c>
      <c r="Q689" s="26">
        <f t="shared" si="102"/>
        <v>3.5714285714285712E-2</v>
      </c>
    </row>
    <row r="690" spans="1:17" hidden="1" x14ac:dyDescent="0.2">
      <c r="A690" s="5">
        <v>42143</v>
      </c>
      <c r="D690" s="6" t="s">
        <v>45</v>
      </c>
      <c r="E690" s="6" t="s">
        <v>96</v>
      </c>
      <c r="F690" s="6">
        <v>28</v>
      </c>
      <c r="G690" s="7">
        <v>1</v>
      </c>
      <c r="H690" s="7">
        <v>10</v>
      </c>
      <c r="I690" s="8">
        <v>9</v>
      </c>
      <c r="J690" s="8" t="s">
        <v>49</v>
      </c>
      <c r="K690" s="17" t="s">
        <v>34</v>
      </c>
      <c r="L690" s="22">
        <f t="shared" si="103"/>
        <v>0</v>
      </c>
      <c r="M690" s="21" t="str">
        <f t="shared" si="98"/>
        <v/>
      </c>
      <c r="N690" s="9" t="str">
        <f t="shared" si="99"/>
        <v/>
      </c>
      <c r="O690" s="11" t="str">
        <f t="shared" si="100"/>
        <v/>
      </c>
      <c r="P690" s="26">
        <f t="shared" si="101"/>
        <v>0.1</v>
      </c>
      <c r="Q690" s="26">
        <f t="shared" si="102"/>
        <v>3.5714285714285712E-2</v>
      </c>
    </row>
    <row r="691" spans="1:17" hidden="1" x14ac:dyDescent="0.2">
      <c r="A691" s="5">
        <v>42143</v>
      </c>
      <c r="D691" s="6" t="s">
        <v>45</v>
      </c>
      <c r="E691" s="6" t="s">
        <v>96</v>
      </c>
      <c r="F691" s="6">
        <v>28</v>
      </c>
      <c r="G691" s="7">
        <v>1</v>
      </c>
      <c r="H691" s="7">
        <v>10</v>
      </c>
      <c r="I691" s="8">
        <v>10</v>
      </c>
      <c r="J691" s="8" t="s">
        <v>53</v>
      </c>
      <c r="K691" s="17" t="s">
        <v>39</v>
      </c>
      <c r="L691" s="22">
        <f t="shared" si="103"/>
        <v>1</v>
      </c>
      <c r="M691" s="21">
        <f t="shared" si="98"/>
        <v>1</v>
      </c>
      <c r="N691" s="9">
        <f t="shared" si="99"/>
        <v>1</v>
      </c>
      <c r="O691" s="11">
        <f t="shared" si="100"/>
        <v>3.5714285714285712E-2</v>
      </c>
      <c r="P691" s="26">
        <f t="shared" si="101"/>
        <v>0.1</v>
      </c>
      <c r="Q691" s="26">
        <f t="shared" si="102"/>
        <v>3.5714285714285712E-2</v>
      </c>
    </row>
    <row r="692" spans="1:17" hidden="1" x14ac:dyDescent="0.2">
      <c r="A692" s="5">
        <v>42143</v>
      </c>
      <c r="D692" s="6" t="s">
        <v>45</v>
      </c>
      <c r="E692" s="6" t="s">
        <v>96</v>
      </c>
      <c r="F692" s="6">
        <v>28</v>
      </c>
      <c r="G692" s="7">
        <v>2</v>
      </c>
      <c r="H692" s="7">
        <v>9</v>
      </c>
      <c r="I692" s="8">
        <v>1</v>
      </c>
      <c r="J692" s="8" t="s">
        <v>60</v>
      </c>
      <c r="K692" s="17" t="s">
        <v>38</v>
      </c>
      <c r="L692" s="22">
        <f t="shared" si="103"/>
        <v>1</v>
      </c>
      <c r="M692" s="21" t="str">
        <f t="shared" si="98"/>
        <v/>
      </c>
      <c r="N692" s="9" t="str">
        <f t="shared" si="99"/>
        <v/>
      </c>
      <c r="O692" s="11" t="str">
        <f t="shared" si="100"/>
        <v/>
      </c>
      <c r="P692" s="26">
        <f t="shared" si="101"/>
        <v>0.1111111111111111</v>
      </c>
      <c r="Q692" s="26">
        <f t="shared" si="102"/>
        <v>3.5714285714285712E-2</v>
      </c>
    </row>
    <row r="693" spans="1:17" hidden="1" x14ac:dyDescent="0.2">
      <c r="A693" s="5">
        <v>42143</v>
      </c>
      <c r="D693" s="6" t="s">
        <v>45</v>
      </c>
      <c r="E693" s="6" t="s">
        <v>96</v>
      </c>
      <c r="F693" s="6">
        <v>28</v>
      </c>
      <c r="G693" s="7">
        <v>2</v>
      </c>
      <c r="H693" s="7">
        <v>9</v>
      </c>
      <c r="I693" s="8">
        <v>2</v>
      </c>
      <c r="J693" s="8" t="s">
        <v>49</v>
      </c>
      <c r="K693" s="17" t="s">
        <v>32</v>
      </c>
      <c r="L693" s="22">
        <f t="shared" si="103"/>
        <v>1</v>
      </c>
      <c r="M693" s="21" t="str">
        <f t="shared" si="98"/>
        <v/>
      </c>
      <c r="N693" s="9" t="str">
        <f t="shared" si="99"/>
        <v/>
      </c>
      <c r="O693" s="11" t="str">
        <f t="shared" si="100"/>
        <v/>
      </c>
      <c r="P693" s="26">
        <f t="shared" si="101"/>
        <v>0.1111111111111111</v>
      </c>
      <c r="Q693" s="26">
        <f t="shared" si="102"/>
        <v>3.5714285714285712E-2</v>
      </c>
    </row>
    <row r="694" spans="1:17" hidden="1" x14ac:dyDescent="0.2">
      <c r="A694" s="5">
        <v>42143</v>
      </c>
      <c r="D694" s="6" t="s">
        <v>45</v>
      </c>
      <c r="E694" s="6" t="s">
        <v>96</v>
      </c>
      <c r="F694" s="6">
        <v>28</v>
      </c>
      <c r="G694" s="7">
        <v>2</v>
      </c>
      <c r="H694" s="7">
        <v>9</v>
      </c>
      <c r="I694" s="8">
        <v>3</v>
      </c>
      <c r="J694" s="8" t="s">
        <v>50</v>
      </c>
      <c r="K694" s="17" t="s">
        <v>40</v>
      </c>
      <c r="L694" s="22">
        <f t="shared" si="103"/>
        <v>0</v>
      </c>
      <c r="M694" s="21" t="str">
        <f t="shared" si="98"/>
        <v/>
      </c>
      <c r="N694" s="9" t="str">
        <f t="shared" si="99"/>
        <v/>
      </c>
      <c r="O694" s="11" t="str">
        <f t="shared" si="100"/>
        <v/>
      </c>
      <c r="P694" s="26">
        <f t="shared" si="101"/>
        <v>0.1111111111111111</v>
      </c>
      <c r="Q694" s="26">
        <f t="shared" si="102"/>
        <v>3.5714285714285712E-2</v>
      </c>
    </row>
    <row r="695" spans="1:17" hidden="1" x14ac:dyDescent="0.2">
      <c r="A695" s="5">
        <v>42143</v>
      </c>
      <c r="D695" s="6" t="s">
        <v>45</v>
      </c>
      <c r="E695" s="6" t="s">
        <v>96</v>
      </c>
      <c r="F695" s="6">
        <v>28</v>
      </c>
      <c r="G695" s="7">
        <v>2</v>
      </c>
      <c r="H695" s="7">
        <v>9</v>
      </c>
      <c r="I695" s="8">
        <v>3</v>
      </c>
      <c r="J695" s="8" t="s">
        <v>50</v>
      </c>
      <c r="K695" s="17" t="s">
        <v>37</v>
      </c>
      <c r="L695" s="22">
        <f t="shared" si="103"/>
        <v>1</v>
      </c>
      <c r="M695" s="21">
        <f t="shared" si="98"/>
        <v>1</v>
      </c>
      <c r="N695" s="9">
        <f t="shared" si="99"/>
        <v>1</v>
      </c>
      <c r="O695" s="11">
        <f t="shared" si="100"/>
        <v>3.5714285714285712E-2</v>
      </c>
      <c r="P695" s="26">
        <f t="shared" si="101"/>
        <v>0.1111111111111111</v>
      </c>
      <c r="Q695" s="26">
        <f t="shared" si="102"/>
        <v>3.5714285714285712E-2</v>
      </c>
    </row>
    <row r="696" spans="1:17" hidden="1" x14ac:dyDescent="0.2">
      <c r="A696" s="5">
        <v>42143</v>
      </c>
      <c r="D696" s="6" t="s">
        <v>45</v>
      </c>
      <c r="E696" s="6" t="s">
        <v>96</v>
      </c>
      <c r="F696" s="6">
        <v>28</v>
      </c>
      <c r="G696" s="7">
        <v>2</v>
      </c>
      <c r="H696" s="7">
        <v>9</v>
      </c>
      <c r="I696" s="8">
        <v>3</v>
      </c>
      <c r="J696" s="8" t="s">
        <v>50</v>
      </c>
      <c r="K696" s="17" t="s">
        <v>35</v>
      </c>
      <c r="L696" s="22">
        <f t="shared" si="103"/>
        <v>1</v>
      </c>
      <c r="M696" s="21" t="str">
        <f t="shared" si="98"/>
        <v/>
      </c>
      <c r="N696" s="9" t="str">
        <f t="shared" si="99"/>
        <v/>
      </c>
      <c r="O696" s="11" t="str">
        <f t="shared" si="100"/>
        <v/>
      </c>
      <c r="P696" s="26">
        <f t="shared" si="101"/>
        <v>0.1111111111111111</v>
      </c>
      <c r="Q696" s="26">
        <f t="shared" si="102"/>
        <v>3.5714285714285712E-2</v>
      </c>
    </row>
    <row r="697" spans="1:17" hidden="1" x14ac:dyDescent="0.2">
      <c r="A697" s="5">
        <v>42143</v>
      </c>
      <c r="D697" s="6" t="s">
        <v>45</v>
      </c>
      <c r="E697" s="6" t="s">
        <v>96</v>
      </c>
      <c r="F697" s="6">
        <v>28</v>
      </c>
      <c r="G697" s="7">
        <v>2</v>
      </c>
      <c r="H697" s="7">
        <v>9</v>
      </c>
      <c r="I697" s="8">
        <v>4</v>
      </c>
      <c r="J697" s="8" t="s">
        <v>49</v>
      </c>
      <c r="K697" s="17" t="s">
        <v>34</v>
      </c>
      <c r="L697" s="22">
        <f t="shared" si="103"/>
        <v>0</v>
      </c>
      <c r="M697" s="21" t="str">
        <f t="shared" si="98"/>
        <v/>
      </c>
      <c r="N697" s="9" t="str">
        <f t="shared" si="99"/>
        <v/>
      </c>
      <c r="O697" s="11" t="str">
        <f t="shared" si="100"/>
        <v/>
      </c>
      <c r="P697" s="26">
        <f t="shared" si="101"/>
        <v>0.1111111111111111</v>
      </c>
      <c r="Q697" s="26">
        <f t="shared" si="102"/>
        <v>3.5714285714285712E-2</v>
      </c>
    </row>
    <row r="698" spans="1:17" hidden="1" x14ac:dyDescent="0.2">
      <c r="A698" s="5">
        <v>42143</v>
      </c>
      <c r="D698" s="6" t="s">
        <v>45</v>
      </c>
      <c r="E698" s="6" t="s">
        <v>96</v>
      </c>
      <c r="F698" s="6">
        <v>28</v>
      </c>
      <c r="G698" s="7">
        <v>2</v>
      </c>
      <c r="H698" s="7">
        <v>9</v>
      </c>
      <c r="I698" s="8">
        <v>5</v>
      </c>
      <c r="J698" s="8" t="s">
        <v>49</v>
      </c>
      <c r="K698" s="17" t="s">
        <v>32</v>
      </c>
      <c r="L698" s="22">
        <f t="shared" si="103"/>
        <v>1</v>
      </c>
      <c r="M698" s="21" t="str">
        <f t="shared" si="98"/>
        <v/>
      </c>
      <c r="N698" s="9" t="str">
        <f t="shared" si="99"/>
        <v/>
      </c>
      <c r="O698" s="11" t="str">
        <f t="shared" si="100"/>
        <v/>
      </c>
      <c r="P698" s="26">
        <f t="shared" si="101"/>
        <v>0.1111111111111111</v>
      </c>
      <c r="Q698" s="26">
        <f t="shared" si="102"/>
        <v>3.5714285714285712E-2</v>
      </c>
    </row>
    <row r="699" spans="1:17" hidden="1" x14ac:dyDescent="0.2">
      <c r="A699" s="5">
        <v>42143</v>
      </c>
      <c r="D699" s="6" t="s">
        <v>45</v>
      </c>
      <c r="E699" s="6" t="s">
        <v>96</v>
      </c>
      <c r="F699" s="6">
        <v>28</v>
      </c>
      <c r="G699" s="7">
        <v>2</v>
      </c>
      <c r="H699" s="7">
        <v>9</v>
      </c>
      <c r="I699" s="8">
        <v>6</v>
      </c>
      <c r="J699" s="8" t="s">
        <v>49</v>
      </c>
      <c r="K699" s="17" t="s">
        <v>34</v>
      </c>
      <c r="L699" s="22">
        <f t="shared" si="103"/>
        <v>0</v>
      </c>
      <c r="M699" s="21" t="str">
        <f t="shared" si="98"/>
        <v/>
      </c>
      <c r="N699" s="9" t="str">
        <f t="shared" si="99"/>
        <v/>
      </c>
      <c r="O699" s="11" t="str">
        <f t="shared" si="100"/>
        <v/>
      </c>
      <c r="P699" s="26">
        <f t="shared" si="101"/>
        <v>0.1111111111111111</v>
      </c>
      <c r="Q699" s="26">
        <f t="shared" si="102"/>
        <v>3.5714285714285712E-2</v>
      </c>
    </row>
    <row r="700" spans="1:17" hidden="1" x14ac:dyDescent="0.2">
      <c r="A700" s="5">
        <v>42143</v>
      </c>
      <c r="D700" s="6" t="s">
        <v>45</v>
      </c>
      <c r="E700" s="6" t="s">
        <v>96</v>
      </c>
      <c r="F700" s="6">
        <v>28</v>
      </c>
      <c r="G700" s="7">
        <v>2</v>
      </c>
      <c r="H700" s="7">
        <v>9</v>
      </c>
      <c r="I700" s="8">
        <v>7</v>
      </c>
      <c r="J700" s="8" t="s">
        <v>49</v>
      </c>
      <c r="K700" s="17" t="s">
        <v>34</v>
      </c>
      <c r="L700" s="22">
        <f t="shared" si="103"/>
        <v>0</v>
      </c>
      <c r="M700" s="21" t="str">
        <f t="shared" si="98"/>
        <v/>
      </c>
      <c r="N700" s="9" t="str">
        <f t="shared" si="99"/>
        <v/>
      </c>
      <c r="O700" s="11" t="str">
        <f t="shared" si="100"/>
        <v/>
      </c>
      <c r="P700" s="26">
        <f t="shared" si="101"/>
        <v>0.1111111111111111</v>
      </c>
      <c r="Q700" s="26">
        <f t="shared" si="102"/>
        <v>3.5714285714285712E-2</v>
      </c>
    </row>
    <row r="701" spans="1:17" hidden="1" x14ac:dyDescent="0.2">
      <c r="A701" s="5">
        <v>42143</v>
      </c>
      <c r="D701" s="6" t="s">
        <v>45</v>
      </c>
      <c r="E701" s="6" t="s">
        <v>96</v>
      </c>
      <c r="F701" s="6">
        <v>28</v>
      </c>
      <c r="G701" s="7">
        <v>2</v>
      </c>
      <c r="H701" s="7">
        <v>9</v>
      </c>
      <c r="I701" s="8">
        <v>8</v>
      </c>
      <c r="J701" s="8" t="s">
        <v>53</v>
      </c>
      <c r="K701" s="17" t="s">
        <v>40</v>
      </c>
      <c r="L701" s="22">
        <f t="shared" si="103"/>
        <v>0</v>
      </c>
      <c r="M701" s="21" t="str">
        <f t="shared" si="98"/>
        <v/>
      </c>
      <c r="N701" s="9" t="str">
        <f t="shared" si="99"/>
        <v/>
      </c>
      <c r="O701" s="11" t="str">
        <f t="shared" si="100"/>
        <v/>
      </c>
      <c r="P701" s="26">
        <f t="shared" si="101"/>
        <v>0.1111111111111111</v>
      </c>
      <c r="Q701" s="26">
        <f t="shared" si="102"/>
        <v>3.5714285714285712E-2</v>
      </c>
    </row>
    <row r="702" spans="1:17" hidden="1" x14ac:dyDescent="0.2">
      <c r="A702" s="5">
        <v>42143</v>
      </c>
      <c r="D702" s="6" t="s">
        <v>45</v>
      </c>
      <c r="E702" s="6" t="s">
        <v>96</v>
      </c>
      <c r="F702" s="6">
        <v>28</v>
      </c>
      <c r="G702" s="7">
        <v>2</v>
      </c>
      <c r="H702" s="7">
        <v>9</v>
      </c>
      <c r="I702" s="8">
        <v>9</v>
      </c>
      <c r="J702" s="8" t="s">
        <v>49</v>
      </c>
      <c r="K702" s="17" t="s">
        <v>85</v>
      </c>
      <c r="L702" s="22" t="str">
        <f t="shared" si="103"/>
        <v/>
      </c>
      <c r="M702" s="21" t="str">
        <f t="shared" si="98"/>
        <v/>
      </c>
      <c r="N702" s="9" t="str">
        <f t="shared" si="99"/>
        <v/>
      </c>
      <c r="O702" s="11" t="str">
        <f t="shared" si="100"/>
        <v/>
      </c>
      <c r="P702" s="26">
        <f t="shared" si="101"/>
        <v>0.1111111111111111</v>
      </c>
      <c r="Q702" s="26">
        <f t="shared" si="102"/>
        <v>3.5714285714285712E-2</v>
      </c>
    </row>
    <row r="703" spans="1:17" hidden="1" x14ac:dyDescent="0.2">
      <c r="A703" s="5">
        <v>42143</v>
      </c>
      <c r="D703" s="6" t="s">
        <v>45</v>
      </c>
      <c r="E703" s="6" t="s">
        <v>96</v>
      </c>
      <c r="F703" s="6">
        <v>28</v>
      </c>
      <c r="G703" s="7">
        <v>2</v>
      </c>
      <c r="H703" s="7">
        <v>9</v>
      </c>
      <c r="I703" s="8">
        <v>10</v>
      </c>
      <c r="J703" s="8" t="s">
        <v>49</v>
      </c>
      <c r="K703" s="17" t="s">
        <v>39</v>
      </c>
      <c r="L703" s="22">
        <f t="shared" si="103"/>
        <v>1</v>
      </c>
      <c r="M703" s="21">
        <f t="shared" si="98"/>
        <v>1</v>
      </c>
      <c r="N703" s="9">
        <f t="shared" si="99"/>
        <v>1</v>
      </c>
      <c r="O703" s="11">
        <f t="shared" si="100"/>
        <v>3.5714285714285712E-2</v>
      </c>
      <c r="P703" s="26">
        <f t="shared" si="101"/>
        <v>0.1111111111111111</v>
      </c>
      <c r="Q703" s="26">
        <f t="shared" si="102"/>
        <v>3.5714285714285712E-2</v>
      </c>
    </row>
    <row r="704" spans="1:17" x14ac:dyDescent="0.2">
      <c r="A704" s="5">
        <v>42143</v>
      </c>
      <c r="D704" s="6" t="s">
        <v>45</v>
      </c>
      <c r="E704" s="6" t="s">
        <v>96</v>
      </c>
      <c r="F704" s="6">
        <v>28</v>
      </c>
      <c r="G704" s="7">
        <v>3</v>
      </c>
      <c r="H704" s="7">
        <v>9</v>
      </c>
      <c r="I704" s="8">
        <v>1</v>
      </c>
      <c r="J704" s="8" t="s">
        <v>73</v>
      </c>
      <c r="K704" s="17" t="s">
        <v>61</v>
      </c>
      <c r="L704" s="22">
        <f t="shared" si="103"/>
        <v>1</v>
      </c>
      <c r="M704" s="21" t="str">
        <f t="shared" si="98"/>
        <v/>
      </c>
      <c r="N704" s="9" t="str">
        <f t="shared" si="99"/>
        <v/>
      </c>
      <c r="O704" s="11" t="str">
        <f t="shared" si="100"/>
        <v/>
      </c>
      <c r="P704" s="26">
        <f t="shared" si="101"/>
        <v>0.1111111111111111</v>
      </c>
      <c r="Q704" s="26">
        <f t="shared" si="102"/>
        <v>3.5714285714285712E-2</v>
      </c>
    </row>
    <row r="705" spans="1:17" hidden="1" x14ac:dyDescent="0.2">
      <c r="A705" s="5">
        <v>42143</v>
      </c>
      <c r="D705" s="6" t="s">
        <v>45</v>
      </c>
      <c r="E705" s="6" t="s">
        <v>96</v>
      </c>
      <c r="F705" s="6">
        <v>28</v>
      </c>
      <c r="G705" s="7">
        <v>3</v>
      </c>
      <c r="H705" s="7">
        <v>9</v>
      </c>
      <c r="I705" s="8">
        <v>2</v>
      </c>
      <c r="J705" s="8" t="s">
        <v>51</v>
      </c>
      <c r="K705" s="17" t="s">
        <v>40</v>
      </c>
      <c r="L705" s="22">
        <f t="shared" si="103"/>
        <v>0</v>
      </c>
      <c r="M705" s="21" t="str">
        <f t="shared" si="98"/>
        <v/>
      </c>
      <c r="N705" s="9" t="str">
        <f t="shared" si="99"/>
        <v/>
      </c>
      <c r="O705" s="11" t="str">
        <f t="shared" si="100"/>
        <v/>
      </c>
      <c r="P705" s="26">
        <f t="shared" si="101"/>
        <v>0.1111111111111111</v>
      </c>
      <c r="Q705" s="26">
        <f t="shared" si="102"/>
        <v>3.5714285714285712E-2</v>
      </c>
    </row>
    <row r="706" spans="1:17" hidden="1" x14ac:dyDescent="0.2">
      <c r="A706" s="5">
        <v>42143</v>
      </c>
      <c r="D706" s="6" t="s">
        <v>45</v>
      </c>
      <c r="E706" s="6" t="s">
        <v>96</v>
      </c>
      <c r="F706" s="6">
        <v>28</v>
      </c>
      <c r="G706" s="7">
        <v>3</v>
      </c>
      <c r="H706" s="7">
        <v>9</v>
      </c>
      <c r="I706" s="8">
        <v>3</v>
      </c>
      <c r="J706" s="8" t="s">
        <v>60</v>
      </c>
      <c r="K706" s="17" t="s">
        <v>85</v>
      </c>
      <c r="L706" s="22" t="str">
        <f t="shared" si="103"/>
        <v/>
      </c>
      <c r="M706" s="21" t="str">
        <f t="shared" si="98"/>
        <v/>
      </c>
      <c r="N706" s="9" t="str">
        <f t="shared" si="99"/>
        <v/>
      </c>
      <c r="O706" s="11" t="str">
        <f t="shared" si="100"/>
        <v/>
      </c>
      <c r="P706" s="26">
        <f t="shared" si="101"/>
        <v>0.1111111111111111</v>
      </c>
      <c r="Q706" s="26">
        <f t="shared" si="102"/>
        <v>3.5714285714285712E-2</v>
      </c>
    </row>
    <row r="707" spans="1:17" hidden="1" x14ac:dyDescent="0.2">
      <c r="A707" s="5">
        <v>42143</v>
      </c>
      <c r="D707" s="6" t="s">
        <v>45</v>
      </c>
      <c r="E707" s="6" t="s">
        <v>96</v>
      </c>
      <c r="F707" s="6">
        <v>28</v>
      </c>
      <c r="G707" s="7">
        <v>3</v>
      </c>
      <c r="H707" s="7">
        <v>9</v>
      </c>
      <c r="I707" s="8">
        <v>4</v>
      </c>
      <c r="J707" s="8" t="s">
        <v>49</v>
      </c>
      <c r="K707" s="17" t="s">
        <v>32</v>
      </c>
      <c r="L707" s="22">
        <f t="shared" si="103"/>
        <v>1</v>
      </c>
      <c r="M707" s="21" t="str">
        <f t="shared" si="98"/>
        <v/>
      </c>
      <c r="N707" s="9" t="str">
        <f t="shared" si="99"/>
        <v/>
      </c>
      <c r="O707" s="11" t="str">
        <f t="shared" si="100"/>
        <v/>
      </c>
      <c r="P707" s="26">
        <f t="shared" si="101"/>
        <v>0.1111111111111111</v>
      </c>
      <c r="Q707" s="26">
        <f t="shared" si="102"/>
        <v>3.5714285714285712E-2</v>
      </c>
    </row>
    <row r="708" spans="1:17" hidden="1" x14ac:dyDescent="0.2">
      <c r="A708" s="5">
        <v>42143</v>
      </c>
      <c r="D708" s="6" t="s">
        <v>45</v>
      </c>
      <c r="E708" s="6" t="s">
        <v>96</v>
      </c>
      <c r="F708" s="6">
        <v>28</v>
      </c>
      <c r="G708" s="7">
        <v>3</v>
      </c>
      <c r="H708" s="7">
        <v>9</v>
      </c>
      <c r="I708" s="8">
        <v>5</v>
      </c>
      <c r="J708" s="8" t="s">
        <v>47</v>
      </c>
      <c r="K708" s="17" t="s">
        <v>40</v>
      </c>
      <c r="L708" s="22">
        <f t="shared" si="103"/>
        <v>0</v>
      </c>
      <c r="M708" s="21" t="str">
        <f t="shared" si="98"/>
        <v/>
      </c>
      <c r="N708" s="9" t="str">
        <f t="shared" si="99"/>
        <v/>
      </c>
      <c r="O708" s="11" t="str">
        <f t="shared" si="100"/>
        <v/>
      </c>
      <c r="P708" s="26">
        <f t="shared" si="101"/>
        <v>0.1111111111111111</v>
      </c>
      <c r="Q708" s="26">
        <f t="shared" si="102"/>
        <v>3.5714285714285712E-2</v>
      </c>
    </row>
    <row r="709" spans="1:17" hidden="1" x14ac:dyDescent="0.2">
      <c r="A709" s="5">
        <v>42143</v>
      </c>
      <c r="D709" s="6" t="s">
        <v>45</v>
      </c>
      <c r="E709" s="6" t="s">
        <v>96</v>
      </c>
      <c r="F709" s="6">
        <v>28</v>
      </c>
      <c r="G709" s="7">
        <v>3</v>
      </c>
      <c r="H709" s="7">
        <v>9</v>
      </c>
      <c r="I709" s="8">
        <v>5</v>
      </c>
      <c r="J709" s="8" t="s">
        <v>47</v>
      </c>
      <c r="K709" s="17" t="s">
        <v>35</v>
      </c>
      <c r="L709" s="22">
        <f t="shared" si="103"/>
        <v>1</v>
      </c>
      <c r="M709" s="21" t="str">
        <f t="shared" ref="M709:M772" si="104">IF(OR(K709="SA", K709="PBUR", K709= "BUR"), 1, "")</f>
        <v/>
      </c>
      <c r="N709" s="9" t="str">
        <f t="shared" ref="N709:N772" si="105">IF(M709&lt;&gt;1,"",IF(M710&lt;&gt;1,1,IF(I709=I710,"",1)))</f>
        <v/>
      </c>
      <c r="O709" s="11" t="str">
        <f t="shared" ref="O709:O772" si="106">IF(N709=1, (N709/F709), "")</f>
        <v/>
      </c>
      <c r="P709" s="26">
        <f t="shared" ref="P709:P772" si="107">(1/H709)</f>
        <v>0.1111111111111111</v>
      </c>
      <c r="Q709" s="26">
        <f t="shared" ref="Q709:Q772" si="108">(1/F709)</f>
        <v>3.5714285714285712E-2</v>
      </c>
    </row>
    <row r="710" spans="1:17" hidden="1" x14ac:dyDescent="0.2">
      <c r="A710" s="5">
        <v>42143</v>
      </c>
      <c r="D710" s="6" t="s">
        <v>45</v>
      </c>
      <c r="E710" s="6" t="s">
        <v>96</v>
      </c>
      <c r="F710" s="6">
        <v>28</v>
      </c>
      <c r="G710" s="7">
        <v>3</v>
      </c>
      <c r="H710" s="7">
        <v>9</v>
      </c>
      <c r="I710" s="8">
        <v>6</v>
      </c>
      <c r="J710" s="8" t="s">
        <v>60</v>
      </c>
      <c r="K710" s="17" t="s">
        <v>34</v>
      </c>
      <c r="L710" s="22">
        <f t="shared" si="103"/>
        <v>0</v>
      </c>
      <c r="M710" s="21" t="str">
        <f t="shared" si="104"/>
        <v/>
      </c>
      <c r="N710" s="9" t="str">
        <f t="shared" si="105"/>
        <v/>
      </c>
      <c r="O710" s="11" t="str">
        <f t="shared" si="106"/>
        <v/>
      </c>
      <c r="P710" s="26">
        <f t="shared" si="107"/>
        <v>0.1111111111111111</v>
      </c>
      <c r="Q710" s="26">
        <f t="shared" si="108"/>
        <v>3.5714285714285712E-2</v>
      </c>
    </row>
    <row r="711" spans="1:17" hidden="1" x14ac:dyDescent="0.2">
      <c r="A711" s="5">
        <v>42143</v>
      </c>
      <c r="D711" s="6" t="s">
        <v>45</v>
      </c>
      <c r="E711" s="6" t="s">
        <v>96</v>
      </c>
      <c r="F711" s="6">
        <v>28</v>
      </c>
      <c r="G711" s="7">
        <v>3</v>
      </c>
      <c r="H711" s="7">
        <v>9</v>
      </c>
      <c r="I711" s="8">
        <v>7</v>
      </c>
      <c r="J711" s="8" t="s">
        <v>49</v>
      </c>
      <c r="K711" s="17" t="s">
        <v>32</v>
      </c>
      <c r="L711" s="22">
        <f t="shared" si="103"/>
        <v>1</v>
      </c>
      <c r="M711" s="21" t="str">
        <f t="shared" si="104"/>
        <v/>
      </c>
      <c r="N711" s="9" t="str">
        <f t="shared" si="105"/>
        <v/>
      </c>
      <c r="O711" s="11" t="str">
        <f t="shared" si="106"/>
        <v/>
      </c>
      <c r="P711" s="26">
        <f t="shared" si="107"/>
        <v>0.1111111111111111</v>
      </c>
      <c r="Q711" s="26">
        <f t="shared" si="108"/>
        <v>3.5714285714285712E-2</v>
      </c>
    </row>
    <row r="712" spans="1:17" hidden="1" x14ac:dyDescent="0.2">
      <c r="A712" s="5">
        <v>42143</v>
      </c>
      <c r="D712" s="6" t="s">
        <v>45</v>
      </c>
      <c r="E712" s="6" t="s">
        <v>96</v>
      </c>
      <c r="F712" s="6">
        <v>28</v>
      </c>
      <c r="G712" s="7">
        <v>3</v>
      </c>
      <c r="H712" s="7">
        <v>9</v>
      </c>
      <c r="I712" s="8">
        <v>8</v>
      </c>
      <c r="J712" s="8" t="s">
        <v>63</v>
      </c>
      <c r="K712" s="17" t="s">
        <v>55</v>
      </c>
      <c r="L712" s="22">
        <f t="shared" si="103"/>
        <v>1</v>
      </c>
      <c r="M712" s="21" t="str">
        <f t="shared" si="104"/>
        <v/>
      </c>
      <c r="N712" s="9" t="str">
        <f t="shared" si="105"/>
        <v/>
      </c>
      <c r="O712" s="11" t="str">
        <f t="shared" si="106"/>
        <v/>
      </c>
      <c r="P712" s="26">
        <f t="shared" si="107"/>
        <v>0.1111111111111111</v>
      </c>
      <c r="Q712" s="26">
        <f t="shared" si="108"/>
        <v>3.5714285714285712E-2</v>
      </c>
    </row>
    <row r="713" spans="1:17" hidden="1" x14ac:dyDescent="0.2">
      <c r="A713" s="5">
        <v>42143</v>
      </c>
      <c r="D713" s="6" t="s">
        <v>45</v>
      </c>
      <c r="E713" s="6" t="s">
        <v>96</v>
      </c>
      <c r="F713" s="6">
        <v>28</v>
      </c>
      <c r="G713" s="7">
        <v>3</v>
      </c>
      <c r="H713" s="7">
        <v>9</v>
      </c>
      <c r="I713" s="8">
        <v>9</v>
      </c>
      <c r="J713" s="8" t="s">
        <v>49</v>
      </c>
      <c r="K713" s="17" t="s">
        <v>34</v>
      </c>
      <c r="L713" s="22">
        <f t="shared" si="103"/>
        <v>0</v>
      </c>
      <c r="M713" s="21" t="str">
        <f t="shared" si="104"/>
        <v/>
      </c>
      <c r="N713" s="9" t="str">
        <f t="shared" si="105"/>
        <v/>
      </c>
      <c r="O713" s="11" t="str">
        <f t="shared" si="106"/>
        <v/>
      </c>
      <c r="P713" s="26">
        <f t="shared" si="107"/>
        <v>0.1111111111111111</v>
      </c>
      <c r="Q713" s="26">
        <f t="shared" si="108"/>
        <v>3.5714285714285712E-2</v>
      </c>
    </row>
    <row r="714" spans="1:17" hidden="1" x14ac:dyDescent="0.2">
      <c r="A714" s="5">
        <v>42143</v>
      </c>
      <c r="D714" s="6" t="s">
        <v>45</v>
      </c>
      <c r="E714" s="6" t="s">
        <v>96</v>
      </c>
      <c r="F714" s="6">
        <v>28</v>
      </c>
      <c r="G714" s="7">
        <v>3</v>
      </c>
      <c r="H714" s="7">
        <v>9</v>
      </c>
      <c r="I714" s="8">
        <v>10</v>
      </c>
      <c r="J714" s="8" t="s">
        <v>49</v>
      </c>
      <c r="K714" s="17" t="s">
        <v>32</v>
      </c>
      <c r="L714" s="22">
        <f t="shared" si="103"/>
        <v>1</v>
      </c>
      <c r="M714" s="21" t="str">
        <f t="shared" si="104"/>
        <v/>
      </c>
      <c r="N714" s="9" t="str">
        <f t="shared" si="105"/>
        <v/>
      </c>
      <c r="O714" s="11" t="str">
        <f t="shared" si="106"/>
        <v/>
      </c>
      <c r="P714" s="26">
        <f t="shared" si="107"/>
        <v>0.1111111111111111</v>
      </c>
      <c r="Q714" s="26">
        <f t="shared" si="108"/>
        <v>3.5714285714285712E-2</v>
      </c>
    </row>
    <row r="715" spans="1:17" hidden="1" x14ac:dyDescent="0.2">
      <c r="A715" s="5">
        <v>42143</v>
      </c>
      <c r="D715" s="6" t="s">
        <v>45</v>
      </c>
      <c r="E715" s="6" t="s">
        <v>97</v>
      </c>
      <c r="F715" s="6">
        <v>24</v>
      </c>
      <c r="G715" s="7">
        <v>1</v>
      </c>
      <c r="H715" s="7">
        <v>9</v>
      </c>
      <c r="I715" s="8">
        <v>1</v>
      </c>
      <c r="J715" s="8" t="s">
        <v>51</v>
      </c>
      <c r="K715" s="17" t="s">
        <v>35</v>
      </c>
      <c r="L715" s="22">
        <f t="shared" si="103"/>
        <v>1</v>
      </c>
      <c r="M715" s="21" t="str">
        <f t="shared" si="104"/>
        <v/>
      </c>
      <c r="N715" s="9" t="str">
        <f t="shared" si="105"/>
        <v/>
      </c>
      <c r="O715" s="11" t="str">
        <f t="shared" si="106"/>
        <v/>
      </c>
      <c r="P715" s="26">
        <f t="shared" si="107"/>
        <v>0.1111111111111111</v>
      </c>
      <c r="Q715" s="26">
        <f t="shared" si="108"/>
        <v>4.1666666666666664E-2</v>
      </c>
    </row>
    <row r="716" spans="1:17" hidden="1" x14ac:dyDescent="0.2">
      <c r="A716" s="5">
        <v>42143</v>
      </c>
      <c r="D716" s="6" t="s">
        <v>45</v>
      </c>
      <c r="E716" s="6" t="s">
        <v>97</v>
      </c>
      <c r="F716" s="6">
        <v>24</v>
      </c>
      <c r="G716" s="7">
        <v>1</v>
      </c>
      <c r="H716" s="7">
        <v>9</v>
      </c>
      <c r="I716" s="8">
        <v>1</v>
      </c>
      <c r="J716" s="8" t="s">
        <v>51</v>
      </c>
      <c r="K716" s="17" t="s">
        <v>40</v>
      </c>
      <c r="L716" s="22">
        <f t="shared" si="103"/>
        <v>0</v>
      </c>
      <c r="M716" s="21" t="str">
        <f t="shared" si="104"/>
        <v/>
      </c>
      <c r="N716" s="9" t="str">
        <f t="shared" si="105"/>
        <v/>
      </c>
      <c r="O716" s="11" t="str">
        <f t="shared" si="106"/>
        <v/>
      </c>
      <c r="P716" s="26">
        <f t="shared" si="107"/>
        <v>0.1111111111111111</v>
      </c>
      <c r="Q716" s="26">
        <f t="shared" si="108"/>
        <v>4.1666666666666664E-2</v>
      </c>
    </row>
    <row r="717" spans="1:17" hidden="1" x14ac:dyDescent="0.2">
      <c r="A717" s="5">
        <v>42143</v>
      </c>
      <c r="D717" s="6" t="s">
        <v>45</v>
      </c>
      <c r="E717" s="6" t="s">
        <v>97</v>
      </c>
      <c r="F717" s="6">
        <v>24</v>
      </c>
      <c r="G717" s="7">
        <v>1</v>
      </c>
      <c r="H717" s="7">
        <v>9</v>
      </c>
      <c r="I717" s="8">
        <v>1</v>
      </c>
      <c r="J717" s="8" t="s">
        <v>51</v>
      </c>
      <c r="K717" s="17" t="s">
        <v>55</v>
      </c>
      <c r="L717" s="22">
        <f t="shared" si="103"/>
        <v>1</v>
      </c>
      <c r="M717" s="21" t="str">
        <f t="shared" si="104"/>
        <v/>
      </c>
      <c r="N717" s="9" t="str">
        <f t="shared" si="105"/>
        <v/>
      </c>
      <c r="O717" s="11" t="str">
        <f t="shared" si="106"/>
        <v/>
      </c>
      <c r="P717" s="26">
        <f t="shared" si="107"/>
        <v>0.1111111111111111</v>
      </c>
      <c r="Q717" s="26">
        <f t="shared" si="108"/>
        <v>4.1666666666666664E-2</v>
      </c>
    </row>
    <row r="718" spans="1:17" hidden="1" x14ac:dyDescent="0.2">
      <c r="A718" s="5">
        <v>42143</v>
      </c>
      <c r="D718" s="6" t="s">
        <v>45</v>
      </c>
      <c r="E718" s="6" t="s">
        <v>97</v>
      </c>
      <c r="F718" s="6">
        <v>24</v>
      </c>
      <c r="G718" s="7">
        <v>1</v>
      </c>
      <c r="H718" s="7">
        <v>9</v>
      </c>
      <c r="I718" s="8">
        <v>2</v>
      </c>
      <c r="J718" s="8" t="s">
        <v>60</v>
      </c>
      <c r="K718" s="17" t="s">
        <v>39</v>
      </c>
      <c r="L718" s="22">
        <f t="shared" si="103"/>
        <v>1</v>
      </c>
      <c r="M718" s="21">
        <f t="shared" si="104"/>
        <v>1</v>
      </c>
      <c r="N718" s="9">
        <f t="shared" si="105"/>
        <v>1</v>
      </c>
      <c r="O718" s="11">
        <f t="shared" si="106"/>
        <v>4.1666666666666664E-2</v>
      </c>
      <c r="P718" s="26">
        <f t="shared" si="107"/>
        <v>0.1111111111111111</v>
      </c>
      <c r="Q718" s="26">
        <f t="shared" si="108"/>
        <v>4.1666666666666664E-2</v>
      </c>
    </row>
    <row r="719" spans="1:17" hidden="1" x14ac:dyDescent="0.2">
      <c r="A719" s="5">
        <v>42143</v>
      </c>
      <c r="D719" s="6" t="s">
        <v>45</v>
      </c>
      <c r="E719" s="6" t="s">
        <v>97</v>
      </c>
      <c r="F719" s="6">
        <v>24</v>
      </c>
      <c r="G719" s="7">
        <v>1</v>
      </c>
      <c r="H719" s="7">
        <v>9</v>
      </c>
      <c r="I719" s="8">
        <v>3</v>
      </c>
      <c r="J719" s="8" t="s">
        <v>60</v>
      </c>
      <c r="K719" s="17" t="s">
        <v>40</v>
      </c>
      <c r="L719" s="22">
        <f t="shared" si="103"/>
        <v>0</v>
      </c>
      <c r="M719" s="21" t="str">
        <f t="shared" si="104"/>
        <v/>
      </c>
      <c r="N719" s="9" t="str">
        <f t="shared" si="105"/>
        <v/>
      </c>
      <c r="O719" s="11" t="str">
        <f t="shared" si="106"/>
        <v/>
      </c>
      <c r="P719" s="26">
        <f t="shared" si="107"/>
        <v>0.1111111111111111</v>
      </c>
      <c r="Q719" s="26">
        <f t="shared" si="108"/>
        <v>4.1666666666666664E-2</v>
      </c>
    </row>
    <row r="720" spans="1:17" hidden="1" x14ac:dyDescent="0.2">
      <c r="A720" s="5">
        <v>42143</v>
      </c>
      <c r="D720" s="6" t="s">
        <v>45</v>
      </c>
      <c r="E720" s="6" t="s">
        <v>97</v>
      </c>
      <c r="F720" s="6">
        <v>24</v>
      </c>
      <c r="G720" s="7">
        <v>1</v>
      </c>
      <c r="H720" s="7">
        <v>9</v>
      </c>
      <c r="I720" s="8">
        <v>4</v>
      </c>
      <c r="J720" s="8" t="s">
        <v>53</v>
      </c>
      <c r="K720" s="17" t="s">
        <v>80</v>
      </c>
      <c r="L720" s="22">
        <f t="shared" si="103"/>
        <v>1</v>
      </c>
      <c r="M720" s="21" t="str">
        <f t="shared" si="104"/>
        <v/>
      </c>
      <c r="N720" s="9" t="str">
        <f t="shared" si="105"/>
        <v/>
      </c>
      <c r="O720" s="11" t="str">
        <f t="shared" si="106"/>
        <v/>
      </c>
      <c r="P720" s="26">
        <f t="shared" si="107"/>
        <v>0.1111111111111111</v>
      </c>
      <c r="Q720" s="26">
        <f t="shared" si="108"/>
        <v>4.1666666666666664E-2</v>
      </c>
    </row>
    <row r="721" spans="1:17" hidden="1" x14ac:dyDescent="0.2">
      <c r="A721" s="5">
        <v>42143</v>
      </c>
      <c r="D721" s="6" t="s">
        <v>45</v>
      </c>
      <c r="E721" s="6" t="s">
        <v>97</v>
      </c>
      <c r="F721" s="6">
        <v>24</v>
      </c>
      <c r="G721" s="7">
        <v>1</v>
      </c>
      <c r="H721" s="7">
        <v>9</v>
      </c>
      <c r="I721" s="8">
        <v>5</v>
      </c>
      <c r="J721" s="8" t="s">
        <v>63</v>
      </c>
      <c r="K721" s="17" t="s">
        <v>80</v>
      </c>
      <c r="L721" s="22">
        <f t="shared" si="103"/>
        <v>1</v>
      </c>
      <c r="M721" s="21" t="str">
        <f t="shared" si="104"/>
        <v/>
      </c>
      <c r="N721" s="9" t="str">
        <f t="shared" si="105"/>
        <v/>
      </c>
      <c r="O721" s="11" t="str">
        <f t="shared" si="106"/>
        <v/>
      </c>
      <c r="P721" s="26">
        <f t="shared" si="107"/>
        <v>0.1111111111111111</v>
      </c>
      <c r="Q721" s="26">
        <f t="shared" si="108"/>
        <v>4.1666666666666664E-2</v>
      </c>
    </row>
    <row r="722" spans="1:17" hidden="1" x14ac:dyDescent="0.2">
      <c r="A722" s="5">
        <v>42143</v>
      </c>
      <c r="D722" s="6" t="s">
        <v>45</v>
      </c>
      <c r="E722" s="6" t="s">
        <v>97</v>
      </c>
      <c r="F722" s="6">
        <v>24</v>
      </c>
      <c r="G722" s="7">
        <v>1</v>
      </c>
      <c r="H722" s="7">
        <v>9</v>
      </c>
      <c r="I722" s="8">
        <v>6</v>
      </c>
      <c r="J722" s="8" t="s">
        <v>50</v>
      </c>
      <c r="K722" s="17" t="s">
        <v>39</v>
      </c>
      <c r="L722" s="22">
        <f t="shared" si="103"/>
        <v>1</v>
      </c>
      <c r="M722" s="21">
        <f t="shared" si="104"/>
        <v>1</v>
      </c>
      <c r="N722" s="9">
        <f t="shared" si="105"/>
        <v>1</v>
      </c>
      <c r="O722" s="11">
        <f t="shared" si="106"/>
        <v>4.1666666666666664E-2</v>
      </c>
      <c r="P722" s="26">
        <f t="shared" si="107"/>
        <v>0.1111111111111111</v>
      </c>
      <c r="Q722" s="26">
        <f t="shared" si="108"/>
        <v>4.1666666666666664E-2</v>
      </c>
    </row>
    <row r="723" spans="1:17" hidden="1" x14ac:dyDescent="0.2">
      <c r="A723" s="5">
        <v>42143</v>
      </c>
      <c r="D723" s="6" t="s">
        <v>45</v>
      </c>
      <c r="E723" s="6" t="s">
        <v>97</v>
      </c>
      <c r="F723" s="6">
        <v>24</v>
      </c>
      <c r="G723" s="7">
        <v>1</v>
      </c>
      <c r="H723" s="7">
        <v>9</v>
      </c>
      <c r="I723" s="8">
        <v>6</v>
      </c>
      <c r="J723" s="8" t="s">
        <v>50</v>
      </c>
      <c r="K723" s="17" t="s">
        <v>43</v>
      </c>
      <c r="L723" s="22">
        <f t="shared" si="103"/>
        <v>1</v>
      </c>
      <c r="M723" s="21" t="str">
        <f t="shared" si="104"/>
        <v/>
      </c>
      <c r="N723" s="9" t="str">
        <f t="shared" si="105"/>
        <v/>
      </c>
      <c r="O723" s="11" t="str">
        <f t="shared" si="106"/>
        <v/>
      </c>
      <c r="P723" s="26">
        <f t="shared" si="107"/>
        <v>0.1111111111111111</v>
      </c>
      <c r="Q723" s="26">
        <f t="shared" si="108"/>
        <v>4.1666666666666664E-2</v>
      </c>
    </row>
    <row r="724" spans="1:17" hidden="1" x14ac:dyDescent="0.2">
      <c r="A724" s="5">
        <v>42143</v>
      </c>
      <c r="D724" s="6" t="s">
        <v>45</v>
      </c>
      <c r="E724" s="6" t="s">
        <v>97</v>
      </c>
      <c r="F724" s="6">
        <v>24</v>
      </c>
      <c r="G724" s="7">
        <v>1</v>
      </c>
      <c r="H724" s="7">
        <v>9</v>
      </c>
      <c r="I724" s="8">
        <v>6</v>
      </c>
      <c r="J724" s="8" t="s">
        <v>50</v>
      </c>
      <c r="K724" s="17" t="s">
        <v>52</v>
      </c>
      <c r="L724" s="22">
        <f t="shared" si="103"/>
        <v>1</v>
      </c>
      <c r="M724" s="21" t="str">
        <f t="shared" si="104"/>
        <v/>
      </c>
      <c r="N724" s="9" t="str">
        <f t="shared" si="105"/>
        <v/>
      </c>
      <c r="O724" s="11" t="str">
        <f t="shared" si="106"/>
        <v/>
      </c>
      <c r="P724" s="26">
        <f t="shared" si="107"/>
        <v>0.1111111111111111</v>
      </c>
      <c r="Q724" s="26">
        <f t="shared" si="108"/>
        <v>4.1666666666666664E-2</v>
      </c>
    </row>
    <row r="725" spans="1:17" hidden="1" x14ac:dyDescent="0.2">
      <c r="A725" s="5">
        <v>42143</v>
      </c>
      <c r="D725" s="6" t="s">
        <v>45</v>
      </c>
      <c r="E725" s="6" t="s">
        <v>97</v>
      </c>
      <c r="F725" s="6">
        <v>24</v>
      </c>
      <c r="G725" s="7">
        <v>1</v>
      </c>
      <c r="H725" s="7">
        <v>9</v>
      </c>
      <c r="I725" s="8">
        <v>7</v>
      </c>
      <c r="J725" s="8" t="s">
        <v>53</v>
      </c>
      <c r="K725" s="17" t="s">
        <v>40</v>
      </c>
      <c r="L725" s="22">
        <f t="shared" si="103"/>
        <v>0</v>
      </c>
      <c r="M725" s="21" t="str">
        <f t="shared" si="104"/>
        <v/>
      </c>
      <c r="N725" s="9" t="str">
        <f t="shared" si="105"/>
        <v/>
      </c>
      <c r="O725" s="11" t="str">
        <f t="shared" si="106"/>
        <v/>
      </c>
      <c r="P725" s="26">
        <f t="shared" si="107"/>
        <v>0.1111111111111111</v>
      </c>
      <c r="Q725" s="26">
        <f t="shared" si="108"/>
        <v>4.1666666666666664E-2</v>
      </c>
    </row>
    <row r="726" spans="1:17" hidden="1" x14ac:dyDescent="0.2">
      <c r="A726" s="5">
        <v>42143</v>
      </c>
      <c r="D726" s="6" t="s">
        <v>45</v>
      </c>
      <c r="E726" s="6" t="s">
        <v>97</v>
      </c>
      <c r="F726" s="6">
        <v>24</v>
      </c>
      <c r="G726" s="7">
        <v>1</v>
      </c>
      <c r="H726" s="7">
        <v>9</v>
      </c>
      <c r="I726" s="8">
        <v>7</v>
      </c>
      <c r="J726" s="8" t="s">
        <v>53</v>
      </c>
      <c r="K726" s="17" t="s">
        <v>55</v>
      </c>
      <c r="L726" s="22">
        <f t="shared" si="103"/>
        <v>1</v>
      </c>
      <c r="M726" s="21" t="str">
        <f t="shared" si="104"/>
        <v/>
      </c>
      <c r="N726" s="9" t="str">
        <f t="shared" si="105"/>
        <v/>
      </c>
      <c r="O726" s="11" t="str">
        <f t="shared" si="106"/>
        <v/>
      </c>
      <c r="P726" s="26">
        <f t="shared" si="107"/>
        <v>0.1111111111111111</v>
      </c>
      <c r="Q726" s="26">
        <f t="shared" si="108"/>
        <v>4.1666666666666664E-2</v>
      </c>
    </row>
    <row r="727" spans="1:17" hidden="1" x14ac:dyDescent="0.2">
      <c r="A727" s="5">
        <v>42143</v>
      </c>
      <c r="D727" s="6" t="s">
        <v>45</v>
      </c>
      <c r="E727" s="6" t="s">
        <v>97</v>
      </c>
      <c r="F727" s="6">
        <v>24</v>
      </c>
      <c r="G727" s="7">
        <v>1</v>
      </c>
      <c r="H727" s="7">
        <v>9</v>
      </c>
      <c r="I727" s="8">
        <v>8</v>
      </c>
      <c r="J727" s="8" t="s">
        <v>50</v>
      </c>
      <c r="K727" s="17" t="s">
        <v>55</v>
      </c>
      <c r="L727" s="22">
        <f t="shared" si="103"/>
        <v>1</v>
      </c>
      <c r="M727" s="21" t="str">
        <f t="shared" si="104"/>
        <v/>
      </c>
      <c r="N727" s="9" t="str">
        <f t="shared" si="105"/>
        <v/>
      </c>
      <c r="O727" s="11" t="str">
        <f t="shared" si="106"/>
        <v/>
      </c>
      <c r="P727" s="26">
        <f t="shared" si="107"/>
        <v>0.1111111111111111</v>
      </c>
      <c r="Q727" s="26">
        <f t="shared" si="108"/>
        <v>4.1666666666666664E-2</v>
      </c>
    </row>
    <row r="728" spans="1:17" hidden="1" x14ac:dyDescent="0.2">
      <c r="A728" s="5">
        <v>42143</v>
      </c>
      <c r="D728" s="6" t="s">
        <v>45</v>
      </c>
      <c r="E728" s="6" t="s">
        <v>97</v>
      </c>
      <c r="F728" s="6">
        <v>24</v>
      </c>
      <c r="G728" s="7">
        <v>1</v>
      </c>
      <c r="H728" s="7">
        <v>9</v>
      </c>
      <c r="I728" s="8">
        <v>8</v>
      </c>
      <c r="J728" s="8" t="s">
        <v>50</v>
      </c>
      <c r="K728" s="17" t="s">
        <v>43</v>
      </c>
      <c r="L728" s="22">
        <f t="shared" si="103"/>
        <v>1</v>
      </c>
      <c r="M728" s="21" t="str">
        <f t="shared" si="104"/>
        <v/>
      </c>
      <c r="N728" s="9" t="str">
        <f t="shared" si="105"/>
        <v/>
      </c>
      <c r="O728" s="11" t="str">
        <f t="shared" si="106"/>
        <v/>
      </c>
      <c r="P728" s="26">
        <f t="shared" si="107"/>
        <v>0.1111111111111111</v>
      </c>
      <c r="Q728" s="26">
        <f t="shared" si="108"/>
        <v>4.1666666666666664E-2</v>
      </c>
    </row>
    <row r="729" spans="1:17" hidden="1" x14ac:dyDescent="0.2">
      <c r="A729" s="5">
        <v>42143</v>
      </c>
      <c r="D729" s="6" t="s">
        <v>45</v>
      </c>
      <c r="E729" s="6" t="s">
        <v>97</v>
      </c>
      <c r="F729" s="6">
        <v>24</v>
      </c>
      <c r="G729" s="7">
        <v>1</v>
      </c>
      <c r="H729" s="7">
        <v>9</v>
      </c>
      <c r="I729" s="8">
        <v>8</v>
      </c>
      <c r="J729" s="8" t="s">
        <v>50</v>
      </c>
      <c r="K729" s="17" t="s">
        <v>39</v>
      </c>
      <c r="L729" s="22">
        <f t="shared" si="103"/>
        <v>1</v>
      </c>
      <c r="M729" s="21">
        <f t="shared" si="104"/>
        <v>1</v>
      </c>
      <c r="N729" s="9">
        <f t="shared" si="105"/>
        <v>1</v>
      </c>
      <c r="O729" s="11">
        <f t="shared" si="106"/>
        <v>4.1666666666666664E-2</v>
      </c>
      <c r="P729" s="26">
        <f t="shared" si="107"/>
        <v>0.1111111111111111</v>
      </c>
      <c r="Q729" s="26">
        <f t="shared" si="108"/>
        <v>4.1666666666666664E-2</v>
      </c>
    </row>
    <row r="730" spans="1:17" hidden="1" x14ac:dyDescent="0.2">
      <c r="A730" s="5">
        <v>42143</v>
      </c>
      <c r="D730" s="6" t="s">
        <v>45</v>
      </c>
      <c r="E730" s="6" t="s">
        <v>97</v>
      </c>
      <c r="F730" s="6">
        <v>24</v>
      </c>
      <c r="G730" s="7">
        <v>1</v>
      </c>
      <c r="H730" s="7">
        <v>9</v>
      </c>
      <c r="I730" s="8">
        <v>9</v>
      </c>
      <c r="J730" s="8" t="s">
        <v>53</v>
      </c>
      <c r="K730" s="17" t="s">
        <v>40</v>
      </c>
      <c r="L730" s="22">
        <f t="shared" si="103"/>
        <v>0</v>
      </c>
      <c r="M730" s="21" t="str">
        <f t="shared" si="104"/>
        <v/>
      </c>
      <c r="N730" s="9" t="str">
        <f t="shared" si="105"/>
        <v/>
      </c>
      <c r="O730" s="11" t="str">
        <f t="shared" si="106"/>
        <v/>
      </c>
      <c r="P730" s="26">
        <f t="shared" si="107"/>
        <v>0.1111111111111111</v>
      </c>
      <c r="Q730" s="26">
        <f t="shared" si="108"/>
        <v>4.1666666666666664E-2</v>
      </c>
    </row>
    <row r="731" spans="1:17" hidden="1" x14ac:dyDescent="0.2">
      <c r="A731" s="5">
        <v>42143</v>
      </c>
      <c r="D731" s="6" t="s">
        <v>45</v>
      </c>
      <c r="E731" s="6" t="s">
        <v>97</v>
      </c>
      <c r="F731" s="6">
        <v>24</v>
      </c>
      <c r="G731" s="7">
        <v>1</v>
      </c>
      <c r="H731" s="7">
        <v>9</v>
      </c>
      <c r="I731" s="8">
        <v>9</v>
      </c>
      <c r="J731" s="8" t="s">
        <v>53</v>
      </c>
      <c r="K731" s="17" t="s">
        <v>35</v>
      </c>
      <c r="L731" s="22">
        <f t="shared" si="103"/>
        <v>1</v>
      </c>
      <c r="M731" s="21" t="str">
        <f t="shared" si="104"/>
        <v/>
      </c>
      <c r="N731" s="9" t="str">
        <f t="shared" si="105"/>
        <v/>
      </c>
      <c r="O731" s="11" t="str">
        <f t="shared" si="106"/>
        <v/>
      </c>
      <c r="P731" s="26">
        <f t="shared" si="107"/>
        <v>0.1111111111111111</v>
      </c>
      <c r="Q731" s="26">
        <f t="shared" si="108"/>
        <v>4.1666666666666664E-2</v>
      </c>
    </row>
    <row r="732" spans="1:17" hidden="1" x14ac:dyDescent="0.2">
      <c r="A732" s="5">
        <v>42143</v>
      </c>
      <c r="D732" s="6" t="s">
        <v>45</v>
      </c>
      <c r="E732" s="6" t="s">
        <v>97</v>
      </c>
      <c r="F732" s="6">
        <v>24</v>
      </c>
      <c r="G732" s="7">
        <v>1</v>
      </c>
      <c r="H732" s="7">
        <v>9</v>
      </c>
      <c r="I732" s="8">
        <v>10</v>
      </c>
      <c r="J732" s="8" t="s">
        <v>53</v>
      </c>
      <c r="K732" s="17" t="s">
        <v>85</v>
      </c>
      <c r="L732" s="22" t="str">
        <f t="shared" ref="L732:L795" si="109">IF(OR(K732="NONE",K732="SED"),0,IF(K732="MIS","",1))</f>
        <v/>
      </c>
      <c r="M732" s="21" t="str">
        <f t="shared" si="104"/>
        <v/>
      </c>
      <c r="N732" s="9" t="str">
        <f t="shared" si="105"/>
        <v/>
      </c>
      <c r="O732" s="11" t="str">
        <f t="shared" si="106"/>
        <v/>
      </c>
      <c r="P732" s="26">
        <f t="shared" si="107"/>
        <v>0.1111111111111111</v>
      </c>
      <c r="Q732" s="26">
        <f t="shared" si="108"/>
        <v>4.1666666666666664E-2</v>
      </c>
    </row>
    <row r="733" spans="1:17" hidden="1" x14ac:dyDescent="0.2">
      <c r="A733" s="5">
        <v>42143</v>
      </c>
      <c r="D733" s="6" t="s">
        <v>45</v>
      </c>
      <c r="E733" s="6" t="s">
        <v>97</v>
      </c>
      <c r="F733" s="6">
        <v>24</v>
      </c>
      <c r="G733" s="7">
        <v>2</v>
      </c>
      <c r="H733" s="7">
        <v>6</v>
      </c>
      <c r="I733" s="8">
        <v>1</v>
      </c>
      <c r="J733" s="8" t="s">
        <v>51</v>
      </c>
      <c r="K733" s="17" t="s">
        <v>40</v>
      </c>
      <c r="L733" s="22">
        <f t="shared" si="109"/>
        <v>0</v>
      </c>
      <c r="M733" s="21" t="str">
        <f t="shared" si="104"/>
        <v/>
      </c>
      <c r="N733" s="9" t="str">
        <f t="shared" si="105"/>
        <v/>
      </c>
      <c r="O733" s="11" t="str">
        <f t="shared" si="106"/>
        <v/>
      </c>
      <c r="P733" s="26">
        <f t="shared" si="107"/>
        <v>0.16666666666666666</v>
      </c>
      <c r="Q733" s="26">
        <f t="shared" si="108"/>
        <v>4.1666666666666664E-2</v>
      </c>
    </row>
    <row r="734" spans="1:17" hidden="1" x14ac:dyDescent="0.2">
      <c r="A734" s="5">
        <v>42143</v>
      </c>
      <c r="D734" s="6" t="s">
        <v>45</v>
      </c>
      <c r="E734" s="6" t="s">
        <v>97</v>
      </c>
      <c r="F734" s="6">
        <v>24</v>
      </c>
      <c r="G734" s="7">
        <v>2</v>
      </c>
      <c r="H734" s="7">
        <v>6</v>
      </c>
      <c r="I734" s="8">
        <v>1</v>
      </c>
      <c r="J734" s="8" t="s">
        <v>51</v>
      </c>
      <c r="K734" s="17" t="s">
        <v>37</v>
      </c>
      <c r="L734" s="22">
        <f t="shared" si="109"/>
        <v>1</v>
      </c>
      <c r="M734" s="21">
        <f t="shared" si="104"/>
        <v>1</v>
      </c>
      <c r="N734" s="9">
        <f t="shared" si="105"/>
        <v>1</v>
      </c>
      <c r="O734" s="11">
        <f t="shared" si="106"/>
        <v>4.1666666666666664E-2</v>
      </c>
      <c r="P734" s="26">
        <f t="shared" si="107"/>
        <v>0.16666666666666666</v>
      </c>
      <c r="Q734" s="26">
        <f t="shared" si="108"/>
        <v>4.1666666666666664E-2</v>
      </c>
    </row>
    <row r="735" spans="1:17" hidden="1" x14ac:dyDescent="0.2">
      <c r="A735" s="5">
        <v>42143</v>
      </c>
      <c r="D735" s="6" t="s">
        <v>45</v>
      </c>
      <c r="E735" s="6" t="s">
        <v>97</v>
      </c>
      <c r="F735" s="6">
        <v>24</v>
      </c>
      <c r="G735" s="7">
        <v>2</v>
      </c>
      <c r="H735" s="7">
        <v>6</v>
      </c>
      <c r="I735" s="8">
        <v>2</v>
      </c>
      <c r="J735" s="8" t="s">
        <v>60</v>
      </c>
      <c r="K735" s="17" t="s">
        <v>40</v>
      </c>
      <c r="L735" s="22">
        <f t="shared" si="109"/>
        <v>0</v>
      </c>
      <c r="M735" s="21" t="str">
        <f t="shared" si="104"/>
        <v/>
      </c>
      <c r="N735" s="9" t="str">
        <f t="shared" si="105"/>
        <v/>
      </c>
      <c r="O735" s="11" t="str">
        <f t="shared" si="106"/>
        <v/>
      </c>
      <c r="P735" s="26">
        <f t="shared" si="107"/>
        <v>0.16666666666666666</v>
      </c>
      <c r="Q735" s="26">
        <f t="shared" si="108"/>
        <v>4.1666666666666664E-2</v>
      </c>
    </row>
    <row r="736" spans="1:17" hidden="1" x14ac:dyDescent="0.2">
      <c r="A736" s="5">
        <v>42143</v>
      </c>
      <c r="D736" s="6" t="s">
        <v>45</v>
      </c>
      <c r="E736" s="6" t="s">
        <v>97</v>
      </c>
      <c r="F736" s="6">
        <v>24</v>
      </c>
      <c r="G736" s="7">
        <v>2</v>
      </c>
      <c r="H736" s="7">
        <v>6</v>
      </c>
      <c r="I736" s="8">
        <v>3</v>
      </c>
      <c r="J736" s="8" t="s">
        <v>60</v>
      </c>
      <c r="K736" s="17" t="s">
        <v>40</v>
      </c>
      <c r="L736" s="22">
        <f t="shared" si="109"/>
        <v>0</v>
      </c>
      <c r="M736" s="21" t="str">
        <f t="shared" si="104"/>
        <v/>
      </c>
      <c r="N736" s="9" t="str">
        <f t="shared" si="105"/>
        <v/>
      </c>
      <c r="O736" s="11" t="str">
        <f t="shared" si="106"/>
        <v/>
      </c>
      <c r="P736" s="26">
        <f t="shared" si="107"/>
        <v>0.16666666666666666</v>
      </c>
      <c r="Q736" s="26">
        <f t="shared" si="108"/>
        <v>4.1666666666666664E-2</v>
      </c>
    </row>
    <row r="737" spans="1:17" hidden="1" x14ac:dyDescent="0.2">
      <c r="A737" s="5">
        <v>42143</v>
      </c>
      <c r="D737" s="6" t="s">
        <v>45</v>
      </c>
      <c r="E737" s="6" t="s">
        <v>97</v>
      </c>
      <c r="F737" s="6">
        <v>24</v>
      </c>
      <c r="G737" s="7">
        <v>2</v>
      </c>
      <c r="H737" s="7">
        <v>6</v>
      </c>
      <c r="I737" s="8">
        <v>3</v>
      </c>
      <c r="J737" s="8" t="s">
        <v>60</v>
      </c>
      <c r="K737" s="17" t="s">
        <v>35</v>
      </c>
      <c r="L737" s="22">
        <f t="shared" si="109"/>
        <v>1</v>
      </c>
      <c r="M737" s="21" t="str">
        <f t="shared" si="104"/>
        <v/>
      </c>
      <c r="N737" s="9" t="str">
        <f t="shared" si="105"/>
        <v/>
      </c>
      <c r="O737" s="11" t="str">
        <f t="shared" si="106"/>
        <v/>
      </c>
      <c r="P737" s="26">
        <f t="shared" si="107"/>
        <v>0.16666666666666666</v>
      </c>
      <c r="Q737" s="26">
        <f t="shared" si="108"/>
        <v>4.1666666666666664E-2</v>
      </c>
    </row>
    <row r="738" spans="1:17" hidden="1" x14ac:dyDescent="0.2">
      <c r="A738" s="5">
        <v>42143</v>
      </c>
      <c r="D738" s="6" t="s">
        <v>45</v>
      </c>
      <c r="E738" s="6" t="s">
        <v>97</v>
      </c>
      <c r="F738" s="6">
        <v>24</v>
      </c>
      <c r="G738" s="7">
        <v>2</v>
      </c>
      <c r="H738" s="7">
        <v>6</v>
      </c>
      <c r="I738" s="8">
        <v>4</v>
      </c>
      <c r="J738" s="8" t="s">
        <v>60</v>
      </c>
      <c r="K738" s="17" t="s">
        <v>80</v>
      </c>
      <c r="L738" s="22">
        <f t="shared" si="109"/>
        <v>1</v>
      </c>
      <c r="M738" s="21" t="str">
        <f t="shared" si="104"/>
        <v/>
      </c>
      <c r="N738" s="9" t="str">
        <f t="shared" si="105"/>
        <v/>
      </c>
      <c r="O738" s="11" t="str">
        <f t="shared" si="106"/>
        <v/>
      </c>
      <c r="P738" s="26">
        <f t="shared" si="107"/>
        <v>0.16666666666666666</v>
      </c>
      <c r="Q738" s="26">
        <f t="shared" si="108"/>
        <v>4.1666666666666664E-2</v>
      </c>
    </row>
    <row r="739" spans="1:17" hidden="1" x14ac:dyDescent="0.2">
      <c r="A739" s="5">
        <v>42143</v>
      </c>
      <c r="D739" s="6" t="s">
        <v>45</v>
      </c>
      <c r="E739" s="6" t="s">
        <v>97</v>
      </c>
      <c r="F739" s="6">
        <v>24</v>
      </c>
      <c r="G739" s="7">
        <v>2</v>
      </c>
      <c r="H739" s="7">
        <v>6</v>
      </c>
      <c r="I739" s="8">
        <v>5</v>
      </c>
      <c r="J739" s="8" t="s">
        <v>50</v>
      </c>
      <c r="K739" s="17" t="s">
        <v>55</v>
      </c>
      <c r="L739" s="22">
        <f t="shared" si="109"/>
        <v>1</v>
      </c>
      <c r="M739" s="21" t="str">
        <f t="shared" si="104"/>
        <v/>
      </c>
      <c r="N739" s="9" t="str">
        <f t="shared" si="105"/>
        <v/>
      </c>
      <c r="O739" s="11" t="str">
        <f t="shared" si="106"/>
        <v/>
      </c>
      <c r="P739" s="26">
        <f t="shared" si="107"/>
        <v>0.16666666666666666</v>
      </c>
      <c r="Q739" s="26">
        <f t="shared" si="108"/>
        <v>4.1666666666666664E-2</v>
      </c>
    </row>
    <row r="740" spans="1:17" hidden="1" x14ac:dyDescent="0.2">
      <c r="A740" s="5">
        <v>42143</v>
      </c>
      <c r="D740" s="6" t="s">
        <v>45</v>
      </c>
      <c r="E740" s="6" t="s">
        <v>97</v>
      </c>
      <c r="F740" s="6">
        <v>24</v>
      </c>
      <c r="G740" s="7">
        <v>2</v>
      </c>
      <c r="H740" s="7">
        <v>6</v>
      </c>
      <c r="I740" s="8">
        <v>5</v>
      </c>
      <c r="J740" s="8" t="s">
        <v>50</v>
      </c>
      <c r="K740" s="17" t="s">
        <v>43</v>
      </c>
      <c r="L740" s="22">
        <f t="shared" si="109"/>
        <v>1</v>
      </c>
      <c r="M740" s="21" t="str">
        <f t="shared" si="104"/>
        <v/>
      </c>
      <c r="N740" s="9" t="str">
        <f t="shared" si="105"/>
        <v/>
      </c>
      <c r="O740" s="11" t="str">
        <f t="shared" si="106"/>
        <v/>
      </c>
      <c r="P740" s="26">
        <f t="shared" si="107"/>
        <v>0.16666666666666666</v>
      </c>
      <c r="Q740" s="26">
        <f t="shared" si="108"/>
        <v>4.1666666666666664E-2</v>
      </c>
    </row>
    <row r="741" spans="1:17" hidden="1" x14ac:dyDescent="0.2">
      <c r="A741" s="5">
        <v>42143</v>
      </c>
      <c r="D741" s="6" t="s">
        <v>45</v>
      </c>
      <c r="E741" s="6" t="s">
        <v>97</v>
      </c>
      <c r="F741" s="6">
        <v>24</v>
      </c>
      <c r="G741" s="7">
        <v>2</v>
      </c>
      <c r="H741" s="7">
        <v>6</v>
      </c>
      <c r="I741" s="8">
        <v>5</v>
      </c>
      <c r="J741" s="8" t="s">
        <v>50</v>
      </c>
      <c r="K741" s="17" t="s">
        <v>39</v>
      </c>
      <c r="L741" s="22">
        <f t="shared" si="109"/>
        <v>1</v>
      </c>
      <c r="M741" s="21">
        <f t="shared" si="104"/>
        <v>1</v>
      </c>
      <c r="N741" s="9">
        <f t="shared" si="105"/>
        <v>1</v>
      </c>
      <c r="O741" s="11">
        <f t="shared" si="106"/>
        <v>4.1666666666666664E-2</v>
      </c>
      <c r="P741" s="26">
        <f t="shared" si="107"/>
        <v>0.16666666666666666</v>
      </c>
      <c r="Q741" s="26">
        <f t="shared" si="108"/>
        <v>4.1666666666666664E-2</v>
      </c>
    </row>
    <row r="742" spans="1:17" hidden="1" x14ac:dyDescent="0.2">
      <c r="A742" s="5">
        <v>42143</v>
      </c>
      <c r="D742" s="6" t="s">
        <v>45</v>
      </c>
      <c r="E742" s="6" t="s">
        <v>97</v>
      </c>
      <c r="F742" s="6">
        <v>24</v>
      </c>
      <c r="G742" s="7">
        <v>2</v>
      </c>
      <c r="H742" s="7">
        <v>6</v>
      </c>
      <c r="I742" s="8">
        <v>6</v>
      </c>
      <c r="J742" s="8" t="s">
        <v>68</v>
      </c>
      <c r="K742" s="17" t="s">
        <v>40</v>
      </c>
      <c r="L742" s="22">
        <f t="shared" si="109"/>
        <v>0</v>
      </c>
      <c r="M742" s="21" t="str">
        <f t="shared" si="104"/>
        <v/>
      </c>
      <c r="N742" s="9" t="str">
        <f t="shared" si="105"/>
        <v/>
      </c>
      <c r="O742" s="11" t="str">
        <f t="shared" si="106"/>
        <v/>
      </c>
      <c r="P742" s="26">
        <f t="shared" si="107"/>
        <v>0.16666666666666666</v>
      </c>
      <c r="Q742" s="26">
        <f t="shared" si="108"/>
        <v>4.1666666666666664E-2</v>
      </c>
    </row>
    <row r="743" spans="1:17" hidden="1" x14ac:dyDescent="0.2">
      <c r="A743" s="5">
        <v>42143</v>
      </c>
      <c r="D743" s="6" t="s">
        <v>45</v>
      </c>
      <c r="E743" s="6" t="s">
        <v>97</v>
      </c>
      <c r="F743" s="6">
        <v>24</v>
      </c>
      <c r="G743" s="7">
        <v>3</v>
      </c>
      <c r="H743" s="7">
        <v>9</v>
      </c>
      <c r="I743" s="8">
        <v>1</v>
      </c>
      <c r="J743" s="8" t="s">
        <v>70</v>
      </c>
      <c r="K743" s="17" t="s">
        <v>40</v>
      </c>
      <c r="L743" s="22">
        <f t="shared" si="109"/>
        <v>0</v>
      </c>
      <c r="M743" s="21" t="str">
        <f t="shared" si="104"/>
        <v/>
      </c>
      <c r="N743" s="9" t="str">
        <f t="shared" si="105"/>
        <v/>
      </c>
      <c r="O743" s="11" t="str">
        <f t="shared" si="106"/>
        <v/>
      </c>
      <c r="P743" s="26">
        <f t="shared" si="107"/>
        <v>0.1111111111111111</v>
      </c>
      <c r="Q743" s="26">
        <f t="shared" si="108"/>
        <v>4.1666666666666664E-2</v>
      </c>
    </row>
    <row r="744" spans="1:17" hidden="1" x14ac:dyDescent="0.2">
      <c r="A744" s="5">
        <v>42143</v>
      </c>
      <c r="D744" s="6" t="s">
        <v>45</v>
      </c>
      <c r="E744" s="6" t="s">
        <v>97</v>
      </c>
      <c r="F744" s="6">
        <v>24</v>
      </c>
      <c r="G744" s="7">
        <v>3</v>
      </c>
      <c r="H744" s="7">
        <v>9</v>
      </c>
      <c r="I744" s="8">
        <v>1</v>
      </c>
      <c r="J744" s="8" t="s">
        <v>70</v>
      </c>
      <c r="K744" s="17" t="s">
        <v>55</v>
      </c>
      <c r="L744" s="22">
        <f t="shared" si="109"/>
        <v>1</v>
      </c>
      <c r="M744" s="21" t="str">
        <f t="shared" si="104"/>
        <v/>
      </c>
      <c r="N744" s="9" t="str">
        <f t="shared" si="105"/>
        <v/>
      </c>
      <c r="O744" s="11" t="str">
        <f t="shared" si="106"/>
        <v/>
      </c>
      <c r="P744" s="26">
        <f t="shared" si="107"/>
        <v>0.1111111111111111</v>
      </c>
      <c r="Q744" s="26">
        <f t="shared" si="108"/>
        <v>4.1666666666666664E-2</v>
      </c>
    </row>
    <row r="745" spans="1:17" hidden="1" x14ac:dyDescent="0.2">
      <c r="A745" s="5">
        <v>42143</v>
      </c>
      <c r="D745" s="6" t="s">
        <v>45</v>
      </c>
      <c r="E745" s="6" t="s">
        <v>97</v>
      </c>
      <c r="F745" s="6">
        <v>24</v>
      </c>
      <c r="G745" s="7">
        <v>3</v>
      </c>
      <c r="H745" s="7">
        <v>9</v>
      </c>
      <c r="I745" s="8">
        <v>1</v>
      </c>
      <c r="J745" s="8" t="s">
        <v>70</v>
      </c>
      <c r="K745" s="17" t="s">
        <v>35</v>
      </c>
      <c r="L745" s="22">
        <f t="shared" si="109"/>
        <v>1</v>
      </c>
      <c r="M745" s="21" t="str">
        <f t="shared" si="104"/>
        <v/>
      </c>
      <c r="N745" s="9" t="str">
        <f t="shared" si="105"/>
        <v/>
      </c>
      <c r="O745" s="11" t="str">
        <f t="shared" si="106"/>
        <v/>
      </c>
      <c r="P745" s="26">
        <f t="shared" si="107"/>
        <v>0.1111111111111111</v>
      </c>
      <c r="Q745" s="26">
        <f t="shared" si="108"/>
        <v>4.1666666666666664E-2</v>
      </c>
    </row>
    <row r="746" spans="1:17" hidden="1" x14ac:dyDescent="0.2">
      <c r="A746" s="5">
        <v>42143</v>
      </c>
      <c r="D746" s="6" t="s">
        <v>45</v>
      </c>
      <c r="E746" s="6" t="s">
        <v>97</v>
      </c>
      <c r="F746" s="6">
        <v>24</v>
      </c>
      <c r="G746" s="7">
        <v>3</v>
      </c>
      <c r="H746" s="7">
        <v>9</v>
      </c>
      <c r="I746" s="8">
        <v>2</v>
      </c>
      <c r="J746" s="8" t="s">
        <v>60</v>
      </c>
      <c r="K746" s="17" t="s">
        <v>40</v>
      </c>
      <c r="L746" s="22">
        <f t="shared" si="109"/>
        <v>0</v>
      </c>
      <c r="M746" s="21" t="str">
        <f t="shared" si="104"/>
        <v/>
      </c>
      <c r="N746" s="9" t="str">
        <f t="shared" si="105"/>
        <v/>
      </c>
      <c r="O746" s="11" t="str">
        <f t="shared" si="106"/>
        <v/>
      </c>
      <c r="P746" s="26">
        <f t="shared" si="107"/>
        <v>0.1111111111111111</v>
      </c>
      <c r="Q746" s="26">
        <f t="shared" si="108"/>
        <v>4.1666666666666664E-2</v>
      </c>
    </row>
    <row r="747" spans="1:17" hidden="1" x14ac:dyDescent="0.2">
      <c r="A747" s="5">
        <v>42143</v>
      </c>
      <c r="D747" s="6" t="s">
        <v>45</v>
      </c>
      <c r="E747" s="6" t="s">
        <v>97</v>
      </c>
      <c r="F747" s="6">
        <v>24</v>
      </c>
      <c r="G747" s="7">
        <v>3</v>
      </c>
      <c r="H747" s="7">
        <v>9</v>
      </c>
      <c r="I747" s="8">
        <v>3</v>
      </c>
      <c r="J747" s="8" t="s">
        <v>50</v>
      </c>
      <c r="K747" s="17" t="s">
        <v>39</v>
      </c>
      <c r="L747" s="22">
        <f t="shared" si="109"/>
        <v>1</v>
      </c>
      <c r="M747" s="21">
        <f t="shared" si="104"/>
        <v>1</v>
      </c>
      <c r="N747" s="9">
        <f t="shared" si="105"/>
        <v>1</v>
      </c>
      <c r="O747" s="11">
        <f t="shared" si="106"/>
        <v>4.1666666666666664E-2</v>
      </c>
      <c r="P747" s="26">
        <f t="shared" si="107"/>
        <v>0.1111111111111111</v>
      </c>
      <c r="Q747" s="26">
        <f t="shared" si="108"/>
        <v>4.1666666666666664E-2</v>
      </c>
    </row>
    <row r="748" spans="1:17" x14ac:dyDescent="0.2">
      <c r="A748" s="5">
        <v>42143</v>
      </c>
      <c r="D748" s="6" t="s">
        <v>45</v>
      </c>
      <c r="E748" s="6" t="s">
        <v>97</v>
      </c>
      <c r="F748" s="6">
        <v>24</v>
      </c>
      <c r="G748" s="7">
        <v>3</v>
      </c>
      <c r="H748" s="7">
        <v>9</v>
      </c>
      <c r="I748" s="8">
        <v>4</v>
      </c>
      <c r="J748" s="8" t="s">
        <v>60</v>
      </c>
      <c r="K748" s="17" t="s">
        <v>61</v>
      </c>
      <c r="L748" s="22">
        <f t="shared" si="109"/>
        <v>1</v>
      </c>
      <c r="M748" s="21" t="str">
        <f t="shared" si="104"/>
        <v/>
      </c>
      <c r="N748" s="9" t="str">
        <f t="shared" si="105"/>
        <v/>
      </c>
      <c r="O748" s="11" t="str">
        <f t="shared" si="106"/>
        <v/>
      </c>
      <c r="P748" s="26">
        <f t="shared" si="107"/>
        <v>0.1111111111111111</v>
      </c>
      <c r="Q748" s="26">
        <f t="shared" si="108"/>
        <v>4.1666666666666664E-2</v>
      </c>
    </row>
    <row r="749" spans="1:17" hidden="1" x14ac:dyDescent="0.2">
      <c r="A749" s="5">
        <v>42143</v>
      </c>
      <c r="D749" s="6" t="s">
        <v>45</v>
      </c>
      <c r="E749" s="6" t="s">
        <v>97</v>
      </c>
      <c r="F749" s="6">
        <v>24</v>
      </c>
      <c r="G749" s="7">
        <v>3</v>
      </c>
      <c r="H749" s="7">
        <v>9</v>
      </c>
      <c r="I749" s="8">
        <v>5</v>
      </c>
      <c r="J749" s="8" t="s">
        <v>60</v>
      </c>
      <c r="K749" s="17" t="s">
        <v>40</v>
      </c>
      <c r="L749" s="22">
        <f t="shared" si="109"/>
        <v>0</v>
      </c>
      <c r="M749" s="21" t="str">
        <f t="shared" si="104"/>
        <v/>
      </c>
      <c r="N749" s="9" t="str">
        <f t="shared" si="105"/>
        <v/>
      </c>
      <c r="O749" s="11" t="str">
        <f t="shared" si="106"/>
        <v/>
      </c>
      <c r="P749" s="26">
        <f t="shared" si="107"/>
        <v>0.1111111111111111</v>
      </c>
      <c r="Q749" s="26">
        <f t="shared" si="108"/>
        <v>4.1666666666666664E-2</v>
      </c>
    </row>
    <row r="750" spans="1:17" hidden="1" x14ac:dyDescent="0.2">
      <c r="A750" s="5">
        <v>42143</v>
      </c>
      <c r="D750" s="6" t="s">
        <v>45</v>
      </c>
      <c r="E750" s="6" t="s">
        <v>97</v>
      </c>
      <c r="F750" s="6">
        <v>24</v>
      </c>
      <c r="G750" s="7">
        <v>3</v>
      </c>
      <c r="H750" s="7">
        <v>9</v>
      </c>
      <c r="I750" s="8">
        <v>6</v>
      </c>
      <c r="J750" s="8" t="s">
        <v>53</v>
      </c>
      <c r="K750" s="17" t="s">
        <v>80</v>
      </c>
      <c r="L750" s="22">
        <f t="shared" si="109"/>
        <v>1</v>
      </c>
      <c r="M750" s="21" t="str">
        <f t="shared" si="104"/>
        <v/>
      </c>
      <c r="N750" s="9" t="str">
        <f t="shared" si="105"/>
        <v/>
      </c>
      <c r="O750" s="11" t="str">
        <f t="shared" si="106"/>
        <v/>
      </c>
      <c r="P750" s="26">
        <f t="shared" si="107"/>
        <v>0.1111111111111111</v>
      </c>
      <c r="Q750" s="26">
        <f t="shared" si="108"/>
        <v>4.1666666666666664E-2</v>
      </c>
    </row>
    <row r="751" spans="1:17" hidden="1" x14ac:dyDescent="0.2">
      <c r="A751" s="5">
        <v>42143</v>
      </c>
      <c r="D751" s="6" t="s">
        <v>45</v>
      </c>
      <c r="E751" s="6" t="s">
        <v>97</v>
      </c>
      <c r="F751" s="6">
        <v>24</v>
      </c>
      <c r="G751" s="7">
        <v>3</v>
      </c>
      <c r="H751" s="7">
        <v>9</v>
      </c>
      <c r="I751" s="8">
        <v>7</v>
      </c>
      <c r="J751" s="8" t="s">
        <v>51</v>
      </c>
      <c r="K751" s="17" t="s">
        <v>59</v>
      </c>
      <c r="L751" s="22">
        <f t="shared" si="109"/>
        <v>1</v>
      </c>
      <c r="M751" s="21" t="str">
        <f t="shared" si="104"/>
        <v/>
      </c>
      <c r="N751" s="9" t="str">
        <f t="shared" si="105"/>
        <v/>
      </c>
      <c r="O751" s="11" t="str">
        <f t="shared" si="106"/>
        <v/>
      </c>
      <c r="P751" s="26">
        <f t="shared" si="107"/>
        <v>0.1111111111111111</v>
      </c>
      <c r="Q751" s="26">
        <f t="shared" si="108"/>
        <v>4.1666666666666664E-2</v>
      </c>
    </row>
    <row r="752" spans="1:17" hidden="1" x14ac:dyDescent="0.2">
      <c r="A752" s="5">
        <v>42143</v>
      </c>
      <c r="D752" s="6" t="s">
        <v>45</v>
      </c>
      <c r="E752" s="6" t="s">
        <v>97</v>
      </c>
      <c r="F752" s="6">
        <v>24</v>
      </c>
      <c r="G752" s="7">
        <v>3</v>
      </c>
      <c r="H752" s="7">
        <v>9</v>
      </c>
      <c r="I752" s="8">
        <v>7</v>
      </c>
      <c r="J752" s="8" t="s">
        <v>51</v>
      </c>
      <c r="K752" s="17" t="s">
        <v>39</v>
      </c>
      <c r="L752" s="22">
        <f t="shared" si="109"/>
        <v>1</v>
      </c>
      <c r="M752" s="21">
        <f t="shared" si="104"/>
        <v>1</v>
      </c>
      <c r="N752" s="9">
        <f t="shared" si="105"/>
        <v>1</v>
      </c>
      <c r="O752" s="11">
        <f t="shared" si="106"/>
        <v>4.1666666666666664E-2</v>
      </c>
      <c r="P752" s="26">
        <f t="shared" si="107"/>
        <v>0.1111111111111111</v>
      </c>
      <c r="Q752" s="26">
        <f t="shared" si="108"/>
        <v>4.1666666666666664E-2</v>
      </c>
    </row>
    <row r="753" spans="1:17" hidden="1" x14ac:dyDescent="0.2">
      <c r="A753" s="5">
        <v>42143</v>
      </c>
      <c r="D753" s="6" t="s">
        <v>45</v>
      </c>
      <c r="E753" s="6" t="s">
        <v>97</v>
      </c>
      <c r="F753" s="6">
        <v>24</v>
      </c>
      <c r="G753" s="7">
        <v>3</v>
      </c>
      <c r="H753" s="7">
        <v>9</v>
      </c>
      <c r="I753" s="8">
        <v>8</v>
      </c>
      <c r="J753" s="8" t="s">
        <v>60</v>
      </c>
      <c r="K753" s="17" t="s">
        <v>39</v>
      </c>
      <c r="L753" s="22">
        <f t="shared" si="109"/>
        <v>1</v>
      </c>
      <c r="M753" s="21">
        <f t="shared" si="104"/>
        <v>1</v>
      </c>
      <c r="N753" s="9">
        <f t="shared" si="105"/>
        <v>1</v>
      </c>
      <c r="O753" s="11">
        <f t="shared" si="106"/>
        <v>4.1666666666666664E-2</v>
      </c>
      <c r="P753" s="26">
        <f t="shared" si="107"/>
        <v>0.1111111111111111</v>
      </c>
      <c r="Q753" s="26">
        <f t="shared" si="108"/>
        <v>4.1666666666666664E-2</v>
      </c>
    </row>
    <row r="754" spans="1:17" hidden="1" x14ac:dyDescent="0.2">
      <c r="A754" s="5">
        <v>42143</v>
      </c>
      <c r="D754" s="6" t="s">
        <v>45</v>
      </c>
      <c r="E754" s="6" t="s">
        <v>97</v>
      </c>
      <c r="F754" s="6">
        <v>24</v>
      </c>
      <c r="G754" s="7">
        <v>3</v>
      </c>
      <c r="H754" s="7">
        <v>9</v>
      </c>
      <c r="I754" s="8">
        <v>9</v>
      </c>
      <c r="J754" s="8" t="s">
        <v>63</v>
      </c>
      <c r="K754" s="17" t="s">
        <v>34</v>
      </c>
      <c r="L754" s="22">
        <f t="shared" si="109"/>
        <v>0</v>
      </c>
      <c r="M754" s="21" t="str">
        <f t="shared" si="104"/>
        <v/>
      </c>
      <c r="N754" s="9" t="str">
        <f t="shared" si="105"/>
        <v/>
      </c>
      <c r="O754" s="11" t="str">
        <f t="shared" si="106"/>
        <v/>
      </c>
      <c r="P754" s="26">
        <f t="shared" si="107"/>
        <v>0.1111111111111111</v>
      </c>
      <c r="Q754" s="26">
        <f t="shared" si="108"/>
        <v>4.1666666666666664E-2</v>
      </c>
    </row>
    <row r="755" spans="1:17" hidden="1" x14ac:dyDescent="0.2">
      <c r="A755" s="5">
        <v>42143</v>
      </c>
      <c r="D755" s="6" t="s">
        <v>45</v>
      </c>
      <c r="E755" s="6" t="s">
        <v>98</v>
      </c>
      <c r="F755" s="6">
        <v>30</v>
      </c>
      <c r="G755" s="7">
        <v>1</v>
      </c>
      <c r="H755" s="7">
        <v>10</v>
      </c>
      <c r="I755" s="8">
        <v>1</v>
      </c>
      <c r="J755" s="8" t="s">
        <v>51</v>
      </c>
      <c r="K755" s="17" t="s">
        <v>39</v>
      </c>
      <c r="L755" s="22">
        <f t="shared" si="109"/>
        <v>1</v>
      </c>
      <c r="M755" s="21">
        <f t="shared" si="104"/>
        <v>1</v>
      </c>
      <c r="N755" s="9">
        <f t="shared" si="105"/>
        <v>1</v>
      </c>
      <c r="O755" s="11">
        <f t="shared" si="106"/>
        <v>3.3333333333333333E-2</v>
      </c>
      <c r="P755" s="26">
        <f t="shared" si="107"/>
        <v>0.1</v>
      </c>
      <c r="Q755" s="26">
        <f t="shared" si="108"/>
        <v>3.3333333333333333E-2</v>
      </c>
    </row>
    <row r="756" spans="1:17" hidden="1" x14ac:dyDescent="0.2">
      <c r="A756" s="5">
        <v>42143</v>
      </c>
      <c r="D756" s="6" t="s">
        <v>45</v>
      </c>
      <c r="E756" s="6" t="s">
        <v>98</v>
      </c>
      <c r="F756" s="6">
        <v>30</v>
      </c>
      <c r="G756" s="7">
        <v>1</v>
      </c>
      <c r="H756" s="7">
        <v>10</v>
      </c>
      <c r="I756" s="8">
        <v>1</v>
      </c>
      <c r="J756" s="8" t="s">
        <v>51</v>
      </c>
      <c r="K756" s="17" t="s">
        <v>35</v>
      </c>
      <c r="L756" s="22">
        <f t="shared" si="109"/>
        <v>1</v>
      </c>
      <c r="M756" s="21" t="str">
        <f t="shared" si="104"/>
        <v/>
      </c>
      <c r="N756" s="9" t="str">
        <f t="shared" si="105"/>
        <v/>
      </c>
      <c r="O756" s="11" t="str">
        <f t="shared" si="106"/>
        <v/>
      </c>
      <c r="P756" s="26">
        <f t="shared" si="107"/>
        <v>0.1</v>
      </c>
      <c r="Q756" s="26">
        <f t="shared" si="108"/>
        <v>3.3333333333333333E-2</v>
      </c>
    </row>
    <row r="757" spans="1:17" hidden="1" x14ac:dyDescent="0.2">
      <c r="A757" s="5">
        <v>42143</v>
      </c>
      <c r="D757" s="6" t="s">
        <v>45</v>
      </c>
      <c r="E757" s="6" t="s">
        <v>98</v>
      </c>
      <c r="F757" s="6">
        <v>30</v>
      </c>
      <c r="G757" s="7">
        <v>1</v>
      </c>
      <c r="H757" s="7">
        <v>10</v>
      </c>
      <c r="I757" s="8">
        <v>1</v>
      </c>
      <c r="J757" s="8" t="s">
        <v>51</v>
      </c>
      <c r="K757" s="17" t="s">
        <v>37</v>
      </c>
      <c r="L757" s="22">
        <f t="shared" si="109"/>
        <v>1</v>
      </c>
      <c r="M757" s="21">
        <f t="shared" si="104"/>
        <v>1</v>
      </c>
      <c r="N757" s="9">
        <f t="shared" si="105"/>
        <v>1</v>
      </c>
      <c r="O757" s="11">
        <f t="shared" si="106"/>
        <v>3.3333333333333333E-2</v>
      </c>
      <c r="P757" s="26">
        <f t="shared" si="107"/>
        <v>0.1</v>
      </c>
      <c r="Q757" s="26">
        <f t="shared" si="108"/>
        <v>3.3333333333333333E-2</v>
      </c>
    </row>
    <row r="758" spans="1:17" hidden="1" x14ac:dyDescent="0.2">
      <c r="A758" s="5">
        <v>42143</v>
      </c>
      <c r="D758" s="6" t="s">
        <v>45</v>
      </c>
      <c r="E758" s="6" t="s">
        <v>98</v>
      </c>
      <c r="F758" s="6">
        <v>30</v>
      </c>
      <c r="G758" s="7">
        <v>1</v>
      </c>
      <c r="H758" s="7">
        <v>10</v>
      </c>
      <c r="I758" s="8">
        <v>2</v>
      </c>
      <c r="J758" s="8" t="s">
        <v>71</v>
      </c>
      <c r="K758" s="17" t="s">
        <v>80</v>
      </c>
      <c r="L758" s="22">
        <f t="shared" si="109"/>
        <v>1</v>
      </c>
      <c r="M758" s="21" t="str">
        <f t="shared" si="104"/>
        <v/>
      </c>
      <c r="N758" s="9" t="str">
        <f t="shared" si="105"/>
        <v/>
      </c>
      <c r="O758" s="11" t="str">
        <f t="shared" si="106"/>
        <v/>
      </c>
      <c r="P758" s="26">
        <f t="shared" si="107"/>
        <v>0.1</v>
      </c>
      <c r="Q758" s="26">
        <f t="shared" si="108"/>
        <v>3.3333333333333333E-2</v>
      </c>
    </row>
    <row r="759" spans="1:17" hidden="1" x14ac:dyDescent="0.2">
      <c r="A759" s="5">
        <v>42143</v>
      </c>
      <c r="D759" s="6" t="s">
        <v>45</v>
      </c>
      <c r="E759" s="6" t="s">
        <v>98</v>
      </c>
      <c r="F759" s="6">
        <v>30</v>
      </c>
      <c r="G759" s="7">
        <v>1</v>
      </c>
      <c r="H759" s="7">
        <v>10</v>
      </c>
      <c r="I759" s="8">
        <v>3</v>
      </c>
      <c r="J759" s="8" t="s">
        <v>71</v>
      </c>
      <c r="K759" s="17" t="s">
        <v>80</v>
      </c>
      <c r="L759" s="22">
        <f t="shared" si="109"/>
        <v>1</v>
      </c>
      <c r="M759" s="21" t="str">
        <f t="shared" si="104"/>
        <v/>
      </c>
      <c r="N759" s="9" t="str">
        <f t="shared" si="105"/>
        <v/>
      </c>
      <c r="O759" s="11" t="str">
        <f t="shared" si="106"/>
        <v/>
      </c>
      <c r="P759" s="26">
        <f t="shared" si="107"/>
        <v>0.1</v>
      </c>
      <c r="Q759" s="26">
        <f t="shared" si="108"/>
        <v>3.3333333333333333E-2</v>
      </c>
    </row>
    <row r="760" spans="1:17" hidden="1" x14ac:dyDescent="0.2">
      <c r="A760" s="5">
        <v>42143</v>
      </c>
      <c r="D760" s="6" t="s">
        <v>45</v>
      </c>
      <c r="E760" s="6" t="s">
        <v>98</v>
      </c>
      <c r="F760" s="6">
        <v>30</v>
      </c>
      <c r="G760" s="7">
        <v>1</v>
      </c>
      <c r="H760" s="7">
        <v>10</v>
      </c>
      <c r="I760" s="8">
        <v>4</v>
      </c>
      <c r="J760" s="8" t="s">
        <v>63</v>
      </c>
      <c r="K760" s="17" t="s">
        <v>80</v>
      </c>
      <c r="L760" s="22">
        <f t="shared" si="109"/>
        <v>1</v>
      </c>
      <c r="M760" s="21" t="str">
        <f t="shared" si="104"/>
        <v/>
      </c>
      <c r="N760" s="9" t="str">
        <f t="shared" si="105"/>
        <v/>
      </c>
      <c r="O760" s="11" t="str">
        <f t="shared" si="106"/>
        <v/>
      </c>
      <c r="P760" s="26">
        <f t="shared" si="107"/>
        <v>0.1</v>
      </c>
      <c r="Q760" s="26">
        <f t="shared" si="108"/>
        <v>3.3333333333333333E-2</v>
      </c>
    </row>
    <row r="761" spans="1:17" hidden="1" x14ac:dyDescent="0.2">
      <c r="A761" s="5">
        <v>42143</v>
      </c>
      <c r="D761" s="6" t="s">
        <v>45</v>
      </c>
      <c r="E761" s="6" t="s">
        <v>98</v>
      </c>
      <c r="F761" s="6">
        <v>30</v>
      </c>
      <c r="G761" s="7">
        <v>1</v>
      </c>
      <c r="H761" s="7">
        <v>10</v>
      </c>
      <c r="I761" s="8">
        <v>5</v>
      </c>
      <c r="J761" s="8" t="s">
        <v>50</v>
      </c>
      <c r="K761" s="17" t="s">
        <v>40</v>
      </c>
      <c r="L761" s="22">
        <f t="shared" si="109"/>
        <v>0</v>
      </c>
      <c r="M761" s="21" t="str">
        <f t="shared" si="104"/>
        <v/>
      </c>
      <c r="N761" s="9" t="str">
        <f t="shared" si="105"/>
        <v/>
      </c>
      <c r="O761" s="11" t="str">
        <f t="shared" si="106"/>
        <v/>
      </c>
      <c r="P761" s="26">
        <f t="shared" si="107"/>
        <v>0.1</v>
      </c>
      <c r="Q761" s="26">
        <f t="shared" si="108"/>
        <v>3.3333333333333333E-2</v>
      </c>
    </row>
    <row r="762" spans="1:17" hidden="1" x14ac:dyDescent="0.2">
      <c r="A762" s="5">
        <v>42143</v>
      </c>
      <c r="D762" s="6" t="s">
        <v>45</v>
      </c>
      <c r="E762" s="6" t="s">
        <v>98</v>
      </c>
      <c r="F762" s="6">
        <v>30</v>
      </c>
      <c r="G762" s="7">
        <v>1</v>
      </c>
      <c r="H762" s="7">
        <v>10</v>
      </c>
      <c r="I762" s="8">
        <v>5</v>
      </c>
      <c r="J762" s="8" t="s">
        <v>50</v>
      </c>
      <c r="K762" s="17" t="s">
        <v>37</v>
      </c>
      <c r="L762" s="22">
        <f t="shared" si="109"/>
        <v>1</v>
      </c>
      <c r="M762" s="21">
        <f t="shared" si="104"/>
        <v>1</v>
      </c>
      <c r="N762" s="9">
        <f t="shared" si="105"/>
        <v>1</v>
      </c>
      <c r="O762" s="11">
        <f t="shared" si="106"/>
        <v>3.3333333333333333E-2</v>
      </c>
      <c r="P762" s="26">
        <f t="shared" si="107"/>
        <v>0.1</v>
      </c>
      <c r="Q762" s="26">
        <f t="shared" si="108"/>
        <v>3.3333333333333333E-2</v>
      </c>
    </row>
    <row r="763" spans="1:17" hidden="1" x14ac:dyDescent="0.2">
      <c r="A763" s="5">
        <v>42143</v>
      </c>
      <c r="D763" s="6" t="s">
        <v>45</v>
      </c>
      <c r="E763" s="6" t="s">
        <v>98</v>
      </c>
      <c r="F763" s="6">
        <v>30</v>
      </c>
      <c r="G763" s="7">
        <v>1</v>
      </c>
      <c r="H763" s="7">
        <v>10</v>
      </c>
      <c r="I763" s="8">
        <v>6</v>
      </c>
      <c r="J763" s="8" t="s">
        <v>60</v>
      </c>
      <c r="K763" s="17" t="s">
        <v>39</v>
      </c>
      <c r="L763" s="22">
        <f t="shared" si="109"/>
        <v>1</v>
      </c>
      <c r="M763" s="21">
        <f t="shared" si="104"/>
        <v>1</v>
      </c>
      <c r="N763" s="9">
        <f t="shared" si="105"/>
        <v>1</v>
      </c>
      <c r="O763" s="11">
        <f t="shared" si="106"/>
        <v>3.3333333333333333E-2</v>
      </c>
      <c r="P763" s="26">
        <f t="shared" si="107"/>
        <v>0.1</v>
      </c>
      <c r="Q763" s="26">
        <f t="shared" si="108"/>
        <v>3.3333333333333333E-2</v>
      </c>
    </row>
    <row r="764" spans="1:17" hidden="1" x14ac:dyDescent="0.2">
      <c r="A764" s="5">
        <v>42143</v>
      </c>
      <c r="D764" s="6" t="s">
        <v>45</v>
      </c>
      <c r="E764" s="6" t="s">
        <v>98</v>
      </c>
      <c r="F764" s="6">
        <v>30</v>
      </c>
      <c r="G764" s="7">
        <v>1</v>
      </c>
      <c r="H764" s="7">
        <v>10</v>
      </c>
      <c r="I764" s="8">
        <v>7</v>
      </c>
      <c r="J764" s="8" t="s">
        <v>50</v>
      </c>
      <c r="K764" s="17" t="s">
        <v>39</v>
      </c>
      <c r="L764" s="22">
        <f t="shared" si="109"/>
        <v>1</v>
      </c>
      <c r="M764" s="21">
        <f t="shared" si="104"/>
        <v>1</v>
      </c>
      <c r="N764" s="9">
        <f t="shared" si="105"/>
        <v>1</v>
      </c>
      <c r="O764" s="11">
        <f t="shared" si="106"/>
        <v>3.3333333333333333E-2</v>
      </c>
      <c r="P764" s="26">
        <f t="shared" si="107"/>
        <v>0.1</v>
      </c>
      <c r="Q764" s="26">
        <f t="shared" si="108"/>
        <v>3.3333333333333333E-2</v>
      </c>
    </row>
    <row r="765" spans="1:17" hidden="1" x14ac:dyDescent="0.2">
      <c r="A765" s="5">
        <v>42143</v>
      </c>
      <c r="D765" s="6" t="s">
        <v>45</v>
      </c>
      <c r="E765" s="6" t="s">
        <v>98</v>
      </c>
      <c r="F765" s="6">
        <v>30</v>
      </c>
      <c r="G765" s="7">
        <v>1</v>
      </c>
      <c r="H765" s="7">
        <v>10</v>
      </c>
      <c r="I765" s="8">
        <v>7</v>
      </c>
      <c r="J765" s="8" t="s">
        <v>50</v>
      </c>
      <c r="K765" s="17" t="s">
        <v>55</v>
      </c>
      <c r="L765" s="22">
        <f t="shared" si="109"/>
        <v>1</v>
      </c>
      <c r="M765" s="21" t="str">
        <f t="shared" si="104"/>
        <v/>
      </c>
      <c r="N765" s="9" t="str">
        <f t="shared" si="105"/>
        <v/>
      </c>
      <c r="O765" s="11" t="str">
        <f t="shared" si="106"/>
        <v/>
      </c>
      <c r="P765" s="26">
        <f t="shared" si="107"/>
        <v>0.1</v>
      </c>
      <c r="Q765" s="26">
        <f t="shared" si="108"/>
        <v>3.3333333333333333E-2</v>
      </c>
    </row>
    <row r="766" spans="1:17" hidden="1" x14ac:dyDescent="0.2">
      <c r="A766" s="5">
        <v>42143</v>
      </c>
      <c r="D766" s="6" t="s">
        <v>45</v>
      </c>
      <c r="E766" s="6" t="s">
        <v>98</v>
      </c>
      <c r="F766" s="6">
        <v>30</v>
      </c>
      <c r="G766" s="7">
        <v>1</v>
      </c>
      <c r="H766" s="7">
        <v>10</v>
      </c>
      <c r="I766" s="8">
        <v>7</v>
      </c>
      <c r="J766" s="8" t="s">
        <v>50</v>
      </c>
      <c r="K766" s="17" t="s">
        <v>43</v>
      </c>
      <c r="L766" s="22">
        <f t="shared" si="109"/>
        <v>1</v>
      </c>
      <c r="M766" s="21" t="str">
        <f t="shared" si="104"/>
        <v/>
      </c>
      <c r="N766" s="9" t="str">
        <f t="shared" si="105"/>
        <v/>
      </c>
      <c r="O766" s="11" t="str">
        <f t="shared" si="106"/>
        <v/>
      </c>
      <c r="P766" s="26">
        <f t="shared" si="107"/>
        <v>0.1</v>
      </c>
      <c r="Q766" s="26">
        <f t="shared" si="108"/>
        <v>3.3333333333333333E-2</v>
      </c>
    </row>
    <row r="767" spans="1:17" hidden="1" x14ac:dyDescent="0.2">
      <c r="A767" s="5">
        <v>42143</v>
      </c>
      <c r="D767" s="6" t="s">
        <v>45</v>
      </c>
      <c r="E767" s="6" t="s">
        <v>98</v>
      </c>
      <c r="F767" s="6">
        <v>30</v>
      </c>
      <c r="G767" s="7">
        <v>1</v>
      </c>
      <c r="H767" s="7">
        <v>10</v>
      </c>
      <c r="I767" s="8">
        <v>8</v>
      </c>
      <c r="J767" s="8" t="s">
        <v>53</v>
      </c>
      <c r="K767" s="17" t="s">
        <v>39</v>
      </c>
      <c r="L767" s="22">
        <f t="shared" si="109"/>
        <v>1</v>
      </c>
      <c r="M767" s="21">
        <f t="shared" si="104"/>
        <v>1</v>
      </c>
      <c r="N767" s="9">
        <f t="shared" si="105"/>
        <v>1</v>
      </c>
      <c r="O767" s="11">
        <f t="shared" si="106"/>
        <v>3.3333333333333333E-2</v>
      </c>
      <c r="P767" s="26">
        <f t="shared" si="107"/>
        <v>0.1</v>
      </c>
      <c r="Q767" s="26">
        <f t="shared" si="108"/>
        <v>3.3333333333333333E-2</v>
      </c>
    </row>
    <row r="768" spans="1:17" hidden="1" x14ac:dyDescent="0.2">
      <c r="A768" s="5">
        <v>42143</v>
      </c>
      <c r="D768" s="6" t="s">
        <v>45</v>
      </c>
      <c r="E768" s="6" t="s">
        <v>98</v>
      </c>
      <c r="F768" s="6">
        <v>30</v>
      </c>
      <c r="G768" s="7">
        <v>1</v>
      </c>
      <c r="H768" s="7">
        <v>10</v>
      </c>
      <c r="I768" s="8">
        <v>9</v>
      </c>
      <c r="J768" s="8" t="s">
        <v>60</v>
      </c>
      <c r="K768" s="17" t="s">
        <v>39</v>
      </c>
      <c r="L768" s="22">
        <f t="shared" si="109"/>
        <v>1</v>
      </c>
      <c r="M768" s="21">
        <f t="shared" si="104"/>
        <v>1</v>
      </c>
      <c r="N768" s="9">
        <f t="shared" si="105"/>
        <v>1</v>
      </c>
      <c r="O768" s="11">
        <f t="shared" si="106"/>
        <v>3.3333333333333333E-2</v>
      </c>
      <c r="P768" s="26">
        <f t="shared" si="107"/>
        <v>0.1</v>
      </c>
      <c r="Q768" s="26">
        <f t="shared" si="108"/>
        <v>3.3333333333333333E-2</v>
      </c>
    </row>
    <row r="769" spans="1:17" hidden="1" x14ac:dyDescent="0.2">
      <c r="A769" s="5">
        <v>42143</v>
      </c>
      <c r="D769" s="6" t="s">
        <v>45</v>
      </c>
      <c r="E769" s="6" t="s">
        <v>98</v>
      </c>
      <c r="F769" s="6">
        <v>30</v>
      </c>
      <c r="G769" s="7">
        <v>1</v>
      </c>
      <c r="H769" s="7">
        <v>10</v>
      </c>
      <c r="I769" s="8">
        <v>9</v>
      </c>
      <c r="J769" s="8" t="s">
        <v>60</v>
      </c>
      <c r="K769" s="17" t="s">
        <v>38</v>
      </c>
      <c r="L769" s="22">
        <f t="shared" si="109"/>
        <v>1</v>
      </c>
      <c r="M769" s="21" t="str">
        <f t="shared" si="104"/>
        <v/>
      </c>
      <c r="N769" s="9" t="str">
        <f t="shared" si="105"/>
        <v/>
      </c>
      <c r="O769" s="11" t="str">
        <f t="shared" si="106"/>
        <v/>
      </c>
      <c r="P769" s="26">
        <f t="shared" si="107"/>
        <v>0.1</v>
      </c>
      <c r="Q769" s="26">
        <f t="shared" si="108"/>
        <v>3.3333333333333333E-2</v>
      </c>
    </row>
    <row r="770" spans="1:17" hidden="1" x14ac:dyDescent="0.2">
      <c r="A770" s="5">
        <v>42143</v>
      </c>
      <c r="D770" s="6" t="s">
        <v>45</v>
      </c>
      <c r="E770" s="6" t="s">
        <v>98</v>
      </c>
      <c r="F770" s="6">
        <v>30</v>
      </c>
      <c r="G770" s="7">
        <v>1</v>
      </c>
      <c r="H770" s="7">
        <v>10</v>
      </c>
      <c r="I770" s="8">
        <v>10</v>
      </c>
      <c r="J770" s="8" t="s">
        <v>73</v>
      </c>
      <c r="K770" s="17" t="s">
        <v>80</v>
      </c>
      <c r="L770" s="22">
        <f t="shared" si="109"/>
        <v>1</v>
      </c>
      <c r="M770" s="21" t="str">
        <f t="shared" si="104"/>
        <v/>
      </c>
      <c r="N770" s="9" t="str">
        <f t="shared" si="105"/>
        <v/>
      </c>
      <c r="O770" s="11" t="str">
        <f t="shared" si="106"/>
        <v/>
      </c>
      <c r="P770" s="26">
        <f t="shared" si="107"/>
        <v>0.1</v>
      </c>
      <c r="Q770" s="26">
        <f t="shared" si="108"/>
        <v>3.3333333333333333E-2</v>
      </c>
    </row>
    <row r="771" spans="1:17" hidden="1" x14ac:dyDescent="0.2">
      <c r="A771" s="5">
        <v>42143</v>
      </c>
      <c r="D771" s="6" t="s">
        <v>45</v>
      </c>
      <c r="E771" s="6" t="s">
        <v>98</v>
      </c>
      <c r="F771" s="6">
        <v>30</v>
      </c>
      <c r="G771" s="7">
        <v>2</v>
      </c>
      <c r="H771" s="7">
        <v>10</v>
      </c>
      <c r="I771" s="8">
        <v>1</v>
      </c>
      <c r="J771" s="8" t="s">
        <v>50</v>
      </c>
      <c r="K771" s="17" t="s">
        <v>55</v>
      </c>
      <c r="L771" s="22">
        <f t="shared" si="109"/>
        <v>1</v>
      </c>
      <c r="M771" s="21" t="str">
        <f t="shared" si="104"/>
        <v/>
      </c>
      <c r="N771" s="9" t="str">
        <f t="shared" si="105"/>
        <v/>
      </c>
      <c r="O771" s="11" t="str">
        <f t="shared" si="106"/>
        <v/>
      </c>
      <c r="P771" s="26">
        <f t="shared" si="107"/>
        <v>0.1</v>
      </c>
      <c r="Q771" s="26">
        <f t="shared" si="108"/>
        <v>3.3333333333333333E-2</v>
      </c>
    </row>
    <row r="772" spans="1:17" hidden="1" x14ac:dyDescent="0.2">
      <c r="A772" s="5">
        <v>42143</v>
      </c>
      <c r="D772" s="6" t="s">
        <v>45</v>
      </c>
      <c r="E772" s="6" t="s">
        <v>98</v>
      </c>
      <c r="F772" s="6">
        <v>30</v>
      </c>
      <c r="G772" s="7">
        <v>2</v>
      </c>
      <c r="H772" s="7">
        <v>10</v>
      </c>
      <c r="I772" s="8">
        <v>1</v>
      </c>
      <c r="J772" s="8" t="s">
        <v>50</v>
      </c>
      <c r="K772" s="17" t="s">
        <v>43</v>
      </c>
      <c r="L772" s="22">
        <f t="shared" si="109"/>
        <v>1</v>
      </c>
      <c r="M772" s="21" t="str">
        <f t="shared" si="104"/>
        <v/>
      </c>
      <c r="N772" s="9" t="str">
        <f t="shared" si="105"/>
        <v/>
      </c>
      <c r="O772" s="11" t="str">
        <f t="shared" si="106"/>
        <v/>
      </c>
      <c r="P772" s="26">
        <f t="shared" si="107"/>
        <v>0.1</v>
      </c>
      <c r="Q772" s="26">
        <f t="shared" si="108"/>
        <v>3.3333333333333333E-2</v>
      </c>
    </row>
    <row r="773" spans="1:17" hidden="1" x14ac:dyDescent="0.2">
      <c r="A773" s="5">
        <v>42143</v>
      </c>
      <c r="D773" s="6" t="s">
        <v>45</v>
      </c>
      <c r="E773" s="6" t="s">
        <v>98</v>
      </c>
      <c r="F773" s="6">
        <v>30</v>
      </c>
      <c r="G773" s="7">
        <v>2</v>
      </c>
      <c r="H773" s="7">
        <v>10</v>
      </c>
      <c r="I773" s="8">
        <v>1</v>
      </c>
      <c r="J773" s="8" t="s">
        <v>50</v>
      </c>
      <c r="K773" s="17" t="s">
        <v>40</v>
      </c>
      <c r="L773" s="22">
        <f t="shared" si="109"/>
        <v>0</v>
      </c>
      <c r="M773" s="21" t="str">
        <f t="shared" ref="M773:M835" si="110">IF(OR(K773="SA", K773="PBUR", K773= "BUR"), 1, "")</f>
        <v/>
      </c>
      <c r="N773" s="9" t="str">
        <f t="shared" ref="N773:N835" si="111">IF(M773&lt;&gt;1,"",IF(M774&lt;&gt;1,1,IF(I773=I774,"",1)))</f>
        <v/>
      </c>
      <c r="O773" s="11" t="str">
        <f t="shared" ref="O773:O835" si="112">IF(N773=1, (N773/F773), "")</f>
        <v/>
      </c>
      <c r="P773" s="26">
        <f t="shared" ref="P773:P835" si="113">(1/H773)</f>
        <v>0.1</v>
      </c>
      <c r="Q773" s="26">
        <f t="shared" ref="Q773:Q835" si="114">(1/F773)</f>
        <v>3.3333333333333333E-2</v>
      </c>
    </row>
    <row r="774" spans="1:17" hidden="1" x14ac:dyDescent="0.2">
      <c r="A774" s="5">
        <v>42143</v>
      </c>
      <c r="D774" s="6" t="s">
        <v>45</v>
      </c>
      <c r="E774" s="6" t="s">
        <v>98</v>
      </c>
      <c r="F774" s="6">
        <v>30</v>
      </c>
      <c r="G774" s="7">
        <v>2</v>
      </c>
      <c r="H774" s="7">
        <v>10</v>
      </c>
      <c r="I774" s="8">
        <v>2</v>
      </c>
      <c r="J774" s="8" t="s">
        <v>53</v>
      </c>
      <c r="K774" s="17" t="s">
        <v>39</v>
      </c>
      <c r="L774" s="22">
        <f t="shared" si="109"/>
        <v>1</v>
      </c>
      <c r="M774" s="21">
        <f t="shared" si="110"/>
        <v>1</v>
      </c>
      <c r="N774" s="9">
        <f t="shared" si="111"/>
        <v>1</v>
      </c>
      <c r="O774" s="11">
        <f t="shared" si="112"/>
        <v>3.3333333333333333E-2</v>
      </c>
      <c r="P774" s="26">
        <f t="shared" si="113"/>
        <v>0.1</v>
      </c>
      <c r="Q774" s="26">
        <f t="shared" si="114"/>
        <v>3.3333333333333333E-2</v>
      </c>
    </row>
    <row r="775" spans="1:17" hidden="1" x14ac:dyDescent="0.2">
      <c r="A775" s="5">
        <v>42143</v>
      </c>
      <c r="D775" s="6" t="s">
        <v>45</v>
      </c>
      <c r="E775" s="6" t="s">
        <v>98</v>
      </c>
      <c r="F775" s="6">
        <v>30</v>
      </c>
      <c r="G775" s="7">
        <v>2</v>
      </c>
      <c r="H775" s="7">
        <v>10</v>
      </c>
      <c r="I775" s="8">
        <v>2</v>
      </c>
      <c r="J775" s="8" t="s">
        <v>53</v>
      </c>
      <c r="K775" s="17" t="s">
        <v>48</v>
      </c>
      <c r="L775" s="22">
        <f t="shared" si="109"/>
        <v>1</v>
      </c>
      <c r="M775" s="21" t="str">
        <f t="shared" si="110"/>
        <v/>
      </c>
      <c r="N775" s="9" t="str">
        <f t="shared" si="111"/>
        <v/>
      </c>
      <c r="O775" s="11" t="str">
        <f t="shared" si="112"/>
        <v/>
      </c>
      <c r="P775" s="26">
        <f t="shared" si="113"/>
        <v>0.1</v>
      </c>
      <c r="Q775" s="26">
        <f t="shared" si="114"/>
        <v>3.3333333333333333E-2</v>
      </c>
    </row>
    <row r="776" spans="1:17" hidden="1" x14ac:dyDescent="0.2">
      <c r="A776" s="5">
        <v>42143</v>
      </c>
      <c r="D776" s="6" t="s">
        <v>45</v>
      </c>
      <c r="E776" s="6" t="s">
        <v>98</v>
      </c>
      <c r="F776" s="6">
        <v>30</v>
      </c>
      <c r="G776" s="7">
        <v>2</v>
      </c>
      <c r="H776" s="7">
        <v>10</v>
      </c>
      <c r="I776" s="8">
        <v>3</v>
      </c>
      <c r="J776" s="8" t="s">
        <v>50</v>
      </c>
      <c r="K776" s="17" t="s">
        <v>39</v>
      </c>
      <c r="L776" s="22">
        <f t="shared" si="109"/>
        <v>1</v>
      </c>
      <c r="M776" s="21">
        <f t="shared" si="110"/>
        <v>1</v>
      </c>
      <c r="N776" s="9">
        <f t="shared" si="111"/>
        <v>1</v>
      </c>
      <c r="O776" s="11">
        <f t="shared" si="112"/>
        <v>3.3333333333333333E-2</v>
      </c>
      <c r="P776" s="26">
        <f t="shared" si="113"/>
        <v>0.1</v>
      </c>
      <c r="Q776" s="26">
        <f t="shared" si="114"/>
        <v>3.3333333333333333E-2</v>
      </c>
    </row>
    <row r="777" spans="1:17" hidden="1" x14ac:dyDescent="0.2">
      <c r="A777" s="5">
        <v>42143</v>
      </c>
      <c r="D777" s="6" t="s">
        <v>45</v>
      </c>
      <c r="E777" s="6" t="s">
        <v>98</v>
      </c>
      <c r="F777" s="6">
        <v>30</v>
      </c>
      <c r="G777" s="7">
        <v>2</v>
      </c>
      <c r="H777" s="7">
        <v>10</v>
      </c>
      <c r="I777" s="8">
        <v>3</v>
      </c>
      <c r="J777" s="8" t="s">
        <v>50</v>
      </c>
      <c r="K777" s="17" t="s">
        <v>35</v>
      </c>
      <c r="L777" s="22">
        <f t="shared" si="109"/>
        <v>1</v>
      </c>
      <c r="M777" s="21" t="str">
        <f t="shared" si="110"/>
        <v/>
      </c>
      <c r="N777" s="9" t="str">
        <f t="shared" si="111"/>
        <v/>
      </c>
      <c r="O777" s="11" t="str">
        <f t="shared" si="112"/>
        <v/>
      </c>
      <c r="P777" s="26">
        <f t="shared" si="113"/>
        <v>0.1</v>
      </c>
      <c r="Q777" s="26">
        <f t="shared" si="114"/>
        <v>3.3333333333333333E-2</v>
      </c>
    </row>
    <row r="778" spans="1:17" hidden="1" x14ac:dyDescent="0.2">
      <c r="A778" s="5">
        <v>42143</v>
      </c>
      <c r="D778" s="6" t="s">
        <v>45</v>
      </c>
      <c r="E778" s="6" t="s">
        <v>98</v>
      </c>
      <c r="F778" s="6">
        <v>30</v>
      </c>
      <c r="G778" s="7">
        <v>2</v>
      </c>
      <c r="H778" s="7">
        <v>10</v>
      </c>
      <c r="I778" s="8">
        <v>4</v>
      </c>
      <c r="J778" s="8" t="s">
        <v>73</v>
      </c>
      <c r="K778" s="17" t="s">
        <v>80</v>
      </c>
      <c r="L778" s="22">
        <f t="shared" si="109"/>
        <v>1</v>
      </c>
      <c r="M778" s="21" t="str">
        <f t="shared" si="110"/>
        <v/>
      </c>
      <c r="N778" s="9" t="str">
        <f t="shared" si="111"/>
        <v/>
      </c>
      <c r="O778" s="11" t="str">
        <f t="shared" si="112"/>
        <v/>
      </c>
      <c r="P778" s="26">
        <f t="shared" si="113"/>
        <v>0.1</v>
      </c>
      <c r="Q778" s="26">
        <f t="shared" si="114"/>
        <v>3.3333333333333333E-2</v>
      </c>
    </row>
    <row r="779" spans="1:17" hidden="1" x14ac:dyDescent="0.2">
      <c r="A779" s="5">
        <v>42143</v>
      </c>
      <c r="D779" s="6" t="s">
        <v>45</v>
      </c>
      <c r="E779" s="6" t="s">
        <v>98</v>
      </c>
      <c r="F779" s="6">
        <v>30</v>
      </c>
      <c r="G779" s="7">
        <v>2</v>
      </c>
      <c r="H779" s="7">
        <v>10</v>
      </c>
      <c r="I779" s="8">
        <v>5</v>
      </c>
      <c r="J779" s="8" t="s">
        <v>50</v>
      </c>
      <c r="K779" s="17" t="s">
        <v>55</v>
      </c>
      <c r="L779" s="22">
        <f t="shared" si="109"/>
        <v>1</v>
      </c>
      <c r="M779" s="21" t="str">
        <f t="shared" si="110"/>
        <v/>
      </c>
      <c r="N779" s="9" t="str">
        <f t="shared" si="111"/>
        <v/>
      </c>
      <c r="O779" s="11" t="str">
        <f t="shared" si="112"/>
        <v/>
      </c>
      <c r="P779" s="26">
        <f t="shared" si="113"/>
        <v>0.1</v>
      </c>
      <c r="Q779" s="26">
        <f t="shared" si="114"/>
        <v>3.3333333333333333E-2</v>
      </c>
    </row>
    <row r="780" spans="1:17" hidden="1" x14ac:dyDescent="0.2">
      <c r="A780" s="5">
        <v>42143</v>
      </c>
      <c r="D780" s="6" t="s">
        <v>45</v>
      </c>
      <c r="E780" s="6" t="s">
        <v>98</v>
      </c>
      <c r="F780" s="6">
        <v>30</v>
      </c>
      <c r="G780" s="7">
        <v>2</v>
      </c>
      <c r="H780" s="7">
        <v>10</v>
      </c>
      <c r="I780" s="8">
        <v>5</v>
      </c>
      <c r="J780" s="8" t="s">
        <v>50</v>
      </c>
      <c r="K780" s="17" t="s">
        <v>43</v>
      </c>
      <c r="L780" s="22">
        <f t="shared" si="109"/>
        <v>1</v>
      </c>
      <c r="M780" s="21" t="str">
        <f t="shared" si="110"/>
        <v/>
      </c>
      <c r="N780" s="9" t="str">
        <f t="shared" si="111"/>
        <v/>
      </c>
      <c r="O780" s="11" t="str">
        <f t="shared" si="112"/>
        <v/>
      </c>
      <c r="P780" s="26">
        <f t="shared" si="113"/>
        <v>0.1</v>
      </c>
      <c r="Q780" s="26">
        <f t="shared" si="114"/>
        <v>3.3333333333333333E-2</v>
      </c>
    </row>
    <row r="781" spans="1:17" hidden="1" x14ac:dyDescent="0.2">
      <c r="A781" s="5">
        <v>42143</v>
      </c>
      <c r="D781" s="6" t="s">
        <v>45</v>
      </c>
      <c r="E781" s="6" t="s">
        <v>98</v>
      </c>
      <c r="F781" s="6">
        <v>30</v>
      </c>
      <c r="G781" s="7">
        <v>2</v>
      </c>
      <c r="H781" s="7">
        <v>10</v>
      </c>
      <c r="I781" s="8">
        <v>6</v>
      </c>
      <c r="J781" s="8" t="s">
        <v>50</v>
      </c>
      <c r="K781" s="17" t="s">
        <v>39</v>
      </c>
      <c r="L781" s="22">
        <f t="shared" si="109"/>
        <v>1</v>
      </c>
      <c r="M781" s="21">
        <f t="shared" si="110"/>
        <v>1</v>
      </c>
      <c r="N781" s="9">
        <f t="shared" si="111"/>
        <v>1</v>
      </c>
      <c r="O781" s="11">
        <f t="shared" si="112"/>
        <v>3.3333333333333333E-2</v>
      </c>
      <c r="P781" s="26">
        <f t="shared" si="113"/>
        <v>0.1</v>
      </c>
      <c r="Q781" s="26">
        <f t="shared" si="114"/>
        <v>3.3333333333333333E-2</v>
      </c>
    </row>
    <row r="782" spans="1:17" hidden="1" x14ac:dyDescent="0.2">
      <c r="A782" s="5">
        <v>42143</v>
      </c>
      <c r="D782" s="6" t="s">
        <v>45</v>
      </c>
      <c r="E782" s="6" t="s">
        <v>98</v>
      </c>
      <c r="F782" s="6">
        <v>30</v>
      </c>
      <c r="G782" s="7">
        <v>2</v>
      </c>
      <c r="H782" s="7">
        <v>10</v>
      </c>
      <c r="I782" s="8">
        <v>6</v>
      </c>
      <c r="J782" s="8" t="s">
        <v>50</v>
      </c>
      <c r="K782" s="17" t="s">
        <v>55</v>
      </c>
      <c r="L782" s="22">
        <f t="shared" si="109"/>
        <v>1</v>
      </c>
      <c r="M782" s="21" t="str">
        <f t="shared" si="110"/>
        <v/>
      </c>
      <c r="N782" s="9" t="str">
        <f t="shared" si="111"/>
        <v/>
      </c>
      <c r="O782" s="11" t="str">
        <f t="shared" si="112"/>
        <v/>
      </c>
      <c r="P782" s="26">
        <f t="shared" si="113"/>
        <v>0.1</v>
      </c>
      <c r="Q782" s="26">
        <f t="shared" si="114"/>
        <v>3.3333333333333333E-2</v>
      </c>
    </row>
    <row r="783" spans="1:17" hidden="1" x14ac:dyDescent="0.2">
      <c r="A783" s="5">
        <v>42143</v>
      </c>
      <c r="D783" s="6" t="s">
        <v>45</v>
      </c>
      <c r="E783" s="6" t="s">
        <v>98</v>
      </c>
      <c r="F783" s="6">
        <v>30</v>
      </c>
      <c r="G783" s="7">
        <v>2</v>
      </c>
      <c r="H783" s="7">
        <v>10</v>
      </c>
      <c r="I783" s="8">
        <v>7</v>
      </c>
      <c r="J783" s="8" t="s">
        <v>51</v>
      </c>
      <c r="K783" s="17" t="s">
        <v>40</v>
      </c>
      <c r="L783" s="22">
        <f t="shared" si="109"/>
        <v>0</v>
      </c>
      <c r="M783" s="21" t="str">
        <f t="shared" si="110"/>
        <v/>
      </c>
      <c r="N783" s="9" t="str">
        <f t="shared" si="111"/>
        <v/>
      </c>
      <c r="O783" s="11" t="str">
        <f t="shared" si="112"/>
        <v/>
      </c>
      <c r="P783" s="26">
        <f t="shared" si="113"/>
        <v>0.1</v>
      </c>
      <c r="Q783" s="26">
        <f t="shared" si="114"/>
        <v>3.3333333333333333E-2</v>
      </c>
    </row>
    <row r="784" spans="1:17" hidden="1" x14ac:dyDescent="0.2">
      <c r="A784" s="5">
        <v>42143</v>
      </c>
      <c r="D784" s="6" t="s">
        <v>45</v>
      </c>
      <c r="E784" s="6" t="s">
        <v>98</v>
      </c>
      <c r="F784" s="6">
        <v>30</v>
      </c>
      <c r="G784" s="7">
        <v>2</v>
      </c>
      <c r="H784" s="7">
        <v>10</v>
      </c>
      <c r="I784" s="8">
        <v>8</v>
      </c>
      <c r="J784" s="8" t="s">
        <v>71</v>
      </c>
      <c r="K784" s="17" t="s">
        <v>80</v>
      </c>
      <c r="L784" s="22">
        <f t="shared" si="109"/>
        <v>1</v>
      </c>
      <c r="M784" s="21" t="str">
        <f t="shared" si="110"/>
        <v/>
      </c>
      <c r="N784" s="9" t="str">
        <f t="shared" si="111"/>
        <v/>
      </c>
      <c r="O784" s="11" t="str">
        <f t="shared" si="112"/>
        <v/>
      </c>
      <c r="P784" s="26">
        <f t="shared" si="113"/>
        <v>0.1</v>
      </c>
      <c r="Q784" s="26">
        <f t="shared" si="114"/>
        <v>3.3333333333333333E-2</v>
      </c>
    </row>
    <row r="785" spans="1:17" hidden="1" x14ac:dyDescent="0.2">
      <c r="A785" s="5">
        <v>42143</v>
      </c>
      <c r="D785" s="6" t="s">
        <v>45</v>
      </c>
      <c r="E785" s="6" t="s">
        <v>98</v>
      </c>
      <c r="F785" s="6">
        <v>30</v>
      </c>
      <c r="G785" s="7">
        <v>2</v>
      </c>
      <c r="H785" s="7">
        <v>10</v>
      </c>
      <c r="I785" s="8">
        <v>9</v>
      </c>
      <c r="J785" s="8" t="s">
        <v>50</v>
      </c>
      <c r="K785" s="17" t="s">
        <v>39</v>
      </c>
      <c r="L785" s="22">
        <f t="shared" si="109"/>
        <v>1</v>
      </c>
      <c r="M785" s="21">
        <f t="shared" si="110"/>
        <v>1</v>
      </c>
      <c r="N785" s="9">
        <f t="shared" si="111"/>
        <v>1</v>
      </c>
      <c r="O785" s="11">
        <f t="shared" si="112"/>
        <v>3.3333333333333333E-2</v>
      </c>
      <c r="P785" s="26">
        <f t="shared" si="113"/>
        <v>0.1</v>
      </c>
      <c r="Q785" s="26">
        <f t="shared" si="114"/>
        <v>3.3333333333333333E-2</v>
      </c>
    </row>
    <row r="786" spans="1:17" hidden="1" x14ac:dyDescent="0.2">
      <c r="A786" s="5">
        <v>42143</v>
      </c>
      <c r="D786" s="6" t="s">
        <v>45</v>
      </c>
      <c r="E786" s="6" t="s">
        <v>98</v>
      </c>
      <c r="F786" s="6">
        <v>30</v>
      </c>
      <c r="G786" s="7">
        <v>2</v>
      </c>
      <c r="H786" s="7">
        <v>10</v>
      </c>
      <c r="I786" s="8">
        <v>10</v>
      </c>
      <c r="J786" s="8" t="s">
        <v>73</v>
      </c>
      <c r="K786" s="17" t="s">
        <v>80</v>
      </c>
      <c r="L786" s="22">
        <f t="shared" si="109"/>
        <v>1</v>
      </c>
      <c r="M786" s="21" t="str">
        <f t="shared" si="110"/>
        <v/>
      </c>
      <c r="N786" s="9" t="str">
        <f t="shared" si="111"/>
        <v/>
      </c>
      <c r="O786" s="11" t="str">
        <f t="shared" si="112"/>
        <v/>
      </c>
      <c r="P786" s="26">
        <f t="shared" si="113"/>
        <v>0.1</v>
      </c>
      <c r="Q786" s="26">
        <f t="shared" si="114"/>
        <v>3.3333333333333333E-2</v>
      </c>
    </row>
    <row r="787" spans="1:17" hidden="1" x14ac:dyDescent="0.2">
      <c r="A787" s="5">
        <v>42143</v>
      </c>
      <c r="D787" s="6" t="s">
        <v>45</v>
      </c>
      <c r="E787" s="6" t="s">
        <v>98</v>
      </c>
      <c r="F787" s="6">
        <v>30</v>
      </c>
      <c r="G787" s="7">
        <v>3</v>
      </c>
      <c r="H787" s="7">
        <v>10</v>
      </c>
      <c r="I787" s="8">
        <v>1</v>
      </c>
      <c r="J787" s="8" t="s">
        <v>60</v>
      </c>
      <c r="K787" s="17" t="s">
        <v>40</v>
      </c>
      <c r="L787" s="22">
        <f t="shared" si="109"/>
        <v>0</v>
      </c>
      <c r="M787" s="21" t="str">
        <f t="shared" si="110"/>
        <v/>
      </c>
      <c r="N787" s="9" t="str">
        <f t="shared" si="111"/>
        <v/>
      </c>
      <c r="O787" s="11" t="str">
        <f t="shared" si="112"/>
        <v/>
      </c>
      <c r="P787" s="26">
        <f t="shared" si="113"/>
        <v>0.1</v>
      </c>
      <c r="Q787" s="26">
        <f t="shared" si="114"/>
        <v>3.3333333333333333E-2</v>
      </c>
    </row>
    <row r="788" spans="1:17" hidden="1" x14ac:dyDescent="0.2">
      <c r="A788" s="5">
        <v>42143</v>
      </c>
      <c r="D788" s="6" t="s">
        <v>45</v>
      </c>
      <c r="E788" s="6" t="s">
        <v>98</v>
      </c>
      <c r="F788" s="6">
        <v>30</v>
      </c>
      <c r="G788" s="7">
        <v>3</v>
      </c>
      <c r="H788" s="7">
        <v>10</v>
      </c>
      <c r="I788" s="8">
        <v>2</v>
      </c>
      <c r="J788" s="8" t="s">
        <v>50</v>
      </c>
      <c r="K788" s="17" t="s">
        <v>52</v>
      </c>
      <c r="L788" s="22">
        <f t="shared" si="109"/>
        <v>1</v>
      </c>
      <c r="M788" s="21" t="str">
        <f t="shared" si="110"/>
        <v/>
      </c>
      <c r="N788" s="9" t="str">
        <f t="shared" si="111"/>
        <v/>
      </c>
      <c r="O788" s="11" t="str">
        <f t="shared" si="112"/>
        <v/>
      </c>
      <c r="P788" s="26">
        <f t="shared" si="113"/>
        <v>0.1</v>
      </c>
      <c r="Q788" s="26">
        <f t="shared" si="114"/>
        <v>3.3333333333333333E-2</v>
      </c>
    </row>
    <row r="789" spans="1:17" hidden="1" x14ac:dyDescent="0.2">
      <c r="A789" s="5">
        <v>42143</v>
      </c>
      <c r="D789" s="6" t="s">
        <v>45</v>
      </c>
      <c r="E789" s="6" t="s">
        <v>98</v>
      </c>
      <c r="F789" s="6">
        <v>30</v>
      </c>
      <c r="G789" s="7">
        <v>3</v>
      </c>
      <c r="H789" s="7">
        <v>10</v>
      </c>
      <c r="I789" s="8">
        <v>2</v>
      </c>
      <c r="J789" s="8" t="s">
        <v>50</v>
      </c>
      <c r="K789" s="17" t="s">
        <v>40</v>
      </c>
      <c r="L789" s="22">
        <f t="shared" si="109"/>
        <v>0</v>
      </c>
      <c r="M789" s="21" t="str">
        <f t="shared" si="110"/>
        <v/>
      </c>
      <c r="N789" s="9" t="str">
        <f t="shared" si="111"/>
        <v/>
      </c>
      <c r="O789" s="11" t="str">
        <f t="shared" si="112"/>
        <v/>
      </c>
      <c r="P789" s="26">
        <f t="shared" si="113"/>
        <v>0.1</v>
      </c>
      <c r="Q789" s="26">
        <f t="shared" si="114"/>
        <v>3.3333333333333333E-2</v>
      </c>
    </row>
    <row r="790" spans="1:17" hidden="1" x14ac:dyDescent="0.2">
      <c r="A790" s="5">
        <v>42143</v>
      </c>
      <c r="D790" s="6" t="s">
        <v>45</v>
      </c>
      <c r="E790" s="6" t="s">
        <v>98</v>
      </c>
      <c r="F790" s="6">
        <v>30</v>
      </c>
      <c r="G790" s="7">
        <v>3</v>
      </c>
      <c r="H790" s="7">
        <v>10</v>
      </c>
      <c r="I790" s="8">
        <v>3</v>
      </c>
      <c r="J790" s="8" t="s">
        <v>50</v>
      </c>
      <c r="K790" s="17" t="s">
        <v>39</v>
      </c>
      <c r="L790" s="22">
        <f t="shared" si="109"/>
        <v>1</v>
      </c>
      <c r="M790" s="21">
        <f t="shared" si="110"/>
        <v>1</v>
      </c>
      <c r="N790" s="9">
        <f t="shared" si="111"/>
        <v>1</v>
      </c>
      <c r="O790" s="11">
        <f t="shared" si="112"/>
        <v>3.3333333333333333E-2</v>
      </c>
      <c r="P790" s="26">
        <f t="shared" si="113"/>
        <v>0.1</v>
      </c>
      <c r="Q790" s="26">
        <f t="shared" si="114"/>
        <v>3.3333333333333333E-2</v>
      </c>
    </row>
    <row r="791" spans="1:17" hidden="1" x14ac:dyDescent="0.2">
      <c r="A791" s="5">
        <v>42143</v>
      </c>
      <c r="D791" s="6" t="s">
        <v>45</v>
      </c>
      <c r="E791" s="6" t="s">
        <v>98</v>
      </c>
      <c r="F791" s="6">
        <v>30</v>
      </c>
      <c r="G791" s="7">
        <v>3</v>
      </c>
      <c r="H791" s="7">
        <v>10</v>
      </c>
      <c r="I791" s="8">
        <v>3</v>
      </c>
      <c r="J791" s="8" t="s">
        <v>50</v>
      </c>
      <c r="K791" s="17" t="s">
        <v>55</v>
      </c>
      <c r="L791" s="22">
        <f t="shared" si="109"/>
        <v>1</v>
      </c>
      <c r="M791" s="21" t="str">
        <f t="shared" si="110"/>
        <v/>
      </c>
      <c r="N791" s="9" t="str">
        <f t="shared" si="111"/>
        <v/>
      </c>
      <c r="O791" s="11" t="str">
        <f t="shared" si="112"/>
        <v/>
      </c>
      <c r="P791" s="26">
        <f t="shared" si="113"/>
        <v>0.1</v>
      </c>
      <c r="Q791" s="26">
        <f t="shared" si="114"/>
        <v>3.3333333333333333E-2</v>
      </c>
    </row>
    <row r="792" spans="1:17" hidden="1" x14ac:dyDescent="0.2">
      <c r="A792" s="5">
        <v>42143</v>
      </c>
      <c r="D792" s="6" t="s">
        <v>45</v>
      </c>
      <c r="E792" s="6" t="s">
        <v>98</v>
      </c>
      <c r="F792" s="6">
        <v>30</v>
      </c>
      <c r="G792" s="7">
        <v>3</v>
      </c>
      <c r="H792" s="7">
        <v>10</v>
      </c>
      <c r="I792" s="8">
        <v>4</v>
      </c>
      <c r="J792" s="8" t="s">
        <v>73</v>
      </c>
      <c r="K792" s="17" t="s">
        <v>80</v>
      </c>
      <c r="L792" s="22">
        <f t="shared" si="109"/>
        <v>1</v>
      </c>
      <c r="M792" s="21" t="str">
        <f t="shared" si="110"/>
        <v/>
      </c>
      <c r="N792" s="9" t="str">
        <f t="shared" si="111"/>
        <v/>
      </c>
      <c r="O792" s="11" t="str">
        <f t="shared" si="112"/>
        <v/>
      </c>
      <c r="P792" s="26">
        <f t="shared" si="113"/>
        <v>0.1</v>
      </c>
      <c r="Q792" s="26">
        <f t="shared" si="114"/>
        <v>3.3333333333333333E-2</v>
      </c>
    </row>
    <row r="793" spans="1:17" hidden="1" x14ac:dyDescent="0.2">
      <c r="A793" s="5">
        <v>42143</v>
      </c>
      <c r="D793" s="6" t="s">
        <v>45</v>
      </c>
      <c r="E793" s="6" t="s">
        <v>98</v>
      </c>
      <c r="F793" s="6">
        <v>30</v>
      </c>
      <c r="G793" s="7">
        <v>3</v>
      </c>
      <c r="H793" s="7">
        <v>10</v>
      </c>
      <c r="I793" s="8">
        <v>5</v>
      </c>
      <c r="J793" s="8" t="s">
        <v>73</v>
      </c>
      <c r="K793" s="17" t="s">
        <v>80</v>
      </c>
      <c r="L793" s="22">
        <f t="shared" si="109"/>
        <v>1</v>
      </c>
      <c r="M793" s="21" t="str">
        <f t="shared" si="110"/>
        <v/>
      </c>
      <c r="N793" s="9" t="str">
        <f t="shared" si="111"/>
        <v/>
      </c>
      <c r="O793" s="11" t="str">
        <f t="shared" si="112"/>
        <v/>
      </c>
      <c r="P793" s="26">
        <f t="shared" si="113"/>
        <v>0.1</v>
      </c>
      <c r="Q793" s="26">
        <f t="shared" si="114"/>
        <v>3.3333333333333333E-2</v>
      </c>
    </row>
    <row r="794" spans="1:17" hidden="1" x14ac:dyDescent="0.2">
      <c r="A794" s="5">
        <v>42143</v>
      </c>
      <c r="D794" s="6" t="s">
        <v>45</v>
      </c>
      <c r="E794" s="6" t="s">
        <v>98</v>
      </c>
      <c r="F794" s="6">
        <v>30</v>
      </c>
      <c r="G794" s="7">
        <v>3</v>
      </c>
      <c r="H794" s="7">
        <v>10</v>
      </c>
      <c r="I794" s="8">
        <v>6</v>
      </c>
      <c r="J794" s="8" t="s">
        <v>73</v>
      </c>
      <c r="K794" s="17" t="s">
        <v>80</v>
      </c>
      <c r="L794" s="22">
        <f t="shared" si="109"/>
        <v>1</v>
      </c>
      <c r="M794" s="21" t="str">
        <f t="shared" si="110"/>
        <v/>
      </c>
      <c r="N794" s="9" t="str">
        <f t="shared" si="111"/>
        <v/>
      </c>
      <c r="O794" s="11" t="str">
        <f t="shared" si="112"/>
        <v/>
      </c>
      <c r="P794" s="26">
        <f t="shared" si="113"/>
        <v>0.1</v>
      </c>
      <c r="Q794" s="26">
        <f t="shared" si="114"/>
        <v>3.3333333333333333E-2</v>
      </c>
    </row>
    <row r="795" spans="1:17" hidden="1" x14ac:dyDescent="0.2">
      <c r="A795" s="5">
        <v>42143</v>
      </c>
      <c r="D795" s="6" t="s">
        <v>45</v>
      </c>
      <c r="E795" s="6" t="s">
        <v>98</v>
      </c>
      <c r="F795" s="6">
        <v>30</v>
      </c>
      <c r="G795" s="7">
        <v>3</v>
      </c>
      <c r="H795" s="7">
        <v>10</v>
      </c>
      <c r="I795" s="8">
        <v>7</v>
      </c>
      <c r="J795" s="8" t="s">
        <v>47</v>
      </c>
      <c r="K795" s="17" t="s">
        <v>80</v>
      </c>
      <c r="L795" s="22">
        <f t="shared" si="109"/>
        <v>1</v>
      </c>
      <c r="M795" s="21" t="str">
        <f t="shared" si="110"/>
        <v/>
      </c>
      <c r="N795" s="9" t="str">
        <f t="shared" si="111"/>
        <v/>
      </c>
      <c r="O795" s="11" t="str">
        <f t="shared" si="112"/>
        <v/>
      </c>
      <c r="P795" s="26">
        <f t="shared" si="113"/>
        <v>0.1</v>
      </c>
      <c r="Q795" s="26">
        <f t="shared" si="114"/>
        <v>3.3333333333333333E-2</v>
      </c>
    </row>
    <row r="796" spans="1:17" hidden="1" x14ac:dyDescent="0.2">
      <c r="A796" s="5">
        <v>42143</v>
      </c>
      <c r="D796" s="6" t="s">
        <v>45</v>
      </c>
      <c r="E796" s="6" t="s">
        <v>98</v>
      </c>
      <c r="F796" s="6">
        <v>30</v>
      </c>
      <c r="G796" s="7">
        <v>3</v>
      </c>
      <c r="H796" s="7">
        <v>10</v>
      </c>
      <c r="I796" s="8">
        <v>8</v>
      </c>
      <c r="J796" s="8" t="s">
        <v>47</v>
      </c>
      <c r="K796" s="17" t="s">
        <v>80</v>
      </c>
      <c r="L796" s="22">
        <f t="shared" ref="L796:L859" si="115">IF(OR(K796="NONE",K796="SED"),0,IF(K796="MIS","",1))</f>
        <v>1</v>
      </c>
      <c r="M796" s="21" t="str">
        <f t="shared" si="110"/>
        <v/>
      </c>
      <c r="N796" s="9" t="str">
        <f t="shared" si="111"/>
        <v/>
      </c>
      <c r="O796" s="11" t="str">
        <f t="shared" si="112"/>
        <v/>
      </c>
      <c r="P796" s="26">
        <f t="shared" si="113"/>
        <v>0.1</v>
      </c>
      <c r="Q796" s="26">
        <f t="shared" si="114"/>
        <v>3.3333333333333333E-2</v>
      </c>
    </row>
    <row r="797" spans="1:17" hidden="1" x14ac:dyDescent="0.2">
      <c r="A797" s="5">
        <v>42143</v>
      </c>
      <c r="D797" s="6" t="s">
        <v>45</v>
      </c>
      <c r="E797" s="6" t="s">
        <v>98</v>
      </c>
      <c r="F797" s="6">
        <v>30</v>
      </c>
      <c r="G797" s="7">
        <v>3</v>
      </c>
      <c r="H797" s="7">
        <v>10</v>
      </c>
      <c r="I797" s="8">
        <v>9</v>
      </c>
      <c r="J797" s="8" t="s">
        <v>60</v>
      </c>
      <c r="K797" s="17" t="s">
        <v>40</v>
      </c>
      <c r="L797" s="22">
        <f t="shared" si="115"/>
        <v>0</v>
      </c>
      <c r="M797" s="21" t="str">
        <f t="shared" si="110"/>
        <v/>
      </c>
      <c r="N797" s="9" t="str">
        <f t="shared" si="111"/>
        <v/>
      </c>
      <c r="O797" s="11" t="str">
        <f t="shared" si="112"/>
        <v/>
      </c>
      <c r="P797" s="26">
        <f t="shared" si="113"/>
        <v>0.1</v>
      </c>
      <c r="Q797" s="26">
        <f t="shared" si="114"/>
        <v>3.3333333333333333E-2</v>
      </c>
    </row>
    <row r="798" spans="1:17" hidden="1" x14ac:dyDescent="0.2">
      <c r="A798" s="5">
        <v>42143</v>
      </c>
      <c r="D798" s="6" t="s">
        <v>45</v>
      </c>
      <c r="E798" s="6" t="s">
        <v>98</v>
      </c>
      <c r="F798" s="6">
        <v>30</v>
      </c>
      <c r="G798" s="7">
        <v>3</v>
      </c>
      <c r="H798" s="7">
        <v>10</v>
      </c>
      <c r="I798" s="8">
        <v>10</v>
      </c>
      <c r="J798" s="8" t="s">
        <v>53</v>
      </c>
      <c r="K798" s="17" t="s">
        <v>40</v>
      </c>
      <c r="L798" s="22">
        <f t="shared" si="115"/>
        <v>0</v>
      </c>
      <c r="M798" s="21" t="str">
        <f t="shared" si="110"/>
        <v/>
      </c>
      <c r="N798" s="9" t="str">
        <f t="shared" si="111"/>
        <v/>
      </c>
      <c r="O798" s="11" t="str">
        <f t="shared" si="112"/>
        <v/>
      </c>
      <c r="P798" s="26">
        <f t="shared" si="113"/>
        <v>0.1</v>
      </c>
      <c r="Q798" s="26">
        <f t="shared" si="114"/>
        <v>3.3333333333333333E-2</v>
      </c>
    </row>
    <row r="799" spans="1:17" hidden="1" x14ac:dyDescent="0.2">
      <c r="A799" s="5">
        <v>42143</v>
      </c>
      <c r="D799" s="6" t="s">
        <v>45</v>
      </c>
      <c r="E799" s="6" t="s">
        <v>98</v>
      </c>
      <c r="F799" s="6">
        <v>30</v>
      </c>
      <c r="G799" s="7">
        <v>3</v>
      </c>
      <c r="H799" s="7">
        <v>10</v>
      </c>
      <c r="I799" s="8">
        <v>10</v>
      </c>
      <c r="J799" s="8" t="s">
        <v>53</v>
      </c>
      <c r="K799" s="17" t="s">
        <v>35</v>
      </c>
      <c r="L799" s="22">
        <f t="shared" si="115"/>
        <v>1</v>
      </c>
      <c r="M799" s="21" t="str">
        <f t="shared" si="110"/>
        <v/>
      </c>
      <c r="N799" s="9" t="str">
        <f t="shared" si="111"/>
        <v/>
      </c>
      <c r="O799" s="11" t="str">
        <f t="shared" si="112"/>
        <v/>
      </c>
      <c r="P799" s="26">
        <f t="shared" si="113"/>
        <v>0.1</v>
      </c>
      <c r="Q799" s="26">
        <f t="shared" si="114"/>
        <v>3.3333333333333333E-2</v>
      </c>
    </row>
    <row r="800" spans="1:17" hidden="1" x14ac:dyDescent="0.2">
      <c r="A800" s="5">
        <v>42120</v>
      </c>
      <c r="D800" s="6" t="s">
        <v>45</v>
      </c>
      <c r="E800" s="6" t="s">
        <v>99</v>
      </c>
      <c r="F800" s="6">
        <v>21</v>
      </c>
      <c r="G800" s="7">
        <v>1</v>
      </c>
      <c r="H800" s="7">
        <v>6</v>
      </c>
      <c r="I800" s="8">
        <v>1</v>
      </c>
      <c r="J800" s="8" t="s">
        <v>60</v>
      </c>
      <c r="K800" s="17" t="s">
        <v>34</v>
      </c>
      <c r="L800" s="22">
        <f t="shared" si="115"/>
        <v>0</v>
      </c>
      <c r="M800" s="21" t="str">
        <f t="shared" si="110"/>
        <v/>
      </c>
      <c r="N800" s="9" t="str">
        <f t="shared" si="111"/>
        <v/>
      </c>
      <c r="O800" s="11" t="str">
        <f t="shared" si="112"/>
        <v/>
      </c>
      <c r="P800" s="26">
        <f t="shared" si="113"/>
        <v>0.16666666666666666</v>
      </c>
      <c r="Q800" s="26">
        <f t="shared" si="114"/>
        <v>4.7619047619047616E-2</v>
      </c>
    </row>
    <row r="801" spans="1:17" hidden="1" x14ac:dyDescent="0.2">
      <c r="A801" s="5">
        <v>42120</v>
      </c>
      <c r="D801" s="6" t="s">
        <v>45</v>
      </c>
      <c r="E801" s="6" t="s">
        <v>99</v>
      </c>
      <c r="F801" s="6">
        <v>21</v>
      </c>
      <c r="G801" s="7">
        <v>1</v>
      </c>
      <c r="H801" s="7">
        <v>6</v>
      </c>
      <c r="I801" s="8">
        <v>2</v>
      </c>
      <c r="J801" s="8" t="s">
        <v>50</v>
      </c>
      <c r="K801" s="17" t="s">
        <v>39</v>
      </c>
      <c r="L801" s="22">
        <f t="shared" si="115"/>
        <v>1</v>
      </c>
      <c r="M801" s="21">
        <f t="shared" si="110"/>
        <v>1</v>
      </c>
      <c r="N801" s="9">
        <f t="shared" si="111"/>
        <v>1</v>
      </c>
      <c r="O801" s="11">
        <f t="shared" si="112"/>
        <v>4.7619047619047616E-2</v>
      </c>
      <c r="P801" s="26">
        <f t="shared" si="113"/>
        <v>0.16666666666666666</v>
      </c>
      <c r="Q801" s="26">
        <f t="shared" si="114"/>
        <v>4.7619047619047616E-2</v>
      </c>
    </row>
    <row r="802" spans="1:17" hidden="1" x14ac:dyDescent="0.2">
      <c r="A802" s="5">
        <v>42120</v>
      </c>
      <c r="D802" s="6" t="s">
        <v>45</v>
      </c>
      <c r="E802" s="6" t="s">
        <v>99</v>
      </c>
      <c r="F802" s="6">
        <v>21</v>
      </c>
      <c r="G802" s="7">
        <v>1</v>
      </c>
      <c r="H802" s="7">
        <v>6</v>
      </c>
      <c r="I802" s="8">
        <v>3</v>
      </c>
      <c r="J802" s="8" t="s">
        <v>60</v>
      </c>
      <c r="K802" s="17" t="s">
        <v>40</v>
      </c>
      <c r="L802" s="22">
        <f t="shared" si="115"/>
        <v>0</v>
      </c>
      <c r="M802" s="21" t="str">
        <f t="shared" si="110"/>
        <v/>
      </c>
      <c r="N802" s="9" t="str">
        <f t="shared" si="111"/>
        <v/>
      </c>
      <c r="O802" s="11" t="str">
        <f t="shared" si="112"/>
        <v/>
      </c>
      <c r="P802" s="26">
        <f t="shared" si="113"/>
        <v>0.16666666666666666</v>
      </c>
      <c r="Q802" s="26">
        <f t="shared" si="114"/>
        <v>4.7619047619047616E-2</v>
      </c>
    </row>
    <row r="803" spans="1:17" hidden="1" x14ac:dyDescent="0.2">
      <c r="A803" s="5">
        <v>42120</v>
      </c>
      <c r="D803" s="6" t="s">
        <v>45</v>
      </c>
      <c r="E803" s="6" t="s">
        <v>99</v>
      </c>
      <c r="F803" s="6">
        <v>21</v>
      </c>
      <c r="G803" s="7">
        <v>1</v>
      </c>
      <c r="H803" s="7">
        <v>6</v>
      </c>
      <c r="I803" s="8">
        <v>4</v>
      </c>
      <c r="J803" s="8" t="s">
        <v>49</v>
      </c>
      <c r="K803" s="17" t="s">
        <v>40</v>
      </c>
      <c r="L803" s="22">
        <f t="shared" si="115"/>
        <v>0</v>
      </c>
      <c r="M803" s="21" t="str">
        <f t="shared" si="110"/>
        <v/>
      </c>
      <c r="N803" s="9" t="str">
        <f t="shared" si="111"/>
        <v/>
      </c>
      <c r="O803" s="11" t="str">
        <f t="shared" si="112"/>
        <v/>
      </c>
      <c r="P803" s="26">
        <f t="shared" si="113"/>
        <v>0.16666666666666666</v>
      </c>
      <c r="Q803" s="26">
        <f t="shared" si="114"/>
        <v>4.7619047619047616E-2</v>
      </c>
    </row>
    <row r="804" spans="1:17" hidden="1" x14ac:dyDescent="0.2">
      <c r="A804" s="5">
        <v>42120</v>
      </c>
      <c r="D804" s="6" t="s">
        <v>45</v>
      </c>
      <c r="E804" s="6" t="s">
        <v>99</v>
      </c>
      <c r="F804" s="6">
        <v>21</v>
      </c>
      <c r="G804" s="7">
        <v>1</v>
      </c>
      <c r="H804" s="7">
        <v>6</v>
      </c>
      <c r="I804" s="8">
        <v>5</v>
      </c>
      <c r="J804" s="8" t="s">
        <v>60</v>
      </c>
      <c r="K804" s="17" t="s">
        <v>39</v>
      </c>
      <c r="L804" s="22">
        <f t="shared" si="115"/>
        <v>1</v>
      </c>
      <c r="M804" s="21">
        <f t="shared" si="110"/>
        <v>1</v>
      </c>
      <c r="N804" s="9" t="e">
        <f>IF(M804&lt;&gt;1,"",IF(#REF!&lt;&gt;1,1,IF(I804=#REF!,"",1)))</f>
        <v>#REF!</v>
      </c>
      <c r="O804" s="11" t="e">
        <f t="shared" si="112"/>
        <v>#REF!</v>
      </c>
      <c r="P804" s="26">
        <f t="shared" si="113"/>
        <v>0.16666666666666666</v>
      </c>
      <c r="Q804" s="26">
        <f t="shared" si="114"/>
        <v>4.7619047619047616E-2</v>
      </c>
    </row>
    <row r="805" spans="1:17" hidden="1" x14ac:dyDescent="0.2">
      <c r="A805" s="5">
        <v>42120</v>
      </c>
      <c r="D805" s="6" t="s">
        <v>45</v>
      </c>
      <c r="E805" s="6" t="s">
        <v>99</v>
      </c>
      <c r="F805" s="6">
        <v>21</v>
      </c>
      <c r="G805" s="7">
        <v>1</v>
      </c>
      <c r="H805" s="7">
        <v>6</v>
      </c>
      <c r="I805" s="8">
        <v>6</v>
      </c>
      <c r="J805" s="8" t="s">
        <v>49</v>
      </c>
      <c r="K805" s="17" t="s">
        <v>39</v>
      </c>
      <c r="L805" s="22">
        <f t="shared" si="115"/>
        <v>1</v>
      </c>
      <c r="M805" s="21">
        <f t="shared" si="110"/>
        <v>1</v>
      </c>
      <c r="N805" s="9">
        <f t="shared" si="111"/>
        <v>1</v>
      </c>
      <c r="O805" s="11">
        <f t="shared" si="112"/>
        <v>4.7619047619047616E-2</v>
      </c>
      <c r="P805" s="26">
        <f t="shared" si="113"/>
        <v>0.16666666666666666</v>
      </c>
      <c r="Q805" s="26">
        <f t="shared" si="114"/>
        <v>4.7619047619047616E-2</v>
      </c>
    </row>
    <row r="806" spans="1:17" hidden="1" x14ac:dyDescent="0.2">
      <c r="A806" s="5">
        <v>42120</v>
      </c>
      <c r="D806" s="6" t="s">
        <v>45</v>
      </c>
      <c r="E806" s="6" t="s">
        <v>99</v>
      </c>
      <c r="F806" s="6">
        <v>21</v>
      </c>
      <c r="G806" s="7">
        <v>1</v>
      </c>
      <c r="H806" s="7">
        <v>6</v>
      </c>
      <c r="I806" s="8">
        <v>7</v>
      </c>
      <c r="J806" s="8" t="s">
        <v>49</v>
      </c>
      <c r="K806" s="17" t="s">
        <v>85</v>
      </c>
      <c r="L806" s="22" t="str">
        <f t="shared" si="115"/>
        <v/>
      </c>
      <c r="M806" s="21" t="str">
        <f t="shared" si="110"/>
        <v/>
      </c>
      <c r="N806" s="9" t="str">
        <f t="shared" si="111"/>
        <v/>
      </c>
      <c r="O806" s="11" t="str">
        <f t="shared" si="112"/>
        <v/>
      </c>
      <c r="P806" s="26">
        <f t="shared" si="113"/>
        <v>0.16666666666666666</v>
      </c>
      <c r="Q806" s="26">
        <f t="shared" si="114"/>
        <v>4.7619047619047616E-2</v>
      </c>
    </row>
    <row r="807" spans="1:17" hidden="1" x14ac:dyDescent="0.2">
      <c r="A807" s="5">
        <v>42120</v>
      </c>
      <c r="D807" s="6" t="s">
        <v>45</v>
      </c>
      <c r="E807" s="6" t="s">
        <v>99</v>
      </c>
      <c r="F807" s="6">
        <v>21</v>
      </c>
      <c r="G807" s="7">
        <v>2</v>
      </c>
      <c r="H807" s="7">
        <v>7</v>
      </c>
      <c r="I807" s="8">
        <v>1</v>
      </c>
      <c r="J807" s="8" t="s">
        <v>49</v>
      </c>
      <c r="K807" s="17" t="s">
        <v>85</v>
      </c>
      <c r="L807" s="22" t="str">
        <f t="shared" si="115"/>
        <v/>
      </c>
      <c r="M807" s="21" t="str">
        <f t="shared" si="110"/>
        <v/>
      </c>
      <c r="N807" s="9" t="str">
        <f t="shared" si="111"/>
        <v/>
      </c>
      <c r="O807" s="11" t="str">
        <f t="shared" si="112"/>
        <v/>
      </c>
      <c r="P807" s="26">
        <f t="shared" si="113"/>
        <v>0.14285714285714285</v>
      </c>
      <c r="Q807" s="26">
        <f t="shared" si="114"/>
        <v>4.7619047619047616E-2</v>
      </c>
    </row>
    <row r="808" spans="1:17" hidden="1" x14ac:dyDescent="0.2">
      <c r="A808" s="5">
        <v>42120</v>
      </c>
      <c r="D808" s="6" t="s">
        <v>45</v>
      </c>
      <c r="E808" s="6" t="s">
        <v>99</v>
      </c>
      <c r="F808" s="6">
        <v>21</v>
      </c>
      <c r="G808" s="7">
        <v>2</v>
      </c>
      <c r="H808" s="7">
        <v>7</v>
      </c>
      <c r="I808" s="8">
        <v>2</v>
      </c>
      <c r="J808" s="8" t="s">
        <v>56</v>
      </c>
      <c r="K808" s="17" t="s">
        <v>80</v>
      </c>
      <c r="L808" s="22">
        <f t="shared" si="115"/>
        <v>1</v>
      </c>
      <c r="M808" s="21" t="str">
        <f t="shared" si="110"/>
        <v/>
      </c>
      <c r="N808" s="9" t="str">
        <f t="shared" si="111"/>
        <v/>
      </c>
      <c r="O808" s="11" t="str">
        <f t="shared" si="112"/>
        <v/>
      </c>
      <c r="P808" s="26">
        <f t="shared" si="113"/>
        <v>0.14285714285714285</v>
      </c>
      <c r="Q808" s="26">
        <f t="shared" si="114"/>
        <v>4.7619047619047616E-2</v>
      </c>
    </row>
    <row r="809" spans="1:17" hidden="1" x14ac:dyDescent="0.2">
      <c r="A809" s="5">
        <v>42120</v>
      </c>
      <c r="D809" s="6" t="s">
        <v>45</v>
      </c>
      <c r="E809" s="6" t="s">
        <v>99</v>
      </c>
      <c r="F809" s="6">
        <v>21</v>
      </c>
      <c r="G809" s="7">
        <v>2</v>
      </c>
      <c r="H809" s="7">
        <v>7</v>
      </c>
      <c r="I809" s="8">
        <v>3</v>
      </c>
      <c r="J809" s="8" t="s">
        <v>60</v>
      </c>
      <c r="K809" s="17" t="s">
        <v>40</v>
      </c>
      <c r="L809" s="22">
        <f t="shared" si="115"/>
        <v>0</v>
      </c>
      <c r="M809" s="21" t="str">
        <f t="shared" si="110"/>
        <v/>
      </c>
      <c r="N809" s="9" t="str">
        <f t="shared" si="111"/>
        <v/>
      </c>
      <c r="O809" s="11" t="str">
        <f t="shared" si="112"/>
        <v/>
      </c>
      <c r="P809" s="26">
        <f t="shared" si="113"/>
        <v>0.14285714285714285</v>
      </c>
      <c r="Q809" s="26">
        <f t="shared" si="114"/>
        <v>4.7619047619047616E-2</v>
      </c>
    </row>
    <row r="810" spans="1:17" hidden="1" x14ac:dyDescent="0.2">
      <c r="A810" s="5">
        <v>42120</v>
      </c>
      <c r="D810" s="6" t="s">
        <v>45</v>
      </c>
      <c r="E810" s="6" t="s">
        <v>99</v>
      </c>
      <c r="F810" s="6">
        <v>21</v>
      </c>
      <c r="G810" s="7">
        <v>2</v>
      </c>
      <c r="H810" s="7">
        <v>7</v>
      </c>
      <c r="I810" s="8">
        <v>4</v>
      </c>
      <c r="J810" s="8" t="s">
        <v>49</v>
      </c>
      <c r="K810" s="17" t="s">
        <v>80</v>
      </c>
      <c r="L810" s="22">
        <f t="shared" si="115"/>
        <v>1</v>
      </c>
      <c r="M810" s="21" t="str">
        <f t="shared" si="110"/>
        <v/>
      </c>
      <c r="N810" s="9" t="str">
        <f t="shared" si="111"/>
        <v/>
      </c>
      <c r="O810" s="11" t="str">
        <f t="shared" si="112"/>
        <v/>
      </c>
      <c r="P810" s="26">
        <f t="shared" si="113"/>
        <v>0.14285714285714285</v>
      </c>
      <c r="Q810" s="26">
        <f t="shared" si="114"/>
        <v>4.7619047619047616E-2</v>
      </c>
    </row>
    <row r="811" spans="1:17" hidden="1" x14ac:dyDescent="0.2">
      <c r="A811" s="5">
        <v>42120</v>
      </c>
      <c r="D811" s="6" t="s">
        <v>45</v>
      </c>
      <c r="E811" s="6" t="s">
        <v>99</v>
      </c>
      <c r="F811" s="6">
        <v>21</v>
      </c>
      <c r="G811" s="7">
        <v>2</v>
      </c>
      <c r="H811" s="7">
        <v>7</v>
      </c>
      <c r="I811" s="8">
        <v>5</v>
      </c>
      <c r="J811" s="8" t="s">
        <v>49</v>
      </c>
      <c r="K811" s="17" t="s">
        <v>40</v>
      </c>
      <c r="L811" s="22">
        <f t="shared" si="115"/>
        <v>0</v>
      </c>
      <c r="M811" s="21" t="str">
        <f t="shared" si="110"/>
        <v/>
      </c>
      <c r="N811" s="9" t="str">
        <f t="shared" si="111"/>
        <v/>
      </c>
      <c r="O811" s="11" t="str">
        <f t="shared" si="112"/>
        <v/>
      </c>
      <c r="P811" s="26">
        <f t="shared" si="113"/>
        <v>0.14285714285714285</v>
      </c>
      <c r="Q811" s="26">
        <f t="shared" si="114"/>
        <v>4.7619047619047616E-2</v>
      </c>
    </row>
    <row r="812" spans="1:17" hidden="1" x14ac:dyDescent="0.2">
      <c r="A812" s="5">
        <v>42120</v>
      </c>
      <c r="D812" s="6" t="s">
        <v>45</v>
      </c>
      <c r="E812" s="6" t="s">
        <v>99</v>
      </c>
      <c r="F812" s="6">
        <v>21</v>
      </c>
      <c r="G812" s="7">
        <v>2</v>
      </c>
      <c r="H812" s="7">
        <v>7</v>
      </c>
      <c r="I812" s="8">
        <v>6</v>
      </c>
      <c r="J812" s="8" t="s">
        <v>49</v>
      </c>
      <c r="K812" s="17" t="s">
        <v>39</v>
      </c>
      <c r="L812" s="22">
        <f t="shared" si="115"/>
        <v>1</v>
      </c>
      <c r="M812" s="21">
        <f t="shared" si="110"/>
        <v>1</v>
      </c>
      <c r="N812" s="9">
        <f t="shared" si="111"/>
        <v>1</v>
      </c>
      <c r="O812" s="11">
        <f t="shared" si="112"/>
        <v>4.7619047619047616E-2</v>
      </c>
      <c r="P812" s="26">
        <f t="shared" si="113"/>
        <v>0.14285714285714285</v>
      </c>
      <c r="Q812" s="26">
        <f t="shared" si="114"/>
        <v>4.7619047619047616E-2</v>
      </c>
    </row>
    <row r="813" spans="1:17" hidden="1" x14ac:dyDescent="0.2">
      <c r="A813" s="5">
        <v>42120</v>
      </c>
      <c r="D813" s="6" t="s">
        <v>45</v>
      </c>
      <c r="E813" s="6" t="s">
        <v>99</v>
      </c>
      <c r="F813" s="6">
        <v>21</v>
      </c>
      <c r="G813" s="7">
        <v>2</v>
      </c>
      <c r="H813" s="7">
        <v>7</v>
      </c>
      <c r="I813" s="8">
        <v>6</v>
      </c>
      <c r="J813" s="8" t="s">
        <v>49</v>
      </c>
      <c r="K813" s="17" t="s">
        <v>35</v>
      </c>
      <c r="L813" s="22">
        <f t="shared" si="115"/>
        <v>1</v>
      </c>
      <c r="M813" s="21" t="str">
        <f t="shared" si="110"/>
        <v/>
      </c>
      <c r="N813" s="9" t="str">
        <f t="shared" si="111"/>
        <v/>
      </c>
      <c r="O813" s="11" t="str">
        <f t="shared" si="112"/>
        <v/>
      </c>
      <c r="P813" s="26">
        <f t="shared" si="113"/>
        <v>0.14285714285714285</v>
      </c>
      <c r="Q813" s="26">
        <f t="shared" si="114"/>
        <v>4.7619047619047616E-2</v>
      </c>
    </row>
    <row r="814" spans="1:17" hidden="1" x14ac:dyDescent="0.2">
      <c r="A814" s="5">
        <v>42120</v>
      </c>
      <c r="D814" s="6" t="s">
        <v>45</v>
      </c>
      <c r="E814" s="6" t="s">
        <v>99</v>
      </c>
      <c r="F814" s="6">
        <v>21</v>
      </c>
      <c r="G814" s="7">
        <v>2</v>
      </c>
      <c r="H814" s="7">
        <v>7</v>
      </c>
      <c r="I814" s="8">
        <v>7</v>
      </c>
      <c r="J814" s="8" t="s">
        <v>50</v>
      </c>
      <c r="K814" s="17" t="s">
        <v>40</v>
      </c>
      <c r="L814" s="22">
        <f t="shared" si="115"/>
        <v>0</v>
      </c>
      <c r="M814" s="21" t="str">
        <f t="shared" si="110"/>
        <v/>
      </c>
      <c r="N814" s="9" t="str">
        <f t="shared" si="111"/>
        <v/>
      </c>
      <c r="O814" s="11" t="str">
        <f t="shared" si="112"/>
        <v/>
      </c>
      <c r="P814" s="26">
        <f t="shared" si="113"/>
        <v>0.14285714285714285</v>
      </c>
      <c r="Q814" s="26">
        <f t="shared" si="114"/>
        <v>4.7619047619047616E-2</v>
      </c>
    </row>
    <row r="815" spans="1:17" hidden="1" x14ac:dyDescent="0.2">
      <c r="A815" s="5">
        <v>42120</v>
      </c>
      <c r="D815" s="6" t="s">
        <v>45</v>
      </c>
      <c r="E815" s="6" t="s">
        <v>99</v>
      </c>
      <c r="F815" s="6">
        <v>21</v>
      </c>
      <c r="G815" s="7">
        <v>2</v>
      </c>
      <c r="H815" s="7">
        <v>7</v>
      </c>
      <c r="I815" s="8">
        <v>8</v>
      </c>
      <c r="J815" s="8" t="s">
        <v>49</v>
      </c>
      <c r="K815" s="17" t="s">
        <v>57</v>
      </c>
      <c r="L815" s="22">
        <f t="shared" si="115"/>
        <v>1</v>
      </c>
      <c r="M815" s="21" t="str">
        <f t="shared" si="110"/>
        <v/>
      </c>
      <c r="N815" s="9" t="str">
        <f t="shared" si="111"/>
        <v/>
      </c>
      <c r="O815" s="11" t="str">
        <f t="shared" si="112"/>
        <v/>
      </c>
      <c r="P815" s="26">
        <f t="shared" si="113"/>
        <v>0.14285714285714285</v>
      </c>
      <c r="Q815" s="26">
        <f t="shared" si="114"/>
        <v>4.7619047619047616E-2</v>
      </c>
    </row>
    <row r="816" spans="1:17" hidden="1" x14ac:dyDescent="0.2">
      <c r="A816" s="5">
        <v>42120</v>
      </c>
      <c r="D816" s="6" t="s">
        <v>45</v>
      </c>
      <c r="E816" s="6" t="s">
        <v>99</v>
      </c>
      <c r="F816" s="6">
        <v>21</v>
      </c>
      <c r="G816" s="7">
        <v>2</v>
      </c>
      <c r="H816" s="7">
        <v>7</v>
      </c>
      <c r="I816" s="8">
        <v>8</v>
      </c>
      <c r="J816" s="8" t="s">
        <v>49</v>
      </c>
      <c r="K816" s="17" t="s">
        <v>40</v>
      </c>
      <c r="L816" s="22">
        <f t="shared" si="115"/>
        <v>0</v>
      </c>
      <c r="M816" s="21" t="str">
        <f t="shared" si="110"/>
        <v/>
      </c>
      <c r="N816" s="9" t="str">
        <f t="shared" si="111"/>
        <v/>
      </c>
      <c r="O816" s="11" t="str">
        <f t="shared" si="112"/>
        <v/>
      </c>
      <c r="P816" s="26">
        <f t="shared" si="113"/>
        <v>0.14285714285714285</v>
      </c>
      <c r="Q816" s="26">
        <f t="shared" si="114"/>
        <v>4.7619047619047616E-2</v>
      </c>
    </row>
    <row r="817" spans="1:17" hidden="1" x14ac:dyDescent="0.2">
      <c r="A817" s="5">
        <v>42120</v>
      </c>
      <c r="D817" s="6" t="s">
        <v>45</v>
      </c>
      <c r="E817" s="6" t="s">
        <v>99</v>
      </c>
      <c r="F817" s="6">
        <v>21</v>
      </c>
      <c r="G817" s="7">
        <v>3</v>
      </c>
      <c r="H817" s="7">
        <v>8</v>
      </c>
      <c r="I817" s="8">
        <v>1</v>
      </c>
      <c r="J817" s="8" t="s">
        <v>51</v>
      </c>
      <c r="K817" s="17" t="s">
        <v>55</v>
      </c>
      <c r="L817" s="22">
        <f t="shared" si="115"/>
        <v>1</v>
      </c>
      <c r="M817" s="21" t="str">
        <f t="shared" si="110"/>
        <v/>
      </c>
      <c r="N817" s="9" t="str">
        <f t="shared" si="111"/>
        <v/>
      </c>
      <c r="O817" s="11" t="str">
        <f t="shared" si="112"/>
        <v/>
      </c>
      <c r="P817" s="26">
        <f t="shared" si="113"/>
        <v>0.125</v>
      </c>
      <c r="Q817" s="26">
        <f t="shared" si="114"/>
        <v>4.7619047619047616E-2</v>
      </c>
    </row>
    <row r="818" spans="1:17" hidden="1" x14ac:dyDescent="0.2">
      <c r="A818" s="5">
        <v>42120</v>
      </c>
      <c r="D818" s="6" t="s">
        <v>45</v>
      </c>
      <c r="E818" s="6" t="s">
        <v>99</v>
      </c>
      <c r="F818" s="6">
        <v>21</v>
      </c>
      <c r="G818" s="7">
        <v>3</v>
      </c>
      <c r="H818" s="7">
        <v>8</v>
      </c>
      <c r="I818" s="8">
        <v>2</v>
      </c>
      <c r="J818" s="8" t="s">
        <v>49</v>
      </c>
      <c r="K818" s="17" t="s">
        <v>57</v>
      </c>
      <c r="L818" s="22">
        <f t="shared" si="115"/>
        <v>1</v>
      </c>
      <c r="M818" s="21" t="str">
        <f t="shared" si="110"/>
        <v/>
      </c>
      <c r="N818" s="9" t="str">
        <f t="shared" si="111"/>
        <v/>
      </c>
      <c r="O818" s="11" t="str">
        <f t="shared" si="112"/>
        <v/>
      </c>
      <c r="P818" s="26">
        <f t="shared" si="113"/>
        <v>0.125</v>
      </c>
      <c r="Q818" s="26">
        <f t="shared" si="114"/>
        <v>4.7619047619047616E-2</v>
      </c>
    </row>
    <row r="819" spans="1:17" hidden="1" x14ac:dyDescent="0.2">
      <c r="A819" s="5">
        <v>42120</v>
      </c>
      <c r="D819" s="6" t="s">
        <v>45</v>
      </c>
      <c r="E819" s="6" t="s">
        <v>99</v>
      </c>
      <c r="F819" s="6">
        <v>21</v>
      </c>
      <c r="G819" s="7">
        <v>3</v>
      </c>
      <c r="H819" s="7">
        <v>8</v>
      </c>
      <c r="I819" s="8">
        <v>2</v>
      </c>
      <c r="J819" s="8" t="s">
        <v>49</v>
      </c>
      <c r="K819" s="17" t="s">
        <v>33</v>
      </c>
      <c r="L819" s="22">
        <f t="shared" si="115"/>
        <v>1</v>
      </c>
      <c r="M819" s="21" t="str">
        <f t="shared" si="110"/>
        <v/>
      </c>
      <c r="N819" s="9" t="str">
        <f t="shared" si="111"/>
        <v/>
      </c>
      <c r="O819" s="11" t="str">
        <f t="shared" si="112"/>
        <v/>
      </c>
      <c r="P819" s="26">
        <f t="shared" si="113"/>
        <v>0.125</v>
      </c>
      <c r="Q819" s="26">
        <f t="shared" si="114"/>
        <v>4.7619047619047616E-2</v>
      </c>
    </row>
    <row r="820" spans="1:17" hidden="1" x14ac:dyDescent="0.2">
      <c r="A820" s="5">
        <v>42120</v>
      </c>
      <c r="D820" s="6" t="s">
        <v>45</v>
      </c>
      <c r="E820" s="6" t="s">
        <v>99</v>
      </c>
      <c r="F820" s="6">
        <v>21</v>
      </c>
      <c r="G820" s="7">
        <v>3</v>
      </c>
      <c r="H820" s="7">
        <v>8</v>
      </c>
      <c r="I820" s="8">
        <v>2</v>
      </c>
      <c r="J820" s="8" t="s">
        <v>49</v>
      </c>
      <c r="K820" s="17" t="s">
        <v>39</v>
      </c>
      <c r="L820" s="22">
        <f t="shared" si="115"/>
        <v>1</v>
      </c>
      <c r="M820" s="21">
        <f t="shared" si="110"/>
        <v>1</v>
      </c>
      <c r="N820" s="9">
        <f t="shared" si="111"/>
        <v>1</v>
      </c>
      <c r="O820" s="11">
        <f t="shared" si="112"/>
        <v>4.7619047619047616E-2</v>
      </c>
      <c r="P820" s="26">
        <f t="shared" si="113"/>
        <v>0.125</v>
      </c>
      <c r="Q820" s="26">
        <f t="shared" si="114"/>
        <v>4.7619047619047616E-2</v>
      </c>
    </row>
    <row r="821" spans="1:17" hidden="1" x14ac:dyDescent="0.2">
      <c r="A821" s="5">
        <v>42120</v>
      </c>
      <c r="D821" s="6" t="s">
        <v>45</v>
      </c>
      <c r="E821" s="6" t="s">
        <v>99</v>
      </c>
      <c r="F821" s="6">
        <v>21</v>
      </c>
      <c r="G821" s="7">
        <v>3</v>
      </c>
      <c r="H821" s="7">
        <v>8</v>
      </c>
      <c r="I821" s="8">
        <v>3</v>
      </c>
      <c r="J821" s="8" t="s">
        <v>49</v>
      </c>
      <c r="K821" s="17" t="s">
        <v>57</v>
      </c>
      <c r="L821" s="22">
        <f t="shared" si="115"/>
        <v>1</v>
      </c>
      <c r="M821" s="21" t="str">
        <f t="shared" si="110"/>
        <v/>
      </c>
      <c r="N821" s="9" t="str">
        <f t="shared" si="111"/>
        <v/>
      </c>
      <c r="O821" s="11" t="str">
        <f t="shared" si="112"/>
        <v/>
      </c>
      <c r="P821" s="26">
        <f t="shared" si="113"/>
        <v>0.125</v>
      </c>
      <c r="Q821" s="26">
        <f t="shared" si="114"/>
        <v>4.7619047619047616E-2</v>
      </c>
    </row>
    <row r="822" spans="1:17" hidden="1" x14ac:dyDescent="0.2">
      <c r="A822" s="5">
        <v>42120</v>
      </c>
      <c r="D822" s="6" t="s">
        <v>45</v>
      </c>
      <c r="E822" s="6" t="s">
        <v>99</v>
      </c>
      <c r="F822" s="6">
        <v>21</v>
      </c>
      <c r="G822" s="7">
        <v>3</v>
      </c>
      <c r="H822" s="7">
        <v>8</v>
      </c>
      <c r="I822" s="8">
        <v>3</v>
      </c>
      <c r="J822" s="8" t="s">
        <v>49</v>
      </c>
      <c r="K822" s="17" t="s">
        <v>39</v>
      </c>
      <c r="L822" s="22">
        <f t="shared" si="115"/>
        <v>1</v>
      </c>
      <c r="M822" s="21">
        <f t="shared" si="110"/>
        <v>1</v>
      </c>
      <c r="N822" s="9">
        <f t="shared" si="111"/>
        <v>1</v>
      </c>
      <c r="O822" s="11">
        <f t="shared" si="112"/>
        <v>4.7619047619047616E-2</v>
      </c>
      <c r="P822" s="26">
        <f t="shared" si="113"/>
        <v>0.125</v>
      </c>
      <c r="Q822" s="26">
        <f t="shared" si="114"/>
        <v>4.7619047619047616E-2</v>
      </c>
    </row>
    <row r="823" spans="1:17" hidden="1" x14ac:dyDescent="0.2">
      <c r="A823" s="5">
        <v>42120</v>
      </c>
      <c r="D823" s="6" t="s">
        <v>45</v>
      </c>
      <c r="E823" s="6" t="s">
        <v>99</v>
      </c>
      <c r="F823" s="6">
        <v>21</v>
      </c>
      <c r="G823" s="7">
        <v>3</v>
      </c>
      <c r="H823" s="7">
        <v>8</v>
      </c>
      <c r="I823" s="8">
        <v>4</v>
      </c>
      <c r="J823" s="8" t="s">
        <v>60</v>
      </c>
      <c r="K823" s="17" t="s">
        <v>34</v>
      </c>
      <c r="L823" s="22">
        <f t="shared" si="115"/>
        <v>0</v>
      </c>
      <c r="M823" s="21" t="str">
        <f t="shared" si="110"/>
        <v/>
      </c>
      <c r="N823" s="9" t="str">
        <f t="shared" si="111"/>
        <v/>
      </c>
      <c r="O823" s="11" t="str">
        <f t="shared" si="112"/>
        <v/>
      </c>
      <c r="P823" s="26">
        <f t="shared" si="113"/>
        <v>0.125</v>
      </c>
      <c r="Q823" s="26">
        <f t="shared" si="114"/>
        <v>4.7619047619047616E-2</v>
      </c>
    </row>
    <row r="824" spans="1:17" hidden="1" x14ac:dyDescent="0.2">
      <c r="A824" s="5">
        <v>42120</v>
      </c>
      <c r="D824" s="6" t="s">
        <v>45</v>
      </c>
      <c r="E824" s="6" t="s">
        <v>99</v>
      </c>
      <c r="F824" s="6">
        <v>21</v>
      </c>
      <c r="G824" s="7">
        <v>3</v>
      </c>
      <c r="H824" s="7">
        <v>8</v>
      </c>
      <c r="I824" s="8">
        <v>5</v>
      </c>
      <c r="J824" s="8" t="s">
        <v>60</v>
      </c>
      <c r="K824" s="17" t="s">
        <v>39</v>
      </c>
      <c r="L824" s="22">
        <f t="shared" si="115"/>
        <v>1</v>
      </c>
      <c r="M824" s="21">
        <f t="shared" si="110"/>
        <v>1</v>
      </c>
      <c r="N824" s="9">
        <f t="shared" si="111"/>
        <v>1</v>
      </c>
      <c r="O824" s="11">
        <f t="shared" si="112"/>
        <v>4.7619047619047616E-2</v>
      </c>
      <c r="P824" s="26">
        <f t="shared" si="113"/>
        <v>0.125</v>
      </c>
      <c r="Q824" s="26">
        <f t="shared" si="114"/>
        <v>4.7619047619047616E-2</v>
      </c>
    </row>
    <row r="825" spans="1:17" hidden="1" x14ac:dyDescent="0.2">
      <c r="A825" s="5">
        <v>42120</v>
      </c>
      <c r="D825" s="6" t="s">
        <v>45</v>
      </c>
      <c r="E825" s="6" t="s">
        <v>99</v>
      </c>
      <c r="F825" s="6">
        <v>21</v>
      </c>
      <c r="G825" s="7">
        <v>3</v>
      </c>
      <c r="H825" s="7">
        <v>8</v>
      </c>
      <c r="I825" s="8">
        <v>6</v>
      </c>
      <c r="J825" s="8" t="s">
        <v>49</v>
      </c>
      <c r="K825" s="17" t="s">
        <v>40</v>
      </c>
      <c r="L825" s="22">
        <f t="shared" si="115"/>
        <v>0</v>
      </c>
      <c r="M825" s="21" t="str">
        <f t="shared" si="110"/>
        <v/>
      </c>
      <c r="N825" s="9" t="str">
        <f t="shared" si="111"/>
        <v/>
      </c>
      <c r="O825" s="11" t="str">
        <f t="shared" si="112"/>
        <v/>
      </c>
      <c r="P825" s="26">
        <f t="shared" si="113"/>
        <v>0.125</v>
      </c>
      <c r="Q825" s="26">
        <f t="shared" si="114"/>
        <v>4.7619047619047616E-2</v>
      </c>
    </row>
    <row r="826" spans="1:17" hidden="1" x14ac:dyDescent="0.2">
      <c r="A826" s="5">
        <v>42120</v>
      </c>
      <c r="D826" s="6" t="s">
        <v>45</v>
      </c>
      <c r="E826" s="6" t="s">
        <v>99</v>
      </c>
      <c r="F826" s="6">
        <v>21</v>
      </c>
      <c r="G826" s="7">
        <v>3</v>
      </c>
      <c r="H826" s="7">
        <v>8</v>
      </c>
      <c r="I826" s="8">
        <v>7</v>
      </c>
      <c r="J826" s="8" t="s">
        <v>49</v>
      </c>
      <c r="K826" s="17" t="s">
        <v>39</v>
      </c>
      <c r="L826" s="22">
        <f t="shared" si="115"/>
        <v>1</v>
      </c>
      <c r="M826" s="21">
        <f t="shared" si="110"/>
        <v>1</v>
      </c>
      <c r="N826" s="9">
        <f t="shared" si="111"/>
        <v>1</v>
      </c>
      <c r="O826" s="11">
        <f t="shared" si="112"/>
        <v>4.7619047619047616E-2</v>
      </c>
      <c r="P826" s="26">
        <f t="shared" si="113"/>
        <v>0.125</v>
      </c>
      <c r="Q826" s="26">
        <f t="shared" si="114"/>
        <v>4.7619047619047616E-2</v>
      </c>
    </row>
    <row r="827" spans="1:17" hidden="1" x14ac:dyDescent="0.2">
      <c r="A827" s="5">
        <v>42120</v>
      </c>
      <c r="D827" s="6" t="s">
        <v>45</v>
      </c>
      <c r="E827" s="6" t="s">
        <v>99</v>
      </c>
      <c r="F827" s="6">
        <v>21</v>
      </c>
      <c r="G827" s="7">
        <v>3</v>
      </c>
      <c r="H827" s="7">
        <v>8</v>
      </c>
      <c r="I827" s="8">
        <v>7</v>
      </c>
      <c r="J827" s="8" t="s">
        <v>49</v>
      </c>
      <c r="K827" s="17" t="s">
        <v>35</v>
      </c>
      <c r="L827" s="22">
        <f t="shared" si="115"/>
        <v>1</v>
      </c>
      <c r="M827" s="21" t="str">
        <f t="shared" si="110"/>
        <v/>
      </c>
      <c r="N827" s="9" t="str">
        <f t="shared" si="111"/>
        <v/>
      </c>
      <c r="O827" s="11" t="str">
        <f t="shared" si="112"/>
        <v/>
      </c>
      <c r="P827" s="26">
        <f t="shared" si="113"/>
        <v>0.125</v>
      </c>
      <c r="Q827" s="26">
        <f t="shared" si="114"/>
        <v>4.7619047619047616E-2</v>
      </c>
    </row>
    <row r="828" spans="1:17" hidden="1" x14ac:dyDescent="0.2">
      <c r="A828" s="5">
        <v>42120</v>
      </c>
      <c r="D828" s="6" t="s">
        <v>45</v>
      </c>
      <c r="E828" s="6" t="s">
        <v>99</v>
      </c>
      <c r="F828" s="6">
        <v>21</v>
      </c>
      <c r="G828" s="7">
        <v>3</v>
      </c>
      <c r="H828" s="7">
        <v>8</v>
      </c>
      <c r="I828" s="8">
        <v>8</v>
      </c>
      <c r="J828" s="8" t="s">
        <v>50</v>
      </c>
      <c r="K828" s="17" t="s">
        <v>100</v>
      </c>
      <c r="L828" s="22">
        <f t="shared" si="115"/>
        <v>1</v>
      </c>
      <c r="M828" s="21">
        <f t="shared" si="110"/>
        <v>1</v>
      </c>
      <c r="N828" s="9">
        <f t="shared" si="111"/>
        <v>1</v>
      </c>
      <c r="O828" s="11">
        <f t="shared" si="112"/>
        <v>4.7619047619047616E-2</v>
      </c>
      <c r="P828" s="26">
        <f t="shared" si="113"/>
        <v>0.125</v>
      </c>
      <c r="Q828" s="26">
        <f t="shared" si="114"/>
        <v>4.7619047619047616E-2</v>
      </c>
    </row>
    <row r="829" spans="1:17" hidden="1" x14ac:dyDescent="0.2">
      <c r="L829" s="22">
        <f t="shared" si="115"/>
        <v>1</v>
      </c>
      <c r="M829" s="21" t="str">
        <f t="shared" si="110"/>
        <v/>
      </c>
      <c r="N829" s="9" t="str">
        <f t="shared" si="111"/>
        <v/>
      </c>
      <c r="O829" s="11" t="str">
        <f t="shared" si="112"/>
        <v/>
      </c>
      <c r="P829" s="26" t="e">
        <f t="shared" si="113"/>
        <v>#DIV/0!</v>
      </c>
      <c r="Q829" s="26" t="e">
        <f t="shared" si="114"/>
        <v>#DIV/0!</v>
      </c>
    </row>
    <row r="830" spans="1:17" hidden="1" x14ac:dyDescent="0.2">
      <c r="L830" s="22">
        <f t="shared" si="115"/>
        <v>1</v>
      </c>
      <c r="M830" s="21" t="str">
        <f t="shared" si="110"/>
        <v/>
      </c>
      <c r="N830" s="9" t="str">
        <f t="shared" si="111"/>
        <v/>
      </c>
      <c r="O830" s="11" t="str">
        <f t="shared" si="112"/>
        <v/>
      </c>
      <c r="P830" s="26" t="e">
        <f t="shared" si="113"/>
        <v>#DIV/0!</v>
      </c>
      <c r="Q830" s="26" t="e">
        <f t="shared" si="114"/>
        <v>#DIV/0!</v>
      </c>
    </row>
    <row r="831" spans="1:17" hidden="1" x14ac:dyDescent="0.2">
      <c r="L831" s="22">
        <f t="shared" si="115"/>
        <v>1</v>
      </c>
      <c r="M831" s="21" t="str">
        <f t="shared" si="110"/>
        <v/>
      </c>
      <c r="N831" s="9" t="str">
        <f t="shared" si="111"/>
        <v/>
      </c>
      <c r="O831" s="11" t="str">
        <f t="shared" si="112"/>
        <v/>
      </c>
      <c r="P831" s="26" t="e">
        <f t="shared" si="113"/>
        <v>#DIV/0!</v>
      </c>
      <c r="Q831" s="26" t="e">
        <f t="shared" si="114"/>
        <v>#DIV/0!</v>
      </c>
    </row>
    <row r="832" spans="1:17" hidden="1" x14ac:dyDescent="0.2">
      <c r="L832" s="22">
        <f t="shared" si="115"/>
        <v>1</v>
      </c>
      <c r="M832" s="21" t="str">
        <f t="shared" si="110"/>
        <v/>
      </c>
      <c r="N832" s="9" t="str">
        <f t="shared" si="111"/>
        <v/>
      </c>
      <c r="O832" s="11" t="str">
        <f t="shared" si="112"/>
        <v/>
      </c>
      <c r="P832" s="26" t="e">
        <f t="shared" si="113"/>
        <v>#DIV/0!</v>
      </c>
      <c r="Q832" s="26" t="e">
        <f t="shared" si="114"/>
        <v>#DIV/0!</v>
      </c>
    </row>
    <row r="833" spans="12:17" hidden="1" x14ac:dyDescent="0.2">
      <c r="L833" s="22">
        <f t="shared" si="115"/>
        <v>1</v>
      </c>
      <c r="M833" s="21" t="str">
        <f t="shared" si="110"/>
        <v/>
      </c>
      <c r="N833" s="9" t="str">
        <f t="shared" si="111"/>
        <v/>
      </c>
      <c r="O833" s="11" t="str">
        <f t="shared" si="112"/>
        <v/>
      </c>
      <c r="P833" s="26" t="e">
        <f t="shared" si="113"/>
        <v>#DIV/0!</v>
      </c>
      <c r="Q833" s="26" t="e">
        <f t="shared" si="114"/>
        <v>#DIV/0!</v>
      </c>
    </row>
    <row r="834" spans="12:17" hidden="1" x14ac:dyDescent="0.2">
      <c r="L834" s="22">
        <f t="shared" si="115"/>
        <v>1</v>
      </c>
      <c r="M834" s="21" t="str">
        <f t="shared" si="110"/>
        <v/>
      </c>
      <c r="N834" s="9" t="str">
        <f t="shared" si="111"/>
        <v/>
      </c>
      <c r="O834" s="11" t="str">
        <f t="shared" si="112"/>
        <v/>
      </c>
      <c r="P834" s="26" t="e">
        <f t="shared" si="113"/>
        <v>#DIV/0!</v>
      </c>
      <c r="Q834" s="26" t="e">
        <f t="shared" si="114"/>
        <v>#DIV/0!</v>
      </c>
    </row>
    <row r="835" spans="12:17" hidden="1" x14ac:dyDescent="0.2">
      <c r="L835" s="22">
        <f t="shared" si="115"/>
        <v>1</v>
      </c>
      <c r="M835" s="21" t="str">
        <f t="shared" si="110"/>
        <v/>
      </c>
      <c r="N835" s="9" t="str">
        <f t="shared" si="111"/>
        <v/>
      </c>
      <c r="O835" s="11" t="str">
        <f t="shared" si="112"/>
        <v/>
      </c>
      <c r="P835" s="26" t="e">
        <f t="shared" si="113"/>
        <v>#DIV/0!</v>
      </c>
      <c r="Q835" s="26" t="e">
        <f t="shared" si="114"/>
        <v>#DIV/0!</v>
      </c>
    </row>
    <row r="836" spans="12:17" hidden="1" x14ac:dyDescent="0.2">
      <c r="L836" s="22">
        <f t="shared" si="115"/>
        <v>1</v>
      </c>
      <c r="M836" s="21" t="str">
        <f t="shared" ref="M836:M899" si="116">IF(OR(K836="SA", K836="PBUR", K836= "BUR"), 1, "")</f>
        <v/>
      </c>
      <c r="N836" s="9" t="str">
        <f t="shared" ref="N836:N899" si="117">IF(M836&lt;&gt;1,"",IF(M837&lt;&gt;1,1,IF(I836=I837,"",1)))</f>
        <v/>
      </c>
      <c r="O836" s="11" t="str">
        <f t="shared" ref="O836:O899" si="118">IF(N836=1, (N836/F836), "")</f>
        <v/>
      </c>
      <c r="P836" s="26" t="e">
        <f t="shared" ref="P836:P899" si="119">(1/H836)</f>
        <v>#DIV/0!</v>
      </c>
      <c r="Q836" s="26" t="e">
        <f t="shared" ref="Q836:Q899" si="120">(1/F836)</f>
        <v>#DIV/0!</v>
      </c>
    </row>
    <row r="837" spans="12:17" hidden="1" x14ac:dyDescent="0.2">
      <c r="L837" s="22">
        <f t="shared" si="115"/>
        <v>1</v>
      </c>
      <c r="M837" s="21" t="str">
        <f t="shared" si="116"/>
        <v/>
      </c>
      <c r="N837" s="9" t="str">
        <f t="shared" si="117"/>
        <v/>
      </c>
      <c r="O837" s="11" t="str">
        <f t="shared" si="118"/>
        <v/>
      </c>
      <c r="P837" s="26" t="e">
        <f t="shared" si="119"/>
        <v>#DIV/0!</v>
      </c>
      <c r="Q837" s="26" t="e">
        <f t="shared" si="120"/>
        <v>#DIV/0!</v>
      </c>
    </row>
    <row r="838" spans="12:17" hidden="1" x14ac:dyDescent="0.2">
      <c r="L838" s="22">
        <f t="shared" si="115"/>
        <v>1</v>
      </c>
      <c r="M838" s="21" t="str">
        <f t="shared" si="116"/>
        <v/>
      </c>
      <c r="N838" s="9" t="str">
        <f t="shared" si="117"/>
        <v/>
      </c>
      <c r="O838" s="11" t="str">
        <f t="shared" si="118"/>
        <v/>
      </c>
      <c r="P838" s="26" t="e">
        <f t="shared" si="119"/>
        <v>#DIV/0!</v>
      </c>
      <c r="Q838" s="26" t="e">
        <f t="shared" si="120"/>
        <v>#DIV/0!</v>
      </c>
    </row>
    <row r="839" spans="12:17" hidden="1" x14ac:dyDescent="0.2">
      <c r="L839" s="22">
        <f t="shared" si="115"/>
        <v>1</v>
      </c>
      <c r="M839" s="21" t="str">
        <f t="shared" si="116"/>
        <v/>
      </c>
      <c r="N839" s="9" t="str">
        <f t="shared" si="117"/>
        <v/>
      </c>
      <c r="O839" s="11" t="str">
        <f t="shared" si="118"/>
        <v/>
      </c>
      <c r="P839" s="26" t="e">
        <f t="shared" si="119"/>
        <v>#DIV/0!</v>
      </c>
      <c r="Q839" s="26" t="e">
        <f t="shared" si="120"/>
        <v>#DIV/0!</v>
      </c>
    </row>
    <row r="840" spans="12:17" hidden="1" x14ac:dyDescent="0.2">
      <c r="L840" s="22">
        <f t="shared" si="115"/>
        <v>1</v>
      </c>
      <c r="M840" s="21" t="str">
        <f t="shared" si="116"/>
        <v/>
      </c>
      <c r="N840" s="9" t="str">
        <f t="shared" si="117"/>
        <v/>
      </c>
      <c r="O840" s="11" t="str">
        <f t="shared" si="118"/>
        <v/>
      </c>
      <c r="P840" s="26" t="e">
        <f t="shared" si="119"/>
        <v>#DIV/0!</v>
      </c>
      <c r="Q840" s="26" t="e">
        <f t="shared" si="120"/>
        <v>#DIV/0!</v>
      </c>
    </row>
    <row r="841" spans="12:17" hidden="1" x14ac:dyDescent="0.2">
      <c r="L841" s="22">
        <f t="shared" si="115"/>
        <v>1</v>
      </c>
      <c r="M841" s="21" t="str">
        <f t="shared" si="116"/>
        <v/>
      </c>
      <c r="N841" s="9" t="str">
        <f t="shared" si="117"/>
        <v/>
      </c>
      <c r="O841" s="11" t="str">
        <f t="shared" si="118"/>
        <v/>
      </c>
      <c r="P841" s="26" t="e">
        <f t="shared" si="119"/>
        <v>#DIV/0!</v>
      </c>
      <c r="Q841" s="26" t="e">
        <f t="shared" si="120"/>
        <v>#DIV/0!</v>
      </c>
    </row>
    <row r="842" spans="12:17" hidden="1" x14ac:dyDescent="0.2">
      <c r="L842" s="22">
        <f t="shared" si="115"/>
        <v>1</v>
      </c>
      <c r="M842" s="21" t="str">
        <f t="shared" si="116"/>
        <v/>
      </c>
      <c r="N842" s="9" t="str">
        <f t="shared" si="117"/>
        <v/>
      </c>
      <c r="O842" s="11" t="str">
        <f t="shared" si="118"/>
        <v/>
      </c>
      <c r="P842" s="26" t="e">
        <f t="shared" si="119"/>
        <v>#DIV/0!</v>
      </c>
      <c r="Q842" s="26" t="e">
        <f t="shared" si="120"/>
        <v>#DIV/0!</v>
      </c>
    </row>
    <row r="843" spans="12:17" hidden="1" x14ac:dyDescent="0.2">
      <c r="L843" s="22">
        <f t="shared" si="115"/>
        <v>1</v>
      </c>
      <c r="M843" s="21" t="str">
        <f t="shared" si="116"/>
        <v/>
      </c>
      <c r="N843" s="9" t="str">
        <f t="shared" si="117"/>
        <v/>
      </c>
      <c r="O843" s="11" t="str">
        <f t="shared" si="118"/>
        <v/>
      </c>
      <c r="P843" s="26" t="e">
        <f t="shared" si="119"/>
        <v>#DIV/0!</v>
      </c>
      <c r="Q843" s="26" t="e">
        <f t="shared" si="120"/>
        <v>#DIV/0!</v>
      </c>
    </row>
    <row r="844" spans="12:17" hidden="1" x14ac:dyDescent="0.2">
      <c r="L844" s="22">
        <f t="shared" si="115"/>
        <v>1</v>
      </c>
      <c r="M844" s="21" t="str">
        <f t="shared" si="116"/>
        <v/>
      </c>
      <c r="N844" s="9" t="str">
        <f t="shared" si="117"/>
        <v/>
      </c>
      <c r="O844" s="11" t="str">
        <f t="shared" si="118"/>
        <v/>
      </c>
      <c r="P844" s="26" t="e">
        <f t="shared" si="119"/>
        <v>#DIV/0!</v>
      </c>
      <c r="Q844" s="26" t="e">
        <f t="shared" si="120"/>
        <v>#DIV/0!</v>
      </c>
    </row>
    <row r="845" spans="12:17" hidden="1" x14ac:dyDescent="0.2">
      <c r="L845" s="22">
        <f t="shared" si="115"/>
        <v>1</v>
      </c>
      <c r="M845" s="21" t="str">
        <f t="shared" si="116"/>
        <v/>
      </c>
      <c r="N845" s="9" t="str">
        <f t="shared" si="117"/>
        <v/>
      </c>
      <c r="O845" s="11" t="str">
        <f t="shared" si="118"/>
        <v/>
      </c>
      <c r="P845" s="26" t="e">
        <f t="shared" si="119"/>
        <v>#DIV/0!</v>
      </c>
      <c r="Q845" s="26" t="e">
        <f t="shared" si="120"/>
        <v>#DIV/0!</v>
      </c>
    </row>
    <row r="846" spans="12:17" hidden="1" x14ac:dyDescent="0.2">
      <c r="L846" s="22">
        <f t="shared" si="115"/>
        <v>1</v>
      </c>
      <c r="M846" s="21" t="str">
        <f t="shared" si="116"/>
        <v/>
      </c>
      <c r="N846" s="9" t="str">
        <f t="shared" si="117"/>
        <v/>
      </c>
      <c r="O846" s="11" t="str">
        <f t="shared" si="118"/>
        <v/>
      </c>
      <c r="P846" s="26" t="e">
        <f t="shared" si="119"/>
        <v>#DIV/0!</v>
      </c>
      <c r="Q846" s="26" t="e">
        <f t="shared" si="120"/>
        <v>#DIV/0!</v>
      </c>
    </row>
    <row r="847" spans="12:17" hidden="1" x14ac:dyDescent="0.2">
      <c r="L847" s="22">
        <f t="shared" si="115"/>
        <v>1</v>
      </c>
      <c r="M847" s="21" t="str">
        <f t="shared" si="116"/>
        <v/>
      </c>
      <c r="N847" s="9" t="str">
        <f t="shared" si="117"/>
        <v/>
      </c>
      <c r="O847" s="11" t="str">
        <f t="shared" si="118"/>
        <v/>
      </c>
      <c r="P847" s="26" t="e">
        <f t="shared" si="119"/>
        <v>#DIV/0!</v>
      </c>
      <c r="Q847" s="26" t="e">
        <f t="shared" si="120"/>
        <v>#DIV/0!</v>
      </c>
    </row>
    <row r="848" spans="12:17" hidden="1" x14ac:dyDescent="0.2">
      <c r="L848" s="22">
        <f t="shared" si="115"/>
        <v>1</v>
      </c>
      <c r="M848" s="21" t="str">
        <f t="shared" si="116"/>
        <v/>
      </c>
      <c r="N848" s="9" t="str">
        <f t="shared" si="117"/>
        <v/>
      </c>
      <c r="O848" s="11" t="str">
        <f t="shared" si="118"/>
        <v/>
      </c>
      <c r="P848" s="26" t="e">
        <f t="shared" si="119"/>
        <v>#DIV/0!</v>
      </c>
      <c r="Q848" s="26" t="e">
        <f t="shared" si="120"/>
        <v>#DIV/0!</v>
      </c>
    </row>
    <row r="849" spans="12:17" hidden="1" x14ac:dyDescent="0.2">
      <c r="L849" s="22">
        <f t="shared" si="115"/>
        <v>1</v>
      </c>
      <c r="M849" s="21" t="str">
        <f t="shared" si="116"/>
        <v/>
      </c>
      <c r="N849" s="9" t="str">
        <f t="shared" si="117"/>
        <v/>
      </c>
      <c r="O849" s="11" t="str">
        <f t="shared" si="118"/>
        <v/>
      </c>
      <c r="P849" s="26" t="e">
        <f t="shared" si="119"/>
        <v>#DIV/0!</v>
      </c>
      <c r="Q849" s="26" t="e">
        <f t="shared" si="120"/>
        <v>#DIV/0!</v>
      </c>
    </row>
    <row r="850" spans="12:17" hidden="1" x14ac:dyDescent="0.2">
      <c r="L850" s="22">
        <f t="shared" si="115"/>
        <v>1</v>
      </c>
      <c r="M850" s="21" t="str">
        <f t="shared" si="116"/>
        <v/>
      </c>
      <c r="N850" s="9" t="str">
        <f t="shared" si="117"/>
        <v/>
      </c>
      <c r="O850" s="11" t="str">
        <f t="shared" si="118"/>
        <v/>
      </c>
      <c r="P850" s="26" t="e">
        <f t="shared" si="119"/>
        <v>#DIV/0!</v>
      </c>
      <c r="Q850" s="26" t="e">
        <f t="shared" si="120"/>
        <v>#DIV/0!</v>
      </c>
    </row>
    <row r="851" spans="12:17" hidden="1" x14ac:dyDescent="0.2">
      <c r="L851" s="22">
        <f t="shared" si="115"/>
        <v>1</v>
      </c>
      <c r="M851" s="21" t="str">
        <f t="shared" si="116"/>
        <v/>
      </c>
      <c r="N851" s="9" t="str">
        <f t="shared" si="117"/>
        <v/>
      </c>
      <c r="O851" s="11" t="str">
        <f t="shared" si="118"/>
        <v/>
      </c>
      <c r="P851" s="26" t="e">
        <f t="shared" si="119"/>
        <v>#DIV/0!</v>
      </c>
      <c r="Q851" s="26" t="e">
        <f t="shared" si="120"/>
        <v>#DIV/0!</v>
      </c>
    </row>
    <row r="852" spans="12:17" hidden="1" x14ac:dyDescent="0.2">
      <c r="L852" s="22">
        <f t="shared" si="115"/>
        <v>1</v>
      </c>
      <c r="M852" s="21" t="str">
        <f t="shared" si="116"/>
        <v/>
      </c>
      <c r="N852" s="9" t="str">
        <f t="shared" si="117"/>
        <v/>
      </c>
      <c r="O852" s="11" t="str">
        <f t="shared" si="118"/>
        <v/>
      </c>
      <c r="P852" s="26" t="e">
        <f t="shared" si="119"/>
        <v>#DIV/0!</v>
      </c>
      <c r="Q852" s="26" t="e">
        <f t="shared" si="120"/>
        <v>#DIV/0!</v>
      </c>
    </row>
    <row r="853" spans="12:17" hidden="1" x14ac:dyDescent="0.2">
      <c r="L853" s="22">
        <f t="shared" si="115"/>
        <v>1</v>
      </c>
      <c r="M853" s="21" t="str">
        <f t="shared" si="116"/>
        <v/>
      </c>
      <c r="N853" s="9" t="str">
        <f t="shared" si="117"/>
        <v/>
      </c>
      <c r="O853" s="11" t="str">
        <f t="shared" si="118"/>
        <v/>
      </c>
      <c r="P853" s="26" t="e">
        <f t="shared" si="119"/>
        <v>#DIV/0!</v>
      </c>
      <c r="Q853" s="26" t="e">
        <f t="shared" si="120"/>
        <v>#DIV/0!</v>
      </c>
    </row>
    <row r="854" spans="12:17" hidden="1" x14ac:dyDescent="0.2">
      <c r="L854" s="22">
        <f t="shared" si="115"/>
        <v>1</v>
      </c>
      <c r="M854" s="21" t="str">
        <f t="shared" si="116"/>
        <v/>
      </c>
      <c r="N854" s="9" t="str">
        <f t="shared" si="117"/>
        <v/>
      </c>
      <c r="O854" s="11" t="str">
        <f t="shared" si="118"/>
        <v/>
      </c>
      <c r="P854" s="26" t="e">
        <f t="shared" si="119"/>
        <v>#DIV/0!</v>
      </c>
      <c r="Q854" s="26" t="e">
        <f t="shared" si="120"/>
        <v>#DIV/0!</v>
      </c>
    </row>
    <row r="855" spans="12:17" hidden="1" x14ac:dyDescent="0.2">
      <c r="L855" s="22">
        <f t="shared" si="115"/>
        <v>1</v>
      </c>
      <c r="M855" s="21" t="str">
        <f t="shared" si="116"/>
        <v/>
      </c>
      <c r="N855" s="9" t="str">
        <f t="shared" si="117"/>
        <v/>
      </c>
      <c r="O855" s="11" t="str">
        <f t="shared" si="118"/>
        <v/>
      </c>
      <c r="P855" s="26" t="e">
        <f t="shared" si="119"/>
        <v>#DIV/0!</v>
      </c>
      <c r="Q855" s="26" t="e">
        <f t="shared" si="120"/>
        <v>#DIV/0!</v>
      </c>
    </row>
    <row r="856" spans="12:17" hidden="1" x14ac:dyDescent="0.2">
      <c r="L856" s="22">
        <f t="shared" si="115"/>
        <v>1</v>
      </c>
      <c r="M856" s="21" t="str">
        <f t="shared" si="116"/>
        <v/>
      </c>
      <c r="N856" s="9" t="str">
        <f t="shared" si="117"/>
        <v/>
      </c>
      <c r="O856" s="11" t="str">
        <f t="shared" si="118"/>
        <v/>
      </c>
      <c r="P856" s="26" t="e">
        <f t="shared" si="119"/>
        <v>#DIV/0!</v>
      </c>
      <c r="Q856" s="26" t="e">
        <f t="shared" si="120"/>
        <v>#DIV/0!</v>
      </c>
    </row>
    <row r="857" spans="12:17" hidden="1" x14ac:dyDescent="0.2">
      <c r="L857" s="22">
        <f t="shared" si="115"/>
        <v>1</v>
      </c>
      <c r="M857" s="21" t="str">
        <f t="shared" si="116"/>
        <v/>
      </c>
      <c r="N857" s="9" t="str">
        <f t="shared" si="117"/>
        <v/>
      </c>
      <c r="O857" s="11" t="str">
        <f t="shared" si="118"/>
        <v/>
      </c>
      <c r="P857" s="26" t="e">
        <f t="shared" si="119"/>
        <v>#DIV/0!</v>
      </c>
      <c r="Q857" s="26" t="e">
        <f t="shared" si="120"/>
        <v>#DIV/0!</v>
      </c>
    </row>
    <row r="858" spans="12:17" hidden="1" x14ac:dyDescent="0.2">
      <c r="L858" s="22">
        <f t="shared" si="115"/>
        <v>1</v>
      </c>
      <c r="M858" s="21" t="str">
        <f t="shared" si="116"/>
        <v/>
      </c>
      <c r="N858" s="9" t="str">
        <f t="shared" si="117"/>
        <v/>
      </c>
      <c r="O858" s="11" t="str">
        <f t="shared" si="118"/>
        <v/>
      </c>
      <c r="P858" s="26" t="e">
        <f t="shared" si="119"/>
        <v>#DIV/0!</v>
      </c>
      <c r="Q858" s="26" t="e">
        <f t="shared" si="120"/>
        <v>#DIV/0!</v>
      </c>
    </row>
    <row r="859" spans="12:17" hidden="1" x14ac:dyDescent="0.2">
      <c r="L859" s="22">
        <f t="shared" si="115"/>
        <v>1</v>
      </c>
      <c r="M859" s="21" t="str">
        <f t="shared" si="116"/>
        <v/>
      </c>
      <c r="N859" s="9" t="str">
        <f t="shared" si="117"/>
        <v/>
      </c>
      <c r="O859" s="11" t="str">
        <f t="shared" si="118"/>
        <v/>
      </c>
      <c r="P859" s="26" t="e">
        <f t="shared" si="119"/>
        <v>#DIV/0!</v>
      </c>
      <c r="Q859" s="26" t="e">
        <f t="shared" si="120"/>
        <v>#DIV/0!</v>
      </c>
    </row>
    <row r="860" spans="12:17" hidden="1" x14ac:dyDescent="0.2">
      <c r="L860" s="22">
        <f t="shared" ref="L860:L923" si="121">IF(OR(K860="NONE",K860="SED"),0,IF(K860="MIS","",1))</f>
        <v>1</v>
      </c>
      <c r="M860" s="21" t="str">
        <f t="shared" si="116"/>
        <v/>
      </c>
      <c r="N860" s="9" t="str">
        <f t="shared" si="117"/>
        <v/>
      </c>
      <c r="O860" s="11" t="str">
        <f t="shared" si="118"/>
        <v/>
      </c>
      <c r="P860" s="26" t="e">
        <f t="shared" si="119"/>
        <v>#DIV/0!</v>
      </c>
      <c r="Q860" s="26" t="e">
        <f t="shared" si="120"/>
        <v>#DIV/0!</v>
      </c>
    </row>
    <row r="861" spans="12:17" hidden="1" x14ac:dyDescent="0.2">
      <c r="L861" s="22">
        <f t="shared" si="121"/>
        <v>1</v>
      </c>
      <c r="M861" s="21" t="str">
        <f t="shared" si="116"/>
        <v/>
      </c>
      <c r="N861" s="9" t="str">
        <f t="shared" si="117"/>
        <v/>
      </c>
      <c r="O861" s="11" t="str">
        <f t="shared" si="118"/>
        <v/>
      </c>
      <c r="P861" s="26" t="e">
        <f t="shared" si="119"/>
        <v>#DIV/0!</v>
      </c>
      <c r="Q861" s="26" t="e">
        <f t="shared" si="120"/>
        <v>#DIV/0!</v>
      </c>
    </row>
    <row r="862" spans="12:17" hidden="1" x14ac:dyDescent="0.2">
      <c r="L862" s="22">
        <f t="shared" si="121"/>
        <v>1</v>
      </c>
      <c r="M862" s="21" t="str">
        <f t="shared" si="116"/>
        <v/>
      </c>
      <c r="N862" s="9" t="str">
        <f t="shared" si="117"/>
        <v/>
      </c>
      <c r="O862" s="11" t="str">
        <f t="shared" si="118"/>
        <v/>
      </c>
      <c r="P862" s="26" t="e">
        <f t="shared" si="119"/>
        <v>#DIV/0!</v>
      </c>
      <c r="Q862" s="26" t="e">
        <f t="shared" si="120"/>
        <v>#DIV/0!</v>
      </c>
    </row>
    <row r="863" spans="12:17" hidden="1" x14ac:dyDescent="0.2">
      <c r="L863" s="22">
        <f t="shared" si="121"/>
        <v>1</v>
      </c>
      <c r="M863" s="21" t="str">
        <f t="shared" si="116"/>
        <v/>
      </c>
      <c r="N863" s="9" t="str">
        <f t="shared" si="117"/>
        <v/>
      </c>
      <c r="O863" s="11" t="str">
        <f t="shared" si="118"/>
        <v/>
      </c>
      <c r="P863" s="26" t="e">
        <f t="shared" si="119"/>
        <v>#DIV/0!</v>
      </c>
      <c r="Q863" s="26" t="e">
        <f t="shared" si="120"/>
        <v>#DIV/0!</v>
      </c>
    </row>
    <row r="864" spans="12:17" hidden="1" x14ac:dyDescent="0.2">
      <c r="L864" s="22">
        <f t="shared" si="121"/>
        <v>1</v>
      </c>
      <c r="M864" s="21" t="str">
        <f t="shared" si="116"/>
        <v/>
      </c>
      <c r="N864" s="9" t="str">
        <f t="shared" si="117"/>
        <v/>
      </c>
      <c r="O864" s="11" t="str">
        <f t="shared" si="118"/>
        <v/>
      </c>
      <c r="P864" s="26" t="e">
        <f t="shared" si="119"/>
        <v>#DIV/0!</v>
      </c>
      <c r="Q864" s="26" t="e">
        <f t="shared" si="120"/>
        <v>#DIV/0!</v>
      </c>
    </row>
    <row r="865" spans="12:17" hidden="1" x14ac:dyDescent="0.2">
      <c r="L865" s="22">
        <f t="shared" si="121"/>
        <v>1</v>
      </c>
      <c r="M865" s="21" t="str">
        <f t="shared" si="116"/>
        <v/>
      </c>
      <c r="N865" s="9" t="str">
        <f t="shared" si="117"/>
        <v/>
      </c>
      <c r="O865" s="11" t="str">
        <f t="shared" si="118"/>
        <v/>
      </c>
      <c r="P865" s="26" t="e">
        <f t="shared" si="119"/>
        <v>#DIV/0!</v>
      </c>
      <c r="Q865" s="26" t="e">
        <f t="shared" si="120"/>
        <v>#DIV/0!</v>
      </c>
    </row>
    <row r="866" spans="12:17" hidden="1" x14ac:dyDescent="0.2">
      <c r="L866" s="22">
        <f t="shared" si="121"/>
        <v>1</v>
      </c>
      <c r="M866" s="21" t="str">
        <f t="shared" si="116"/>
        <v/>
      </c>
      <c r="N866" s="9" t="str">
        <f t="shared" si="117"/>
        <v/>
      </c>
      <c r="O866" s="11" t="str">
        <f t="shared" si="118"/>
        <v/>
      </c>
      <c r="P866" s="26" t="e">
        <f t="shared" si="119"/>
        <v>#DIV/0!</v>
      </c>
      <c r="Q866" s="26" t="e">
        <f t="shared" si="120"/>
        <v>#DIV/0!</v>
      </c>
    </row>
    <row r="867" spans="12:17" hidden="1" x14ac:dyDescent="0.2">
      <c r="L867" s="22">
        <f t="shared" si="121"/>
        <v>1</v>
      </c>
      <c r="M867" s="21" t="str">
        <f t="shared" si="116"/>
        <v/>
      </c>
      <c r="N867" s="9" t="str">
        <f t="shared" si="117"/>
        <v/>
      </c>
      <c r="O867" s="11" t="str">
        <f t="shared" si="118"/>
        <v/>
      </c>
      <c r="P867" s="26" t="e">
        <f t="shared" si="119"/>
        <v>#DIV/0!</v>
      </c>
      <c r="Q867" s="26" t="e">
        <f t="shared" si="120"/>
        <v>#DIV/0!</v>
      </c>
    </row>
    <row r="868" spans="12:17" hidden="1" x14ac:dyDescent="0.2">
      <c r="L868" s="22">
        <f t="shared" si="121"/>
        <v>1</v>
      </c>
      <c r="M868" s="21" t="str">
        <f t="shared" si="116"/>
        <v/>
      </c>
      <c r="N868" s="9" t="str">
        <f t="shared" si="117"/>
        <v/>
      </c>
      <c r="O868" s="11" t="str">
        <f t="shared" si="118"/>
        <v/>
      </c>
      <c r="P868" s="26" t="e">
        <f t="shared" si="119"/>
        <v>#DIV/0!</v>
      </c>
      <c r="Q868" s="26" t="e">
        <f t="shared" si="120"/>
        <v>#DIV/0!</v>
      </c>
    </row>
    <row r="869" spans="12:17" hidden="1" x14ac:dyDescent="0.2">
      <c r="L869" s="22">
        <f t="shared" si="121"/>
        <v>1</v>
      </c>
      <c r="M869" s="21" t="str">
        <f t="shared" si="116"/>
        <v/>
      </c>
      <c r="N869" s="9" t="str">
        <f t="shared" si="117"/>
        <v/>
      </c>
      <c r="O869" s="11" t="str">
        <f t="shared" si="118"/>
        <v/>
      </c>
      <c r="P869" s="26" t="e">
        <f t="shared" si="119"/>
        <v>#DIV/0!</v>
      </c>
      <c r="Q869" s="26" t="e">
        <f t="shared" si="120"/>
        <v>#DIV/0!</v>
      </c>
    </row>
    <row r="870" spans="12:17" hidden="1" x14ac:dyDescent="0.2">
      <c r="L870" s="22">
        <f t="shared" si="121"/>
        <v>1</v>
      </c>
      <c r="M870" s="21" t="str">
        <f t="shared" si="116"/>
        <v/>
      </c>
      <c r="N870" s="9" t="str">
        <f t="shared" si="117"/>
        <v/>
      </c>
      <c r="O870" s="11" t="str">
        <f t="shared" si="118"/>
        <v/>
      </c>
      <c r="P870" s="26" t="e">
        <f t="shared" si="119"/>
        <v>#DIV/0!</v>
      </c>
      <c r="Q870" s="26" t="e">
        <f t="shared" si="120"/>
        <v>#DIV/0!</v>
      </c>
    </row>
    <row r="871" spans="12:17" hidden="1" x14ac:dyDescent="0.2">
      <c r="L871" s="22">
        <f t="shared" si="121"/>
        <v>1</v>
      </c>
      <c r="M871" s="21" t="str">
        <f t="shared" si="116"/>
        <v/>
      </c>
      <c r="N871" s="9" t="str">
        <f t="shared" si="117"/>
        <v/>
      </c>
      <c r="O871" s="11" t="str">
        <f t="shared" si="118"/>
        <v/>
      </c>
      <c r="P871" s="26" t="e">
        <f t="shared" si="119"/>
        <v>#DIV/0!</v>
      </c>
      <c r="Q871" s="26" t="e">
        <f t="shared" si="120"/>
        <v>#DIV/0!</v>
      </c>
    </row>
    <row r="872" spans="12:17" hidden="1" x14ac:dyDescent="0.2">
      <c r="L872" s="22">
        <f t="shared" si="121"/>
        <v>1</v>
      </c>
      <c r="M872" s="21" t="str">
        <f t="shared" si="116"/>
        <v/>
      </c>
      <c r="N872" s="9" t="str">
        <f t="shared" si="117"/>
        <v/>
      </c>
      <c r="O872" s="11" t="str">
        <f t="shared" si="118"/>
        <v/>
      </c>
      <c r="P872" s="26" t="e">
        <f t="shared" si="119"/>
        <v>#DIV/0!</v>
      </c>
      <c r="Q872" s="26" t="e">
        <f t="shared" si="120"/>
        <v>#DIV/0!</v>
      </c>
    </row>
    <row r="873" spans="12:17" hidden="1" x14ac:dyDescent="0.2">
      <c r="L873" s="22">
        <f t="shared" si="121"/>
        <v>1</v>
      </c>
      <c r="M873" s="21" t="str">
        <f t="shared" si="116"/>
        <v/>
      </c>
      <c r="N873" s="9" t="str">
        <f t="shared" si="117"/>
        <v/>
      </c>
      <c r="O873" s="11" t="str">
        <f t="shared" si="118"/>
        <v/>
      </c>
      <c r="P873" s="26" t="e">
        <f t="shared" si="119"/>
        <v>#DIV/0!</v>
      </c>
      <c r="Q873" s="26" t="e">
        <f t="shared" si="120"/>
        <v>#DIV/0!</v>
      </c>
    </row>
    <row r="874" spans="12:17" hidden="1" x14ac:dyDescent="0.2">
      <c r="L874" s="22">
        <f t="shared" si="121"/>
        <v>1</v>
      </c>
      <c r="M874" s="21" t="str">
        <f t="shared" si="116"/>
        <v/>
      </c>
      <c r="N874" s="9" t="str">
        <f t="shared" si="117"/>
        <v/>
      </c>
      <c r="O874" s="11" t="str">
        <f t="shared" si="118"/>
        <v/>
      </c>
      <c r="P874" s="26" t="e">
        <f t="shared" si="119"/>
        <v>#DIV/0!</v>
      </c>
      <c r="Q874" s="26" t="e">
        <f t="shared" si="120"/>
        <v>#DIV/0!</v>
      </c>
    </row>
    <row r="875" spans="12:17" hidden="1" x14ac:dyDescent="0.2">
      <c r="L875" s="22">
        <f t="shared" si="121"/>
        <v>1</v>
      </c>
      <c r="M875" s="21" t="str">
        <f t="shared" si="116"/>
        <v/>
      </c>
      <c r="N875" s="9" t="str">
        <f t="shared" si="117"/>
        <v/>
      </c>
      <c r="O875" s="11" t="str">
        <f t="shared" si="118"/>
        <v/>
      </c>
      <c r="P875" s="26" t="e">
        <f t="shared" si="119"/>
        <v>#DIV/0!</v>
      </c>
      <c r="Q875" s="26" t="e">
        <f t="shared" si="120"/>
        <v>#DIV/0!</v>
      </c>
    </row>
    <row r="876" spans="12:17" hidden="1" x14ac:dyDescent="0.2">
      <c r="L876" s="22">
        <f t="shared" si="121"/>
        <v>1</v>
      </c>
      <c r="M876" s="21" t="str">
        <f t="shared" si="116"/>
        <v/>
      </c>
      <c r="N876" s="9" t="str">
        <f t="shared" si="117"/>
        <v/>
      </c>
      <c r="O876" s="11" t="str">
        <f t="shared" si="118"/>
        <v/>
      </c>
      <c r="P876" s="26" t="e">
        <f t="shared" si="119"/>
        <v>#DIV/0!</v>
      </c>
      <c r="Q876" s="26" t="e">
        <f t="shared" si="120"/>
        <v>#DIV/0!</v>
      </c>
    </row>
    <row r="877" spans="12:17" hidden="1" x14ac:dyDescent="0.2">
      <c r="L877" s="22">
        <f t="shared" si="121"/>
        <v>1</v>
      </c>
      <c r="M877" s="21" t="str">
        <f t="shared" si="116"/>
        <v/>
      </c>
      <c r="N877" s="9" t="str">
        <f t="shared" si="117"/>
        <v/>
      </c>
      <c r="O877" s="11" t="str">
        <f t="shared" si="118"/>
        <v/>
      </c>
      <c r="P877" s="26" t="e">
        <f t="shared" si="119"/>
        <v>#DIV/0!</v>
      </c>
      <c r="Q877" s="26" t="e">
        <f t="shared" si="120"/>
        <v>#DIV/0!</v>
      </c>
    </row>
    <row r="878" spans="12:17" hidden="1" x14ac:dyDescent="0.2">
      <c r="L878" s="22">
        <f t="shared" si="121"/>
        <v>1</v>
      </c>
      <c r="M878" s="21" t="str">
        <f t="shared" si="116"/>
        <v/>
      </c>
      <c r="N878" s="9" t="str">
        <f t="shared" si="117"/>
        <v/>
      </c>
      <c r="O878" s="11" t="str">
        <f t="shared" si="118"/>
        <v/>
      </c>
      <c r="P878" s="26" t="e">
        <f t="shared" si="119"/>
        <v>#DIV/0!</v>
      </c>
      <c r="Q878" s="26" t="e">
        <f t="shared" si="120"/>
        <v>#DIV/0!</v>
      </c>
    </row>
    <row r="879" spans="12:17" hidden="1" x14ac:dyDescent="0.2">
      <c r="L879" s="22">
        <f t="shared" si="121"/>
        <v>1</v>
      </c>
      <c r="M879" s="21" t="str">
        <f t="shared" si="116"/>
        <v/>
      </c>
      <c r="N879" s="9" t="str">
        <f t="shared" si="117"/>
        <v/>
      </c>
      <c r="O879" s="11" t="str">
        <f t="shared" si="118"/>
        <v/>
      </c>
      <c r="P879" s="26" t="e">
        <f t="shared" si="119"/>
        <v>#DIV/0!</v>
      </c>
      <c r="Q879" s="26" t="e">
        <f t="shared" si="120"/>
        <v>#DIV/0!</v>
      </c>
    </row>
    <row r="880" spans="12:17" hidden="1" x14ac:dyDescent="0.2">
      <c r="L880" s="22">
        <f t="shared" si="121"/>
        <v>1</v>
      </c>
      <c r="M880" s="21" t="str">
        <f t="shared" si="116"/>
        <v/>
      </c>
      <c r="N880" s="9" t="str">
        <f t="shared" si="117"/>
        <v/>
      </c>
      <c r="O880" s="11" t="str">
        <f t="shared" si="118"/>
        <v/>
      </c>
      <c r="P880" s="26" t="e">
        <f t="shared" si="119"/>
        <v>#DIV/0!</v>
      </c>
      <c r="Q880" s="26" t="e">
        <f t="shared" si="120"/>
        <v>#DIV/0!</v>
      </c>
    </row>
    <row r="881" spans="12:17" hidden="1" x14ac:dyDescent="0.2">
      <c r="L881" s="22">
        <f t="shared" si="121"/>
        <v>1</v>
      </c>
      <c r="M881" s="21" t="str">
        <f t="shared" si="116"/>
        <v/>
      </c>
      <c r="N881" s="9" t="str">
        <f t="shared" si="117"/>
        <v/>
      </c>
      <c r="O881" s="11" t="str">
        <f t="shared" si="118"/>
        <v/>
      </c>
      <c r="P881" s="26" t="e">
        <f t="shared" si="119"/>
        <v>#DIV/0!</v>
      </c>
      <c r="Q881" s="26" t="e">
        <f t="shared" si="120"/>
        <v>#DIV/0!</v>
      </c>
    </row>
    <row r="882" spans="12:17" hidden="1" x14ac:dyDescent="0.2">
      <c r="L882" s="22">
        <f t="shared" si="121"/>
        <v>1</v>
      </c>
      <c r="M882" s="21" t="str">
        <f t="shared" si="116"/>
        <v/>
      </c>
      <c r="N882" s="9" t="str">
        <f t="shared" si="117"/>
        <v/>
      </c>
      <c r="O882" s="11" t="str">
        <f t="shared" si="118"/>
        <v/>
      </c>
      <c r="P882" s="26" t="e">
        <f t="shared" si="119"/>
        <v>#DIV/0!</v>
      </c>
      <c r="Q882" s="26" t="e">
        <f t="shared" si="120"/>
        <v>#DIV/0!</v>
      </c>
    </row>
    <row r="883" spans="12:17" hidden="1" x14ac:dyDescent="0.2">
      <c r="L883" s="22">
        <f t="shared" si="121"/>
        <v>1</v>
      </c>
      <c r="M883" s="21" t="str">
        <f t="shared" si="116"/>
        <v/>
      </c>
      <c r="N883" s="9" t="str">
        <f t="shared" si="117"/>
        <v/>
      </c>
      <c r="O883" s="11" t="str">
        <f t="shared" si="118"/>
        <v/>
      </c>
      <c r="P883" s="26" t="e">
        <f t="shared" si="119"/>
        <v>#DIV/0!</v>
      </c>
      <c r="Q883" s="26" t="e">
        <f t="shared" si="120"/>
        <v>#DIV/0!</v>
      </c>
    </row>
    <row r="884" spans="12:17" hidden="1" x14ac:dyDescent="0.2">
      <c r="L884" s="22">
        <f t="shared" si="121"/>
        <v>1</v>
      </c>
      <c r="M884" s="21" t="str">
        <f t="shared" si="116"/>
        <v/>
      </c>
      <c r="N884" s="9" t="str">
        <f t="shared" si="117"/>
        <v/>
      </c>
      <c r="O884" s="11" t="str">
        <f t="shared" si="118"/>
        <v/>
      </c>
      <c r="P884" s="26" t="e">
        <f t="shared" si="119"/>
        <v>#DIV/0!</v>
      </c>
      <c r="Q884" s="26" t="e">
        <f t="shared" si="120"/>
        <v>#DIV/0!</v>
      </c>
    </row>
    <row r="885" spans="12:17" hidden="1" x14ac:dyDescent="0.2">
      <c r="L885" s="22">
        <f t="shared" si="121"/>
        <v>1</v>
      </c>
      <c r="M885" s="21" t="str">
        <f t="shared" si="116"/>
        <v/>
      </c>
      <c r="N885" s="9" t="str">
        <f t="shared" si="117"/>
        <v/>
      </c>
      <c r="O885" s="11" t="str">
        <f t="shared" si="118"/>
        <v/>
      </c>
      <c r="P885" s="26" t="e">
        <f t="shared" si="119"/>
        <v>#DIV/0!</v>
      </c>
      <c r="Q885" s="26" t="e">
        <f t="shared" si="120"/>
        <v>#DIV/0!</v>
      </c>
    </row>
    <row r="886" spans="12:17" hidden="1" x14ac:dyDescent="0.2">
      <c r="L886" s="22">
        <f t="shared" si="121"/>
        <v>1</v>
      </c>
      <c r="M886" s="21" t="str">
        <f t="shared" si="116"/>
        <v/>
      </c>
      <c r="N886" s="9" t="str">
        <f t="shared" si="117"/>
        <v/>
      </c>
      <c r="O886" s="11" t="str">
        <f t="shared" si="118"/>
        <v/>
      </c>
      <c r="P886" s="26" t="e">
        <f t="shared" si="119"/>
        <v>#DIV/0!</v>
      </c>
      <c r="Q886" s="26" t="e">
        <f t="shared" si="120"/>
        <v>#DIV/0!</v>
      </c>
    </row>
    <row r="887" spans="12:17" hidden="1" x14ac:dyDescent="0.2">
      <c r="L887" s="22">
        <f t="shared" si="121"/>
        <v>1</v>
      </c>
      <c r="M887" s="21" t="str">
        <f t="shared" si="116"/>
        <v/>
      </c>
      <c r="N887" s="9" t="str">
        <f t="shared" si="117"/>
        <v/>
      </c>
      <c r="O887" s="11" t="str">
        <f t="shared" si="118"/>
        <v/>
      </c>
      <c r="P887" s="26" t="e">
        <f t="shared" si="119"/>
        <v>#DIV/0!</v>
      </c>
      <c r="Q887" s="26" t="e">
        <f t="shared" si="120"/>
        <v>#DIV/0!</v>
      </c>
    </row>
    <row r="888" spans="12:17" hidden="1" x14ac:dyDescent="0.2">
      <c r="L888" s="22">
        <f t="shared" si="121"/>
        <v>1</v>
      </c>
      <c r="M888" s="21" t="str">
        <f t="shared" si="116"/>
        <v/>
      </c>
      <c r="N888" s="9" t="str">
        <f t="shared" si="117"/>
        <v/>
      </c>
      <c r="O888" s="11" t="str">
        <f t="shared" si="118"/>
        <v/>
      </c>
      <c r="P888" s="26" t="e">
        <f t="shared" si="119"/>
        <v>#DIV/0!</v>
      </c>
      <c r="Q888" s="26" t="e">
        <f t="shared" si="120"/>
        <v>#DIV/0!</v>
      </c>
    </row>
    <row r="889" spans="12:17" hidden="1" x14ac:dyDescent="0.2">
      <c r="L889" s="22">
        <f t="shared" si="121"/>
        <v>1</v>
      </c>
      <c r="M889" s="21" t="str">
        <f t="shared" si="116"/>
        <v/>
      </c>
      <c r="N889" s="9" t="str">
        <f t="shared" si="117"/>
        <v/>
      </c>
      <c r="O889" s="11" t="str">
        <f t="shared" si="118"/>
        <v/>
      </c>
      <c r="P889" s="26" t="e">
        <f t="shared" si="119"/>
        <v>#DIV/0!</v>
      </c>
      <c r="Q889" s="26" t="e">
        <f t="shared" si="120"/>
        <v>#DIV/0!</v>
      </c>
    </row>
    <row r="890" spans="12:17" hidden="1" x14ac:dyDescent="0.2">
      <c r="L890" s="22">
        <f t="shared" si="121"/>
        <v>1</v>
      </c>
      <c r="M890" s="21" t="str">
        <f t="shared" si="116"/>
        <v/>
      </c>
      <c r="N890" s="9" t="str">
        <f t="shared" si="117"/>
        <v/>
      </c>
      <c r="O890" s="11" t="str">
        <f t="shared" si="118"/>
        <v/>
      </c>
      <c r="P890" s="26" t="e">
        <f t="shared" si="119"/>
        <v>#DIV/0!</v>
      </c>
      <c r="Q890" s="26" t="e">
        <f t="shared" si="120"/>
        <v>#DIV/0!</v>
      </c>
    </row>
    <row r="891" spans="12:17" hidden="1" x14ac:dyDescent="0.2">
      <c r="L891" s="22">
        <f t="shared" si="121"/>
        <v>1</v>
      </c>
      <c r="M891" s="21" t="str">
        <f t="shared" si="116"/>
        <v/>
      </c>
      <c r="N891" s="9" t="str">
        <f t="shared" si="117"/>
        <v/>
      </c>
      <c r="O891" s="11" t="str">
        <f t="shared" si="118"/>
        <v/>
      </c>
      <c r="P891" s="26" t="e">
        <f t="shared" si="119"/>
        <v>#DIV/0!</v>
      </c>
      <c r="Q891" s="26" t="e">
        <f t="shared" si="120"/>
        <v>#DIV/0!</v>
      </c>
    </row>
    <row r="892" spans="12:17" hidden="1" x14ac:dyDescent="0.2">
      <c r="L892" s="22">
        <f t="shared" si="121"/>
        <v>1</v>
      </c>
      <c r="M892" s="21" t="str">
        <f t="shared" si="116"/>
        <v/>
      </c>
      <c r="N892" s="9" t="str">
        <f t="shared" si="117"/>
        <v/>
      </c>
      <c r="O892" s="11" t="str">
        <f t="shared" si="118"/>
        <v/>
      </c>
      <c r="P892" s="26" t="e">
        <f t="shared" si="119"/>
        <v>#DIV/0!</v>
      </c>
      <c r="Q892" s="26" t="e">
        <f t="shared" si="120"/>
        <v>#DIV/0!</v>
      </c>
    </row>
    <row r="893" spans="12:17" hidden="1" x14ac:dyDescent="0.2">
      <c r="L893" s="22">
        <f t="shared" si="121"/>
        <v>1</v>
      </c>
      <c r="M893" s="21" t="str">
        <f t="shared" si="116"/>
        <v/>
      </c>
      <c r="N893" s="9" t="str">
        <f t="shared" si="117"/>
        <v/>
      </c>
      <c r="O893" s="11" t="str">
        <f t="shared" si="118"/>
        <v/>
      </c>
      <c r="P893" s="26" t="e">
        <f t="shared" si="119"/>
        <v>#DIV/0!</v>
      </c>
      <c r="Q893" s="26" t="e">
        <f t="shared" si="120"/>
        <v>#DIV/0!</v>
      </c>
    </row>
    <row r="894" spans="12:17" hidden="1" x14ac:dyDescent="0.2">
      <c r="L894" s="22">
        <f t="shared" si="121"/>
        <v>1</v>
      </c>
      <c r="M894" s="21" t="str">
        <f t="shared" si="116"/>
        <v/>
      </c>
      <c r="N894" s="9" t="str">
        <f t="shared" si="117"/>
        <v/>
      </c>
      <c r="O894" s="11" t="str">
        <f t="shared" si="118"/>
        <v/>
      </c>
      <c r="P894" s="26" t="e">
        <f t="shared" si="119"/>
        <v>#DIV/0!</v>
      </c>
      <c r="Q894" s="26" t="e">
        <f t="shared" si="120"/>
        <v>#DIV/0!</v>
      </c>
    </row>
    <row r="895" spans="12:17" hidden="1" x14ac:dyDescent="0.2">
      <c r="L895" s="22">
        <f t="shared" si="121"/>
        <v>1</v>
      </c>
      <c r="M895" s="21" t="str">
        <f t="shared" si="116"/>
        <v/>
      </c>
      <c r="N895" s="9" t="str">
        <f t="shared" si="117"/>
        <v/>
      </c>
      <c r="O895" s="11" t="str">
        <f t="shared" si="118"/>
        <v/>
      </c>
      <c r="P895" s="26" t="e">
        <f t="shared" si="119"/>
        <v>#DIV/0!</v>
      </c>
      <c r="Q895" s="26" t="e">
        <f t="shared" si="120"/>
        <v>#DIV/0!</v>
      </c>
    </row>
    <row r="896" spans="12:17" hidden="1" x14ac:dyDescent="0.2">
      <c r="L896" s="22">
        <f t="shared" si="121"/>
        <v>1</v>
      </c>
      <c r="M896" s="21" t="str">
        <f t="shared" si="116"/>
        <v/>
      </c>
      <c r="N896" s="9" t="str">
        <f t="shared" si="117"/>
        <v/>
      </c>
      <c r="O896" s="11" t="str">
        <f t="shared" si="118"/>
        <v/>
      </c>
      <c r="P896" s="26" t="e">
        <f t="shared" si="119"/>
        <v>#DIV/0!</v>
      </c>
      <c r="Q896" s="26" t="e">
        <f t="shared" si="120"/>
        <v>#DIV/0!</v>
      </c>
    </row>
    <row r="897" spans="12:17" hidden="1" x14ac:dyDescent="0.2">
      <c r="L897" s="22">
        <f t="shared" si="121"/>
        <v>1</v>
      </c>
      <c r="M897" s="21" t="str">
        <f t="shared" si="116"/>
        <v/>
      </c>
      <c r="N897" s="9" t="str">
        <f t="shared" si="117"/>
        <v/>
      </c>
      <c r="O897" s="11" t="str">
        <f t="shared" si="118"/>
        <v/>
      </c>
      <c r="P897" s="26" t="e">
        <f t="shared" si="119"/>
        <v>#DIV/0!</v>
      </c>
      <c r="Q897" s="26" t="e">
        <f t="shared" si="120"/>
        <v>#DIV/0!</v>
      </c>
    </row>
    <row r="898" spans="12:17" hidden="1" x14ac:dyDescent="0.2">
      <c r="L898" s="22">
        <f t="shared" si="121"/>
        <v>1</v>
      </c>
      <c r="M898" s="21" t="str">
        <f t="shared" si="116"/>
        <v/>
      </c>
      <c r="N898" s="9" t="str">
        <f t="shared" si="117"/>
        <v/>
      </c>
      <c r="O898" s="11" t="str">
        <f t="shared" si="118"/>
        <v/>
      </c>
      <c r="P898" s="26" t="e">
        <f t="shared" si="119"/>
        <v>#DIV/0!</v>
      </c>
      <c r="Q898" s="26" t="e">
        <f t="shared" si="120"/>
        <v>#DIV/0!</v>
      </c>
    </row>
    <row r="899" spans="12:17" hidden="1" x14ac:dyDescent="0.2">
      <c r="L899" s="22">
        <f t="shared" si="121"/>
        <v>1</v>
      </c>
      <c r="M899" s="21" t="str">
        <f t="shared" si="116"/>
        <v/>
      </c>
      <c r="N899" s="9" t="str">
        <f t="shared" si="117"/>
        <v/>
      </c>
      <c r="O899" s="11" t="str">
        <f t="shared" si="118"/>
        <v/>
      </c>
      <c r="P899" s="26" t="e">
        <f t="shared" si="119"/>
        <v>#DIV/0!</v>
      </c>
      <c r="Q899" s="26" t="e">
        <f t="shared" si="120"/>
        <v>#DIV/0!</v>
      </c>
    </row>
    <row r="900" spans="12:17" hidden="1" x14ac:dyDescent="0.2">
      <c r="L900" s="22">
        <f t="shared" si="121"/>
        <v>1</v>
      </c>
      <c r="M900" s="21" t="str">
        <f t="shared" ref="M900:M963" si="122">IF(OR(K900="SA", K900="PBUR", K900= "BUR"), 1, "")</f>
        <v/>
      </c>
      <c r="N900" s="9" t="str">
        <f t="shared" ref="N900:N963" si="123">IF(M900&lt;&gt;1,"",IF(M901&lt;&gt;1,1,IF(I900=I901,"",1)))</f>
        <v/>
      </c>
      <c r="O900" s="11" t="str">
        <f t="shared" ref="O900:O963" si="124">IF(N900=1, (N900/F900), "")</f>
        <v/>
      </c>
      <c r="P900" s="26" t="e">
        <f t="shared" ref="P900:P963" si="125">(1/H900)</f>
        <v>#DIV/0!</v>
      </c>
      <c r="Q900" s="26" t="e">
        <f t="shared" ref="Q900:Q963" si="126">(1/F900)</f>
        <v>#DIV/0!</v>
      </c>
    </row>
    <row r="901" spans="12:17" hidden="1" x14ac:dyDescent="0.2">
      <c r="L901" s="22">
        <f t="shared" si="121"/>
        <v>1</v>
      </c>
      <c r="M901" s="21" t="str">
        <f t="shared" si="122"/>
        <v/>
      </c>
      <c r="N901" s="9" t="str">
        <f t="shared" si="123"/>
        <v/>
      </c>
      <c r="O901" s="11" t="str">
        <f t="shared" si="124"/>
        <v/>
      </c>
      <c r="P901" s="26" t="e">
        <f t="shared" si="125"/>
        <v>#DIV/0!</v>
      </c>
      <c r="Q901" s="26" t="e">
        <f t="shared" si="126"/>
        <v>#DIV/0!</v>
      </c>
    </row>
    <row r="902" spans="12:17" hidden="1" x14ac:dyDescent="0.2">
      <c r="L902" s="22">
        <f t="shared" si="121"/>
        <v>1</v>
      </c>
      <c r="M902" s="21" t="str">
        <f t="shared" si="122"/>
        <v/>
      </c>
      <c r="N902" s="9" t="str">
        <f t="shared" si="123"/>
        <v/>
      </c>
      <c r="O902" s="11" t="str">
        <f t="shared" si="124"/>
        <v/>
      </c>
      <c r="P902" s="26" t="e">
        <f t="shared" si="125"/>
        <v>#DIV/0!</v>
      </c>
      <c r="Q902" s="26" t="e">
        <f t="shared" si="126"/>
        <v>#DIV/0!</v>
      </c>
    </row>
    <row r="903" spans="12:17" hidden="1" x14ac:dyDescent="0.2">
      <c r="L903" s="22">
        <f t="shared" si="121"/>
        <v>1</v>
      </c>
      <c r="M903" s="21" t="str">
        <f t="shared" si="122"/>
        <v/>
      </c>
      <c r="N903" s="9" t="str">
        <f t="shared" si="123"/>
        <v/>
      </c>
      <c r="O903" s="11" t="str">
        <f t="shared" si="124"/>
        <v/>
      </c>
      <c r="P903" s="26" t="e">
        <f t="shared" si="125"/>
        <v>#DIV/0!</v>
      </c>
      <c r="Q903" s="26" t="e">
        <f t="shared" si="126"/>
        <v>#DIV/0!</v>
      </c>
    </row>
    <row r="904" spans="12:17" hidden="1" x14ac:dyDescent="0.2">
      <c r="L904" s="22">
        <f t="shared" si="121"/>
        <v>1</v>
      </c>
      <c r="M904" s="21" t="str">
        <f t="shared" si="122"/>
        <v/>
      </c>
      <c r="N904" s="9" t="str">
        <f t="shared" si="123"/>
        <v/>
      </c>
      <c r="O904" s="11" t="str">
        <f t="shared" si="124"/>
        <v/>
      </c>
      <c r="P904" s="26" t="e">
        <f t="shared" si="125"/>
        <v>#DIV/0!</v>
      </c>
      <c r="Q904" s="26" t="e">
        <f t="shared" si="126"/>
        <v>#DIV/0!</v>
      </c>
    </row>
    <row r="905" spans="12:17" hidden="1" x14ac:dyDescent="0.2">
      <c r="L905" s="22">
        <f t="shared" si="121"/>
        <v>1</v>
      </c>
      <c r="M905" s="21" t="str">
        <f t="shared" si="122"/>
        <v/>
      </c>
      <c r="N905" s="9" t="str">
        <f t="shared" si="123"/>
        <v/>
      </c>
      <c r="O905" s="11" t="str">
        <f t="shared" si="124"/>
        <v/>
      </c>
      <c r="P905" s="26" t="e">
        <f t="shared" si="125"/>
        <v>#DIV/0!</v>
      </c>
      <c r="Q905" s="26" t="e">
        <f t="shared" si="126"/>
        <v>#DIV/0!</v>
      </c>
    </row>
    <row r="906" spans="12:17" hidden="1" x14ac:dyDescent="0.2">
      <c r="L906" s="22">
        <f t="shared" si="121"/>
        <v>1</v>
      </c>
      <c r="M906" s="21" t="str">
        <f t="shared" si="122"/>
        <v/>
      </c>
      <c r="N906" s="9" t="str">
        <f t="shared" si="123"/>
        <v/>
      </c>
      <c r="O906" s="11" t="str">
        <f t="shared" si="124"/>
        <v/>
      </c>
      <c r="P906" s="26" t="e">
        <f t="shared" si="125"/>
        <v>#DIV/0!</v>
      </c>
      <c r="Q906" s="26" t="e">
        <f t="shared" si="126"/>
        <v>#DIV/0!</v>
      </c>
    </row>
    <row r="907" spans="12:17" hidden="1" x14ac:dyDescent="0.2">
      <c r="L907" s="22">
        <f t="shared" si="121"/>
        <v>1</v>
      </c>
      <c r="M907" s="21" t="str">
        <f t="shared" si="122"/>
        <v/>
      </c>
      <c r="N907" s="9" t="str">
        <f t="shared" si="123"/>
        <v/>
      </c>
      <c r="O907" s="11" t="str">
        <f t="shared" si="124"/>
        <v/>
      </c>
      <c r="P907" s="26" t="e">
        <f t="shared" si="125"/>
        <v>#DIV/0!</v>
      </c>
      <c r="Q907" s="26" t="e">
        <f t="shared" si="126"/>
        <v>#DIV/0!</v>
      </c>
    </row>
    <row r="908" spans="12:17" hidden="1" x14ac:dyDescent="0.2">
      <c r="L908" s="22">
        <f t="shared" si="121"/>
        <v>1</v>
      </c>
      <c r="M908" s="21" t="str">
        <f t="shared" si="122"/>
        <v/>
      </c>
      <c r="N908" s="9" t="str">
        <f t="shared" si="123"/>
        <v/>
      </c>
      <c r="O908" s="11" t="str">
        <f t="shared" si="124"/>
        <v/>
      </c>
      <c r="P908" s="26" t="e">
        <f t="shared" si="125"/>
        <v>#DIV/0!</v>
      </c>
      <c r="Q908" s="26" t="e">
        <f t="shared" si="126"/>
        <v>#DIV/0!</v>
      </c>
    </row>
    <row r="909" spans="12:17" hidden="1" x14ac:dyDescent="0.2">
      <c r="L909" s="22">
        <f t="shared" si="121"/>
        <v>1</v>
      </c>
      <c r="M909" s="21" t="str">
        <f t="shared" si="122"/>
        <v/>
      </c>
      <c r="N909" s="9" t="str">
        <f t="shared" si="123"/>
        <v/>
      </c>
      <c r="O909" s="11" t="str">
        <f t="shared" si="124"/>
        <v/>
      </c>
      <c r="P909" s="26" t="e">
        <f t="shared" si="125"/>
        <v>#DIV/0!</v>
      </c>
      <c r="Q909" s="26" t="e">
        <f t="shared" si="126"/>
        <v>#DIV/0!</v>
      </c>
    </row>
    <row r="910" spans="12:17" hidden="1" x14ac:dyDescent="0.2">
      <c r="L910" s="22">
        <f t="shared" si="121"/>
        <v>1</v>
      </c>
      <c r="M910" s="21" t="str">
        <f t="shared" si="122"/>
        <v/>
      </c>
      <c r="N910" s="9" t="str">
        <f t="shared" si="123"/>
        <v/>
      </c>
      <c r="O910" s="11" t="str">
        <f t="shared" si="124"/>
        <v/>
      </c>
      <c r="P910" s="26" t="e">
        <f t="shared" si="125"/>
        <v>#DIV/0!</v>
      </c>
      <c r="Q910" s="26" t="e">
        <f t="shared" si="126"/>
        <v>#DIV/0!</v>
      </c>
    </row>
    <row r="911" spans="12:17" hidden="1" x14ac:dyDescent="0.2">
      <c r="L911" s="22">
        <f t="shared" si="121"/>
        <v>1</v>
      </c>
      <c r="M911" s="21" t="str">
        <f t="shared" si="122"/>
        <v/>
      </c>
      <c r="N911" s="9" t="str">
        <f t="shared" si="123"/>
        <v/>
      </c>
      <c r="O911" s="11" t="str">
        <f t="shared" si="124"/>
        <v/>
      </c>
      <c r="P911" s="26" t="e">
        <f t="shared" si="125"/>
        <v>#DIV/0!</v>
      </c>
      <c r="Q911" s="26" t="e">
        <f t="shared" si="126"/>
        <v>#DIV/0!</v>
      </c>
    </row>
    <row r="912" spans="12:17" hidden="1" x14ac:dyDescent="0.2">
      <c r="L912" s="22">
        <f t="shared" si="121"/>
        <v>1</v>
      </c>
      <c r="M912" s="21" t="str">
        <f t="shared" si="122"/>
        <v/>
      </c>
      <c r="N912" s="9" t="str">
        <f t="shared" si="123"/>
        <v/>
      </c>
      <c r="O912" s="11" t="str">
        <f t="shared" si="124"/>
        <v/>
      </c>
      <c r="P912" s="26" t="e">
        <f t="shared" si="125"/>
        <v>#DIV/0!</v>
      </c>
      <c r="Q912" s="26" t="e">
        <f t="shared" si="126"/>
        <v>#DIV/0!</v>
      </c>
    </row>
    <row r="913" spans="12:17" hidden="1" x14ac:dyDescent="0.2">
      <c r="L913" s="22">
        <f t="shared" si="121"/>
        <v>1</v>
      </c>
      <c r="M913" s="21" t="str">
        <f t="shared" si="122"/>
        <v/>
      </c>
      <c r="N913" s="9" t="str">
        <f t="shared" si="123"/>
        <v/>
      </c>
      <c r="O913" s="11" t="str">
        <f t="shared" si="124"/>
        <v/>
      </c>
      <c r="P913" s="26" t="e">
        <f t="shared" si="125"/>
        <v>#DIV/0!</v>
      </c>
      <c r="Q913" s="26" t="e">
        <f t="shared" si="126"/>
        <v>#DIV/0!</v>
      </c>
    </row>
    <row r="914" spans="12:17" hidden="1" x14ac:dyDescent="0.2">
      <c r="L914" s="22">
        <f t="shared" si="121"/>
        <v>1</v>
      </c>
      <c r="M914" s="21" t="str">
        <f t="shared" si="122"/>
        <v/>
      </c>
      <c r="N914" s="9" t="str">
        <f t="shared" si="123"/>
        <v/>
      </c>
      <c r="O914" s="11" t="str">
        <f t="shared" si="124"/>
        <v/>
      </c>
      <c r="P914" s="26" t="e">
        <f t="shared" si="125"/>
        <v>#DIV/0!</v>
      </c>
      <c r="Q914" s="26" t="e">
        <f t="shared" si="126"/>
        <v>#DIV/0!</v>
      </c>
    </row>
    <row r="915" spans="12:17" hidden="1" x14ac:dyDescent="0.2">
      <c r="L915" s="22">
        <f t="shared" si="121"/>
        <v>1</v>
      </c>
      <c r="M915" s="21" t="str">
        <f t="shared" si="122"/>
        <v/>
      </c>
      <c r="N915" s="9" t="str">
        <f t="shared" si="123"/>
        <v/>
      </c>
      <c r="O915" s="11" t="str">
        <f t="shared" si="124"/>
        <v/>
      </c>
      <c r="P915" s="26" t="e">
        <f t="shared" si="125"/>
        <v>#DIV/0!</v>
      </c>
      <c r="Q915" s="26" t="e">
        <f t="shared" si="126"/>
        <v>#DIV/0!</v>
      </c>
    </row>
    <row r="916" spans="12:17" hidden="1" x14ac:dyDescent="0.2">
      <c r="L916" s="22">
        <f t="shared" si="121"/>
        <v>1</v>
      </c>
      <c r="M916" s="21" t="str">
        <f t="shared" si="122"/>
        <v/>
      </c>
      <c r="N916" s="9" t="str">
        <f t="shared" si="123"/>
        <v/>
      </c>
      <c r="O916" s="11" t="str">
        <f t="shared" si="124"/>
        <v/>
      </c>
      <c r="P916" s="26" t="e">
        <f t="shared" si="125"/>
        <v>#DIV/0!</v>
      </c>
      <c r="Q916" s="26" t="e">
        <f t="shared" si="126"/>
        <v>#DIV/0!</v>
      </c>
    </row>
    <row r="917" spans="12:17" hidden="1" x14ac:dyDescent="0.2">
      <c r="L917" s="22">
        <f t="shared" si="121"/>
        <v>1</v>
      </c>
      <c r="M917" s="21" t="str">
        <f t="shared" si="122"/>
        <v/>
      </c>
      <c r="N917" s="9" t="str">
        <f t="shared" si="123"/>
        <v/>
      </c>
      <c r="O917" s="11" t="str">
        <f t="shared" si="124"/>
        <v/>
      </c>
      <c r="P917" s="26" t="e">
        <f t="shared" si="125"/>
        <v>#DIV/0!</v>
      </c>
      <c r="Q917" s="26" t="e">
        <f t="shared" si="126"/>
        <v>#DIV/0!</v>
      </c>
    </row>
    <row r="918" spans="12:17" hidden="1" x14ac:dyDescent="0.2">
      <c r="L918" s="22">
        <f t="shared" si="121"/>
        <v>1</v>
      </c>
      <c r="M918" s="21" t="str">
        <f t="shared" si="122"/>
        <v/>
      </c>
      <c r="N918" s="9" t="str">
        <f t="shared" si="123"/>
        <v/>
      </c>
      <c r="O918" s="11" t="str">
        <f t="shared" si="124"/>
        <v/>
      </c>
      <c r="P918" s="26" t="e">
        <f t="shared" si="125"/>
        <v>#DIV/0!</v>
      </c>
      <c r="Q918" s="26" t="e">
        <f t="shared" si="126"/>
        <v>#DIV/0!</v>
      </c>
    </row>
    <row r="919" spans="12:17" hidden="1" x14ac:dyDescent="0.2">
      <c r="L919" s="22">
        <f t="shared" si="121"/>
        <v>1</v>
      </c>
      <c r="M919" s="21" t="str">
        <f t="shared" si="122"/>
        <v/>
      </c>
      <c r="N919" s="9" t="str">
        <f t="shared" si="123"/>
        <v/>
      </c>
      <c r="O919" s="11" t="str">
        <f t="shared" si="124"/>
        <v/>
      </c>
      <c r="P919" s="26" t="e">
        <f t="shared" si="125"/>
        <v>#DIV/0!</v>
      </c>
      <c r="Q919" s="26" t="e">
        <f t="shared" si="126"/>
        <v>#DIV/0!</v>
      </c>
    </row>
    <row r="920" spans="12:17" hidden="1" x14ac:dyDescent="0.2">
      <c r="L920" s="22">
        <f t="shared" si="121"/>
        <v>1</v>
      </c>
      <c r="M920" s="21" t="str">
        <f t="shared" si="122"/>
        <v/>
      </c>
      <c r="N920" s="9" t="str">
        <f t="shared" si="123"/>
        <v/>
      </c>
      <c r="O920" s="11" t="str">
        <f t="shared" si="124"/>
        <v/>
      </c>
      <c r="P920" s="26" t="e">
        <f t="shared" si="125"/>
        <v>#DIV/0!</v>
      </c>
      <c r="Q920" s="26" t="e">
        <f t="shared" si="126"/>
        <v>#DIV/0!</v>
      </c>
    </row>
    <row r="921" spans="12:17" hidden="1" x14ac:dyDescent="0.2">
      <c r="L921" s="22">
        <f t="shared" si="121"/>
        <v>1</v>
      </c>
      <c r="M921" s="21" t="str">
        <f t="shared" si="122"/>
        <v/>
      </c>
      <c r="N921" s="9" t="str">
        <f t="shared" si="123"/>
        <v/>
      </c>
      <c r="O921" s="11" t="str">
        <f t="shared" si="124"/>
        <v/>
      </c>
      <c r="P921" s="26" t="e">
        <f t="shared" si="125"/>
        <v>#DIV/0!</v>
      </c>
      <c r="Q921" s="26" t="e">
        <f t="shared" si="126"/>
        <v>#DIV/0!</v>
      </c>
    </row>
    <row r="922" spans="12:17" hidden="1" x14ac:dyDescent="0.2">
      <c r="L922" s="22">
        <f t="shared" si="121"/>
        <v>1</v>
      </c>
      <c r="M922" s="21" t="str">
        <f t="shared" si="122"/>
        <v/>
      </c>
      <c r="N922" s="9" t="str">
        <f t="shared" si="123"/>
        <v/>
      </c>
      <c r="O922" s="11" t="str">
        <f t="shared" si="124"/>
        <v/>
      </c>
      <c r="P922" s="26" t="e">
        <f t="shared" si="125"/>
        <v>#DIV/0!</v>
      </c>
      <c r="Q922" s="26" t="e">
        <f t="shared" si="126"/>
        <v>#DIV/0!</v>
      </c>
    </row>
    <row r="923" spans="12:17" hidden="1" x14ac:dyDescent="0.2">
      <c r="L923" s="22">
        <f t="shared" si="121"/>
        <v>1</v>
      </c>
      <c r="M923" s="21" t="str">
        <f t="shared" si="122"/>
        <v/>
      </c>
      <c r="N923" s="9" t="str">
        <f t="shared" si="123"/>
        <v/>
      </c>
      <c r="O923" s="11" t="str">
        <f t="shared" si="124"/>
        <v/>
      </c>
      <c r="P923" s="26" t="e">
        <f t="shared" si="125"/>
        <v>#DIV/0!</v>
      </c>
      <c r="Q923" s="26" t="e">
        <f t="shared" si="126"/>
        <v>#DIV/0!</v>
      </c>
    </row>
    <row r="924" spans="12:17" hidden="1" x14ac:dyDescent="0.2">
      <c r="L924" s="22">
        <f t="shared" ref="L924:L987" si="127">IF(OR(K924="NONE",K924="SED"),0,IF(K924="MIS","",1))</f>
        <v>1</v>
      </c>
      <c r="M924" s="21" t="str">
        <f t="shared" si="122"/>
        <v/>
      </c>
      <c r="N924" s="9" t="str">
        <f t="shared" si="123"/>
        <v/>
      </c>
      <c r="O924" s="11" t="str">
        <f t="shared" si="124"/>
        <v/>
      </c>
      <c r="P924" s="26" t="e">
        <f t="shared" si="125"/>
        <v>#DIV/0!</v>
      </c>
      <c r="Q924" s="26" t="e">
        <f t="shared" si="126"/>
        <v>#DIV/0!</v>
      </c>
    </row>
    <row r="925" spans="12:17" hidden="1" x14ac:dyDescent="0.2">
      <c r="L925" s="22">
        <f t="shared" si="127"/>
        <v>1</v>
      </c>
      <c r="M925" s="21" t="str">
        <f t="shared" si="122"/>
        <v/>
      </c>
      <c r="N925" s="9" t="str">
        <f t="shared" si="123"/>
        <v/>
      </c>
      <c r="O925" s="11" t="str">
        <f t="shared" si="124"/>
        <v/>
      </c>
      <c r="P925" s="26" t="e">
        <f t="shared" si="125"/>
        <v>#DIV/0!</v>
      </c>
      <c r="Q925" s="26" t="e">
        <f t="shared" si="126"/>
        <v>#DIV/0!</v>
      </c>
    </row>
    <row r="926" spans="12:17" hidden="1" x14ac:dyDescent="0.2">
      <c r="L926" s="22">
        <f t="shared" si="127"/>
        <v>1</v>
      </c>
      <c r="M926" s="21" t="str">
        <f t="shared" si="122"/>
        <v/>
      </c>
      <c r="N926" s="9" t="str">
        <f t="shared" si="123"/>
        <v/>
      </c>
      <c r="O926" s="11" t="str">
        <f t="shared" si="124"/>
        <v/>
      </c>
      <c r="P926" s="26" t="e">
        <f t="shared" si="125"/>
        <v>#DIV/0!</v>
      </c>
      <c r="Q926" s="26" t="e">
        <f t="shared" si="126"/>
        <v>#DIV/0!</v>
      </c>
    </row>
    <row r="927" spans="12:17" hidden="1" x14ac:dyDescent="0.2">
      <c r="L927" s="22">
        <f t="shared" si="127"/>
        <v>1</v>
      </c>
      <c r="M927" s="21" t="str">
        <f t="shared" si="122"/>
        <v/>
      </c>
      <c r="N927" s="9" t="str">
        <f t="shared" si="123"/>
        <v/>
      </c>
      <c r="O927" s="11" t="str">
        <f t="shared" si="124"/>
        <v/>
      </c>
      <c r="P927" s="26" t="e">
        <f t="shared" si="125"/>
        <v>#DIV/0!</v>
      </c>
      <c r="Q927" s="26" t="e">
        <f t="shared" si="126"/>
        <v>#DIV/0!</v>
      </c>
    </row>
    <row r="928" spans="12:17" hidden="1" x14ac:dyDescent="0.2">
      <c r="L928" s="22">
        <f t="shared" si="127"/>
        <v>1</v>
      </c>
      <c r="M928" s="21" t="str">
        <f t="shared" si="122"/>
        <v/>
      </c>
      <c r="N928" s="9" t="str">
        <f t="shared" si="123"/>
        <v/>
      </c>
      <c r="O928" s="11" t="str">
        <f t="shared" si="124"/>
        <v/>
      </c>
      <c r="P928" s="26" t="e">
        <f t="shared" si="125"/>
        <v>#DIV/0!</v>
      </c>
      <c r="Q928" s="26" t="e">
        <f t="shared" si="126"/>
        <v>#DIV/0!</v>
      </c>
    </row>
    <row r="929" spans="12:17" hidden="1" x14ac:dyDescent="0.2">
      <c r="L929" s="22">
        <f t="shared" si="127"/>
        <v>1</v>
      </c>
      <c r="M929" s="21" t="str">
        <f t="shared" si="122"/>
        <v/>
      </c>
      <c r="N929" s="9" t="str">
        <f t="shared" si="123"/>
        <v/>
      </c>
      <c r="O929" s="11" t="str">
        <f t="shared" si="124"/>
        <v/>
      </c>
      <c r="P929" s="26" t="e">
        <f t="shared" si="125"/>
        <v>#DIV/0!</v>
      </c>
      <c r="Q929" s="26" t="e">
        <f t="shared" si="126"/>
        <v>#DIV/0!</v>
      </c>
    </row>
    <row r="930" spans="12:17" hidden="1" x14ac:dyDescent="0.2">
      <c r="L930" s="22">
        <f t="shared" si="127"/>
        <v>1</v>
      </c>
      <c r="M930" s="21" t="str">
        <f t="shared" si="122"/>
        <v/>
      </c>
      <c r="N930" s="9" t="str">
        <f t="shared" si="123"/>
        <v/>
      </c>
      <c r="O930" s="11" t="str">
        <f t="shared" si="124"/>
        <v/>
      </c>
      <c r="P930" s="26" t="e">
        <f t="shared" si="125"/>
        <v>#DIV/0!</v>
      </c>
      <c r="Q930" s="26" t="e">
        <f t="shared" si="126"/>
        <v>#DIV/0!</v>
      </c>
    </row>
    <row r="931" spans="12:17" hidden="1" x14ac:dyDescent="0.2">
      <c r="L931" s="22">
        <f t="shared" si="127"/>
        <v>1</v>
      </c>
      <c r="M931" s="21" t="str">
        <f t="shared" si="122"/>
        <v/>
      </c>
      <c r="N931" s="9" t="str">
        <f t="shared" si="123"/>
        <v/>
      </c>
      <c r="O931" s="11" t="str">
        <f t="shared" si="124"/>
        <v/>
      </c>
      <c r="P931" s="26" t="e">
        <f t="shared" si="125"/>
        <v>#DIV/0!</v>
      </c>
      <c r="Q931" s="26" t="e">
        <f t="shared" si="126"/>
        <v>#DIV/0!</v>
      </c>
    </row>
    <row r="932" spans="12:17" hidden="1" x14ac:dyDescent="0.2">
      <c r="L932" s="22">
        <f t="shared" si="127"/>
        <v>1</v>
      </c>
      <c r="M932" s="21" t="str">
        <f t="shared" si="122"/>
        <v/>
      </c>
      <c r="N932" s="9" t="str">
        <f t="shared" si="123"/>
        <v/>
      </c>
      <c r="O932" s="11" t="str">
        <f t="shared" si="124"/>
        <v/>
      </c>
      <c r="P932" s="26" t="e">
        <f t="shared" si="125"/>
        <v>#DIV/0!</v>
      </c>
      <c r="Q932" s="26" t="e">
        <f t="shared" si="126"/>
        <v>#DIV/0!</v>
      </c>
    </row>
    <row r="933" spans="12:17" hidden="1" x14ac:dyDescent="0.2">
      <c r="L933" s="22">
        <f t="shared" si="127"/>
        <v>1</v>
      </c>
      <c r="M933" s="21" t="str">
        <f t="shared" si="122"/>
        <v/>
      </c>
      <c r="N933" s="9" t="str">
        <f t="shared" si="123"/>
        <v/>
      </c>
      <c r="O933" s="11" t="str">
        <f t="shared" si="124"/>
        <v/>
      </c>
      <c r="P933" s="26" t="e">
        <f t="shared" si="125"/>
        <v>#DIV/0!</v>
      </c>
      <c r="Q933" s="26" t="e">
        <f t="shared" si="126"/>
        <v>#DIV/0!</v>
      </c>
    </row>
    <row r="934" spans="12:17" hidden="1" x14ac:dyDescent="0.2">
      <c r="L934" s="22">
        <f t="shared" si="127"/>
        <v>1</v>
      </c>
      <c r="M934" s="21" t="str">
        <f t="shared" si="122"/>
        <v/>
      </c>
      <c r="N934" s="9" t="str">
        <f t="shared" si="123"/>
        <v/>
      </c>
      <c r="O934" s="11" t="str">
        <f t="shared" si="124"/>
        <v/>
      </c>
      <c r="P934" s="26" t="e">
        <f t="shared" si="125"/>
        <v>#DIV/0!</v>
      </c>
      <c r="Q934" s="26" t="e">
        <f t="shared" si="126"/>
        <v>#DIV/0!</v>
      </c>
    </row>
    <row r="935" spans="12:17" hidden="1" x14ac:dyDescent="0.2">
      <c r="L935" s="22">
        <f t="shared" si="127"/>
        <v>1</v>
      </c>
      <c r="M935" s="21" t="str">
        <f t="shared" si="122"/>
        <v/>
      </c>
      <c r="N935" s="9" t="str">
        <f t="shared" si="123"/>
        <v/>
      </c>
      <c r="O935" s="11" t="str">
        <f t="shared" si="124"/>
        <v/>
      </c>
      <c r="P935" s="26" t="e">
        <f t="shared" si="125"/>
        <v>#DIV/0!</v>
      </c>
      <c r="Q935" s="26" t="e">
        <f t="shared" si="126"/>
        <v>#DIV/0!</v>
      </c>
    </row>
    <row r="936" spans="12:17" hidden="1" x14ac:dyDescent="0.2">
      <c r="L936" s="22">
        <f t="shared" si="127"/>
        <v>1</v>
      </c>
      <c r="M936" s="21" t="str">
        <f t="shared" si="122"/>
        <v/>
      </c>
      <c r="N936" s="9" t="str">
        <f t="shared" si="123"/>
        <v/>
      </c>
      <c r="O936" s="11" t="str">
        <f t="shared" si="124"/>
        <v/>
      </c>
      <c r="P936" s="26" t="e">
        <f t="shared" si="125"/>
        <v>#DIV/0!</v>
      </c>
      <c r="Q936" s="26" t="e">
        <f t="shared" si="126"/>
        <v>#DIV/0!</v>
      </c>
    </row>
    <row r="937" spans="12:17" hidden="1" x14ac:dyDescent="0.2">
      <c r="L937" s="22">
        <f t="shared" si="127"/>
        <v>1</v>
      </c>
      <c r="M937" s="21" t="str">
        <f t="shared" si="122"/>
        <v/>
      </c>
      <c r="N937" s="9" t="str">
        <f t="shared" si="123"/>
        <v/>
      </c>
      <c r="O937" s="11" t="str">
        <f t="shared" si="124"/>
        <v/>
      </c>
      <c r="P937" s="26" t="e">
        <f t="shared" si="125"/>
        <v>#DIV/0!</v>
      </c>
      <c r="Q937" s="26" t="e">
        <f t="shared" si="126"/>
        <v>#DIV/0!</v>
      </c>
    </row>
    <row r="938" spans="12:17" hidden="1" x14ac:dyDescent="0.2">
      <c r="L938" s="22">
        <f t="shared" si="127"/>
        <v>1</v>
      </c>
      <c r="M938" s="21" t="str">
        <f t="shared" si="122"/>
        <v/>
      </c>
      <c r="N938" s="9" t="str">
        <f t="shared" si="123"/>
        <v/>
      </c>
      <c r="O938" s="11" t="str">
        <f t="shared" si="124"/>
        <v/>
      </c>
      <c r="P938" s="26" t="e">
        <f t="shared" si="125"/>
        <v>#DIV/0!</v>
      </c>
      <c r="Q938" s="26" t="e">
        <f t="shared" si="126"/>
        <v>#DIV/0!</v>
      </c>
    </row>
    <row r="939" spans="12:17" hidden="1" x14ac:dyDescent="0.2">
      <c r="L939" s="22">
        <f t="shared" si="127"/>
        <v>1</v>
      </c>
      <c r="M939" s="21" t="str">
        <f t="shared" si="122"/>
        <v/>
      </c>
      <c r="N939" s="9" t="str">
        <f t="shared" si="123"/>
        <v/>
      </c>
      <c r="O939" s="11" t="str">
        <f t="shared" si="124"/>
        <v/>
      </c>
      <c r="P939" s="26" t="e">
        <f t="shared" si="125"/>
        <v>#DIV/0!</v>
      </c>
      <c r="Q939" s="26" t="e">
        <f t="shared" si="126"/>
        <v>#DIV/0!</v>
      </c>
    </row>
    <row r="940" spans="12:17" hidden="1" x14ac:dyDescent="0.2">
      <c r="L940" s="22">
        <f t="shared" si="127"/>
        <v>1</v>
      </c>
      <c r="M940" s="21" t="str">
        <f t="shared" si="122"/>
        <v/>
      </c>
      <c r="N940" s="9" t="str">
        <f t="shared" si="123"/>
        <v/>
      </c>
      <c r="O940" s="11" t="str">
        <f t="shared" si="124"/>
        <v/>
      </c>
      <c r="P940" s="26" t="e">
        <f t="shared" si="125"/>
        <v>#DIV/0!</v>
      </c>
      <c r="Q940" s="26" t="e">
        <f t="shared" si="126"/>
        <v>#DIV/0!</v>
      </c>
    </row>
    <row r="941" spans="12:17" hidden="1" x14ac:dyDescent="0.2">
      <c r="L941" s="22">
        <f t="shared" si="127"/>
        <v>1</v>
      </c>
      <c r="M941" s="21" t="str">
        <f t="shared" si="122"/>
        <v/>
      </c>
      <c r="N941" s="9" t="str">
        <f t="shared" si="123"/>
        <v/>
      </c>
      <c r="O941" s="11" t="str">
        <f t="shared" si="124"/>
        <v/>
      </c>
      <c r="P941" s="26" t="e">
        <f t="shared" si="125"/>
        <v>#DIV/0!</v>
      </c>
      <c r="Q941" s="26" t="e">
        <f t="shared" si="126"/>
        <v>#DIV/0!</v>
      </c>
    </row>
    <row r="942" spans="12:17" hidden="1" x14ac:dyDescent="0.2">
      <c r="L942" s="22">
        <f t="shared" si="127"/>
        <v>1</v>
      </c>
      <c r="M942" s="21" t="str">
        <f t="shared" si="122"/>
        <v/>
      </c>
      <c r="N942" s="9" t="str">
        <f t="shared" si="123"/>
        <v/>
      </c>
      <c r="O942" s="11" t="str">
        <f t="shared" si="124"/>
        <v/>
      </c>
      <c r="P942" s="26" t="e">
        <f t="shared" si="125"/>
        <v>#DIV/0!</v>
      </c>
      <c r="Q942" s="26" t="e">
        <f t="shared" si="126"/>
        <v>#DIV/0!</v>
      </c>
    </row>
    <row r="943" spans="12:17" hidden="1" x14ac:dyDescent="0.2">
      <c r="L943" s="22">
        <f t="shared" si="127"/>
        <v>1</v>
      </c>
      <c r="M943" s="21" t="str">
        <f t="shared" si="122"/>
        <v/>
      </c>
      <c r="N943" s="9" t="str">
        <f t="shared" si="123"/>
        <v/>
      </c>
      <c r="O943" s="11" t="str">
        <f t="shared" si="124"/>
        <v/>
      </c>
      <c r="P943" s="26" t="e">
        <f t="shared" si="125"/>
        <v>#DIV/0!</v>
      </c>
      <c r="Q943" s="26" t="e">
        <f t="shared" si="126"/>
        <v>#DIV/0!</v>
      </c>
    </row>
    <row r="944" spans="12:17" hidden="1" x14ac:dyDescent="0.2">
      <c r="L944" s="22">
        <f t="shared" si="127"/>
        <v>1</v>
      </c>
      <c r="M944" s="21" t="str">
        <f t="shared" si="122"/>
        <v/>
      </c>
      <c r="N944" s="9" t="str">
        <f t="shared" si="123"/>
        <v/>
      </c>
      <c r="O944" s="11" t="str">
        <f t="shared" si="124"/>
        <v/>
      </c>
      <c r="P944" s="26" t="e">
        <f t="shared" si="125"/>
        <v>#DIV/0!</v>
      </c>
      <c r="Q944" s="26" t="e">
        <f t="shared" si="126"/>
        <v>#DIV/0!</v>
      </c>
    </row>
    <row r="945" spans="12:17" hidden="1" x14ac:dyDescent="0.2">
      <c r="L945" s="22">
        <f t="shared" si="127"/>
        <v>1</v>
      </c>
      <c r="M945" s="21" t="str">
        <f t="shared" si="122"/>
        <v/>
      </c>
      <c r="N945" s="9" t="str">
        <f t="shared" si="123"/>
        <v/>
      </c>
      <c r="O945" s="11" t="str">
        <f t="shared" si="124"/>
        <v/>
      </c>
      <c r="P945" s="26" t="e">
        <f t="shared" si="125"/>
        <v>#DIV/0!</v>
      </c>
      <c r="Q945" s="26" t="e">
        <f t="shared" si="126"/>
        <v>#DIV/0!</v>
      </c>
    </row>
    <row r="946" spans="12:17" hidden="1" x14ac:dyDescent="0.2">
      <c r="L946" s="22">
        <f t="shared" si="127"/>
        <v>1</v>
      </c>
      <c r="M946" s="21" t="str">
        <f t="shared" si="122"/>
        <v/>
      </c>
      <c r="N946" s="9" t="str">
        <f t="shared" si="123"/>
        <v/>
      </c>
      <c r="O946" s="11" t="str">
        <f t="shared" si="124"/>
        <v/>
      </c>
      <c r="P946" s="26" t="e">
        <f t="shared" si="125"/>
        <v>#DIV/0!</v>
      </c>
      <c r="Q946" s="26" t="e">
        <f t="shared" si="126"/>
        <v>#DIV/0!</v>
      </c>
    </row>
    <row r="947" spans="12:17" hidden="1" x14ac:dyDescent="0.2">
      <c r="L947" s="22">
        <f t="shared" si="127"/>
        <v>1</v>
      </c>
      <c r="M947" s="21" t="str">
        <f t="shared" si="122"/>
        <v/>
      </c>
      <c r="N947" s="9" t="str">
        <f t="shared" si="123"/>
        <v/>
      </c>
      <c r="O947" s="11" t="str">
        <f t="shared" si="124"/>
        <v/>
      </c>
      <c r="P947" s="26" t="e">
        <f t="shared" si="125"/>
        <v>#DIV/0!</v>
      </c>
      <c r="Q947" s="26" t="e">
        <f t="shared" si="126"/>
        <v>#DIV/0!</v>
      </c>
    </row>
    <row r="948" spans="12:17" hidden="1" x14ac:dyDescent="0.2">
      <c r="L948" s="22">
        <f t="shared" si="127"/>
        <v>1</v>
      </c>
      <c r="M948" s="21" t="str">
        <f t="shared" si="122"/>
        <v/>
      </c>
      <c r="N948" s="9" t="str">
        <f t="shared" si="123"/>
        <v/>
      </c>
      <c r="O948" s="11" t="str">
        <f t="shared" si="124"/>
        <v/>
      </c>
      <c r="P948" s="26" t="e">
        <f t="shared" si="125"/>
        <v>#DIV/0!</v>
      </c>
      <c r="Q948" s="26" t="e">
        <f t="shared" si="126"/>
        <v>#DIV/0!</v>
      </c>
    </row>
    <row r="949" spans="12:17" hidden="1" x14ac:dyDescent="0.2">
      <c r="L949" s="22">
        <f t="shared" si="127"/>
        <v>1</v>
      </c>
      <c r="M949" s="21" t="str">
        <f t="shared" si="122"/>
        <v/>
      </c>
      <c r="N949" s="9" t="str">
        <f t="shared" si="123"/>
        <v/>
      </c>
      <c r="O949" s="11" t="str">
        <f t="shared" si="124"/>
        <v/>
      </c>
      <c r="P949" s="26" t="e">
        <f t="shared" si="125"/>
        <v>#DIV/0!</v>
      </c>
      <c r="Q949" s="26" t="e">
        <f t="shared" si="126"/>
        <v>#DIV/0!</v>
      </c>
    </row>
    <row r="950" spans="12:17" hidden="1" x14ac:dyDescent="0.2">
      <c r="L950" s="22">
        <f t="shared" si="127"/>
        <v>1</v>
      </c>
      <c r="M950" s="21" t="str">
        <f t="shared" si="122"/>
        <v/>
      </c>
      <c r="N950" s="9" t="str">
        <f t="shared" si="123"/>
        <v/>
      </c>
      <c r="O950" s="11" t="str">
        <f t="shared" si="124"/>
        <v/>
      </c>
      <c r="P950" s="26" t="e">
        <f t="shared" si="125"/>
        <v>#DIV/0!</v>
      </c>
      <c r="Q950" s="26" t="e">
        <f t="shared" si="126"/>
        <v>#DIV/0!</v>
      </c>
    </row>
    <row r="951" spans="12:17" hidden="1" x14ac:dyDescent="0.2">
      <c r="L951" s="22">
        <f t="shared" si="127"/>
        <v>1</v>
      </c>
      <c r="M951" s="21" t="str">
        <f t="shared" si="122"/>
        <v/>
      </c>
      <c r="N951" s="9" t="str">
        <f t="shared" si="123"/>
        <v/>
      </c>
      <c r="O951" s="11" t="str">
        <f t="shared" si="124"/>
        <v/>
      </c>
      <c r="P951" s="26" t="e">
        <f t="shared" si="125"/>
        <v>#DIV/0!</v>
      </c>
      <c r="Q951" s="26" t="e">
        <f t="shared" si="126"/>
        <v>#DIV/0!</v>
      </c>
    </row>
    <row r="952" spans="12:17" hidden="1" x14ac:dyDescent="0.2">
      <c r="L952" s="22">
        <f t="shared" si="127"/>
        <v>1</v>
      </c>
      <c r="M952" s="21" t="str">
        <f t="shared" si="122"/>
        <v/>
      </c>
      <c r="N952" s="9" t="str">
        <f t="shared" si="123"/>
        <v/>
      </c>
      <c r="O952" s="11" t="str">
        <f t="shared" si="124"/>
        <v/>
      </c>
      <c r="P952" s="26" t="e">
        <f t="shared" si="125"/>
        <v>#DIV/0!</v>
      </c>
      <c r="Q952" s="26" t="e">
        <f t="shared" si="126"/>
        <v>#DIV/0!</v>
      </c>
    </row>
    <row r="953" spans="12:17" hidden="1" x14ac:dyDescent="0.2">
      <c r="L953" s="22">
        <f t="shared" si="127"/>
        <v>1</v>
      </c>
      <c r="M953" s="21" t="str">
        <f t="shared" si="122"/>
        <v/>
      </c>
      <c r="N953" s="9" t="str">
        <f t="shared" si="123"/>
        <v/>
      </c>
      <c r="O953" s="11" t="str">
        <f t="shared" si="124"/>
        <v/>
      </c>
      <c r="P953" s="26" t="e">
        <f t="shared" si="125"/>
        <v>#DIV/0!</v>
      </c>
      <c r="Q953" s="26" t="e">
        <f t="shared" si="126"/>
        <v>#DIV/0!</v>
      </c>
    </row>
    <row r="954" spans="12:17" hidden="1" x14ac:dyDescent="0.2">
      <c r="L954" s="22">
        <f t="shared" si="127"/>
        <v>1</v>
      </c>
      <c r="M954" s="21" t="str">
        <f t="shared" si="122"/>
        <v/>
      </c>
      <c r="N954" s="9" t="str">
        <f t="shared" si="123"/>
        <v/>
      </c>
      <c r="O954" s="11" t="str">
        <f t="shared" si="124"/>
        <v/>
      </c>
      <c r="P954" s="26" t="e">
        <f t="shared" si="125"/>
        <v>#DIV/0!</v>
      </c>
      <c r="Q954" s="26" t="e">
        <f t="shared" si="126"/>
        <v>#DIV/0!</v>
      </c>
    </row>
    <row r="955" spans="12:17" hidden="1" x14ac:dyDescent="0.2">
      <c r="L955" s="22">
        <f t="shared" si="127"/>
        <v>1</v>
      </c>
      <c r="M955" s="21" t="str">
        <f t="shared" si="122"/>
        <v/>
      </c>
      <c r="N955" s="9" t="str">
        <f t="shared" si="123"/>
        <v/>
      </c>
      <c r="O955" s="11" t="str">
        <f t="shared" si="124"/>
        <v/>
      </c>
      <c r="P955" s="26" t="e">
        <f t="shared" si="125"/>
        <v>#DIV/0!</v>
      </c>
      <c r="Q955" s="26" t="e">
        <f t="shared" si="126"/>
        <v>#DIV/0!</v>
      </c>
    </row>
    <row r="956" spans="12:17" hidden="1" x14ac:dyDescent="0.2">
      <c r="L956" s="22">
        <f t="shared" si="127"/>
        <v>1</v>
      </c>
      <c r="M956" s="21" t="str">
        <f t="shared" si="122"/>
        <v/>
      </c>
      <c r="N956" s="9" t="str">
        <f t="shared" si="123"/>
        <v/>
      </c>
      <c r="O956" s="11" t="str">
        <f t="shared" si="124"/>
        <v/>
      </c>
      <c r="P956" s="26" t="e">
        <f t="shared" si="125"/>
        <v>#DIV/0!</v>
      </c>
      <c r="Q956" s="26" t="e">
        <f t="shared" si="126"/>
        <v>#DIV/0!</v>
      </c>
    </row>
    <row r="957" spans="12:17" hidden="1" x14ac:dyDescent="0.2">
      <c r="L957" s="22">
        <f t="shared" si="127"/>
        <v>1</v>
      </c>
      <c r="M957" s="21" t="str">
        <f t="shared" si="122"/>
        <v/>
      </c>
      <c r="N957" s="9" t="str">
        <f t="shared" si="123"/>
        <v/>
      </c>
      <c r="O957" s="11" t="str">
        <f t="shared" si="124"/>
        <v/>
      </c>
      <c r="P957" s="26" t="e">
        <f t="shared" si="125"/>
        <v>#DIV/0!</v>
      </c>
      <c r="Q957" s="26" t="e">
        <f t="shared" si="126"/>
        <v>#DIV/0!</v>
      </c>
    </row>
    <row r="958" spans="12:17" hidden="1" x14ac:dyDescent="0.2">
      <c r="L958" s="22">
        <f t="shared" si="127"/>
        <v>1</v>
      </c>
      <c r="M958" s="21" t="str">
        <f t="shared" si="122"/>
        <v/>
      </c>
      <c r="N958" s="9" t="str">
        <f t="shared" si="123"/>
        <v/>
      </c>
      <c r="O958" s="11" t="str">
        <f t="shared" si="124"/>
        <v/>
      </c>
      <c r="P958" s="26" t="e">
        <f t="shared" si="125"/>
        <v>#DIV/0!</v>
      </c>
      <c r="Q958" s="26" t="e">
        <f t="shared" si="126"/>
        <v>#DIV/0!</v>
      </c>
    </row>
    <row r="959" spans="12:17" hidden="1" x14ac:dyDescent="0.2">
      <c r="L959" s="22">
        <f t="shared" si="127"/>
        <v>1</v>
      </c>
      <c r="M959" s="21" t="str">
        <f t="shared" si="122"/>
        <v/>
      </c>
      <c r="N959" s="9" t="str">
        <f t="shared" si="123"/>
        <v/>
      </c>
      <c r="O959" s="11" t="str">
        <f t="shared" si="124"/>
        <v/>
      </c>
      <c r="P959" s="26" t="e">
        <f t="shared" si="125"/>
        <v>#DIV/0!</v>
      </c>
      <c r="Q959" s="26" t="e">
        <f t="shared" si="126"/>
        <v>#DIV/0!</v>
      </c>
    </row>
    <row r="960" spans="12:17" hidden="1" x14ac:dyDescent="0.2">
      <c r="L960" s="22">
        <f t="shared" si="127"/>
        <v>1</v>
      </c>
      <c r="M960" s="21" t="str">
        <f t="shared" si="122"/>
        <v/>
      </c>
      <c r="N960" s="9" t="str">
        <f t="shared" si="123"/>
        <v/>
      </c>
      <c r="O960" s="11" t="str">
        <f t="shared" si="124"/>
        <v/>
      </c>
      <c r="P960" s="26" t="e">
        <f t="shared" si="125"/>
        <v>#DIV/0!</v>
      </c>
      <c r="Q960" s="26" t="e">
        <f t="shared" si="126"/>
        <v>#DIV/0!</v>
      </c>
    </row>
    <row r="961" spans="12:17" hidden="1" x14ac:dyDescent="0.2">
      <c r="L961" s="22">
        <f t="shared" si="127"/>
        <v>1</v>
      </c>
      <c r="M961" s="21" t="str">
        <f t="shared" si="122"/>
        <v/>
      </c>
      <c r="N961" s="9" t="str">
        <f t="shared" si="123"/>
        <v/>
      </c>
      <c r="O961" s="11" t="str">
        <f t="shared" si="124"/>
        <v/>
      </c>
      <c r="P961" s="26" t="e">
        <f t="shared" si="125"/>
        <v>#DIV/0!</v>
      </c>
      <c r="Q961" s="26" t="e">
        <f t="shared" si="126"/>
        <v>#DIV/0!</v>
      </c>
    </row>
    <row r="962" spans="12:17" hidden="1" x14ac:dyDescent="0.2">
      <c r="L962" s="22">
        <f t="shared" si="127"/>
        <v>1</v>
      </c>
      <c r="M962" s="21" t="str">
        <f t="shared" si="122"/>
        <v/>
      </c>
      <c r="N962" s="9" t="str">
        <f t="shared" si="123"/>
        <v/>
      </c>
      <c r="O962" s="11" t="str">
        <f t="shared" si="124"/>
        <v/>
      </c>
      <c r="P962" s="26" t="e">
        <f t="shared" si="125"/>
        <v>#DIV/0!</v>
      </c>
      <c r="Q962" s="26" t="e">
        <f t="shared" si="126"/>
        <v>#DIV/0!</v>
      </c>
    </row>
    <row r="963" spans="12:17" hidden="1" x14ac:dyDescent="0.2">
      <c r="L963" s="22">
        <f t="shared" si="127"/>
        <v>1</v>
      </c>
      <c r="M963" s="21" t="str">
        <f t="shared" si="122"/>
        <v/>
      </c>
      <c r="N963" s="9" t="str">
        <f t="shared" si="123"/>
        <v/>
      </c>
      <c r="O963" s="11" t="str">
        <f t="shared" si="124"/>
        <v/>
      </c>
      <c r="P963" s="26" t="e">
        <f t="shared" si="125"/>
        <v>#DIV/0!</v>
      </c>
      <c r="Q963" s="26" t="e">
        <f t="shared" si="126"/>
        <v>#DIV/0!</v>
      </c>
    </row>
    <row r="964" spans="12:17" hidden="1" x14ac:dyDescent="0.2">
      <c r="L964" s="22">
        <f t="shared" si="127"/>
        <v>1</v>
      </c>
      <c r="M964" s="21" t="str">
        <f t="shared" ref="M964:M1027" si="128">IF(OR(K964="SA", K964="PBUR", K964= "BUR"), 1, "")</f>
        <v/>
      </c>
      <c r="N964" s="9" t="str">
        <f t="shared" ref="N964:N1027" si="129">IF(M964&lt;&gt;1,"",IF(M965&lt;&gt;1,1,IF(I964=I965,"",1)))</f>
        <v/>
      </c>
      <c r="O964" s="11" t="str">
        <f t="shared" ref="O964:O1027" si="130">IF(N964=1, (N964/F964), "")</f>
        <v/>
      </c>
      <c r="P964" s="26" t="e">
        <f t="shared" ref="P964:P1027" si="131">(1/H964)</f>
        <v>#DIV/0!</v>
      </c>
      <c r="Q964" s="26" t="e">
        <f t="shared" ref="Q964:Q1027" si="132">(1/F964)</f>
        <v>#DIV/0!</v>
      </c>
    </row>
    <row r="965" spans="12:17" hidden="1" x14ac:dyDescent="0.2">
      <c r="L965" s="22">
        <f t="shared" si="127"/>
        <v>1</v>
      </c>
      <c r="M965" s="21" t="str">
        <f t="shared" si="128"/>
        <v/>
      </c>
      <c r="N965" s="9" t="str">
        <f t="shared" si="129"/>
        <v/>
      </c>
      <c r="O965" s="11" t="str">
        <f t="shared" si="130"/>
        <v/>
      </c>
      <c r="P965" s="26" t="e">
        <f t="shared" si="131"/>
        <v>#DIV/0!</v>
      </c>
      <c r="Q965" s="26" t="e">
        <f t="shared" si="132"/>
        <v>#DIV/0!</v>
      </c>
    </row>
    <row r="966" spans="12:17" hidden="1" x14ac:dyDescent="0.2">
      <c r="L966" s="22">
        <f t="shared" si="127"/>
        <v>1</v>
      </c>
      <c r="M966" s="21" t="str">
        <f t="shared" si="128"/>
        <v/>
      </c>
      <c r="N966" s="9" t="str">
        <f t="shared" si="129"/>
        <v/>
      </c>
      <c r="O966" s="11" t="str">
        <f t="shared" si="130"/>
        <v/>
      </c>
      <c r="P966" s="26" t="e">
        <f t="shared" si="131"/>
        <v>#DIV/0!</v>
      </c>
      <c r="Q966" s="26" t="e">
        <f t="shared" si="132"/>
        <v>#DIV/0!</v>
      </c>
    </row>
    <row r="967" spans="12:17" hidden="1" x14ac:dyDescent="0.2">
      <c r="L967" s="22">
        <f t="shared" si="127"/>
        <v>1</v>
      </c>
      <c r="M967" s="21" t="str">
        <f t="shared" si="128"/>
        <v/>
      </c>
      <c r="N967" s="9" t="str">
        <f t="shared" si="129"/>
        <v/>
      </c>
      <c r="O967" s="11" t="str">
        <f t="shared" si="130"/>
        <v/>
      </c>
      <c r="P967" s="26" t="e">
        <f t="shared" si="131"/>
        <v>#DIV/0!</v>
      </c>
      <c r="Q967" s="26" t="e">
        <f t="shared" si="132"/>
        <v>#DIV/0!</v>
      </c>
    </row>
    <row r="968" spans="12:17" hidden="1" x14ac:dyDescent="0.2">
      <c r="L968" s="22">
        <f t="shared" si="127"/>
        <v>1</v>
      </c>
      <c r="M968" s="21" t="str">
        <f t="shared" si="128"/>
        <v/>
      </c>
      <c r="N968" s="9" t="str">
        <f t="shared" si="129"/>
        <v/>
      </c>
      <c r="O968" s="11" t="str">
        <f t="shared" si="130"/>
        <v/>
      </c>
      <c r="P968" s="26" t="e">
        <f t="shared" si="131"/>
        <v>#DIV/0!</v>
      </c>
      <c r="Q968" s="26" t="e">
        <f t="shared" si="132"/>
        <v>#DIV/0!</v>
      </c>
    </row>
    <row r="969" spans="12:17" hidden="1" x14ac:dyDescent="0.2">
      <c r="L969" s="22">
        <f t="shared" si="127"/>
        <v>1</v>
      </c>
      <c r="M969" s="21" t="str">
        <f t="shared" si="128"/>
        <v/>
      </c>
      <c r="N969" s="9" t="str">
        <f t="shared" si="129"/>
        <v/>
      </c>
      <c r="O969" s="11" t="str">
        <f t="shared" si="130"/>
        <v/>
      </c>
      <c r="P969" s="26" t="e">
        <f t="shared" si="131"/>
        <v>#DIV/0!</v>
      </c>
      <c r="Q969" s="26" t="e">
        <f t="shared" si="132"/>
        <v>#DIV/0!</v>
      </c>
    </row>
    <row r="970" spans="12:17" hidden="1" x14ac:dyDescent="0.2">
      <c r="L970" s="22">
        <f t="shared" si="127"/>
        <v>1</v>
      </c>
      <c r="M970" s="21" t="str">
        <f t="shared" si="128"/>
        <v/>
      </c>
      <c r="N970" s="9" t="str">
        <f t="shared" si="129"/>
        <v/>
      </c>
      <c r="O970" s="11" t="str">
        <f t="shared" si="130"/>
        <v/>
      </c>
      <c r="P970" s="26" t="e">
        <f t="shared" si="131"/>
        <v>#DIV/0!</v>
      </c>
      <c r="Q970" s="26" t="e">
        <f t="shared" si="132"/>
        <v>#DIV/0!</v>
      </c>
    </row>
    <row r="971" spans="12:17" hidden="1" x14ac:dyDescent="0.2">
      <c r="L971" s="22">
        <f t="shared" si="127"/>
        <v>1</v>
      </c>
      <c r="M971" s="21" t="str">
        <f t="shared" si="128"/>
        <v/>
      </c>
      <c r="N971" s="9" t="str">
        <f t="shared" si="129"/>
        <v/>
      </c>
      <c r="O971" s="11" t="str">
        <f t="shared" si="130"/>
        <v/>
      </c>
      <c r="P971" s="26" t="e">
        <f t="shared" si="131"/>
        <v>#DIV/0!</v>
      </c>
      <c r="Q971" s="26" t="e">
        <f t="shared" si="132"/>
        <v>#DIV/0!</v>
      </c>
    </row>
    <row r="972" spans="12:17" hidden="1" x14ac:dyDescent="0.2">
      <c r="L972" s="22">
        <f t="shared" si="127"/>
        <v>1</v>
      </c>
      <c r="M972" s="21" t="str">
        <f t="shared" si="128"/>
        <v/>
      </c>
      <c r="N972" s="9" t="str">
        <f t="shared" si="129"/>
        <v/>
      </c>
      <c r="O972" s="11" t="str">
        <f t="shared" si="130"/>
        <v/>
      </c>
      <c r="P972" s="26" t="e">
        <f t="shared" si="131"/>
        <v>#DIV/0!</v>
      </c>
      <c r="Q972" s="26" t="e">
        <f t="shared" si="132"/>
        <v>#DIV/0!</v>
      </c>
    </row>
    <row r="973" spans="12:17" hidden="1" x14ac:dyDescent="0.2">
      <c r="L973" s="22">
        <f t="shared" si="127"/>
        <v>1</v>
      </c>
      <c r="M973" s="21" t="str">
        <f t="shared" si="128"/>
        <v/>
      </c>
      <c r="N973" s="9" t="str">
        <f t="shared" si="129"/>
        <v/>
      </c>
      <c r="O973" s="11" t="str">
        <f t="shared" si="130"/>
        <v/>
      </c>
      <c r="P973" s="26" t="e">
        <f t="shared" si="131"/>
        <v>#DIV/0!</v>
      </c>
      <c r="Q973" s="26" t="e">
        <f t="shared" si="132"/>
        <v>#DIV/0!</v>
      </c>
    </row>
    <row r="974" spans="12:17" hidden="1" x14ac:dyDescent="0.2">
      <c r="L974" s="22">
        <f t="shared" si="127"/>
        <v>1</v>
      </c>
      <c r="M974" s="21" t="str">
        <f t="shared" si="128"/>
        <v/>
      </c>
      <c r="N974" s="9" t="str">
        <f t="shared" si="129"/>
        <v/>
      </c>
      <c r="O974" s="11" t="str">
        <f t="shared" si="130"/>
        <v/>
      </c>
      <c r="P974" s="26" t="e">
        <f t="shared" si="131"/>
        <v>#DIV/0!</v>
      </c>
      <c r="Q974" s="26" t="e">
        <f t="shared" si="132"/>
        <v>#DIV/0!</v>
      </c>
    </row>
    <row r="975" spans="12:17" hidden="1" x14ac:dyDescent="0.2">
      <c r="L975" s="22">
        <f t="shared" si="127"/>
        <v>1</v>
      </c>
      <c r="M975" s="21" t="str">
        <f t="shared" si="128"/>
        <v/>
      </c>
      <c r="N975" s="9" t="str">
        <f t="shared" si="129"/>
        <v/>
      </c>
      <c r="O975" s="11" t="str">
        <f t="shared" si="130"/>
        <v/>
      </c>
      <c r="P975" s="26" t="e">
        <f t="shared" si="131"/>
        <v>#DIV/0!</v>
      </c>
      <c r="Q975" s="26" t="e">
        <f t="shared" si="132"/>
        <v>#DIV/0!</v>
      </c>
    </row>
    <row r="976" spans="12:17" hidden="1" x14ac:dyDescent="0.2">
      <c r="L976" s="22">
        <f t="shared" si="127"/>
        <v>1</v>
      </c>
      <c r="M976" s="21" t="str">
        <f t="shared" si="128"/>
        <v/>
      </c>
      <c r="N976" s="9" t="str">
        <f t="shared" si="129"/>
        <v/>
      </c>
      <c r="O976" s="11" t="str">
        <f t="shared" si="130"/>
        <v/>
      </c>
      <c r="P976" s="26" t="e">
        <f t="shared" si="131"/>
        <v>#DIV/0!</v>
      </c>
      <c r="Q976" s="26" t="e">
        <f t="shared" si="132"/>
        <v>#DIV/0!</v>
      </c>
    </row>
    <row r="977" spans="12:17" hidden="1" x14ac:dyDescent="0.2">
      <c r="L977" s="22">
        <f t="shared" si="127"/>
        <v>1</v>
      </c>
      <c r="M977" s="21" t="str">
        <f t="shared" si="128"/>
        <v/>
      </c>
      <c r="N977" s="9" t="str">
        <f t="shared" si="129"/>
        <v/>
      </c>
      <c r="O977" s="11" t="str">
        <f t="shared" si="130"/>
        <v/>
      </c>
      <c r="P977" s="26" t="e">
        <f t="shared" si="131"/>
        <v>#DIV/0!</v>
      </c>
      <c r="Q977" s="26" t="e">
        <f t="shared" si="132"/>
        <v>#DIV/0!</v>
      </c>
    </row>
    <row r="978" spans="12:17" hidden="1" x14ac:dyDescent="0.2">
      <c r="L978" s="22">
        <f t="shared" si="127"/>
        <v>1</v>
      </c>
      <c r="M978" s="21" t="str">
        <f t="shared" si="128"/>
        <v/>
      </c>
      <c r="N978" s="9" t="str">
        <f t="shared" si="129"/>
        <v/>
      </c>
      <c r="O978" s="11" t="str">
        <f t="shared" si="130"/>
        <v/>
      </c>
      <c r="P978" s="26" t="e">
        <f t="shared" si="131"/>
        <v>#DIV/0!</v>
      </c>
      <c r="Q978" s="26" t="e">
        <f t="shared" si="132"/>
        <v>#DIV/0!</v>
      </c>
    </row>
    <row r="979" spans="12:17" hidden="1" x14ac:dyDescent="0.2">
      <c r="L979" s="22">
        <f t="shared" si="127"/>
        <v>1</v>
      </c>
      <c r="M979" s="21" t="str">
        <f t="shared" si="128"/>
        <v/>
      </c>
      <c r="N979" s="9" t="str">
        <f t="shared" si="129"/>
        <v/>
      </c>
      <c r="O979" s="11" t="str">
        <f t="shared" si="130"/>
        <v/>
      </c>
      <c r="P979" s="26" t="e">
        <f t="shared" si="131"/>
        <v>#DIV/0!</v>
      </c>
      <c r="Q979" s="26" t="e">
        <f t="shared" si="132"/>
        <v>#DIV/0!</v>
      </c>
    </row>
    <row r="980" spans="12:17" hidden="1" x14ac:dyDescent="0.2">
      <c r="L980" s="22">
        <f t="shared" si="127"/>
        <v>1</v>
      </c>
      <c r="M980" s="21" t="str">
        <f t="shared" si="128"/>
        <v/>
      </c>
      <c r="N980" s="9" t="str">
        <f t="shared" si="129"/>
        <v/>
      </c>
      <c r="O980" s="11" t="str">
        <f t="shared" si="130"/>
        <v/>
      </c>
      <c r="P980" s="26" t="e">
        <f t="shared" si="131"/>
        <v>#DIV/0!</v>
      </c>
      <c r="Q980" s="26" t="e">
        <f t="shared" si="132"/>
        <v>#DIV/0!</v>
      </c>
    </row>
    <row r="981" spans="12:17" hidden="1" x14ac:dyDescent="0.2">
      <c r="L981" s="22">
        <f t="shared" si="127"/>
        <v>1</v>
      </c>
      <c r="M981" s="21" t="str">
        <f t="shared" si="128"/>
        <v/>
      </c>
      <c r="N981" s="9" t="str">
        <f t="shared" si="129"/>
        <v/>
      </c>
      <c r="O981" s="11" t="str">
        <f t="shared" si="130"/>
        <v/>
      </c>
      <c r="P981" s="26" t="e">
        <f t="shared" si="131"/>
        <v>#DIV/0!</v>
      </c>
      <c r="Q981" s="26" t="e">
        <f t="shared" si="132"/>
        <v>#DIV/0!</v>
      </c>
    </row>
    <row r="982" spans="12:17" hidden="1" x14ac:dyDescent="0.2">
      <c r="L982" s="22">
        <f t="shared" si="127"/>
        <v>1</v>
      </c>
      <c r="M982" s="21" t="str">
        <f t="shared" si="128"/>
        <v/>
      </c>
      <c r="N982" s="9" t="str">
        <f t="shared" si="129"/>
        <v/>
      </c>
      <c r="O982" s="11" t="str">
        <f t="shared" si="130"/>
        <v/>
      </c>
      <c r="P982" s="26" t="e">
        <f t="shared" si="131"/>
        <v>#DIV/0!</v>
      </c>
      <c r="Q982" s="26" t="e">
        <f t="shared" si="132"/>
        <v>#DIV/0!</v>
      </c>
    </row>
    <row r="983" spans="12:17" hidden="1" x14ac:dyDescent="0.2">
      <c r="L983" s="22">
        <f t="shared" si="127"/>
        <v>1</v>
      </c>
      <c r="M983" s="21" t="str">
        <f t="shared" si="128"/>
        <v/>
      </c>
      <c r="N983" s="9" t="str">
        <f t="shared" si="129"/>
        <v/>
      </c>
      <c r="O983" s="11" t="str">
        <f t="shared" si="130"/>
        <v/>
      </c>
      <c r="P983" s="26" t="e">
        <f t="shared" si="131"/>
        <v>#DIV/0!</v>
      </c>
      <c r="Q983" s="26" t="e">
        <f t="shared" si="132"/>
        <v>#DIV/0!</v>
      </c>
    </row>
    <row r="984" spans="12:17" hidden="1" x14ac:dyDescent="0.2">
      <c r="L984" s="22">
        <f t="shared" si="127"/>
        <v>1</v>
      </c>
      <c r="M984" s="21" t="str">
        <f t="shared" si="128"/>
        <v/>
      </c>
      <c r="N984" s="9" t="str">
        <f t="shared" si="129"/>
        <v/>
      </c>
      <c r="O984" s="11" t="str">
        <f t="shared" si="130"/>
        <v/>
      </c>
      <c r="P984" s="26" t="e">
        <f t="shared" si="131"/>
        <v>#DIV/0!</v>
      </c>
      <c r="Q984" s="26" t="e">
        <f t="shared" si="132"/>
        <v>#DIV/0!</v>
      </c>
    </row>
    <row r="985" spans="12:17" hidden="1" x14ac:dyDescent="0.2">
      <c r="L985" s="22">
        <f t="shared" si="127"/>
        <v>1</v>
      </c>
      <c r="M985" s="21" t="str">
        <f t="shared" si="128"/>
        <v/>
      </c>
      <c r="N985" s="9" t="str">
        <f t="shared" si="129"/>
        <v/>
      </c>
      <c r="O985" s="11" t="str">
        <f t="shared" si="130"/>
        <v/>
      </c>
      <c r="P985" s="26" t="e">
        <f t="shared" si="131"/>
        <v>#DIV/0!</v>
      </c>
      <c r="Q985" s="26" t="e">
        <f t="shared" si="132"/>
        <v>#DIV/0!</v>
      </c>
    </row>
    <row r="986" spans="12:17" hidden="1" x14ac:dyDescent="0.2">
      <c r="L986" s="22">
        <f t="shared" si="127"/>
        <v>1</v>
      </c>
      <c r="M986" s="21" t="str">
        <f t="shared" si="128"/>
        <v/>
      </c>
      <c r="N986" s="9" t="str">
        <f t="shared" si="129"/>
        <v/>
      </c>
      <c r="O986" s="11" t="str">
        <f t="shared" si="130"/>
        <v/>
      </c>
      <c r="P986" s="26" t="e">
        <f t="shared" si="131"/>
        <v>#DIV/0!</v>
      </c>
      <c r="Q986" s="26" t="e">
        <f t="shared" si="132"/>
        <v>#DIV/0!</v>
      </c>
    </row>
    <row r="987" spans="12:17" hidden="1" x14ac:dyDescent="0.2">
      <c r="L987" s="22">
        <f t="shared" si="127"/>
        <v>1</v>
      </c>
      <c r="M987" s="21" t="str">
        <f t="shared" si="128"/>
        <v/>
      </c>
      <c r="N987" s="9" t="str">
        <f t="shared" si="129"/>
        <v/>
      </c>
      <c r="O987" s="11" t="str">
        <f t="shared" si="130"/>
        <v/>
      </c>
      <c r="P987" s="26" t="e">
        <f t="shared" si="131"/>
        <v>#DIV/0!</v>
      </c>
      <c r="Q987" s="26" t="e">
        <f t="shared" si="132"/>
        <v>#DIV/0!</v>
      </c>
    </row>
    <row r="988" spans="12:17" hidden="1" x14ac:dyDescent="0.2">
      <c r="L988" s="22">
        <f t="shared" ref="L988:L1051" si="133">IF(OR(K988="NONE",K988="SED"),0,IF(K988="MIS","",1))</f>
        <v>1</v>
      </c>
      <c r="M988" s="21" t="str">
        <f t="shared" si="128"/>
        <v/>
      </c>
      <c r="N988" s="9" t="str">
        <f t="shared" si="129"/>
        <v/>
      </c>
      <c r="O988" s="11" t="str">
        <f t="shared" si="130"/>
        <v/>
      </c>
      <c r="P988" s="26" t="e">
        <f t="shared" si="131"/>
        <v>#DIV/0!</v>
      </c>
      <c r="Q988" s="26" t="e">
        <f t="shared" si="132"/>
        <v>#DIV/0!</v>
      </c>
    </row>
    <row r="989" spans="12:17" hidden="1" x14ac:dyDescent="0.2">
      <c r="L989" s="22">
        <f t="shared" si="133"/>
        <v>1</v>
      </c>
      <c r="M989" s="21" t="str">
        <f t="shared" si="128"/>
        <v/>
      </c>
      <c r="N989" s="9" t="str">
        <f t="shared" si="129"/>
        <v/>
      </c>
      <c r="O989" s="11" t="str">
        <f t="shared" si="130"/>
        <v/>
      </c>
      <c r="P989" s="26" t="e">
        <f t="shared" si="131"/>
        <v>#DIV/0!</v>
      </c>
      <c r="Q989" s="26" t="e">
        <f t="shared" si="132"/>
        <v>#DIV/0!</v>
      </c>
    </row>
    <row r="990" spans="12:17" hidden="1" x14ac:dyDescent="0.2">
      <c r="L990" s="22">
        <f t="shared" si="133"/>
        <v>1</v>
      </c>
      <c r="M990" s="21" t="str">
        <f t="shared" si="128"/>
        <v/>
      </c>
      <c r="N990" s="9" t="str">
        <f t="shared" si="129"/>
        <v/>
      </c>
      <c r="O990" s="11" t="str">
        <f t="shared" si="130"/>
        <v/>
      </c>
      <c r="P990" s="26" t="e">
        <f t="shared" si="131"/>
        <v>#DIV/0!</v>
      </c>
      <c r="Q990" s="26" t="e">
        <f t="shared" si="132"/>
        <v>#DIV/0!</v>
      </c>
    </row>
    <row r="991" spans="12:17" hidden="1" x14ac:dyDescent="0.2">
      <c r="L991" s="22">
        <f t="shared" si="133"/>
        <v>1</v>
      </c>
      <c r="M991" s="21" t="str">
        <f t="shared" si="128"/>
        <v/>
      </c>
      <c r="N991" s="9" t="str">
        <f t="shared" si="129"/>
        <v/>
      </c>
      <c r="O991" s="11" t="str">
        <f t="shared" si="130"/>
        <v/>
      </c>
      <c r="P991" s="26" t="e">
        <f t="shared" si="131"/>
        <v>#DIV/0!</v>
      </c>
      <c r="Q991" s="26" t="e">
        <f t="shared" si="132"/>
        <v>#DIV/0!</v>
      </c>
    </row>
    <row r="992" spans="12:17" hidden="1" x14ac:dyDescent="0.2">
      <c r="L992" s="22">
        <f t="shared" si="133"/>
        <v>1</v>
      </c>
      <c r="M992" s="21" t="str">
        <f t="shared" si="128"/>
        <v/>
      </c>
      <c r="N992" s="9" t="str">
        <f t="shared" si="129"/>
        <v/>
      </c>
      <c r="O992" s="11" t="str">
        <f t="shared" si="130"/>
        <v/>
      </c>
      <c r="P992" s="26" t="e">
        <f t="shared" si="131"/>
        <v>#DIV/0!</v>
      </c>
      <c r="Q992" s="26" t="e">
        <f t="shared" si="132"/>
        <v>#DIV/0!</v>
      </c>
    </row>
    <row r="993" spans="12:17" hidden="1" x14ac:dyDescent="0.2">
      <c r="L993" s="22">
        <f t="shared" si="133"/>
        <v>1</v>
      </c>
      <c r="M993" s="21" t="str">
        <f t="shared" si="128"/>
        <v/>
      </c>
      <c r="N993" s="9" t="str">
        <f t="shared" si="129"/>
        <v/>
      </c>
      <c r="O993" s="11" t="str">
        <f t="shared" si="130"/>
        <v/>
      </c>
      <c r="P993" s="26" t="e">
        <f t="shared" si="131"/>
        <v>#DIV/0!</v>
      </c>
      <c r="Q993" s="26" t="e">
        <f t="shared" si="132"/>
        <v>#DIV/0!</v>
      </c>
    </row>
    <row r="994" spans="12:17" hidden="1" x14ac:dyDescent="0.2">
      <c r="L994" s="22">
        <f t="shared" si="133"/>
        <v>1</v>
      </c>
      <c r="M994" s="21" t="str">
        <f t="shared" si="128"/>
        <v/>
      </c>
      <c r="N994" s="9" t="str">
        <f t="shared" si="129"/>
        <v/>
      </c>
      <c r="O994" s="11" t="str">
        <f t="shared" si="130"/>
        <v/>
      </c>
      <c r="P994" s="26" t="e">
        <f t="shared" si="131"/>
        <v>#DIV/0!</v>
      </c>
      <c r="Q994" s="26" t="e">
        <f t="shared" si="132"/>
        <v>#DIV/0!</v>
      </c>
    </row>
    <row r="995" spans="12:17" hidden="1" x14ac:dyDescent="0.2">
      <c r="L995" s="22">
        <f t="shared" si="133"/>
        <v>1</v>
      </c>
      <c r="M995" s="21" t="str">
        <f t="shared" si="128"/>
        <v/>
      </c>
      <c r="N995" s="9" t="str">
        <f t="shared" si="129"/>
        <v/>
      </c>
      <c r="O995" s="11" t="str">
        <f t="shared" si="130"/>
        <v/>
      </c>
      <c r="P995" s="26" t="e">
        <f t="shared" si="131"/>
        <v>#DIV/0!</v>
      </c>
      <c r="Q995" s="26" t="e">
        <f t="shared" si="132"/>
        <v>#DIV/0!</v>
      </c>
    </row>
    <row r="996" spans="12:17" hidden="1" x14ac:dyDescent="0.2">
      <c r="L996" s="22">
        <f t="shared" si="133"/>
        <v>1</v>
      </c>
      <c r="M996" s="21" t="str">
        <f t="shared" si="128"/>
        <v/>
      </c>
      <c r="N996" s="9" t="str">
        <f t="shared" si="129"/>
        <v/>
      </c>
      <c r="O996" s="11" t="str">
        <f t="shared" si="130"/>
        <v/>
      </c>
      <c r="P996" s="26" t="e">
        <f t="shared" si="131"/>
        <v>#DIV/0!</v>
      </c>
      <c r="Q996" s="26" t="e">
        <f t="shared" si="132"/>
        <v>#DIV/0!</v>
      </c>
    </row>
    <row r="997" spans="12:17" hidden="1" x14ac:dyDescent="0.2">
      <c r="L997" s="22">
        <f t="shared" si="133"/>
        <v>1</v>
      </c>
      <c r="M997" s="21" t="str">
        <f t="shared" si="128"/>
        <v/>
      </c>
      <c r="N997" s="9" t="str">
        <f t="shared" si="129"/>
        <v/>
      </c>
      <c r="O997" s="11" t="str">
        <f t="shared" si="130"/>
        <v/>
      </c>
      <c r="P997" s="26" t="e">
        <f t="shared" si="131"/>
        <v>#DIV/0!</v>
      </c>
      <c r="Q997" s="26" t="e">
        <f t="shared" si="132"/>
        <v>#DIV/0!</v>
      </c>
    </row>
    <row r="998" spans="12:17" hidden="1" x14ac:dyDescent="0.2">
      <c r="L998" s="22">
        <f t="shared" si="133"/>
        <v>1</v>
      </c>
      <c r="M998" s="21" t="str">
        <f t="shared" si="128"/>
        <v/>
      </c>
      <c r="N998" s="9" t="str">
        <f t="shared" si="129"/>
        <v/>
      </c>
      <c r="O998" s="11" t="str">
        <f t="shared" si="130"/>
        <v/>
      </c>
      <c r="P998" s="26" t="e">
        <f t="shared" si="131"/>
        <v>#DIV/0!</v>
      </c>
      <c r="Q998" s="26" t="e">
        <f t="shared" si="132"/>
        <v>#DIV/0!</v>
      </c>
    </row>
    <row r="999" spans="12:17" hidden="1" x14ac:dyDescent="0.2">
      <c r="L999" s="22">
        <f t="shared" si="133"/>
        <v>1</v>
      </c>
      <c r="M999" s="21" t="str">
        <f t="shared" si="128"/>
        <v/>
      </c>
      <c r="N999" s="9" t="str">
        <f t="shared" si="129"/>
        <v/>
      </c>
      <c r="O999" s="11" t="str">
        <f t="shared" si="130"/>
        <v/>
      </c>
      <c r="P999" s="26" t="e">
        <f t="shared" si="131"/>
        <v>#DIV/0!</v>
      </c>
      <c r="Q999" s="26" t="e">
        <f t="shared" si="132"/>
        <v>#DIV/0!</v>
      </c>
    </row>
    <row r="1000" spans="12:17" hidden="1" x14ac:dyDescent="0.2">
      <c r="L1000" s="22">
        <f t="shared" si="133"/>
        <v>1</v>
      </c>
      <c r="M1000" s="21" t="str">
        <f t="shared" si="128"/>
        <v/>
      </c>
      <c r="N1000" s="9" t="str">
        <f t="shared" si="129"/>
        <v/>
      </c>
      <c r="O1000" s="11" t="str">
        <f t="shared" si="130"/>
        <v/>
      </c>
      <c r="P1000" s="26" t="e">
        <f t="shared" si="131"/>
        <v>#DIV/0!</v>
      </c>
      <c r="Q1000" s="26" t="e">
        <f t="shared" si="132"/>
        <v>#DIV/0!</v>
      </c>
    </row>
    <row r="1001" spans="12:17" hidden="1" x14ac:dyDescent="0.2">
      <c r="L1001" s="22">
        <f t="shared" si="133"/>
        <v>1</v>
      </c>
      <c r="M1001" s="21" t="str">
        <f t="shared" si="128"/>
        <v/>
      </c>
      <c r="N1001" s="9" t="str">
        <f t="shared" si="129"/>
        <v/>
      </c>
      <c r="O1001" s="11" t="str">
        <f t="shared" si="130"/>
        <v/>
      </c>
      <c r="P1001" s="26" t="e">
        <f t="shared" si="131"/>
        <v>#DIV/0!</v>
      </c>
      <c r="Q1001" s="26" t="e">
        <f t="shared" si="132"/>
        <v>#DIV/0!</v>
      </c>
    </row>
    <row r="1002" spans="12:17" hidden="1" x14ac:dyDescent="0.2">
      <c r="L1002" s="22">
        <f t="shared" si="133"/>
        <v>1</v>
      </c>
      <c r="M1002" s="21" t="str">
        <f t="shared" si="128"/>
        <v/>
      </c>
      <c r="N1002" s="9" t="str">
        <f t="shared" si="129"/>
        <v/>
      </c>
      <c r="O1002" s="11" t="str">
        <f t="shared" si="130"/>
        <v/>
      </c>
      <c r="P1002" s="26" t="e">
        <f t="shared" si="131"/>
        <v>#DIV/0!</v>
      </c>
      <c r="Q1002" s="26" t="e">
        <f t="shared" si="132"/>
        <v>#DIV/0!</v>
      </c>
    </row>
    <row r="1003" spans="12:17" hidden="1" x14ac:dyDescent="0.2">
      <c r="L1003" s="22">
        <f t="shared" si="133"/>
        <v>1</v>
      </c>
      <c r="M1003" s="21" t="str">
        <f t="shared" si="128"/>
        <v/>
      </c>
      <c r="N1003" s="9" t="str">
        <f t="shared" si="129"/>
        <v/>
      </c>
      <c r="O1003" s="11" t="str">
        <f t="shared" si="130"/>
        <v/>
      </c>
      <c r="P1003" s="26" t="e">
        <f t="shared" si="131"/>
        <v>#DIV/0!</v>
      </c>
      <c r="Q1003" s="26" t="e">
        <f t="shared" si="132"/>
        <v>#DIV/0!</v>
      </c>
    </row>
    <row r="1004" spans="12:17" hidden="1" x14ac:dyDescent="0.2">
      <c r="L1004" s="22">
        <f t="shared" si="133"/>
        <v>1</v>
      </c>
      <c r="M1004" s="21" t="str">
        <f t="shared" si="128"/>
        <v/>
      </c>
      <c r="N1004" s="9" t="str">
        <f t="shared" si="129"/>
        <v/>
      </c>
      <c r="O1004" s="11" t="str">
        <f t="shared" si="130"/>
        <v/>
      </c>
      <c r="P1004" s="26" t="e">
        <f t="shared" si="131"/>
        <v>#DIV/0!</v>
      </c>
      <c r="Q1004" s="26" t="e">
        <f t="shared" si="132"/>
        <v>#DIV/0!</v>
      </c>
    </row>
    <row r="1005" spans="12:17" hidden="1" x14ac:dyDescent="0.2">
      <c r="L1005" s="22">
        <f t="shared" si="133"/>
        <v>1</v>
      </c>
      <c r="M1005" s="21" t="str">
        <f t="shared" si="128"/>
        <v/>
      </c>
      <c r="N1005" s="9" t="str">
        <f t="shared" si="129"/>
        <v/>
      </c>
      <c r="O1005" s="11" t="str">
        <f t="shared" si="130"/>
        <v/>
      </c>
      <c r="P1005" s="26" t="e">
        <f t="shared" si="131"/>
        <v>#DIV/0!</v>
      </c>
      <c r="Q1005" s="26" t="e">
        <f t="shared" si="132"/>
        <v>#DIV/0!</v>
      </c>
    </row>
    <row r="1006" spans="12:17" hidden="1" x14ac:dyDescent="0.2">
      <c r="L1006" s="22">
        <f t="shared" si="133"/>
        <v>1</v>
      </c>
      <c r="M1006" s="21" t="str">
        <f t="shared" si="128"/>
        <v/>
      </c>
      <c r="N1006" s="9" t="str">
        <f t="shared" si="129"/>
        <v/>
      </c>
      <c r="O1006" s="11" t="str">
        <f t="shared" si="130"/>
        <v/>
      </c>
      <c r="P1006" s="26" t="e">
        <f t="shared" si="131"/>
        <v>#DIV/0!</v>
      </c>
      <c r="Q1006" s="26" t="e">
        <f t="shared" si="132"/>
        <v>#DIV/0!</v>
      </c>
    </row>
    <row r="1007" spans="12:17" hidden="1" x14ac:dyDescent="0.2">
      <c r="L1007" s="22">
        <f t="shared" si="133"/>
        <v>1</v>
      </c>
      <c r="M1007" s="21" t="str">
        <f t="shared" si="128"/>
        <v/>
      </c>
      <c r="N1007" s="9" t="str">
        <f t="shared" si="129"/>
        <v/>
      </c>
      <c r="O1007" s="11" t="str">
        <f t="shared" si="130"/>
        <v/>
      </c>
      <c r="P1007" s="26" t="e">
        <f t="shared" si="131"/>
        <v>#DIV/0!</v>
      </c>
      <c r="Q1007" s="26" t="e">
        <f t="shared" si="132"/>
        <v>#DIV/0!</v>
      </c>
    </row>
    <row r="1008" spans="12:17" hidden="1" x14ac:dyDescent="0.2">
      <c r="L1008" s="22">
        <f t="shared" si="133"/>
        <v>1</v>
      </c>
      <c r="M1008" s="21" t="str">
        <f t="shared" si="128"/>
        <v/>
      </c>
      <c r="N1008" s="9" t="str">
        <f t="shared" si="129"/>
        <v/>
      </c>
      <c r="O1008" s="11" t="str">
        <f t="shared" si="130"/>
        <v/>
      </c>
      <c r="P1008" s="26" t="e">
        <f t="shared" si="131"/>
        <v>#DIV/0!</v>
      </c>
      <c r="Q1008" s="26" t="e">
        <f t="shared" si="132"/>
        <v>#DIV/0!</v>
      </c>
    </row>
    <row r="1009" spans="12:17" hidden="1" x14ac:dyDescent="0.2">
      <c r="L1009" s="22">
        <f t="shared" si="133"/>
        <v>1</v>
      </c>
      <c r="M1009" s="21" t="str">
        <f t="shared" si="128"/>
        <v/>
      </c>
      <c r="N1009" s="9" t="str">
        <f t="shared" si="129"/>
        <v/>
      </c>
      <c r="O1009" s="11" t="str">
        <f t="shared" si="130"/>
        <v/>
      </c>
      <c r="P1009" s="26" t="e">
        <f t="shared" si="131"/>
        <v>#DIV/0!</v>
      </c>
      <c r="Q1009" s="26" t="e">
        <f t="shared" si="132"/>
        <v>#DIV/0!</v>
      </c>
    </row>
    <row r="1010" spans="12:17" hidden="1" x14ac:dyDescent="0.2">
      <c r="L1010" s="22">
        <f t="shared" si="133"/>
        <v>1</v>
      </c>
      <c r="M1010" s="21" t="str">
        <f t="shared" si="128"/>
        <v/>
      </c>
      <c r="N1010" s="9" t="str">
        <f t="shared" si="129"/>
        <v/>
      </c>
      <c r="O1010" s="11" t="str">
        <f t="shared" si="130"/>
        <v/>
      </c>
      <c r="P1010" s="26" t="e">
        <f t="shared" si="131"/>
        <v>#DIV/0!</v>
      </c>
      <c r="Q1010" s="26" t="e">
        <f t="shared" si="132"/>
        <v>#DIV/0!</v>
      </c>
    </row>
    <row r="1011" spans="12:17" hidden="1" x14ac:dyDescent="0.2">
      <c r="L1011" s="22">
        <f t="shared" si="133"/>
        <v>1</v>
      </c>
      <c r="M1011" s="21" t="str">
        <f t="shared" si="128"/>
        <v/>
      </c>
      <c r="N1011" s="9" t="str">
        <f t="shared" si="129"/>
        <v/>
      </c>
      <c r="O1011" s="11" t="str">
        <f t="shared" si="130"/>
        <v/>
      </c>
      <c r="P1011" s="26" t="e">
        <f t="shared" si="131"/>
        <v>#DIV/0!</v>
      </c>
      <c r="Q1011" s="26" t="e">
        <f t="shared" si="132"/>
        <v>#DIV/0!</v>
      </c>
    </row>
    <row r="1012" spans="12:17" hidden="1" x14ac:dyDescent="0.2">
      <c r="L1012" s="22">
        <f t="shared" si="133"/>
        <v>1</v>
      </c>
      <c r="M1012" s="21" t="str">
        <f t="shared" si="128"/>
        <v/>
      </c>
      <c r="N1012" s="9" t="str">
        <f t="shared" si="129"/>
        <v/>
      </c>
      <c r="O1012" s="11" t="str">
        <f t="shared" si="130"/>
        <v/>
      </c>
      <c r="P1012" s="26" t="e">
        <f t="shared" si="131"/>
        <v>#DIV/0!</v>
      </c>
      <c r="Q1012" s="26" t="e">
        <f t="shared" si="132"/>
        <v>#DIV/0!</v>
      </c>
    </row>
    <row r="1013" spans="12:17" hidden="1" x14ac:dyDescent="0.2">
      <c r="L1013" s="22">
        <f t="shared" si="133"/>
        <v>1</v>
      </c>
      <c r="M1013" s="21" t="str">
        <f t="shared" si="128"/>
        <v/>
      </c>
      <c r="N1013" s="9" t="str">
        <f t="shared" si="129"/>
        <v/>
      </c>
      <c r="O1013" s="11" t="str">
        <f t="shared" si="130"/>
        <v/>
      </c>
      <c r="P1013" s="26" t="e">
        <f t="shared" si="131"/>
        <v>#DIV/0!</v>
      </c>
      <c r="Q1013" s="26" t="e">
        <f t="shared" si="132"/>
        <v>#DIV/0!</v>
      </c>
    </row>
    <row r="1014" spans="12:17" hidden="1" x14ac:dyDescent="0.2">
      <c r="L1014" s="22">
        <f t="shared" si="133"/>
        <v>1</v>
      </c>
      <c r="M1014" s="21" t="str">
        <f t="shared" si="128"/>
        <v/>
      </c>
      <c r="N1014" s="9" t="str">
        <f t="shared" si="129"/>
        <v/>
      </c>
      <c r="O1014" s="11" t="str">
        <f t="shared" si="130"/>
        <v/>
      </c>
      <c r="P1014" s="26" t="e">
        <f t="shared" si="131"/>
        <v>#DIV/0!</v>
      </c>
      <c r="Q1014" s="26" t="e">
        <f t="shared" si="132"/>
        <v>#DIV/0!</v>
      </c>
    </row>
    <row r="1015" spans="12:17" hidden="1" x14ac:dyDescent="0.2">
      <c r="L1015" s="22">
        <f t="shared" si="133"/>
        <v>1</v>
      </c>
      <c r="M1015" s="21" t="str">
        <f t="shared" si="128"/>
        <v/>
      </c>
      <c r="N1015" s="9" t="str">
        <f t="shared" si="129"/>
        <v/>
      </c>
      <c r="O1015" s="11" t="str">
        <f t="shared" si="130"/>
        <v/>
      </c>
      <c r="P1015" s="26" t="e">
        <f t="shared" si="131"/>
        <v>#DIV/0!</v>
      </c>
      <c r="Q1015" s="26" t="e">
        <f t="shared" si="132"/>
        <v>#DIV/0!</v>
      </c>
    </row>
    <row r="1016" spans="12:17" hidden="1" x14ac:dyDescent="0.2">
      <c r="L1016" s="22">
        <f t="shared" si="133"/>
        <v>1</v>
      </c>
      <c r="M1016" s="21" t="str">
        <f t="shared" si="128"/>
        <v/>
      </c>
      <c r="N1016" s="9" t="str">
        <f t="shared" si="129"/>
        <v/>
      </c>
      <c r="O1016" s="11" t="str">
        <f t="shared" si="130"/>
        <v/>
      </c>
      <c r="P1016" s="26" t="e">
        <f t="shared" si="131"/>
        <v>#DIV/0!</v>
      </c>
      <c r="Q1016" s="26" t="e">
        <f t="shared" si="132"/>
        <v>#DIV/0!</v>
      </c>
    </row>
    <row r="1017" spans="12:17" hidden="1" x14ac:dyDescent="0.2">
      <c r="L1017" s="22">
        <f t="shared" si="133"/>
        <v>1</v>
      </c>
      <c r="M1017" s="21" t="str">
        <f t="shared" si="128"/>
        <v/>
      </c>
      <c r="N1017" s="9" t="str">
        <f t="shared" si="129"/>
        <v/>
      </c>
      <c r="O1017" s="11" t="str">
        <f t="shared" si="130"/>
        <v/>
      </c>
      <c r="P1017" s="26" t="e">
        <f t="shared" si="131"/>
        <v>#DIV/0!</v>
      </c>
      <c r="Q1017" s="26" t="e">
        <f t="shared" si="132"/>
        <v>#DIV/0!</v>
      </c>
    </row>
    <row r="1018" spans="12:17" hidden="1" x14ac:dyDescent="0.2">
      <c r="L1018" s="22">
        <f t="shared" si="133"/>
        <v>1</v>
      </c>
      <c r="M1018" s="21" t="str">
        <f t="shared" si="128"/>
        <v/>
      </c>
      <c r="N1018" s="9" t="str">
        <f t="shared" si="129"/>
        <v/>
      </c>
      <c r="O1018" s="11" t="str">
        <f t="shared" si="130"/>
        <v/>
      </c>
      <c r="P1018" s="26" t="e">
        <f t="shared" si="131"/>
        <v>#DIV/0!</v>
      </c>
      <c r="Q1018" s="26" t="e">
        <f t="shared" si="132"/>
        <v>#DIV/0!</v>
      </c>
    </row>
    <row r="1019" spans="12:17" hidden="1" x14ac:dyDescent="0.2">
      <c r="L1019" s="22">
        <f t="shared" si="133"/>
        <v>1</v>
      </c>
      <c r="M1019" s="21" t="str">
        <f t="shared" si="128"/>
        <v/>
      </c>
      <c r="N1019" s="9" t="str">
        <f t="shared" si="129"/>
        <v/>
      </c>
      <c r="O1019" s="11" t="str">
        <f t="shared" si="130"/>
        <v/>
      </c>
      <c r="P1019" s="26" t="e">
        <f t="shared" si="131"/>
        <v>#DIV/0!</v>
      </c>
      <c r="Q1019" s="26" t="e">
        <f t="shared" si="132"/>
        <v>#DIV/0!</v>
      </c>
    </row>
    <row r="1020" spans="12:17" hidden="1" x14ac:dyDescent="0.2">
      <c r="L1020" s="22">
        <f t="shared" si="133"/>
        <v>1</v>
      </c>
      <c r="M1020" s="21" t="str">
        <f t="shared" si="128"/>
        <v/>
      </c>
      <c r="N1020" s="9" t="str">
        <f t="shared" si="129"/>
        <v/>
      </c>
      <c r="O1020" s="11" t="str">
        <f t="shared" si="130"/>
        <v/>
      </c>
      <c r="P1020" s="26" t="e">
        <f t="shared" si="131"/>
        <v>#DIV/0!</v>
      </c>
      <c r="Q1020" s="26" t="e">
        <f t="shared" si="132"/>
        <v>#DIV/0!</v>
      </c>
    </row>
    <row r="1021" spans="12:17" hidden="1" x14ac:dyDescent="0.2">
      <c r="L1021" s="22">
        <f t="shared" si="133"/>
        <v>1</v>
      </c>
      <c r="M1021" s="21" t="str">
        <f t="shared" si="128"/>
        <v/>
      </c>
      <c r="N1021" s="9" t="str">
        <f t="shared" si="129"/>
        <v/>
      </c>
      <c r="O1021" s="11" t="str">
        <f t="shared" si="130"/>
        <v/>
      </c>
      <c r="P1021" s="26" t="e">
        <f t="shared" si="131"/>
        <v>#DIV/0!</v>
      </c>
      <c r="Q1021" s="26" t="e">
        <f t="shared" si="132"/>
        <v>#DIV/0!</v>
      </c>
    </row>
    <row r="1022" spans="12:17" hidden="1" x14ac:dyDescent="0.2">
      <c r="L1022" s="22">
        <f t="shared" si="133"/>
        <v>1</v>
      </c>
      <c r="M1022" s="21" t="str">
        <f t="shared" si="128"/>
        <v/>
      </c>
      <c r="N1022" s="9" t="str">
        <f t="shared" si="129"/>
        <v/>
      </c>
      <c r="O1022" s="11" t="str">
        <f t="shared" si="130"/>
        <v/>
      </c>
      <c r="P1022" s="26" t="e">
        <f t="shared" si="131"/>
        <v>#DIV/0!</v>
      </c>
      <c r="Q1022" s="26" t="e">
        <f t="shared" si="132"/>
        <v>#DIV/0!</v>
      </c>
    </row>
    <row r="1023" spans="12:17" hidden="1" x14ac:dyDescent="0.2">
      <c r="L1023" s="22">
        <f t="shared" si="133"/>
        <v>1</v>
      </c>
      <c r="M1023" s="21" t="str">
        <f t="shared" si="128"/>
        <v/>
      </c>
      <c r="N1023" s="9" t="str">
        <f t="shared" si="129"/>
        <v/>
      </c>
      <c r="O1023" s="11" t="str">
        <f t="shared" si="130"/>
        <v/>
      </c>
      <c r="P1023" s="26" t="e">
        <f t="shared" si="131"/>
        <v>#DIV/0!</v>
      </c>
      <c r="Q1023" s="26" t="e">
        <f t="shared" si="132"/>
        <v>#DIV/0!</v>
      </c>
    </row>
    <row r="1024" spans="12:17" hidden="1" x14ac:dyDescent="0.2">
      <c r="L1024" s="22">
        <f t="shared" si="133"/>
        <v>1</v>
      </c>
      <c r="M1024" s="21" t="str">
        <f t="shared" si="128"/>
        <v/>
      </c>
      <c r="N1024" s="9" t="str">
        <f t="shared" si="129"/>
        <v/>
      </c>
      <c r="O1024" s="11" t="str">
        <f t="shared" si="130"/>
        <v/>
      </c>
      <c r="P1024" s="26" t="e">
        <f t="shared" si="131"/>
        <v>#DIV/0!</v>
      </c>
      <c r="Q1024" s="26" t="e">
        <f t="shared" si="132"/>
        <v>#DIV/0!</v>
      </c>
    </row>
    <row r="1025" spans="12:17" hidden="1" x14ac:dyDescent="0.2">
      <c r="L1025" s="22">
        <f t="shared" si="133"/>
        <v>1</v>
      </c>
      <c r="M1025" s="21" t="str">
        <f t="shared" si="128"/>
        <v/>
      </c>
      <c r="N1025" s="9" t="str">
        <f t="shared" si="129"/>
        <v/>
      </c>
      <c r="O1025" s="11" t="str">
        <f t="shared" si="130"/>
        <v/>
      </c>
      <c r="P1025" s="26" t="e">
        <f t="shared" si="131"/>
        <v>#DIV/0!</v>
      </c>
      <c r="Q1025" s="26" t="e">
        <f t="shared" si="132"/>
        <v>#DIV/0!</v>
      </c>
    </row>
    <row r="1026" spans="12:17" hidden="1" x14ac:dyDescent="0.2">
      <c r="L1026" s="22">
        <f t="shared" si="133"/>
        <v>1</v>
      </c>
      <c r="M1026" s="21" t="str">
        <f t="shared" si="128"/>
        <v/>
      </c>
      <c r="N1026" s="9" t="str">
        <f t="shared" si="129"/>
        <v/>
      </c>
      <c r="O1026" s="11" t="str">
        <f t="shared" si="130"/>
        <v/>
      </c>
      <c r="P1026" s="26" t="e">
        <f t="shared" si="131"/>
        <v>#DIV/0!</v>
      </c>
      <c r="Q1026" s="26" t="e">
        <f t="shared" si="132"/>
        <v>#DIV/0!</v>
      </c>
    </row>
    <row r="1027" spans="12:17" hidden="1" x14ac:dyDescent="0.2">
      <c r="L1027" s="22">
        <f t="shared" si="133"/>
        <v>1</v>
      </c>
      <c r="M1027" s="21" t="str">
        <f t="shared" si="128"/>
        <v/>
      </c>
      <c r="N1027" s="9" t="str">
        <f t="shared" si="129"/>
        <v/>
      </c>
      <c r="O1027" s="11" t="str">
        <f t="shared" si="130"/>
        <v/>
      </c>
      <c r="P1027" s="26" t="e">
        <f t="shared" si="131"/>
        <v>#DIV/0!</v>
      </c>
      <c r="Q1027" s="26" t="e">
        <f t="shared" si="132"/>
        <v>#DIV/0!</v>
      </c>
    </row>
    <row r="1028" spans="12:17" hidden="1" x14ac:dyDescent="0.2">
      <c r="L1028" s="22">
        <f t="shared" si="133"/>
        <v>1</v>
      </c>
      <c r="M1028" s="21" t="str">
        <f t="shared" ref="M1028:M1091" si="134">IF(OR(K1028="SA", K1028="PBUR", K1028= "BUR"), 1, "")</f>
        <v/>
      </c>
      <c r="N1028" s="9" t="str">
        <f t="shared" ref="N1028:N1091" si="135">IF(M1028&lt;&gt;1,"",IF(M1029&lt;&gt;1,1,IF(I1028=I1029,"",1)))</f>
        <v/>
      </c>
      <c r="O1028" s="11" t="str">
        <f t="shared" ref="O1028:O1091" si="136">IF(N1028=1, (N1028/F1028), "")</f>
        <v/>
      </c>
      <c r="P1028" s="26" t="e">
        <f t="shared" ref="P1028:P1091" si="137">(1/H1028)</f>
        <v>#DIV/0!</v>
      </c>
      <c r="Q1028" s="26" t="e">
        <f t="shared" ref="Q1028:Q1091" si="138">(1/F1028)</f>
        <v>#DIV/0!</v>
      </c>
    </row>
    <row r="1029" spans="12:17" hidden="1" x14ac:dyDescent="0.2">
      <c r="L1029" s="22">
        <f t="shared" si="133"/>
        <v>1</v>
      </c>
      <c r="M1029" s="21" t="str">
        <f t="shared" si="134"/>
        <v/>
      </c>
      <c r="N1029" s="9" t="str">
        <f t="shared" si="135"/>
        <v/>
      </c>
      <c r="O1029" s="11" t="str">
        <f t="shared" si="136"/>
        <v/>
      </c>
      <c r="P1029" s="26" t="e">
        <f t="shared" si="137"/>
        <v>#DIV/0!</v>
      </c>
      <c r="Q1029" s="26" t="e">
        <f t="shared" si="138"/>
        <v>#DIV/0!</v>
      </c>
    </row>
    <row r="1030" spans="12:17" hidden="1" x14ac:dyDescent="0.2">
      <c r="L1030" s="22">
        <f t="shared" si="133"/>
        <v>1</v>
      </c>
      <c r="M1030" s="21" t="str">
        <f t="shared" si="134"/>
        <v/>
      </c>
      <c r="N1030" s="9" t="str">
        <f t="shared" si="135"/>
        <v/>
      </c>
      <c r="O1030" s="11" t="str">
        <f t="shared" si="136"/>
        <v/>
      </c>
      <c r="P1030" s="26" t="e">
        <f t="shared" si="137"/>
        <v>#DIV/0!</v>
      </c>
      <c r="Q1030" s="26" t="e">
        <f t="shared" si="138"/>
        <v>#DIV/0!</v>
      </c>
    </row>
    <row r="1031" spans="12:17" hidden="1" x14ac:dyDescent="0.2">
      <c r="L1031" s="22">
        <f t="shared" si="133"/>
        <v>1</v>
      </c>
      <c r="M1031" s="21" t="str">
        <f t="shared" si="134"/>
        <v/>
      </c>
      <c r="N1031" s="9" t="str">
        <f t="shared" si="135"/>
        <v/>
      </c>
      <c r="O1031" s="11" t="str">
        <f t="shared" si="136"/>
        <v/>
      </c>
      <c r="P1031" s="26" t="e">
        <f t="shared" si="137"/>
        <v>#DIV/0!</v>
      </c>
      <c r="Q1031" s="26" t="e">
        <f t="shared" si="138"/>
        <v>#DIV/0!</v>
      </c>
    </row>
    <row r="1032" spans="12:17" hidden="1" x14ac:dyDescent="0.2">
      <c r="L1032" s="22">
        <f t="shared" si="133"/>
        <v>1</v>
      </c>
      <c r="M1032" s="21" t="str">
        <f t="shared" si="134"/>
        <v/>
      </c>
      <c r="N1032" s="9" t="str">
        <f t="shared" si="135"/>
        <v/>
      </c>
      <c r="O1032" s="11" t="str">
        <f t="shared" si="136"/>
        <v/>
      </c>
      <c r="P1032" s="26" t="e">
        <f t="shared" si="137"/>
        <v>#DIV/0!</v>
      </c>
      <c r="Q1032" s="26" t="e">
        <f t="shared" si="138"/>
        <v>#DIV/0!</v>
      </c>
    </row>
    <row r="1033" spans="12:17" hidden="1" x14ac:dyDescent="0.2">
      <c r="L1033" s="22">
        <f t="shared" si="133"/>
        <v>1</v>
      </c>
      <c r="M1033" s="21" t="str">
        <f t="shared" si="134"/>
        <v/>
      </c>
      <c r="N1033" s="9" t="str">
        <f t="shared" si="135"/>
        <v/>
      </c>
      <c r="O1033" s="11" t="str">
        <f t="shared" si="136"/>
        <v/>
      </c>
      <c r="P1033" s="26" t="e">
        <f t="shared" si="137"/>
        <v>#DIV/0!</v>
      </c>
      <c r="Q1033" s="26" t="e">
        <f t="shared" si="138"/>
        <v>#DIV/0!</v>
      </c>
    </row>
    <row r="1034" spans="12:17" hidden="1" x14ac:dyDescent="0.2">
      <c r="L1034" s="22">
        <f t="shared" si="133"/>
        <v>1</v>
      </c>
      <c r="M1034" s="21" t="str">
        <f t="shared" si="134"/>
        <v/>
      </c>
      <c r="N1034" s="9" t="str">
        <f t="shared" si="135"/>
        <v/>
      </c>
      <c r="O1034" s="11" t="str">
        <f t="shared" si="136"/>
        <v/>
      </c>
      <c r="P1034" s="26" t="e">
        <f t="shared" si="137"/>
        <v>#DIV/0!</v>
      </c>
      <c r="Q1034" s="26" t="e">
        <f t="shared" si="138"/>
        <v>#DIV/0!</v>
      </c>
    </row>
    <row r="1035" spans="12:17" hidden="1" x14ac:dyDescent="0.2">
      <c r="L1035" s="22">
        <f t="shared" si="133"/>
        <v>1</v>
      </c>
      <c r="M1035" s="21" t="str">
        <f t="shared" si="134"/>
        <v/>
      </c>
      <c r="N1035" s="9" t="str">
        <f t="shared" si="135"/>
        <v/>
      </c>
      <c r="O1035" s="11" t="str">
        <f t="shared" si="136"/>
        <v/>
      </c>
      <c r="P1035" s="26" t="e">
        <f t="shared" si="137"/>
        <v>#DIV/0!</v>
      </c>
      <c r="Q1035" s="26" t="e">
        <f t="shared" si="138"/>
        <v>#DIV/0!</v>
      </c>
    </row>
    <row r="1036" spans="12:17" hidden="1" x14ac:dyDescent="0.2">
      <c r="L1036" s="22">
        <f t="shared" si="133"/>
        <v>1</v>
      </c>
      <c r="M1036" s="21" t="str">
        <f t="shared" si="134"/>
        <v/>
      </c>
      <c r="N1036" s="9" t="str">
        <f t="shared" si="135"/>
        <v/>
      </c>
      <c r="O1036" s="11" t="str">
        <f t="shared" si="136"/>
        <v/>
      </c>
      <c r="P1036" s="26" t="e">
        <f t="shared" si="137"/>
        <v>#DIV/0!</v>
      </c>
      <c r="Q1036" s="26" t="e">
        <f t="shared" si="138"/>
        <v>#DIV/0!</v>
      </c>
    </row>
    <row r="1037" spans="12:17" hidden="1" x14ac:dyDescent="0.2">
      <c r="L1037" s="22">
        <f t="shared" si="133"/>
        <v>1</v>
      </c>
      <c r="M1037" s="21" t="str">
        <f t="shared" si="134"/>
        <v/>
      </c>
      <c r="N1037" s="9" t="str">
        <f t="shared" si="135"/>
        <v/>
      </c>
      <c r="O1037" s="11" t="str">
        <f t="shared" si="136"/>
        <v/>
      </c>
      <c r="P1037" s="26" t="e">
        <f t="shared" si="137"/>
        <v>#DIV/0!</v>
      </c>
      <c r="Q1037" s="26" t="e">
        <f t="shared" si="138"/>
        <v>#DIV/0!</v>
      </c>
    </row>
    <row r="1038" spans="12:17" hidden="1" x14ac:dyDescent="0.2">
      <c r="L1038" s="22">
        <f t="shared" si="133"/>
        <v>1</v>
      </c>
      <c r="M1038" s="21" t="str">
        <f t="shared" si="134"/>
        <v/>
      </c>
      <c r="N1038" s="9" t="str">
        <f t="shared" si="135"/>
        <v/>
      </c>
      <c r="O1038" s="11" t="str">
        <f t="shared" si="136"/>
        <v/>
      </c>
      <c r="P1038" s="26" t="e">
        <f t="shared" si="137"/>
        <v>#DIV/0!</v>
      </c>
      <c r="Q1038" s="26" t="e">
        <f t="shared" si="138"/>
        <v>#DIV/0!</v>
      </c>
    </row>
    <row r="1039" spans="12:17" hidden="1" x14ac:dyDescent="0.2">
      <c r="L1039" s="22">
        <f t="shared" si="133"/>
        <v>1</v>
      </c>
      <c r="M1039" s="21" t="str">
        <f t="shared" si="134"/>
        <v/>
      </c>
      <c r="N1039" s="9" t="str">
        <f t="shared" si="135"/>
        <v/>
      </c>
      <c r="O1039" s="11" t="str">
        <f t="shared" si="136"/>
        <v/>
      </c>
      <c r="P1039" s="26" t="e">
        <f t="shared" si="137"/>
        <v>#DIV/0!</v>
      </c>
      <c r="Q1039" s="26" t="e">
        <f t="shared" si="138"/>
        <v>#DIV/0!</v>
      </c>
    </row>
    <row r="1040" spans="12:17" hidden="1" x14ac:dyDescent="0.2">
      <c r="L1040" s="22">
        <f t="shared" si="133"/>
        <v>1</v>
      </c>
      <c r="M1040" s="21" t="str">
        <f t="shared" si="134"/>
        <v/>
      </c>
      <c r="N1040" s="9" t="str">
        <f t="shared" si="135"/>
        <v/>
      </c>
      <c r="O1040" s="11" t="str">
        <f t="shared" si="136"/>
        <v/>
      </c>
      <c r="P1040" s="26" t="e">
        <f t="shared" si="137"/>
        <v>#DIV/0!</v>
      </c>
      <c r="Q1040" s="26" t="e">
        <f t="shared" si="138"/>
        <v>#DIV/0!</v>
      </c>
    </row>
    <row r="1041" spans="12:17" hidden="1" x14ac:dyDescent="0.2">
      <c r="L1041" s="22">
        <f t="shared" si="133"/>
        <v>1</v>
      </c>
      <c r="M1041" s="21" t="str">
        <f t="shared" si="134"/>
        <v/>
      </c>
      <c r="N1041" s="9" t="str">
        <f t="shared" si="135"/>
        <v/>
      </c>
      <c r="O1041" s="11" t="str">
        <f t="shared" si="136"/>
        <v/>
      </c>
      <c r="P1041" s="26" t="e">
        <f t="shared" si="137"/>
        <v>#DIV/0!</v>
      </c>
      <c r="Q1041" s="26" t="e">
        <f t="shared" si="138"/>
        <v>#DIV/0!</v>
      </c>
    </row>
    <row r="1042" spans="12:17" hidden="1" x14ac:dyDescent="0.2">
      <c r="L1042" s="22">
        <f t="shared" si="133"/>
        <v>1</v>
      </c>
      <c r="M1042" s="21" t="str">
        <f t="shared" si="134"/>
        <v/>
      </c>
      <c r="N1042" s="9" t="str">
        <f t="shared" si="135"/>
        <v/>
      </c>
      <c r="O1042" s="11" t="str">
        <f t="shared" si="136"/>
        <v/>
      </c>
      <c r="P1042" s="26" t="e">
        <f t="shared" si="137"/>
        <v>#DIV/0!</v>
      </c>
      <c r="Q1042" s="26" t="e">
        <f t="shared" si="138"/>
        <v>#DIV/0!</v>
      </c>
    </row>
    <row r="1043" spans="12:17" hidden="1" x14ac:dyDescent="0.2">
      <c r="L1043" s="22">
        <f t="shared" si="133"/>
        <v>1</v>
      </c>
      <c r="M1043" s="21" t="str">
        <f t="shared" si="134"/>
        <v/>
      </c>
      <c r="N1043" s="9" t="str">
        <f t="shared" si="135"/>
        <v/>
      </c>
      <c r="O1043" s="11" t="str">
        <f t="shared" si="136"/>
        <v/>
      </c>
      <c r="P1043" s="26" t="e">
        <f t="shared" si="137"/>
        <v>#DIV/0!</v>
      </c>
      <c r="Q1043" s="26" t="e">
        <f t="shared" si="138"/>
        <v>#DIV/0!</v>
      </c>
    </row>
    <row r="1044" spans="12:17" hidden="1" x14ac:dyDescent="0.2">
      <c r="L1044" s="22">
        <f t="shared" si="133"/>
        <v>1</v>
      </c>
      <c r="M1044" s="21" t="str">
        <f t="shared" si="134"/>
        <v/>
      </c>
      <c r="N1044" s="9" t="str">
        <f t="shared" si="135"/>
        <v/>
      </c>
      <c r="O1044" s="11" t="str">
        <f t="shared" si="136"/>
        <v/>
      </c>
      <c r="P1044" s="26" t="e">
        <f t="shared" si="137"/>
        <v>#DIV/0!</v>
      </c>
      <c r="Q1044" s="26" t="e">
        <f t="shared" si="138"/>
        <v>#DIV/0!</v>
      </c>
    </row>
    <row r="1045" spans="12:17" hidden="1" x14ac:dyDescent="0.2">
      <c r="L1045" s="22">
        <f t="shared" si="133"/>
        <v>1</v>
      </c>
      <c r="M1045" s="21" t="str">
        <f t="shared" si="134"/>
        <v/>
      </c>
      <c r="N1045" s="9" t="str">
        <f t="shared" si="135"/>
        <v/>
      </c>
      <c r="O1045" s="11" t="str">
        <f t="shared" si="136"/>
        <v/>
      </c>
      <c r="P1045" s="26" t="e">
        <f t="shared" si="137"/>
        <v>#DIV/0!</v>
      </c>
      <c r="Q1045" s="26" t="e">
        <f t="shared" si="138"/>
        <v>#DIV/0!</v>
      </c>
    </row>
    <row r="1046" spans="12:17" hidden="1" x14ac:dyDescent="0.2">
      <c r="L1046" s="22">
        <f t="shared" si="133"/>
        <v>1</v>
      </c>
      <c r="M1046" s="21" t="str">
        <f t="shared" si="134"/>
        <v/>
      </c>
      <c r="N1046" s="9" t="str">
        <f t="shared" si="135"/>
        <v/>
      </c>
      <c r="O1046" s="11" t="str">
        <f t="shared" si="136"/>
        <v/>
      </c>
      <c r="P1046" s="26" t="e">
        <f t="shared" si="137"/>
        <v>#DIV/0!</v>
      </c>
      <c r="Q1046" s="26" t="e">
        <f t="shared" si="138"/>
        <v>#DIV/0!</v>
      </c>
    </row>
    <row r="1047" spans="12:17" hidden="1" x14ac:dyDescent="0.2">
      <c r="L1047" s="22">
        <f t="shared" si="133"/>
        <v>1</v>
      </c>
      <c r="M1047" s="21" t="str">
        <f t="shared" si="134"/>
        <v/>
      </c>
      <c r="N1047" s="9" t="str">
        <f t="shared" si="135"/>
        <v/>
      </c>
      <c r="O1047" s="11" t="str">
        <f t="shared" si="136"/>
        <v/>
      </c>
      <c r="P1047" s="26" t="e">
        <f t="shared" si="137"/>
        <v>#DIV/0!</v>
      </c>
      <c r="Q1047" s="26" t="e">
        <f t="shared" si="138"/>
        <v>#DIV/0!</v>
      </c>
    </row>
    <row r="1048" spans="12:17" hidden="1" x14ac:dyDescent="0.2">
      <c r="L1048" s="22">
        <f t="shared" si="133"/>
        <v>1</v>
      </c>
      <c r="M1048" s="21" t="str">
        <f t="shared" si="134"/>
        <v/>
      </c>
      <c r="N1048" s="9" t="str">
        <f t="shared" si="135"/>
        <v/>
      </c>
      <c r="O1048" s="11" t="str">
        <f t="shared" si="136"/>
        <v/>
      </c>
      <c r="P1048" s="26" t="e">
        <f t="shared" si="137"/>
        <v>#DIV/0!</v>
      </c>
      <c r="Q1048" s="26" t="e">
        <f t="shared" si="138"/>
        <v>#DIV/0!</v>
      </c>
    </row>
    <row r="1049" spans="12:17" hidden="1" x14ac:dyDescent="0.2">
      <c r="L1049" s="22">
        <f t="shared" si="133"/>
        <v>1</v>
      </c>
      <c r="M1049" s="21" t="str">
        <f t="shared" si="134"/>
        <v/>
      </c>
      <c r="N1049" s="9" t="str">
        <f t="shared" si="135"/>
        <v/>
      </c>
      <c r="O1049" s="11" t="str">
        <f t="shared" si="136"/>
        <v/>
      </c>
      <c r="P1049" s="26" t="e">
        <f t="shared" si="137"/>
        <v>#DIV/0!</v>
      </c>
      <c r="Q1049" s="26" t="e">
        <f t="shared" si="138"/>
        <v>#DIV/0!</v>
      </c>
    </row>
    <row r="1050" spans="12:17" hidden="1" x14ac:dyDescent="0.2">
      <c r="L1050" s="22">
        <f t="shared" si="133"/>
        <v>1</v>
      </c>
      <c r="M1050" s="21" t="str">
        <f t="shared" si="134"/>
        <v/>
      </c>
      <c r="N1050" s="9" t="str">
        <f t="shared" si="135"/>
        <v/>
      </c>
      <c r="O1050" s="11" t="str">
        <f t="shared" si="136"/>
        <v/>
      </c>
      <c r="P1050" s="26" t="e">
        <f t="shared" si="137"/>
        <v>#DIV/0!</v>
      </c>
      <c r="Q1050" s="26" t="e">
        <f t="shared" si="138"/>
        <v>#DIV/0!</v>
      </c>
    </row>
    <row r="1051" spans="12:17" hidden="1" x14ac:dyDescent="0.2">
      <c r="L1051" s="22">
        <f t="shared" si="133"/>
        <v>1</v>
      </c>
      <c r="M1051" s="21" t="str">
        <f t="shared" si="134"/>
        <v/>
      </c>
      <c r="N1051" s="9" t="str">
        <f t="shared" si="135"/>
        <v/>
      </c>
      <c r="O1051" s="11" t="str">
        <f t="shared" si="136"/>
        <v/>
      </c>
      <c r="P1051" s="26" t="e">
        <f t="shared" si="137"/>
        <v>#DIV/0!</v>
      </c>
      <c r="Q1051" s="26" t="e">
        <f t="shared" si="138"/>
        <v>#DIV/0!</v>
      </c>
    </row>
    <row r="1052" spans="12:17" hidden="1" x14ac:dyDescent="0.2">
      <c r="L1052" s="22">
        <f t="shared" ref="L1052:L1115" si="139">IF(OR(K1052="NONE",K1052="SED"),0,IF(K1052="MIS","",1))</f>
        <v>1</v>
      </c>
      <c r="M1052" s="21" t="str">
        <f t="shared" si="134"/>
        <v/>
      </c>
      <c r="N1052" s="9" t="str">
        <f t="shared" si="135"/>
        <v/>
      </c>
      <c r="O1052" s="11" t="str">
        <f t="shared" si="136"/>
        <v/>
      </c>
      <c r="P1052" s="26" t="e">
        <f t="shared" si="137"/>
        <v>#DIV/0!</v>
      </c>
      <c r="Q1052" s="26" t="e">
        <f t="shared" si="138"/>
        <v>#DIV/0!</v>
      </c>
    </row>
    <row r="1053" spans="12:17" hidden="1" x14ac:dyDescent="0.2">
      <c r="L1053" s="22">
        <f t="shared" si="139"/>
        <v>1</v>
      </c>
      <c r="M1053" s="21" t="str">
        <f t="shared" si="134"/>
        <v/>
      </c>
      <c r="N1053" s="9" t="str">
        <f t="shared" si="135"/>
        <v/>
      </c>
      <c r="O1053" s="11" t="str">
        <f t="shared" si="136"/>
        <v/>
      </c>
      <c r="P1053" s="26" t="e">
        <f t="shared" si="137"/>
        <v>#DIV/0!</v>
      </c>
      <c r="Q1053" s="26" t="e">
        <f t="shared" si="138"/>
        <v>#DIV/0!</v>
      </c>
    </row>
    <row r="1054" spans="12:17" hidden="1" x14ac:dyDescent="0.2">
      <c r="L1054" s="22">
        <f t="shared" si="139"/>
        <v>1</v>
      </c>
      <c r="M1054" s="21" t="str">
        <f t="shared" si="134"/>
        <v/>
      </c>
      <c r="N1054" s="9" t="str">
        <f t="shared" si="135"/>
        <v/>
      </c>
      <c r="O1054" s="11" t="str">
        <f t="shared" si="136"/>
        <v/>
      </c>
      <c r="P1054" s="26" t="e">
        <f t="shared" si="137"/>
        <v>#DIV/0!</v>
      </c>
      <c r="Q1054" s="26" t="e">
        <f t="shared" si="138"/>
        <v>#DIV/0!</v>
      </c>
    </row>
    <row r="1055" spans="12:17" hidden="1" x14ac:dyDescent="0.2">
      <c r="L1055" s="22">
        <f t="shared" si="139"/>
        <v>1</v>
      </c>
      <c r="M1055" s="21" t="str">
        <f t="shared" si="134"/>
        <v/>
      </c>
      <c r="N1055" s="9" t="str">
        <f t="shared" si="135"/>
        <v/>
      </c>
      <c r="O1055" s="11" t="str">
        <f t="shared" si="136"/>
        <v/>
      </c>
      <c r="P1055" s="26" t="e">
        <f t="shared" si="137"/>
        <v>#DIV/0!</v>
      </c>
      <c r="Q1055" s="26" t="e">
        <f t="shared" si="138"/>
        <v>#DIV/0!</v>
      </c>
    </row>
    <row r="1056" spans="12:17" hidden="1" x14ac:dyDescent="0.2">
      <c r="L1056" s="22">
        <f t="shared" si="139"/>
        <v>1</v>
      </c>
      <c r="M1056" s="21" t="str">
        <f t="shared" si="134"/>
        <v/>
      </c>
      <c r="N1056" s="9" t="str">
        <f t="shared" si="135"/>
        <v/>
      </c>
      <c r="O1056" s="11" t="str">
        <f t="shared" si="136"/>
        <v/>
      </c>
      <c r="P1056" s="26" t="e">
        <f t="shared" si="137"/>
        <v>#DIV/0!</v>
      </c>
      <c r="Q1056" s="26" t="e">
        <f t="shared" si="138"/>
        <v>#DIV/0!</v>
      </c>
    </row>
    <row r="1057" spans="12:17" hidden="1" x14ac:dyDescent="0.2">
      <c r="L1057" s="22">
        <f t="shared" si="139"/>
        <v>1</v>
      </c>
      <c r="M1057" s="21" t="str">
        <f t="shared" si="134"/>
        <v/>
      </c>
      <c r="N1057" s="9" t="str">
        <f t="shared" si="135"/>
        <v/>
      </c>
      <c r="O1057" s="11" t="str">
        <f t="shared" si="136"/>
        <v/>
      </c>
      <c r="P1057" s="26" t="e">
        <f t="shared" si="137"/>
        <v>#DIV/0!</v>
      </c>
      <c r="Q1057" s="26" t="e">
        <f t="shared" si="138"/>
        <v>#DIV/0!</v>
      </c>
    </row>
    <row r="1058" spans="12:17" hidden="1" x14ac:dyDescent="0.2">
      <c r="L1058" s="22">
        <f t="shared" si="139"/>
        <v>1</v>
      </c>
      <c r="M1058" s="21" t="str">
        <f t="shared" si="134"/>
        <v/>
      </c>
      <c r="N1058" s="9" t="str">
        <f t="shared" si="135"/>
        <v/>
      </c>
      <c r="O1058" s="11" t="str">
        <f t="shared" si="136"/>
        <v/>
      </c>
      <c r="P1058" s="26" t="e">
        <f t="shared" si="137"/>
        <v>#DIV/0!</v>
      </c>
      <c r="Q1058" s="26" t="e">
        <f t="shared" si="138"/>
        <v>#DIV/0!</v>
      </c>
    </row>
    <row r="1059" spans="12:17" hidden="1" x14ac:dyDescent="0.2">
      <c r="L1059" s="22">
        <f t="shared" si="139"/>
        <v>1</v>
      </c>
      <c r="M1059" s="21" t="str">
        <f t="shared" si="134"/>
        <v/>
      </c>
      <c r="N1059" s="9" t="str">
        <f t="shared" si="135"/>
        <v/>
      </c>
      <c r="O1059" s="11" t="str">
        <f t="shared" si="136"/>
        <v/>
      </c>
      <c r="P1059" s="26" t="e">
        <f t="shared" si="137"/>
        <v>#DIV/0!</v>
      </c>
      <c r="Q1059" s="26" t="e">
        <f t="shared" si="138"/>
        <v>#DIV/0!</v>
      </c>
    </row>
    <row r="1060" spans="12:17" hidden="1" x14ac:dyDescent="0.2">
      <c r="L1060" s="22">
        <f t="shared" si="139"/>
        <v>1</v>
      </c>
      <c r="M1060" s="21" t="str">
        <f t="shared" si="134"/>
        <v/>
      </c>
      <c r="N1060" s="9" t="str">
        <f t="shared" si="135"/>
        <v/>
      </c>
      <c r="O1060" s="11" t="str">
        <f t="shared" si="136"/>
        <v/>
      </c>
      <c r="P1060" s="26" t="e">
        <f t="shared" si="137"/>
        <v>#DIV/0!</v>
      </c>
      <c r="Q1060" s="26" t="e">
        <f t="shared" si="138"/>
        <v>#DIV/0!</v>
      </c>
    </row>
    <row r="1061" spans="12:17" hidden="1" x14ac:dyDescent="0.2">
      <c r="L1061" s="22">
        <f t="shared" si="139"/>
        <v>1</v>
      </c>
      <c r="M1061" s="21" t="str">
        <f t="shared" si="134"/>
        <v/>
      </c>
      <c r="N1061" s="9" t="str">
        <f t="shared" si="135"/>
        <v/>
      </c>
      <c r="O1061" s="11" t="str">
        <f t="shared" si="136"/>
        <v/>
      </c>
      <c r="P1061" s="26" t="e">
        <f t="shared" si="137"/>
        <v>#DIV/0!</v>
      </c>
      <c r="Q1061" s="26" t="e">
        <f t="shared" si="138"/>
        <v>#DIV/0!</v>
      </c>
    </row>
    <row r="1062" spans="12:17" hidden="1" x14ac:dyDescent="0.2">
      <c r="L1062" s="22">
        <f t="shared" si="139"/>
        <v>1</v>
      </c>
      <c r="M1062" s="21" t="str">
        <f t="shared" si="134"/>
        <v/>
      </c>
      <c r="N1062" s="9" t="str">
        <f t="shared" si="135"/>
        <v/>
      </c>
      <c r="O1062" s="11" t="str">
        <f t="shared" si="136"/>
        <v/>
      </c>
      <c r="P1062" s="26" t="e">
        <f t="shared" si="137"/>
        <v>#DIV/0!</v>
      </c>
      <c r="Q1062" s="26" t="e">
        <f t="shared" si="138"/>
        <v>#DIV/0!</v>
      </c>
    </row>
    <row r="1063" spans="12:17" hidden="1" x14ac:dyDescent="0.2">
      <c r="L1063" s="22">
        <f t="shared" si="139"/>
        <v>1</v>
      </c>
      <c r="M1063" s="21" t="str">
        <f t="shared" si="134"/>
        <v/>
      </c>
      <c r="N1063" s="9" t="str">
        <f t="shared" si="135"/>
        <v/>
      </c>
      <c r="O1063" s="11" t="str">
        <f t="shared" si="136"/>
        <v/>
      </c>
      <c r="P1063" s="26" t="e">
        <f t="shared" si="137"/>
        <v>#DIV/0!</v>
      </c>
      <c r="Q1063" s="26" t="e">
        <f t="shared" si="138"/>
        <v>#DIV/0!</v>
      </c>
    </row>
    <row r="1064" spans="12:17" hidden="1" x14ac:dyDescent="0.2">
      <c r="L1064" s="22">
        <f t="shared" si="139"/>
        <v>1</v>
      </c>
      <c r="M1064" s="21" t="str">
        <f t="shared" si="134"/>
        <v/>
      </c>
      <c r="N1064" s="9" t="str">
        <f t="shared" si="135"/>
        <v/>
      </c>
      <c r="O1064" s="11" t="str">
        <f t="shared" si="136"/>
        <v/>
      </c>
      <c r="P1064" s="26" t="e">
        <f t="shared" si="137"/>
        <v>#DIV/0!</v>
      </c>
      <c r="Q1064" s="26" t="e">
        <f t="shared" si="138"/>
        <v>#DIV/0!</v>
      </c>
    </row>
    <row r="1065" spans="12:17" hidden="1" x14ac:dyDescent="0.2">
      <c r="L1065" s="22">
        <f t="shared" si="139"/>
        <v>1</v>
      </c>
      <c r="M1065" s="21" t="str">
        <f t="shared" si="134"/>
        <v/>
      </c>
      <c r="N1065" s="9" t="str">
        <f t="shared" si="135"/>
        <v/>
      </c>
      <c r="O1065" s="11" t="str">
        <f t="shared" si="136"/>
        <v/>
      </c>
      <c r="P1065" s="26" t="e">
        <f t="shared" si="137"/>
        <v>#DIV/0!</v>
      </c>
      <c r="Q1065" s="26" t="e">
        <f t="shared" si="138"/>
        <v>#DIV/0!</v>
      </c>
    </row>
    <row r="1066" spans="12:17" hidden="1" x14ac:dyDescent="0.2">
      <c r="L1066" s="22">
        <f t="shared" si="139"/>
        <v>1</v>
      </c>
      <c r="M1066" s="21" t="str">
        <f t="shared" si="134"/>
        <v/>
      </c>
      <c r="N1066" s="9" t="str">
        <f t="shared" si="135"/>
        <v/>
      </c>
      <c r="O1066" s="11" t="str">
        <f t="shared" si="136"/>
        <v/>
      </c>
      <c r="P1066" s="26" t="e">
        <f t="shared" si="137"/>
        <v>#DIV/0!</v>
      </c>
      <c r="Q1066" s="26" t="e">
        <f t="shared" si="138"/>
        <v>#DIV/0!</v>
      </c>
    </row>
    <row r="1067" spans="12:17" hidden="1" x14ac:dyDescent="0.2">
      <c r="L1067" s="22">
        <f t="shared" si="139"/>
        <v>1</v>
      </c>
      <c r="M1067" s="21" t="str">
        <f t="shared" si="134"/>
        <v/>
      </c>
      <c r="N1067" s="9" t="str">
        <f t="shared" si="135"/>
        <v/>
      </c>
      <c r="O1067" s="11" t="str">
        <f t="shared" si="136"/>
        <v/>
      </c>
      <c r="P1067" s="26" t="e">
        <f t="shared" si="137"/>
        <v>#DIV/0!</v>
      </c>
      <c r="Q1067" s="26" t="e">
        <f t="shared" si="138"/>
        <v>#DIV/0!</v>
      </c>
    </row>
    <row r="1068" spans="12:17" hidden="1" x14ac:dyDescent="0.2">
      <c r="L1068" s="22">
        <f t="shared" si="139"/>
        <v>1</v>
      </c>
      <c r="M1068" s="21" t="str">
        <f t="shared" si="134"/>
        <v/>
      </c>
      <c r="N1068" s="9" t="str">
        <f t="shared" si="135"/>
        <v/>
      </c>
      <c r="O1068" s="11" t="str">
        <f t="shared" si="136"/>
        <v/>
      </c>
      <c r="P1068" s="26" t="e">
        <f t="shared" si="137"/>
        <v>#DIV/0!</v>
      </c>
      <c r="Q1068" s="26" t="e">
        <f t="shared" si="138"/>
        <v>#DIV/0!</v>
      </c>
    </row>
    <row r="1069" spans="12:17" hidden="1" x14ac:dyDescent="0.2">
      <c r="L1069" s="22">
        <f t="shared" si="139"/>
        <v>1</v>
      </c>
      <c r="M1069" s="21" t="str">
        <f t="shared" si="134"/>
        <v/>
      </c>
      <c r="N1069" s="9" t="str">
        <f t="shared" si="135"/>
        <v/>
      </c>
      <c r="O1069" s="11" t="str">
        <f t="shared" si="136"/>
        <v/>
      </c>
      <c r="P1069" s="26" t="e">
        <f t="shared" si="137"/>
        <v>#DIV/0!</v>
      </c>
      <c r="Q1069" s="26" t="e">
        <f t="shared" si="138"/>
        <v>#DIV/0!</v>
      </c>
    </row>
    <row r="1070" spans="12:17" hidden="1" x14ac:dyDescent="0.2">
      <c r="L1070" s="22">
        <f t="shared" si="139"/>
        <v>1</v>
      </c>
      <c r="M1070" s="21" t="str">
        <f t="shared" si="134"/>
        <v/>
      </c>
      <c r="N1070" s="9" t="str">
        <f t="shared" si="135"/>
        <v/>
      </c>
      <c r="O1070" s="11" t="str">
        <f t="shared" si="136"/>
        <v/>
      </c>
      <c r="P1070" s="26" t="e">
        <f t="shared" si="137"/>
        <v>#DIV/0!</v>
      </c>
      <c r="Q1070" s="26" t="e">
        <f t="shared" si="138"/>
        <v>#DIV/0!</v>
      </c>
    </row>
    <row r="1071" spans="12:17" hidden="1" x14ac:dyDescent="0.2">
      <c r="L1071" s="22">
        <f t="shared" si="139"/>
        <v>1</v>
      </c>
      <c r="M1071" s="21" t="str">
        <f t="shared" si="134"/>
        <v/>
      </c>
      <c r="N1071" s="9" t="str">
        <f t="shared" si="135"/>
        <v/>
      </c>
      <c r="O1071" s="11" t="str">
        <f t="shared" si="136"/>
        <v/>
      </c>
      <c r="P1071" s="26" t="e">
        <f t="shared" si="137"/>
        <v>#DIV/0!</v>
      </c>
      <c r="Q1071" s="26" t="e">
        <f t="shared" si="138"/>
        <v>#DIV/0!</v>
      </c>
    </row>
    <row r="1072" spans="12:17" hidden="1" x14ac:dyDescent="0.2">
      <c r="L1072" s="22">
        <f t="shared" si="139"/>
        <v>1</v>
      </c>
      <c r="M1072" s="21" t="str">
        <f t="shared" si="134"/>
        <v/>
      </c>
      <c r="N1072" s="9" t="str">
        <f t="shared" si="135"/>
        <v/>
      </c>
      <c r="O1072" s="11" t="str">
        <f t="shared" si="136"/>
        <v/>
      </c>
      <c r="P1072" s="26" t="e">
        <f t="shared" si="137"/>
        <v>#DIV/0!</v>
      </c>
      <c r="Q1072" s="26" t="e">
        <f t="shared" si="138"/>
        <v>#DIV/0!</v>
      </c>
    </row>
    <row r="1073" spans="12:17" hidden="1" x14ac:dyDescent="0.2">
      <c r="L1073" s="22">
        <f t="shared" si="139"/>
        <v>1</v>
      </c>
      <c r="M1073" s="21" t="str">
        <f t="shared" si="134"/>
        <v/>
      </c>
      <c r="N1073" s="9" t="str">
        <f t="shared" si="135"/>
        <v/>
      </c>
      <c r="O1073" s="11" t="str">
        <f t="shared" si="136"/>
        <v/>
      </c>
      <c r="P1073" s="26" t="e">
        <f t="shared" si="137"/>
        <v>#DIV/0!</v>
      </c>
      <c r="Q1073" s="26" t="e">
        <f t="shared" si="138"/>
        <v>#DIV/0!</v>
      </c>
    </row>
    <row r="1074" spans="12:17" hidden="1" x14ac:dyDescent="0.2">
      <c r="L1074" s="22">
        <f t="shared" si="139"/>
        <v>1</v>
      </c>
      <c r="M1074" s="21" t="str">
        <f t="shared" si="134"/>
        <v/>
      </c>
      <c r="N1074" s="9" t="str">
        <f t="shared" si="135"/>
        <v/>
      </c>
      <c r="O1074" s="11" t="str">
        <f t="shared" si="136"/>
        <v/>
      </c>
      <c r="P1074" s="26" t="e">
        <f t="shared" si="137"/>
        <v>#DIV/0!</v>
      </c>
      <c r="Q1074" s="26" t="e">
        <f t="shared" si="138"/>
        <v>#DIV/0!</v>
      </c>
    </row>
    <row r="1075" spans="12:17" hidden="1" x14ac:dyDescent="0.2">
      <c r="L1075" s="22">
        <f t="shared" si="139"/>
        <v>1</v>
      </c>
      <c r="M1075" s="21" t="str">
        <f t="shared" si="134"/>
        <v/>
      </c>
      <c r="N1075" s="9" t="str">
        <f t="shared" si="135"/>
        <v/>
      </c>
      <c r="O1075" s="11" t="str">
        <f t="shared" si="136"/>
        <v/>
      </c>
      <c r="P1075" s="26" t="e">
        <f t="shared" si="137"/>
        <v>#DIV/0!</v>
      </c>
      <c r="Q1075" s="26" t="e">
        <f t="shared" si="138"/>
        <v>#DIV/0!</v>
      </c>
    </row>
    <row r="1076" spans="12:17" hidden="1" x14ac:dyDescent="0.2">
      <c r="L1076" s="22">
        <f t="shared" si="139"/>
        <v>1</v>
      </c>
      <c r="M1076" s="21" t="str">
        <f t="shared" si="134"/>
        <v/>
      </c>
      <c r="N1076" s="9" t="str">
        <f t="shared" si="135"/>
        <v/>
      </c>
      <c r="O1076" s="11" t="str">
        <f t="shared" si="136"/>
        <v/>
      </c>
      <c r="P1076" s="26" t="e">
        <f t="shared" si="137"/>
        <v>#DIV/0!</v>
      </c>
      <c r="Q1076" s="26" t="e">
        <f t="shared" si="138"/>
        <v>#DIV/0!</v>
      </c>
    </row>
    <row r="1077" spans="12:17" hidden="1" x14ac:dyDescent="0.2">
      <c r="L1077" s="22">
        <f t="shared" si="139"/>
        <v>1</v>
      </c>
      <c r="M1077" s="21" t="str">
        <f t="shared" si="134"/>
        <v/>
      </c>
      <c r="N1077" s="9" t="str">
        <f t="shared" si="135"/>
        <v/>
      </c>
      <c r="O1077" s="11" t="str">
        <f t="shared" si="136"/>
        <v/>
      </c>
      <c r="P1077" s="26" t="e">
        <f t="shared" si="137"/>
        <v>#DIV/0!</v>
      </c>
      <c r="Q1077" s="26" t="e">
        <f t="shared" si="138"/>
        <v>#DIV/0!</v>
      </c>
    </row>
    <row r="1078" spans="12:17" hidden="1" x14ac:dyDescent="0.2">
      <c r="L1078" s="22">
        <f t="shared" si="139"/>
        <v>1</v>
      </c>
      <c r="M1078" s="21" t="str">
        <f t="shared" si="134"/>
        <v/>
      </c>
      <c r="N1078" s="9" t="str">
        <f t="shared" si="135"/>
        <v/>
      </c>
      <c r="O1078" s="11" t="str">
        <f t="shared" si="136"/>
        <v/>
      </c>
      <c r="P1078" s="26" t="e">
        <f t="shared" si="137"/>
        <v>#DIV/0!</v>
      </c>
      <c r="Q1078" s="26" t="e">
        <f t="shared" si="138"/>
        <v>#DIV/0!</v>
      </c>
    </row>
    <row r="1079" spans="12:17" hidden="1" x14ac:dyDescent="0.2">
      <c r="L1079" s="22">
        <f t="shared" si="139"/>
        <v>1</v>
      </c>
      <c r="M1079" s="21" t="str">
        <f t="shared" si="134"/>
        <v/>
      </c>
      <c r="N1079" s="9" t="str">
        <f t="shared" si="135"/>
        <v/>
      </c>
      <c r="O1079" s="11" t="str">
        <f t="shared" si="136"/>
        <v/>
      </c>
      <c r="P1079" s="26" t="e">
        <f t="shared" si="137"/>
        <v>#DIV/0!</v>
      </c>
      <c r="Q1079" s="26" t="e">
        <f t="shared" si="138"/>
        <v>#DIV/0!</v>
      </c>
    </row>
    <row r="1080" spans="12:17" hidden="1" x14ac:dyDescent="0.2">
      <c r="L1080" s="22">
        <f t="shared" si="139"/>
        <v>1</v>
      </c>
      <c r="M1080" s="21" t="str">
        <f t="shared" si="134"/>
        <v/>
      </c>
      <c r="N1080" s="9" t="str">
        <f t="shared" si="135"/>
        <v/>
      </c>
      <c r="O1080" s="11" t="str">
        <f t="shared" si="136"/>
        <v/>
      </c>
      <c r="P1080" s="26" t="e">
        <f t="shared" si="137"/>
        <v>#DIV/0!</v>
      </c>
      <c r="Q1080" s="26" t="e">
        <f t="shared" si="138"/>
        <v>#DIV/0!</v>
      </c>
    </row>
    <row r="1081" spans="12:17" hidden="1" x14ac:dyDescent="0.2">
      <c r="L1081" s="22">
        <f t="shared" si="139"/>
        <v>1</v>
      </c>
      <c r="M1081" s="21" t="str">
        <f t="shared" si="134"/>
        <v/>
      </c>
      <c r="N1081" s="9" t="str">
        <f t="shared" si="135"/>
        <v/>
      </c>
      <c r="O1081" s="11" t="str">
        <f t="shared" si="136"/>
        <v/>
      </c>
      <c r="P1081" s="26" t="e">
        <f t="shared" si="137"/>
        <v>#DIV/0!</v>
      </c>
      <c r="Q1081" s="26" t="e">
        <f t="shared" si="138"/>
        <v>#DIV/0!</v>
      </c>
    </row>
    <row r="1082" spans="12:17" hidden="1" x14ac:dyDescent="0.2">
      <c r="L1082" s="22">
        <f t="shared" si="139"/>
        <v>1</v>
      </c>
      <c r="M1082" s="21" t="str">
        <f t="shared" si="134"/>
        <v/>
      </c>
      <c r="N1082" s="9" t="str">
        <f t="shared" si="135"/>
        <v/>
      </c>
      <c r="O1082" s="11" t="str">
        <f t="shared" si="136"/>
        <v/>
      </c>
      <c r="P1082" s="26" t="e">
        <f t="shared" si="137"/>
        <v>#DIV/0!</v>
      </c>
      <c r="Q1082" s="26" t="e">
        <f t="shared" si="138"/>
        <v>#DIV/0!</v>
      </c>
    </row>
    <row r="1083" spans="12:17" hidden="1" x14ac:dyDescent="0.2">
      <c r="L1083" s="22">
        <f t="shared" si="139"/>
        <v>1</v>
      </c>
      <c r="M1083" s="21" t="str">
        <f t="shared" si="134"/>
        <v/>
      </c>
      <c r="N1083" s="9" t="str">
        <f t="shared" si="135"/>
        <v/>
      </c>
      <c r="O1083" s="11" t="str">
        <f t="shared" si="136"/>
        <v/>
      </c>
      <c r="P1083" s="26" t="e">
        <f t="shared" si="137"/>
        <v>#DIV/0!</v>
      </c>
      <c r="Q1083" s="26" t="e">
        <f t="shared" si="138"/>
        <v>#DIV/0!</v>
      </c>
    </row>
    <row r="1084" spans="12:17" hidden="1" x14ac:dyDescent="0.2">
      <c r="L1084" s="22">
        <f t="shared" si="139"/>
        <v>1</v>
      </c>
      <c r="M1084" s="21" t="str">
        <f t="shared" si="134"/>
        <v/>
      </c>
      <c r="N1084" s="9" t="str">
        <f t="shared" si="135"/>
        <v/>
      </c>
      <c r="O1084" s="11" t="str">
        <f t="shared" si="136"/>
        <v/>
      </c>
      <c r="P1084" s="26" t="e">
        <f t="shared" si="137"/>
        <v>#DIV/0!</v>
      </c>
      <c r="Q1084" s="26" t="e">
        <f t="shared" si="138"/>
        <v>#DIV/0!</v>
      </c>
    </row>
    <row r="1085" spans="12:17" hidden="1" x14ac:dyDescent="0.2">
      <c r="L1085" s="22">
        <f t="shared" si="139"/>
        <v>1</v>
      </c>
      <c r="M1085" s="21" t="str">
        <f t="shared" si="134"/>
        <v/>
      </c>
      <c r="N1085" s="9" t="str">
        <f t="shared" si="135"/>
        <v/>
      </c>
      <c r="O1085" s="11" t="str">
        <f t="shared" si="136"/>
        <v/>
      </c>
      <c r="P1085" s="26" t="e">
        <f t="shared" si="137"/>
        <v>#DIV/0!</v>
      </c>
      <c r="Q1085" s="26" t="e">
        <f t="shared" si="138"/>
        <v>#DIV/0!</v>
      </c>
    </row>
    <row r="1086" spans="12:17" hidden="1" x14ac:dyDescent="0.2">
      <c r="L1086" s="22">
        <f t="shared" si="139"/>
        <v>1</v>
      </c>
      <c r="M1086" s="21" t="str">
        <f t="shared" si="134"/>
        <v/>
      </c>
      <c r="N1086" s="9" t="str">
        <f t="shared" si="135"/>
        <v/>
      </c>
      <c r="O1086" s="11" t="str">
        <f t="shared" si="136"/>
        <v/>
      </c>
      <c r="P1086" s="26" t="e">
        <f t="shared" si="137"/>
        <v>#DIV/0!</v>
      </c>
      <c r="Q1086" s="26" t="e">
        <f t="shared" si="138"/>
        <v>#DIV/0!</v>
      </c>
    </row>
    <row r="1087" spans="12:17" hidden="1" x14ac:dyDescent="0.2">
      <c r="L1087" s="22">
        <f t="shared" si="139"/>
        <v>1</v>
      </c>
      <c r="M1087" s="21" t="str">
        <f t="shared" si="134"/>
        <v/>
      </c>
      <c r="N1087" s="9" t="str">
        <f t="shared" si="135"/>
        <v/>
      </c>
      <c r="O1087" s="11" t="str">
        <f t="shared" si="136"/>
        <v/>
      </c>
      <c r="P1087" s="26" t="e">
        <f t="shared" si="137"/>
        <v>#DIV/0!</v>
      </c>
      <c r="Q1087" s="26" t="e">
        <f t="shared" si="138"/>
        <v>#DIV/0!</v>
      </c>
    </row>
    <row r="1088" spans="12:17" hidden="1" x14ac:dyDescent="0.2">
      <c r="L1088" s="22">
        <f t="shared" si="139"/>
        <v>1</v>
      </c>
      <c r="M1088" s="21" t="str">
        <f t="shared" si="134"/>
        <v/>
      </c>
      <c r="N1088" s="9" t="str">
        <f t="shared" si="135"/>
        <v/>
      </c>
      <c r="O1088" s="11" t="str">
        <f t="shared" si="136"/>
        <v/>
      </c>
      <c r="P1088" s="26" t="e">
        <f t="shared" si="137"/>
        <v>#DIV/0!</v>
      </c>
      <c r="Q1088" s="26" t="e">
        <f t="shared" si="138"/>
        <v>#DIV/0!</v>
      </c>
    </row>
    <row r="1089" spans="12:17" hidden="1" x14ac:dyDescent="0.2">
      <c r="L1089" s="22">
        <f t="shared" si="139"/>
        <v>1</v>
      </c>
      <c r="M1089" s="21" t="str">
        <f t="shared" si="134"/>
        <v/>
      </c>
      <c r="N1089" s="9" t="str">
        <f t="shared" si="135"/>
        <v/>
      </c>
      <c r="O1089" s="11" t="str">
        <f t="shared" si="136"/>
        <v/>
      </c>
      <c r="P1089" s="26" t="e">
        <f t="shared" si="137"/>
        <v>#DIV/0!</v>
      </c>
      <c r="Q1089" s="26" t="e">
        <f t="shared" si="138"/>
        <v>#DIV/0!</v>
      </c>
    </row>
    <row r="1090" spans="12:17" hidden="1" x14ac:dyDescent="0.2">
      <c r="L1090" s="22">
        <f t="shared" si="139"/>
        <v>1</v>
      </c>
      <c r="M1090" s="21" t="str">
        <f t="shared" si="134"/>
        <v/>
      </c>
      <c r="N1090" s="9" t="str">
        <f t="shared" si="135"/>
        <v/>
      </c>
      <c r="O1090" s="11" t="str">
        <f t="shared" si="136"/>
        <v/>
      </c>
      <c r="P1090" s="26" t="e">
        <f t="shared" si="137"/>
        <v>#DIV/0!</v>
      </c>
      <c r="Q1090" s="26" t="e">
        <f t="shared" si="138"/>
        <v>#DIV/0!</v>
      </c>
    </row>
    <row r="1091" spans="12:17" hidden="1" x14ac:dyDescent="0.2">
      <c r="L1091" s="22">
        <f t="shared" si="139"/>
        <v>1</v>
      </c>
      <c r="M1091" s="21" t="str">
        <f t="shared" si="134"/>
        <v/>
      </c>
      <c r="N1091" s="9" t="str">
        <f t="shared" si="135"/>
        <v/>
      </c>
      <c r="O1091" s="11" t="str">
        <f t="shared" si="136"/>
        <v/>
      </c>
      <c r="P1091" s="26" t="e">
        <f t="shared" si="137"/>
        <v>#DIV/0!</v>
      </c>
      <c r="Q1091" s="26" t="e">
        <f t="shared" si="138"/>
        <v>#DIV/0!</v>
      </c>
    </row>
    <row r="1092" spans="12:17" hidden="1" x14ac:dyDescent="0.2">
      <c r="L1092" s="22">
        <f t="shared" si="139"/>
        <v>1</v>
      </c>
      <c r="M1092" s="21" t="str">
        <f t="shared" ref="M1092:M1155" si="140">IF(OR(K1092="SA", K1092="PBUR", K1092= "BUR"), 1, "")</f>
        <v/>
      </c>
      <c r="N1092" s="9" t="str">
        <f t="shared" ref="N1092:N1155" si="141">IF(M1092&lt;&gt;1,"",IF(M1093&lt;&gt;1,1,IF(I1092=I1093,"",1)))</f>
        <v/>
      </c>
      <c r="O1092" s="11" t="str">
        <f t="shared" ref="O1092:O1155" si="142">IF(N1092=1, (N1092/F1092), "")</f>
        <v/>
      </c>
      <c r="P1092" s="26" t="e">
        <f t="shared" ref="P1092:P1155" si="143">(1/H1092)</f>
        <v>#DIV/0!</v>
      </c>
      <c r="Q1092" s="26" t="e">
        <f t="shared" ref="Q1092:Q1155" si="144">(1/F1092)</f>
        <v>#DIV/0!</v>
      </c>
    </row>
    <row r="1093" spans="12:17" hidden="1" x14ac:dyDescent="0.2">
      <c r="L1093" s="22">
        <f t="shared" si="139"/>
        <v>1</v>
      </c>
      <c r="M1093" s="21" t="str">
        <f t="shared" si="140"/>
        <v/>
      </c>
      <c r="N1093" s="9" t="str">
        <f t="shared" si="141"/>
        <v/>
      </c>
      <c r="O1093" s="11" t="str">
        <f t="shared" si="142"/>
        <v/>
      </c>
      <c r="P1093" s="26" t="e">
        <f t="shared" si="143"/>
        <v>#DIV/0!</v>
      </c>
      <c r="Q1093" s="26" t="e">
        <f t="shared" si="144"/>
        <v>#DIV/0!</v>
      </c>
    </row>
    <row r="1094" spans="12:17" hidden="1" x14ac:dyDescent="0.2">
      <c r="L1094" s="22">
        <f t="shared" si="139"/>
        <v>1</v>
      </c>
      <c r="M1094" s="21" t="str">
        <f t="shared" si="140"/>
        <v/>
      </c>
      <c r="N1094" s="9" t="str">
        <f t="shared" si="141"/>
        <v/>
      </c>
      <c r="O1094" s="11" t="str">
        <f t="shared" si="142"/>
        <v/>
      </c>
      <c r="P1094" s="26" t="e">
        <f t="shared" si="143"/>
        <v>#DIV/0!</v>
      </c>
      <c r="Q1094" s="26" t="e">
        <f t="shared" si="144"/>
        <v>#DIV/0!</v>
      </c>
    </row>
    <row r="1095" spans="12:17" hidden="1" x14ac:dyDescent="0.2">
      <c r="L1095" s="22">
        <f t="shared" si="139"/>
        <v>1</v>
      </c>
      <c r="M1095" s="21" t="str">
        <f t="shared" si="140"/>
        <v/>
      </c>
      <c r="N1095" s="9" t="str">
        <f t="shared" si="141"/>
        <v/>
      </c>
      <c r="O1095" s="11" t="str">
        <f t="shared" si="142"/>
        <v/>
      </c>
      <c r="P1095" s="26" t="e">
        <f t="shared" si="143"/>
        <v>#DIV/0!</v>
      </c>
      <c r="Q1095" s="26" t="e">
        <f t="shared" si="144"/>
        <v>#DIV/0!</v>
      </c>
    </row>
    <row r="1096" spans="12:17" hidden="1" x14ac:dyDescent="0.2">
      <c r="L1096" s="22">
        <f t="shared" si="139"/>
        <v>1</v>
      </c>
      <c r="M1096" s="21" t="str">
        <f t="shared" si="140"/>
        <v/>
      </c>
      <c r="N1096" s="9" t="str">
        <f t="shared" si="141"/>
        <v/>
      </c>
      <c r="O1096" s="11" t="str">
        <f t="shared" si="142"/>
        <v/>
      </c>
      <c r="P1096" s="26" t="e">
        <f t="shared" si="143"/>
        <v>#DIV/0!</v>
      </c>
      <c r="Q1096" s="26" t="e">
        <f t="shared" si="144"/>
        <v>#DIV/0!</v>
      </c>
    </row>
    <row r="1097" spans="12:17" hidden="1" x14ac:dyDescent="0.2">
      <c r="L1097" s="22">
        <f t="shared" si="139"/>
        <v>1</v>
      </c>
      <c r="M1097" s="21" t="str">
        <f t="shared" si="140"/>
        <v/>
      </c>
      <c r="N1097" s="9" t="str">
        <f t="shared" si="141"/>
        <v/>
      </c>
      <c r="O1097" s="11" t="str">
        <f t="shared" si="142"/>
        <v/>
      </c>
      <c r="P1097" s="26" t="e">
        <f t="shared" si="143"/>
        <v>#DIV/0!</v>
      </c>
      <c r="Q1097" s="26" t="e">
        <f t="shared" si="144"/>
        <v>#DIV/0!</v>
      </c>
    </row>
    <row r="1098" spans="12:17" hidden="1" x14ac:dyDescent="0.2">
      <c r="L1098" s="22">
        <f t="shared" si="139"/>
        <v>1</v>
      </c>
      <c r="M1098" s="21" t="str">
        <f t="shared" si="140"/>
        <v/>
      </c>
      <c r="N1098" s="9" t="str">
        <f t="shared" si="141"/>
        <v/>
      </c>
      <c r="O1098" s="11" t="str">
        <f t="shared" si="142"/>
        <v/>
      </c>
      <c r="P1098" s="26" t="e">
        <f t="shared" si="143"/>
        <v>#DIV/0!</v>
      </c>
      <c r="Q1098" s="26" t="e">
        <f t="shared" si="144"/>
        <v>#DIV/0!</v>
      </c>
    </row>
    <row r="1099" spans="12:17" hidden="1" x14ac:dyDescent="0.2">
      <c r="L1099" s="22">
        <f t="shared" si="139"/>
        <v>1</v>
      </c>
      <c r="M1099" s="21" t="str">
        <f t="shared" si="140"/>
        <v/>
      </c>
      <c r="N1099" s="9" t="str">
        <f t="shared" si="141"/>
        <v/>
      </c>
      <c r="O1099" s="11" t="str">
        <f t="shared" si="142"/>
        <v/>
      </c>
      <c r="P1099" s="26" t="e">
        <f t="shared" si="143"/>
        <v>#DIV/0!</v>
      </c>
      <c r="Q1099" s="26" t="e">
        <f t="shared" si="144"/>
        <v>#DIV/0!</v>
      </c>
    </row>
    <row r="1100" spans="12:17" hidden="1" x14ac:dyDescent="0.2">
      <c r="L1100" s="22">
        <f t="shared" si="139"/>
        <v>1</v>
      </c>
      <c r="M1100" s="21" t="str">
        <f t="shared" si="140"/>
        <v/>
      </c>
      <c r="N1100" s="9" t="str">
        <f t="shared" si="141"/>
        <v/>
      </c>
      <c r="O1100" s="11" t="str">
        <f t="shared" si="142"/>
        <v/>
      </c>
      <c r="P1100" s="26" t="e">
        <f t="shared" si="143"/>
        <v>#DIV/0!</v>
      </c>
      <c r="Q1100" s="26" t="e">
        <f t="shared" si="144"/>
        <v>#DIV/0!</v>
      </c>
    </row>
    <row r="1101" spans="12:17" hidden="1" x14ac:dyDescent="0.2">
      <c r="L1101" s="22">
        <f t="shared" si="139"/>
        <v>1</v>
      </c>
      <c r="M1101" s="21" t="str">
        <f t="shared" si="140"/>
        <v/>
      </c>
      <c r="N1101" s="9" t="str">
        <f t="shared" si="141"/>
        <v/>
      </c>
      <c r="O1101" s="11" t="str">
        <f t="shared" si="142"/>
        <v/>
      </c>
      <c r="P1101" s="26" t="e">
        <f t="shared" si="143"/>
        <v>#DIV/0!</v>
      </c>
      <c r="Q1101" s="26" t="e">
        <f t="shared" si="144"/>
        <v>#DIV/0!</v>
      </c>
    </row>
    <row r="1102" spans="12:17" hidden="1" x14ac:dyDescent="0.2">
      <c r="L1102" s="22">
        <f t="shared" si="139"/>
        <v>1</v>
      </c>
      <c r="M1102" s="21" t="str">
        <f t="shared" si="140"/>
        <v/>
      </c>
      <c r="N1102" s="9" t="str">
        <f t="shared" si="141"/>
        <v/>
      </c>
      <c r="O1102" s="11" t="str">
        <f t="shared" si="142"/>
        <v/>
      </c>
      <c r="P1102" s="26" t="e">
        <f t="shared" si="143"/>
        <v>#DIV/0!</v>
      </c>
      <c r="Q1102" s="26" t="e">
        <f t="shared" si="144"/>
        <v>#DIV/0!</v>
      </c>
    </row>
    <row r="1103" spans="12:17" hidden="1" x14ac:dyDescent="0.2">
      <c r="L1103" s="22">
        <f t="shared" si="139"/>
        <v>1</v>
      </c>
      <c r="M1103" s="21" t="str">
        <f t="shared" si="140"/>
        <v/>
      </c>
      <c r="N1103" s="9" t="str">
        <f t="shared" si="141"/>
        <v/>
      </c>
      <c r="O1103" s="11" t="str">
        <f t="shared" si="142"/>
        <v/>
      </c>
      <c r="P1103" s="26" t="e">
        <f t="shared" si="143"/>
        <v>#DIV/0!</v>
      </c>
      <c r="Q1103" s="26" t="e">
        <f t="shared" si="144"/>
        <v>#DIV/0!</v>
      </c>
    </row>
    <row r="1104" spans="12:17" hidden="1" x14ac:dyDescent="0.2">
      <c r="L1104" s="22">
        <f t="shared" si="139"/>
        <v>1</v>
      </c>
      <c r="M1104" s="21" t="str">
        <f t="shared" si="140"/>
        <v/>
      </c>
      <c r="N1104" s="9" t="str">
        <f t="shared" si="141"/>
        <v/>
      </c>
      <c r="O1104" s="11" t="str">
        <f t="shared" si="142"/>
        <v/>
      </c>
      <c r="P1104" s="26" t="e">
        <f t="shared" si="143"/>
        <v>#DIV/0!</v>
      </c>
      <c r="Q1104" s="26" t="e">
        <f t="shared" si="144"/>
        <v>#DIV/0!</v>
      </c>
    </row>
    <row r="1105" spans="12:17" hidden="1" x14ac:dyDescent="0.2">
      <c r="L1105" s="22">
        <f t="shared" si="139"/>
        <v>1</v>
      </c>
      <c r="M1105" s="21" t="str">
        <f t="shared" si="140"/>
        <v/>
      </c>
      <c r="N1105" s="9" t="str">
        <f t="shared" si="141"/>
        <v/>
      </c>
      <c r="O1105" s="11" t="str">
        <f t="shared" si="142"/>
        <v/>
      </c>
      <c r="P1105" s="26" t="e">
        <f t="shared" si="143"/>
        <v>#DIV/0!</v>
      </c>
      <c r="Q1105" s="26" t="e">
        <f t="shared" si="144"/>
        <v>#DIV/0!</v>
      </c>
    </row>
    <row r="1106" spans="12:17" hidden="1" x14ac:dyDescent="0.2">
      <c r="L1106" s="22">
        <f t="shared" si="139"/>
        <v>1</v>
      </c>
      <c r="M1106" s="21" t="str">
        <f t="shared" si="140"/>
        <v/>
      </c>
      <c r="N1106" s="9" t="str">
        <f t="shared" si="141"/>
        <v/>
      </c>
      <c r="O1106" s="11" t="str">
        <f t="shared" si="142"/>
        <v/>
      </c>
      <c r="P1106" s="26" t="e">
        <f t="shared" si="143"/>
        <v>#DIV/0!</v>
      </c>
      <c r="Q1106" s="26" t="e">
        <f t="shared" si="144"/>
        <v>#DIV/0!</v>
      </c>
    </row>
    <row r="1107" spans="12:17" hidden="1" x14ac:dyDescent="0.2">
      <c r="L1107" s="22">
        <f t="shared" si="139"/>
        <v>1</v>
      </c>
      <c r="M1107" s="21" t="str">
        <f t="shared" si="140"/>
        <v/>
      </c>
      <c r="N1107" s="9" t="str">
        <f t="shared" si="141"/>
        <v/>
      </c>
      <c r="O1107" s="11" t="str">
        <f t="shared" si="142"/>
        <v/>
      </c>
      <c r="P1107" s="26" t="e">
        <f t="shared" si="143"/>
        <v>#DIV/0!</v>
      </c>
      <c r="Q1107" s="26" t="e">
        <f t="shared" si="144"/>
        <v>#DIV/0!</v>
      </c>
    </row>
    <row r="1108" spans="12:17" hidden="1" x14ac:dyDescent="0.2">
      <c r="L1108" s="22">
        <f t="shared" si="139"/>
        <v>1</v>
      </c>
      <c r="M1108" s="21" t="str">
        <f t="shared" si="140"/>
        <v/>
      </c>
      <c r="N1108" s="9" t="str">
        <f t="shared" si="141"/>
        <v/>
      </c>
      <c r="O1108" s="11" t="str">
        <f t="shared" si="142"/>
        <v/>
      </c>
      <c r="P1108" s="26" t="e">
        <f t="shared" si="143"/>
        <v>#DIV/0!</v>
      </c>
      <c r="Q1108" s="26" t="e">
        <f t="shared" si="144"/>
        <v>#DIV/0!</v>
      </c>
    </row>
    <row r="1109" spans="12:17" hidden="1" x14ac:dyDescent="0.2">
      <c r="L1109" s="22">
        <f t="shared" si="139"/>
        <v>1</v>
      </c>
      <c r="M1109" s="21" t="str">
        <f t="shared" si="140"/>
        <v/>
      </c>
      <c r="N1109" s="9" t="str">
        <f t="shared" si="141"/>
        <v/>
      </c>
      <c r="O1109" s="11" t="str">
        <f t="shared" si="142"/>
        <v/>
      </c>
      <c r="P1109" s="26" t="e">
        <f t="shared" si="143"/>
        <v>#DIV/0!</v>
      </c>
      <c r="Q1109" s="26" t="e">
        <f t="shared" si="144"/>
        <v>#DIV/0!</v>
      </c>
    </row>
    <row r="1110" spans="12:17" hidden="1" x14ac:dyDescent="0.2">
      <c r="L1110" s="22">
        <f t="shared" si="139"/>
        <v>1</v>
      </c>
      <c r="M1110" s="21" t="str">
        <f t="shared" si="140"/>
        <v/>
      </c>
      <c r="N1110" s="9" t="str">
        <f t="shared" si="141"/>
        <v/>
      </c>
      <c r="O1110" s="11" t="str">
        <f t="shared" si="142"/>
        <v/>
      </c>
      <c r="P1110" s="26" t="e">
        <f t="shared" si="143"/>
        <v>#DIV/0!</v>
      </c>
      <c r="Q1110" s="26" t="e">
        <f t="shared" si="144"/>
        <v>#DIV/0!</v>
      </c>
    </row>
    <row r="1111" spans="12:17" hidden="1" x14ac:dyDescent="0.2">
      <c r="L1111" s="22">
        <f t="shared" si="139"/>
        <v>1</v>
      </c>
      <c r="M1111" s="21" t="str">
        <f t="shared" si="140"/>
        <v/>
      </c>
      <c r="N1111" s="9" t="str">
        <f t="shared" si="141"/>
        <v/>
      </c>
      <c r="O1111" s="11" t="str">
        <f t="shared" si="142"/>
        <v/>
      </c>
      <c r="P1111" s="26" t="e">
        <f t="shared" si="143"/>
        <v>#DIV/0!</v>
      </c>
      <c r="Q1111" s="26" t="e">
        <f t="shared" si="144"/>
        <v>#DIV/0!</v>
      </c>
    </row>
    <row r="1112" spans="12:17" hidden="1" x14ac:dyDescent="0.2">
      <c r="L1112" s="22">
        <f t="shared" si="139"/>
        <v>1</v>
      </c>
      <c r="M1112" s="21" t="str">
        <f t="shared" si="140"/>
        <v/>
      </c>
      <c r="N1112" s="9" t="str">
        <f t="shared" si="141"/>
        <v/>
      </c>
      <c r="O1112" s="11" t="str">
        <f t="shared" si="142"/>
        <v/>
      </c>
      <c r="P1112" s="26" t="e">
        <f t="shared" si="143"/>
        <v>#DIV/0!</v>
      </c>
      <c r="Q1112" s="26" t="e">
        <f t="shared" si="144"/>
        <v>#DIV/0!</v>
      </c>
    </row>
    <row r="1113" spans="12:17" hidden="1" x14ac:dyDescent="0.2">
      <c r="L1113" s="22">
        <f t="shared" si="139"/>
        <v>1</v>
      </c>
      <c r="M1113" s="21" t="str">
        <f t="shared" si="140"/>
        <v/>
      </c>
      <c r="N1113" s="9" t="str">
        <f t="shared" si="141"/>
        <v/>
      </c>
      <c r="O1113" s="11" t="str">
        <f t="shared" si="142"/>
        <v/>
      </c>
      <c r="P1113" s="26" t="e">
        <f t="shared" si="143"/>
        <v>#DIV/0!</v>
      </c>
      <c r="Q1113" s="26" t="e">
        <f t="shared" si="144"/>
        <v>#DIV/0!</v>
      </c>
    </row>
    <row r="1114" spans="12:17" hidden="1" x14ac:dyDescent="0.2">
      <c r="L1114" s="22">
        <f t="shared" si="139"/>
        <v>1</v>
      </c>
      <c r="M1114" s="21" t="str">
        <f t="shared" si="140"/>
        <v/>
      </c>
      <c r="N1114" s="9" t="str">
        <f t="shared" si="141"/>
        <v/>
      </c>
      <c r="O1114" s="11" t="str">
        <f t="shared" si="142"/>
        <v/>
      </c>
      <c r="P1114" s="26" t="e">
        <f t="shared" si="143"/>
        <v>#DIV/0!</v>
      </c>
      <c r="Q1114" s="26" t="e">
        <f t="shared" si="144"/>
        <v>#DIV/0!</v>
      </c>
    </row>
    <row r="1115" spans="12:17" hidden="1" x14ac:dyDescent="0.2">
      <c r="L1115" s="22">
        <f t="shared" si="139"/>
        <v>1</v>
      </c>
      <c r="M1115" s="21" t="str">
        <f t="shared" si="140"/>
        <v/>
      </c>
      <c r="N1115" s="9" t="str">
        <f t="shared" si="141"/>
        <v/>
      </c>
      <c r="O1115" s="11" t="str">
        <f t="shared" si="142"/>
        <v/>
      </c>
      <c r="P1115" s="26" t="e">
        <f t="shared" si="143"/>
        <v>#DIV/0!</v>
      </c>
      <c r="Q1115" s="26" t="e">
        <f t="shared" si="144"/>
        <v>#DIV/0!</v>
      </c>
    </row>
    <row r="1116" spans="12:17" hidden="1" x14ac:dyDescent="0.2">
      <c r="L1116" s="22">
        <f t="shared" ref="L1116:L1179" si="145">IF(OR(K1116="NONE",K1116="SED"),0,IF(K1116="MIS","",1))</f>
        <v>1</v>
      </c>
      <c r="M1116" s="21" t="str">
        <f t="shared" si="140"/>
        <v/>
      </c>
      <c r="N1116" s="9" t="str">
        <f t="shared" si="141"/>
        <v/>
      </c>
      <c r="O1116" s="11" t="str">
        <f t="shared" si="142"/>
        <v/>
      </c>
      <c r="P1116" s="26" t="e">
        <f t="shared" si="143"/>
        <v>#DIV/0!</v>
      </c>
      <c r="Q1116" s="26" t="e">
        <f t="shared" si="144"/>
        <v>#DIV/0!</v>
      </c>
    </row>
    <row r="1117" spans="12:17" hidden="1" x14ac:dyDescent="0.2">
      <c r="L1117" s="22">
        <f t="shared" si="145"/>
        <v>1</v>
      </c>
      <c r="M1117" s="21" t="str">
        <f t="shared" si="140"/>
        <v/>
      </c>
      <c r="N1117" s="9" t="str">
        <f t="shared" si="141"/>
        <v/>
      </c>
      <c r="O1117" s="11" t="str">
        <f t="shared" si="142"/>
        <v/>
      </c>
      <c r="P1117" s="26" t="e">
        <f t="shared" si="143"/>
        <v>#DIV/0!</v>
      </c>
      <c r="Q1117" s="26" t="e">
        <f t="shared" si="144"/>
        <v>#DIV/0!</v>
      </c>
    </row>
    <row r="1118" spans="12:17" hidden="1" x14ac:dyDescent="0.2">
      <c r="L1118" s="22">
        <f t="shared" si="145"/>
        <v>1</v>
      </c>
      <c r="M1118" s="21" t="str">
        <f t="shared" si="140"/>
        <v/>
      </c>
      <c r="N1118" s="9" t="str">
        <f t="shared" si="141"/>
        <v/>
      </c>
      <c r="O1118" s="11" t="str">
        <f t="shared" si="142"/>
        <v/>
      </c>
      <c r="P1118" s="26" t="e">
        <f t="shared" si="143"/>
        <v>#DIV/0!</v>
      </c>
      <c r="Q1118" s="26" t="e">
        <f t="shared" si="144"/>
        <v>#DIV/0!</v>
      </c>
    </row>
    <row r="1119" spans="12:17" hidden="1" x14ac:dyDescent="0.2">
      <c r="L1119" s="22">
        <f t="shared" si="145"/>
        <v>1</v>
      </c>
      <c r="M1119" s="21" t="str">
        <f t="shared" si="140"/>
        <v/>
      </c>
      <c r="N1119" s="9" t="str">
        <f t="shared" si="141"/>
        <v/>
      </c>
      <c r="O1119" s="11" t="str">
        <f t="shared" si="142"/>
        <v/>
      </c>
      <c r="P1119" s="26" t="e">
        <f t="shared" si="143"/>
        <v>#DIV/0!</v>
      </c>
      <c r="Q1119" s="26" t="e">
        <f t="shared" si="144"/>
        <v>#DIV/0!</v>
      </c>
    </row>
    <row r="1120" spans="12:17" hidden="1" x14ac:dyDescent="0.2">
      <c r="L1120" s="22">
        <f t="shared" si="145"/>
        <v>1</v>
      </c>
      <c r="M1120" s="21" t="str">
        <f t="shared" si="140"/>
        <v/>
      </c>
      <c r="N1120" s="9" t="str">
        <f t="shared" si="141"/>
        <v/>
      </c>
      <c r="O1120" s="11" t="str">
        <f t="shared" si="142"/>
        <v/>
      </c>
      <c r="P1120" s="26" t="e">
        <f t="shared" si="143"/>
        <v>#DIV/0!</v>
      </c>
      <c r="Q1120" s="26" t="e">
        <f t="shared" si="144"/>
        <v>#DIV/0!</v>
      </c>
    </row>
    <row r="1121" spans="12:17" hidden="1" x14ac:dyDescent="0.2">
      <c r="L1121" s="22">
        <f t="shared" si="145"/>
        <v>1</v>
      </c>
      <c r="M1121" s="21" t="str">
        <f t="shared" si="140"/>
        <v/>
      </c>
      <c r="N1121" s="9" t="str">
        <f t="shared" si="141"/>
        <v/>
      </c>
      <c r="O1121" s="11" t="str">
        <f t="shared" si="142"/>
        <v/>
      </c>
      <c r="P1121" s="26" t="e">
        <f t="shared" si="143"/>
        <v>#DIV/0!</v>
      </c>
      <c r="Q1121" s="26" t="e">
        <f t="shared" si="144"/>
        <v>#DIV/0!</v>
      </c>
    </row>
    <row r="1122" spans="12:17" hidden="1" x14ac:dyDescent="0.2">
      <c r="L1122" s="22">
        <f t="shared" si="145"/>
        <v>1</v>
      </c>
      <c r="M1122" s="21" t="str">
        <f t="shared" si="140"/>
        <v/>
      </c>
      <c r="N1122" s="9" t="str">
        <f t="shared" si="141"/>
        <v/>
      </c>
      <c r="O1122" s="11" t="str">
        <f t="shared" si="142"/>
        <v/>
      </c>
      <c r="P1122" s="26" t="e">
        <f t="shared" si="143"/>
        <v>#DIV/0!</v>
      </c>
      <c r="Q1122" s="26" t="e">
        <f t="shared" si="144"/>
        <v>#DIV/0!</v>
      </c>
    </row>
    <row r="1123" spans="12:17" hidden="1" x14ac:dyDescent="0.2">
      <c r="L1123" s="22">
        <f t="shared" si="145"/>
        <v>1</v>
      </c>
      <c r="M1123" s="21" t="str">
        <f t="shared" si="140"/>
        <v/>
      </c>
      <c r="N1123" s="9" t="str">
        <f t="shared" si="141"/>
        <v/>
      </c>
      <c r="O1123" s="11" t="str">
        <f t="shared" si="142"/>
        <v/>
      </c>
      <c r="P1123" s="26" t="e">
        <f t="shared" si="143"/>
        <v>#DIV/0!</v>
      </c>
      <c r="Q1123" s="26" t="e">
        <f t="shared" si="144"/>
        <v>#DIV/0!</v>
      </c>
    </row>
    <row r="1124" spans="12:17" hidden="1" x14ac:dyDescent="0.2">
      <c r="L1124" s="22">
        <f t="shared" si="145"/>
        <v>1</v>
      </c>
      <c r="M1124" s="21" t="str">
        <f t="shared" si="140"/>
        <v/>
      </c>
      <c r="N1124" s="9" t="str">
        <f t="shared" si="141"/>
        <v/>
      </c>
      <c r="O1124" s="11" t="str">
        <f t="shared" si="142"/>
        <v/>
      </c>
      <c r="P1124" s="26" t="e">
        <f t="shared" si="143"/>
        <v>#DIV/0!</v>
      </c>
      <c r="Q1124" s="26" t="e">
        <f t="shared" si="144"/>
        <v>#DIV/0!</v>
      </c>
    </row>
    <row r="1125" spans="12:17" hidden="1" x14ac:dyDescent="0.2">
      <c r="L1125" s="22">
        <f t="shared" si="145"/>
        <v>1</v>
      </c>
      <c r="M1125" s="21" t="str">
        <f t="shared" si="140"/>
        <v/>
      </c>
      <c r="N1125" s="9" t="str">
        <f t="shared" si="141"/>
        <v/>
      </c>
      <c r="O1125" s="11" t="str">
        <f t="shared" si="142"/>
        <v/>
      </c>
      <c r="P1125" s="26" t="e">
        <f t="shared" si="143"/>
        <v>#DIV/0!</v>
      </c>
      <c r="Q1125" s="26" t="e">
        <f t="shared" si="144"/>
        <v>#DIV/0!</v>
      </c>
    </row>
    <row r="1126" spans="12:17" hidden="1" x14ac:dyDescent="0.2">
      <c r="L1126" s="22">
        <f t="shared" si="145"/>
        <v>1</v>
      </c>
      <c r="M1126" s="21" t="str">
        <f t="shared" si="140"/>
        <v/>
      </c>
      <c r="N1126" s="9" t="str">
        <f t="shared" si="141"/>
        <v/>
      </c>
      <c r="O1126" s="11" t="str">
        <f t="shared" si="142"/>
        <v/>
      </c>
      <c r="P1126" s="26" t="e">
        <f t="shared" si="143"/>
        <v>#DIV/0!</v>
      </c>
      <c r="Q1126" s="26" t="e">
        <f t="shared" si="144"/>
        <v>#DIV/0!</v>
      </c>
    </row>
    <row r="1127" spans="12:17" hidden="1" x14ac:dyDescent="0.2">
      <c r="L1127" s="22">
        <f t="shared" si="145"/>
        <v>1</v>
      </c>
      <c r="M1127" s="21" t="str">
        <f t="shared" si="140"/>
        <v/>
      </c>
      <c r="N1127" s="9" t="str">
        <f t="shared" si="141"/>
        <v/>
      </c>
      <c r="O1127" s="11" t="str">
        <f t="shared" si="142"/>
        <v/>
      </c>
      <c r="P1127" s="26" t="e">
        <f t="shared" si="143"/>
        <v>#DIV/0!</v>
      </c>
      <c r="Q1127" s="26" t="e">
        <f t="shared" si="144"/>
        <v>#DIV/0!</v>
      </c>
    </row>
    <row r="1128" spans="12:17" hidden="1" x14ac:dyDescent="0.2">
      <c r="L1128" s="22">
        <f t="shared" si="145"/>
        <v>1</v>
      </c>
      <c r="M1128" s="21" t="str">
        <f t="shared" si="140"/>
        <v/>
      </c>
      <c r="N1128" s="9" t="str">
        <f t="shared" si="141"/>
        <v/>
      </c>
      <c r="O1128" s="11" t="str">
        <f t="shared" si="142"/>
        <v/>
      </c>
      <c r="P1128" s="26" t="e">
        <f t="shared" si="143"/>
        <v>#DIV/0!</v>
      </c>
      <c r="Q1128" s="26" t="e">
        <f t="shared" si="144"/>
        <v>#DIV/0!</v>
      </c>
    </row>
    <row r="1129" spans="12:17" hidden="1" x14ac:dyDescent="0.2">
      <c r="L1129" s="22">
        <f t="shared" si="145"/>
        <v>1</v>
      </c>
      <c r="M1129" s="21" t="str">
        <f t="shared" si="140"/>
        <v/>
      </c>
      <c r="N1129" s="9" t="str">
        <f t="shared" si="141"/>
        <v/>
      </c>
      <c r="O1129" s="11" t="str">
        <f t="shared" si="142"/>
        <v/>
      </c>
      <c r="P1129" s="26" t="e">
        <f t="shared" si="143"/>
        <v>#DIV/0!</v>
      </c>
      <c r="Q1129" s="26" t="e">
        <f t="shared" si="144"/>
        <v>#DIV/0!</v>
      </c>
    </row>
    <row r="1130" spans="12:17" hidden="1" x14ac:dyDescent="0.2">
      <c r="L1130" s="22">
        <f t="shared" si="145"/>
        <v>1</v>
      </c>
      <c r="M1130" s="21" t="str">
        <f t="shared" si="140"/>
        <v/>
      </c>
      <c r="N1130" s="9" t="str">
        <f t="shared" si="141"/>
        <v/>
      </c>
      <c r="O1130" s="11" t="str">
        <f t="shared" si="142"/>
        <v/>
      </c>
      <c r="P1130" s="26" t="e">
        <f t="shared" si="143"/>
        <v>#DIV/0!</v>
      </c>
      <c r="Q1130" s="26" t="e">
        <f t="shared" si="144"/>
        <v>#DIV/0!</v>
      </c>
    </row>
    <row r="1131" spans="12:17" hidden="1" x14ac:dyDescent="0.2">
      <c r="L1131" s="22">
        <f t="shared" si="145"/>
        <v>1</v>
      </c>
      <c r="M1131" s="21" t="str">
        <f t="shared" si="140"/>
        <v/>
      </c>
      <c r="N1131" s="9" t="str">
        <f t="shared" si="141"/>
        <v/>
      </c>
      <c r="O1131" s="11" t="str">
        <f t="shared" si="142"/>
        <v/>
      </c>
      <c r="P1131" s="26" t="e">
        <f t="shared" si="143"/>
        <v>#DIV/0!</v>
      </c>
      <c r="Q1131" s="26" t="e">
        <f t="shared" si="144"/>
        <v>#DIV/0!</v>
      </c>
    </row>
    <row r="1132" spans="12:17" hidden="1" x14ac:dyDescent="0.2">
      <c r="L1132" s="22">
        <f t="shared" si="145"/>
        <v>1</v>
      </c>
      <c r="M1132" s="21" t="str">
        <f t="shared" si="140"/>
        <v/>
      </c>
      <c r="N1132" s="9" t="str">
        <f t="shared" si="141"/>
        <v/>
      </c>
      <c r="O1132" s="11" t="str">
        <f t="shared" si="142"/>
        <v/>
      </c>
      <c r="P1132" s="26" t="e">
        <f t="shared" si="143"/>
        <v>#DIV/0!</v>
      </c>
      <c r="Q1132" s="26" t="e">
        <f t="shared" si="144"/>
        <v>#DIV/0!</v>
      </c>
    </row>
    <row r="1133" spans="12:17" hidden="1" x14ac:dyDescent="0.2">
      <c r="L1133" s="22">
        <f t="shared" si="145"/>
        <v>1</v>
      </c>
      <c r="M1133" s="21" t="str">
        <f t="shared" si="140"/>
        <v/>
      </c>
      <c r="N1133" s="9" t="str">
        <f t="shared" si="141"/>
        <v/>
      </c>
      <c r="O1133" s="11" t="str">
        <f t="shared" si="142"/>
        <v/>
      </c>
      <c r="P1133" s="26" t="e">
        <f t="shared" si="143"/>
        <v>#DIV/0!</v>
      </c>
      <c r="Q1133" s="26" t="e">
        <f t="shared" si="144"/>
        <v>#DIV/0!</v>
      </c>
    </row>
    <row r="1134" spans="12:17" hidden="1" x14ac:dyDescent="0.2">
      <c r="L1134" s="22">
        <f t="shared" si="145"/>
        <v>1</v>
      </c>
      <c r="M1134" s="21" t="str">
        <f t="shared" si="140"/>
        <v/>
      </c>
      <c r="N1134" s="9" t="str">
        <f t="shared" si="141"/>
        <v/>
      </c>
      <c r="O1134" s="11" t="str">
        <f t="shared" si="142"/>
        <v/>
      </c>
      <c r="P1134" s="26" t="e">
        <f t="shared" si="143"/>
        <v>#DIV/0!</v>
      </c>
      <c r="Q1134" s="26" t="e">
        <f t="shared" si="144"/>
        <v>#DIV/0!</v>
      </c>
    </row>
    <row r="1135" spans="12:17" hidden="1" x14ac:dyDescent="0.2">
      <c r="L1135" s="22">
        <f t="shared" si="145"/>
        <v>1</v>
      </c>
      <c r="M1135" s="21" t="str">
        <f t="shared" si="140"/>
        <v/>
      </c>
      <c r="N1135" s="9" t="str">
        <f t="shared" si="141"/>
        <v/>
      </c>
      <c r="O1135" s="11" t="str">
        <f t="shared" si="142"/>
        <v/>
      </c>
      <c r="P1135" s="26" t="e">
        <f t="shared" si="143"/>
        <v>#DIV/0!</v>
      </c>
      <c r="Q1135" s="26" t="e">
        <f t="shared" si="144"/>
        <v>#DIV/0!</v>
      </c>
    </row>
    <row r="1136" spans="12:17" hidden="1" x14ac:dyDescent="0.2">
      <c r="L1136" s="22">
        <f t="shared" si="145"/>
        <v>1</v>
      </c>
      <c r="M1136" s="21" t="str">
        <f t="shared" si="140"/>
        <v/>
      </c>
      <c r="N1136" s="9" t="str">
        <f t="shared" si="141"/>
        <v/>
      </c>
      <c r="O1136" s="11" t="str">
        <f t="shared" si="142"/>
        <v/>
      </c>
      <c r="P1136" s="26" t="e">
        <f t="shared" si="143"/>
        <v>#DIV/0!</v>
      </c>
      <c r="Q1136" s="26" t="e">
        <f t="shared" si="144"/>
        <v>#DIV/0!</v>
      </c>
    </row>
    <row r="1137" spans="12:17" hidden="1" x14ac:dyDescent="0.2">
      <c r="L1137" s="22">
        <f t="shared" si="145"/>
        <v>1</v>
      </c>
      <c r="M1137" s="21" t="str">
        <f t="shared" si="140"/>
        <v/>
      </c>
      <c r="N1137" s="9" t="str">
        <f t="shared" si="141"/>
        <v/>
      </c>
      <c r="O1137" s="11" t="str">
        <f t="shared" si="142"/>
        <v/>
      </c>
      <c r="P1137" s="26" t="e">
        <f t="shared" si="143"/>
        <v>#DIV/0!</v>
      </c>
      <c r="Q1137" s="26" t="e">
        <f t="shared" si="144"/>
        <v>#DIV/0!</v>
      </c>
    </row>
    <row r="1138" spans="12:17" hidden="1" x14ac:dyDescent="0.2">
      <c r="L1138" s="22">
        <f t="shared" si="145"/>
        <v>1</v>
      </c>
      <c r="M1138" s="21" t="str">
        <f t="shared" si="140"/>
        <v/>
      </c>
      <c r="N1138" s="9" t="str">
        <f t="shared" si="141"/>
        <v/>
      </c>
      <c r="O1138" s="11" t="str">
        <f t="shared" si="142"/>
        <v/>
      </c>
      <c r="P1138" s="26" t="e">
        <f t="shared" si="143"/>
        <v>#DIV/0!</v>
      </c>
      <c r="Q1138" s="26" t="e">
        <f t="shared" si="144"/>
        <v>#DIV/0!</v>
      </c>
    </row>
    <row r="1139" spans="12:17" hidden="1" x14ac:dyDescent="0.2">
      <c r="L1139" s="22">
        <f t="shared" si="145"/>
        <v>1</v>
      </c>
      <c r="M1139" s="21" t="str">
        <f t="shared" si="140"/>
        <v/>
      </c>
      <c r="N1139" s="9" t="str">
        <f t="shared" si="141"/>
        <v/>
      </c>
      <c r="O1139" s="11" t="str">
        <f t="shared" si="142"/>
        <v/>
      </c>
      <c r="P1139" s="26" t="e">
        <f t="shared" si="143"/>
        <v>#DIV/0!</v>
      </c>
      <c r="Q1139" s="26" t="e">
        <f t="shared" si="144"/>
        <v>#DIV/0!</v>
      </c>
    </row>
    <row r="1140" spans="12:17" hidden="1" x14ac:dyDescent="0.2">
      <c r="L1140" s="22">
        <f t="shared" si="145"/>
        <v>1</v>
      </c>
      <c r="M1140" s="21" t="str">
        <f t="shared" si="140"/>
        <v/>
      </c>
      <c r="N1140" s="9" t="str">
        <f t="shared" si="141"/>
        <v/>
      </c>
      <c r="O1140" s="11" t="str">
        <f t="shared" si="142"/>
        <v/>
      </c>
      <c r="P1140" s="26" t="e">
        <f t="shared" si="143"/>
        <v>#DIV/0!</v>
      </c>
      <c r="Q1140" s="26" t="e">
        <f t="shared" si="144"/>
        <v>#DIV/0!</v>
      </c>
    </row>
    <row r="1141" spans="12:17" hidden="1" x14ac:dyDescent="0.2">
      <c r="L1141" s="22">
        <f t="shared" si="145"/>
        <v>1</v>
      </c>
      <c r="M1141" s="21" t="str">
        <f t="shared" si="140"/>
        <v/>
      </c>
      <c r="N1141" s="9" t="str">
        <f t="shared" si="141"/>
        <v/>
      </c>
      <c r="O1141" s="11" t="str">
        <f t="shared" si="142"/>
        <v/>
      </c>
      <c r="P1141" s="26" t="e">
        <f t="shared" si="143"/>
        <v>#DIV/0!</v>
      </c>
      <c r="Q1141" s="26" t="e">
        <f t="shared" si="144"/>
        <v>#DIV/0!</v>
      </c>
    </row>
    <row r="1142" spans="12:17" hidden="1" x14ac:dyDescent="0.2">
      <c r="L1142" s="22">
        <f t="shared" si="145"/>
        <v>1</v>
      </c>
      <c r="M1142" s="21" t="str">
        <f t="shared" si="140"/>
        <v/>
      </c>
      <c r="N1142" s="9" t="str">
        <f t="shared" si="141"/>
        <v/>
      </c>
      <c r="O1142" s="11" t="str">
        <f t="shared" si="142"/>
        <v/>
      </c>
      <c r="P1142" s="26" t="e">
        <f t="shared" si="143"/>
        <v>#DIV/0!</v>
      </c>
      <c r="Q1142" s="26" t="e">
        <f t="shared" si="144"/>
        <v>#DIV/0!</v>
      </c>
    </row>
    <row r="1143" spans="12:17" hidden="1" x14ac:dyDescent="0.2">
      <c r="L1143" s="22">
        <f t="shared" si="145"/>
        <v>1</v>
      </c>
      <c r="M1143" s="21" t="str">
        <f t="shared" si="140"/>
        <v/>
      </c>
      <c r="N1143" s="9" t="str">
        <f t="shared" si="141"/>
        <v/>
      </c>
      <c r="O1143" s="11" t="str">
        <f t="shared" si="142"/>
        <v/>
      </c>
      <c r="P1143" s="26" t="e">
        <f t="shared" si="143"/>
        <v>#DIV/0!</v>
      </c>
      <c r="Q1143" s="26" t="e">
        <f t="shared" si="144"/>
        <v>#DIV/0!</v>
      </c>
    </row>
    <row r="1144" spans="12:17" hidden="1" x14ac:dyDescent="0.2">
      <c r="L1144" s="22">
        <f t="shared" si="145"/>
        <v>1</v>
      </c>
      <c r="M1144" s="21" t="str">
        <f t="shared" si="140"/>
        <v/>
      </c>
      <c r="N1144" s="9" t="str">
        <f t="shared" si="141"/>
        <v/>
      </c>
      <c r="O1144" s="11" t="str">
        <f t="shared" si="142"/>
        <v/>
      </c>
      <c r="P1144" s="26" t="e">
        <f t="shared" si="143"/>
        <v>#DIV/0!</v>
      </c>
      <c r="Q1144" s="26" t="e">
        <f t="shared" si="144"/>
        <v>#DIV/0!</v>
      </c>
    </row>
    <row r="1145" spans="12:17" hidden="1" x14ac:dyDescent="0.2">
      <c r="L1145" s="22">
        <f t="shared" si="145"/>
        <v>1</v>
      </c>
      <c r="M1145" s="21" t="str">
        <f t="shared" si="140"/>
        <v/>
      </c>
      <c r="N1145" s="9" t="str">
        <f t="shared" si="141"/>
        <v/>
      </c>
      <c r="O1145" s="11" t="str">
        <f t="shared" si="142"/>
        <v/>
      </c>
      <c r="P1145" s="26" t="e">
        <f t="shared" si="143"/>
        <v>#DIV/0!</v>
      </c>
      <c r="Q1145" s="26" t="e">
        <f t="shared" si="144"/>
        <v>#DIV/0!</v>
      </c>
    </row>
    <row r="1146" spans="12:17" hidden="1" x14ac:dyDescent="0.2">
      <c r="L1146" s="22">
        <f t="shared" si="145"/>
        <v>1</v>
      </c>
      <c r="M1146" s="21" t="str">
        <f t="shared" si="140"/>
        <v/>
      </c>
      <c r="N1146" s="9" t="str">
        <f t="shared" si="141"/>
        <v/>
      </c>
      <c r="O1146" s="11" t="str">
        <f t="shared" si="142"/>
        <v/>
      </c>
      <c r="P1146" s="26" t="e">
        <f t="shared" si="143"/>
        <v>#DIV/0!</v>
      </c>
      <c r="Q1146" s="26" t="e">
        <f t="shared" si="144"/>
        <v>#DIV/0!</v>
      </c>
    </row>
    <row r="1147" spans="12:17" hidden="1" x14ac:dyDescent="0.2">
      <c r="L1147" s="22">
        <f t="shared" si="145"/>
        <v>1</v>
      </c>
      <c r="M1147" s="21" t="str">
        <f t="shared" si="140"/>
        <v/>
      </c>
      <c r="N1147" s="9" t="str">
        <f t="shared" si="141"/>
        <v/>
      </c>
      <c r="O1147" s="11" t="str">
        <f t="shared" si="142"/>
        <v/>
      </c>
      <c r="P1147" s="26" t="e">
        <f t="shared" si="143"/>
        <v>#DIV/0!</v>
      </c>
      <c r="Q1147" s="26" t="e">
        <f t="shared" si="144"/>
        <v>#DIV/0!</v>
      </c>
    </row>
    <row r="1148" spans="12:17" hidden="1" x14ac:dyDescent="0.2">
      <c r="L1148" s="22">
        <f t="shared" si="145"/>
        <v>1</v>
      </c>
      <c r="M1148" s="21" t="str">
        <f t="shared" si="140"/>
        <v/>
      </c>
      <c r="N1148" s="9" t="str">
        <f t="shared" si="141"/>
        <v/>
      </c>
      <c r="O1148" s="11" t="str">
        <f t="shared" si="142"/>
        <v/>
      </c>
      <c r="P1148" s="26" t="e">
        <f t="shared" si="143"/>
        <v>#DIV/0!</v>
      </c>
      <c r="Q1148" s="26" t="e">
        <f t="shared" si="144"/>
        <v>#DIV/0!</v>
      </c>
    </row>
    <row r="1149" spans="12:17" hidden="1" x14ac:dyDescent="0.2">
      <c r="L1149" s="22">
        <f t="shared" si="145"/>
        <v>1</v>
      </c>
      <c r="M1149" s="21" t="str">
        <f t="shared" si="140"/>
        <v/>
      </c>
      <c r="N1149" s="9" t="str">
        <f t="shared" si="141"/>
        <v/>
      </c>
      <c r="O1149" s="11" t="str">
        <f t="shared" si="142"/>
        <v/>
      </c>
      <c r="P1149" s="26" t="e">
        <f t="shared" si="143"/>
        <v>#DIV/0!</v>
      </c>
      <c r="Q1149" s="26" t="e">
        <f t="shared" si="144"/>
        <v>#DIV/0!</v>
      </c>
    </row>
    <row r="1150" spans="12:17" hidden="1" x14ac:dyDescent="0.2">
      <c r="L1150" s="22">
        <f t="shared" si="145"/>
        <v>1</v>
      </c>
      <c r="M1150" s="21" t="str">
        <f t="shared" si="140"/>
        <v/>
      </c>
      <c r="N1150" s="9" t="str">
        <f t="shared" si="141"/>
        <v/>
      </c>
      <c r="O1150" s="11" t="str">
        <f t="shared" si="142"/>
        <v/>
      </c>
      <c r="P1150" s="26" t="e">
        <f t="shared" si="143"/>
        <v>#DIV/0!</v>
      </c>
      <c r="Q1150" s="26" t="e">
        <f t="shared" si="144"/>
        <v>#DIV/0!</v>
      </c>
    </row>
    <row r="1151" spans="12:17" hidden="1" x14ac:dyDescent="0.2">
      <c r="L1151" s="22">
        <f t="shared" si="145"/>
        <v>1</v>
      </c>
      <c r="M1151" s="21" t="str">
        <f t="shared" si="140"/>
        <v/>
      </c>
      <c r="N1151" s="9" t="str">
        <f t="shared" si="141"/>
        <v/>
      </c>
      <c r="O1151" s="11" t="str">
        <f t="shared" si="142"/>
        <v/>
      </c>
      <c r="P1151" s="26" t="e">
        <f t="shared" si="143"/>
        <v>#DIV/0!</v>
      </c>
      <c r="Q1151" s="26" t="e">
        <f t="shared" si="144"/>
        <v>#DIV/0!</v>
      </c>
    </row>
    <row r="1152" spans="12:17" hidden="1" x14ac:dyDescent="0.2">
      <c r="L1152" s="22">
        <f t="shared" si="145"/>
        <v>1</v>
      </c>
      <c r="M1152" s="21" t="str">
        <f t="shared" si="140"/>
        <v/>
      </c>
      <c r="N1152" s="9" t="str">
        <f t="shared" si="141"/>
        <v/>
      </c>
      <c r="O1152" s="11" t="str">
        <f t="shared" si="142"/>
        <v/>
      </c>
      <c r="P1152" s="26" t="e">
        <f t="shared" si="143"/>
        <v>#DIV/0!</v>
      </c>
      <c r="Q1152" s="26" t="e">
        <f t="shared" si="144"/>
        <v>#DIV/0!</v>
      </c>
    </row>
    <row r="1153" spans="12:17" hidden="1" x14ac:dyDescent="0.2">
      <c r="L1153" s="22">
        <f t="shared" si="145"/>
        <v>1</v>
      </c>
      <c r="M1153" s="21" t="str">
        <f t="shared" si="140"/>
        <v/>
      </c>
      <c r="N1153" s="9" t="str">
        <f t="shared" si="141"/>
        <v/>
      </c>
      <c r="O1153" s="11" t="str">
        <f t="shared" si="142"/>
        <v/>
      </c>
      <c r="P1153" s="26" t="e">
        <f t="shared" si="143"/>
        <v>#DIV/0!</v>
      </c>
      <c r="Q1153" s="26" t="e">
        <f t="shared" si="144"/>
        <v>#DIV/0!</v>
      </c>
    </row>
    <row r="1154" spans="12:17" hidden="1" x14ac:dyDescent="0.2">
      <c r="L1154" s="22">
        <f t="shared" si="145"/>
        <v>1</v>
      </c>
      <c r="M1154" s="21" t="str">
        <f t="shared" si="140"/>
        <v/>
      </c>
      <c r="N1154" s="9" t="str">
        <f t="shared" si="141"/>
        <v/>
      </c>
      <c r="O1154" s="11" t="str">
        <f t="shared" si="142"/>
        <v/>
      </c>
      <c r="P1154" s="26" t="e">
        <f t="shared" si="143"/>
        <v>#DIV/0!</v>
      </c>
      <c r="Q1154" s="26" t="e">
        <f t="shared" si="144"/>
        <v>#DIV/0!</v>
      </c>
    </row>
    <row r="1155" spans="12:17" hidden="1" x14ac:dyDescent="0.2">
      <c r="L1155" s="22">
        <f t="shared" si="145"/>
        <v>1</v>
      </c>
      <c r="M1155" s="21" t="str">
        <f t="shared" si="140"/>
        <v/>
      </c>
      <c r="N1155" s="9" t="str">
        <f t="shared" si="141"/>
        <v/>
      </c>
      <c r="O1155" s="11" t="str">
        <f t="shared" si="142"/>
        <v/>
      </c>
      <c r="P1155" s="26" t="e">
        <f t="shared" si="143"/>
        <v>#DIV/0!</v>
      </c>
      <c r="Q1155" s="26" t="e">
        <f t="shared" si="144"/>
        <v>#DIV/0!</v>
      </c>
    </row>
    <row r="1156" spans="12:17" hidden="1" x14ac:dyDescent="0.2">
      <c r="L1156" s="22">
        <f t="shared" si="145"/>
        <v>1</v>
      </c>
      <c r="M1156" s="21" t="str">
        <f t="shared" ref="M1156:M1219" si="146">IF(OR(K1156="SA", K1156="PBUR", K1156= "BUR"), 1, "")</f>
        <v/>
      </c>
      <c r="N1156" s="9" t="str">
        <f t="shared" ref="N1156:N1219" si="147">IF(M1156&lt;&gt;1,"",IF(M1157&lt;&gt;1,1,IF(I1156=I1157,"",1)))</f>
        <v/>
      </c>
      <c r="O1156" s="11" t="str">
        <f t="shared" ref="O1156:O1219" si="148">IF(N1156=1, (N1156/F1156), "")</f>
        <v/>
      </c>
      <c r="P1156" s="26" t="e">
        <f t="shared" ref="P1156:P1219" si="149">(1/H1156)</f>
        <v>#DIV/0!</v>
      </c>
      <c r="Q1156" s="26" t="e">
        <f t="shared" ref="Q1156:Q1219" si="150">(1/F1156)</f>
        <v>#DIV/0!</v>
      </c>
    </row>
    <row r="1157" spans="12:17" hidden="1" x14ac:dyDescent="0.2">
      <c r="L1157" s="22">
        <f t="shared" si="145"/>
        <v>1</v>
      </c>
      <c r="M1157" s="21" t="str">
        <f t="shared" si="146"/>
        <v/>
      </c>
      <c r="N1157" s="9" t="str">
        <f t="shared" si="147"/>
        <v/>
      </c>
      <c r="O1157" s="11" t="str">
        <f t="shared" si="148"/>
        <v/>
      </c>
      <c r="P1157" s="26" t="e">
        <f t="shared" si="149"/>
        <v>#DIV/0!</v>
      </c>
      <c r="Q1157" s="26" t="e">
        <f t="shared" si="150"/>
        <v>#DIV/0!</v>
      </c>
    </row>
    <row r="1158" spans="12:17" hidden="1" x14ac:dyDescent="0.2">
      <c r="L1158" s="22">
        <f t="shared" si="145"/>
        <v>1</v>
      </c>
      <c r="M1158" s="21" t="str">
        <f t="shared" si="146"/>
        <v/>
      </c>
      <c r="N1158" s="9" t="str">
        <f t="shared" si="147"/>
        <v/>
      </c>
      <c r="O1158" s="11" t="str">
        <f t="shared" si="148"/>
        <v/>
      </c>
      <c r="P1158" s="26" t="e">
        <f t="shared" si="149"/>
        <v>#DIV/0!</v>
      </c>
      <c r="Q1158" s="26" t="e">
        <f t="shared" si="150"/>
        <v>#DIV/0!</v>
      </c>
    </row>
    <row r="1159" spans="12:17" hidden="1" x14ac:dyDescent="0.2">
      <c r="L1159" s="22">
        <f t="shared" si="145"/>
        <v>1</v>
      </c>
      <c r="M1159" s="21" t="str">
        <f t="shared" si="146"/>
        <v/>
      </c>
      <c r="N1159" s="9" t="str">
        <f t="shared" si="147"/>
        <v/>
      </c>
      <c r="O1159" s="11" t="str">
        <f t="shared" si="148"/>
        <v/>
      </c>
      <c r="P1159" s="26" t="e">
        <f t="shared" si="149"/>
        <v>#DIV/0!</v>
      </c>
      <c r="Q1159" s="26" t="e">
        <f t="shared" si="150"/>
        <v>#DIV/0!</v>
      </c>
    </row>
    <row r="1160" spans="12:17" hidden="1" x14ac:dyDescent="0.2">
      <c r="L1160" s="22">
        <f t="shared" si="145"/>
        <v>1</v>
      </c>
      <c r="M1160" s="21" t="str">
        <f t="shared" si="146"/>
        <v/>
      </c>
      <c r="N1160" s="9" t="str">
        <f t="shared" si="147"/>
        <v/>
      </c>
      <c r="O1160" s="11" t="str">
        <f t="shared" si="148"/>
        <v/>
      </c>
      <c r="P1160" s="26" t="e">
        <f t="shared" si="149"/>
        <v>#DIV/0!</v>
      </c>
      <c r="Q1160" s="26" t="e">
        <f t="shared" si="150"/>
        <v>#DIV/0!</v>
      </c>
    </row>
    <row r="1161" spans="12:17" hidden="1" x14ac:dyDescent="0.2">
      <c r="L1161" s="22">
        <f t="shared" si="145"/>
        <v>1</v>
      </c>
      <c r="M1161" s="21" t="str">
        <f t="shared" si="146"/>
        <v/>
      </c>
      <c r="N1161" s="9" t="str">
        <f t="shared" si="147"/>
        <v/>
      </c>
      <c r="O1161" s="11" t="str">
        <f t="shared" si="148"/>
        <v/>
      </c>
      <c r="P1161" s="26" t="e">
        <f t="shared" si="149"/>
        <v>#DIV/0!</v>
      </c>
      <c r="Q1161" s="26" t="e">
        <f t="shared" si="150"/>
        <v>#DIV/0!</v>
      </c>
    </row>
    <row r="1162" spans="12:17" hidden="1" x14ac:dyDescent="0.2">
      <c r="L1162" s="22">
        <f t="shared" si="145"/>
        <v>1</v>
      </c>
      <c r="M1162" s="21" t="str">
        <f t="shared" si="146"/>
        <v/>
      </c>
      <c r="N1162" s="9" t="str">
        <f t="shared" si="147"/>
        <v/>
      </c>
      <c r="O1162" s="11" t="str">
        <f t="shared" si="148"/>
        <v/>
      </c>
      <c r="P1162" s="26" t="e">
        <f t="shared" si="149"/>
        <v>#DIV/0!</v>
      </c>
      <c r="Q1162" s="26" t="e">
        <f t="shared" si="150"/>
        <v>#DIV/0!</v>
      </c>
    </row>
    <row r="1163" spans="12:17" hidden="1" x14ac:dyDescent="0.2">
      <c r="L1163" s="22">
        <f t="shared" si="145"/>
        <v>1</v>
      </c>
      <c r="M1163" s="21" t="str">
        <f t="shared" si="146"/>
        <v/>
      </c>
      <c r="N1163" s="9" t="str">
        <f t="shared" si="147"/>
        <v/>
      </c>
      <c r="O1163" s="11" t="str">
        <f t="shared" si="148"/>
        <v/>
      </c>
      <c r="P1163" s="26" t="e">
        <f t="shared" si="149"/>
        <v>#DIV/0!</v>
      </c>
      <c r="Q1163" s="26" t="e">
        <f t="shared" si="150"/>
        <v>#DIV/0!</v>
      </c>
    </row>
    <row r="1164" spans="12:17" hidden="1" x14ac:dyDescent="0.2">
      <c r="L1164" s="22">
        <f t="shared" si="145"/>
        <v>1</v>
      </c>
      <c r="M1164" s="21" t="str">
        <f t="shared" si="146"/>
        <v/>
      </c>
      <c r="N1164" s="9" t="str">
        <f t="shared" si="147"/>
        <v/>
      </c>
      <c r="O1164" s="11" t="str">
        <f t="shared" si="148"/>
        <v/>
      </c>
      <c r="P1164" s="26" t="e">
        <f t="shared" si="149"/>
        <v>#DIV/0!</v>
      </c>
      <c r="Q1164" s="26" t="e">
        <f t="shared" si="150"/>
        <v>#DIV/0!</v>
      </c>
    </row>
    <row r="1165" spans="12:17" hidden="1" x14ac:dyDescent="0.2">
      <c r="L1165" s="22">
        <f t="shared" si="145"/>
        <v>1</v>
      </c>
      <c r="M1165" s="21" t="str">
        <f t="shared" si="146"/>
        <v/>
      </c>
      <c r="N1165" s="9" t="str">
        <f t="shared" si="147"/>
        <v/>
      </c>
      <c r="O1165" s="11" t="str">
        <f t="shared" si="148"/>
        <v/>
      </c>
      <c r="P1165" s="26" t="e">
        <f t="shared" si="149"/>
        <v>#DIV/0!</v>
      </c>
      <c r="Q1165" s="26" t="e">
        <f t="shared" si="150"/>
        <v>#DIV/0!</v>
      </c>
    </row>
    <row r="1166" spans="12:17" hidden="1" x14ac:dyDescent="0.2">
      <c r="L1166" s="22">
        <f t="shared" si="145"/>
        <v>1</v>
      </c>
      <c r="M1166" s="21" t="str">
        <f t="shared" si="146"/>
        <v/>
      </c>
      <c r="N1166" s="9" t="str">
        <f t="shared" si="147"/>
        <v/>
      </c>
      <c r="O1166" s="11" t="str">
        <f t="shared" si="148"/>
        <v/>
      </c>
      <c r="P1166" s="26" t="e">
        <f t="shared" si="149"/>
        <v>#DIV/0!</v>
      </c>
      <c r="Q1166" s="26" t="e">
        <f t="shared" si="150"/>
        <v>#DIV/0!</v>
      </c>
    </row>
    <row r="1167" spans="12:17" hidden="1" x14ac:dyDescent="0.2">
      <c r="L1167" s="22">
        <f t="shared" si="145"/>
        <v>1</v>
      </c>
      <c r="M1167" s="21" t="str">
        <f t="shared" si="146"/>
        <v/>
      </c>
      <c r="N1167" s="9" t="str">
        <f t="shared" si="147"/>
        <v/>
      </c>
      <c r="O1167" s="11" t="str">
        <f t="shared" si="148"/>
        <v/>
      </c>
      <c r="P1167" s="26" t="e">
        <f t="shared" si="149"/>
        <v>#DIV/0!</v>
      </c>
      <c r="Q1167" s="26" t="e">
        <f t="shared" si="150"/>
        <v>#DIV/0!</v>
      </c>
    </row>
    <row r="1168" spans="12:17" hidden="1" x14ac:dyDescent="0.2">
      <c r="L1168" s="22">
        <f t="shared" si="145"/>
        <v>1</v>
      </c>
      <c r="M1168" s="21" t="str">
        <f t="shared" si="146"/>
        <v/>
      </c>
      <c r="N1168" s="9" t="str">
        <f t="shared" si="147"/>
        <v/>
      </c>
      <c r="O1168" s="11" t="str">
        <f t="shared" si="148"/>
        <v/>
      </c>
      <c r="P1168" s="26" t="e">
        <f t="shared" si="149"/>
        <v>#DIV/0!</v>
      </c>
      <c r="Q1168" s="26" t="e">
        <f t="shared" si="150"/>
        <v>#DIV/0!</v>
      </c>
    </row>
    <row r="1169" spans="12:17" hidden="1" x14ac:dyDescent="0.2">
      <c r="L1169" s="22">
        <f t="shared" si="145"/>
        <v>1</v>
      </c>
      <c r="M1169" s="21" t="str">
        <f t="shared" si="146"/>
        <v/>
      </c>
      <c r="N1169" s="9" t="str">
        <f t="shared" si="147"/>
        <v/>
      </c>
      <c r="O1169" s="11" t="str">
        <f t="shared" si="148"/>
        <v/>
      </c>
      <c r="P1169" s="26" t="e">
        <f t="shared" si="149"/>
        <v>#DIV/0!</v>
      </c>
      <c r="Q1169" s="26" t="e">
        <f t="shared" si="150"/>
        <v>#DIV/0!</v>
      </c>
    </row>
    <row r="1170" spans="12:17" hidden="1" x14ac:dyDescent="0.2">
      <c r="L1170" s="22">
        <f t="shared" si="145"/>
        <v>1</v>
      </c>
      <c r="M1170" s="21" t="str">
        <f t="shared" si="146"/>
        <v/>
      </c>
      <c r="N1170" s="9" t="str">
        <f t="shared" si="147"/>
        <v/>
      </c>
      <c r="O1170" s="11" t="str">
        <f t="shared" si="148"/>
        <v/>
      </c>
      <c r="P1170" s="26" t="e">
        <f t="shared" si="149"/>
        <v>#DIV/0!</v>
      </c>
      <c r="Q1170" s="26" t="e">
        <f t="shared" si="150"/>
        <v>#DIV/0!</v>
      </c>
    </row>
    <row r="1171" spans="12:17" hidden="1" x14ac:dyDescent="0.2">
      <c r="L1171" s="22">
        <f t="shared" si="145"/>
        <v>1</v>
      </c>
      <c r="M1171" s="21" t="str">
        <f t="shared" si="146"/>
        <v/>
      </c>
      <c r="N1171" s="9" t="str">
        <f t="shared" si="147"/>
        <v/>
      </c>
      <c r="O1171" s="11" t="str">
        <f t="shared" si="148"/>
        <v/>
      </c>
      <c r="P1171" s="26" t="e">
        <f t="shared" si="149"/>
        <v>#DIV/0!</v>
      </c>
      <c r="Q1171" s="26" t="e">
        <f t="shared" si="150"/>
        <v>#DIV/0!</v>
      </c>
    </row>
    <row r="1172" spans="12:17" hidden="1" x14ac:dyDescent="0.2">
      <c r="L1172" s="22">
        <f t="shared" si="145"/>
        <v>1</v>
      </c>
      <c r="M1172" s="21" t="str">
        <f t="shared" si="146"/>
        <v/>
      </c>
      <c r="N1172" s="9" t="str">
        <f t="shared" si="147"/>
        <v/>
      </c>
      <c r="O1172" s="11" t="str">
        <f t="shared" si="148"/>
        <v/>
      </c>
      <c r="P1172" s="26" t="e">
        <f t="shared" si="149"/>
        <v>#DIV/0!</v>
      </c>
      <c r="Q1172" s="26" t="e">
        <f t="shared" si="150"/>
        <v>#DIV/0!</v>
      </c>
    </row>
    <row r="1173" spans="12:17" hidden="1" x14ac:dyDescent="0.2">
      <c r="L1173" s="22">
        <f t="shared" si="145"/>
        <v>1</v>
      </c>
      <c r="M1173" s="21" t="str">
        <f t="shared" si="146"/>
        <v/>
      </c>
      <c r="N1173" s="9" t="str">
        <f t="shared" si="147"/>
        <v/>
      </c>
      <c r="O1173" s="11" t="str">
        <f t="shared" si="148"/>
        <v/>
      </c>
      <c r="P1173" s="26" t="e">
        <f t="shared" si="149"/>
        <v>#DIV/0!</v>
      </c>
      <c r="Q1173" s="26" t="e">
        <f t="shared" si="150"/>
        <v>#DIV/0!</v>
      </c>
    </row>
    <row r="1174" spans="12:17" hidden="1" x14ac:dyDescent="0.2">
      <c r="L1174" s="22">
        <f t="shared" si="145"/>
        <v>1</v>
      </c>
      <c r="M1174" s="21" t="str">
        <f t="shared" si="146"/>
        <v/>
      </c>
      <c r="N1174" s="9" t="str">
        <f t="shared" si="147"/>
        <v/>
      </c>
      <c r="O1174" s="11" t="str">
        <f t="shared" si="148"/>
        <v/>
      </c>
      <c r="P1174" s="26" t="e">
        <f t="shared" si="149"/>
        <v>#DIV/0!</v>
      </c>
      <c r="Q1174" s="26" t="e">
        <f t="shared" si="150"/>
        <v>#DIV/0!</v>
      </c>
    </row>
    <row r="1175" spans="12:17" hidden="1" x14ac:dyDescent="0.2">
      <c r="L1175" s="22">
        <f t="shared" si="145"/>
        <v>1</v>
      </c>
      <c r="M1175" s="21" t="str">
        <f t="shared" si="146"/>
        <v/>
      </c>
      <c r="N1175" s="9" t="str">
        <f t="shared" si="147"/>
        <v/>
      </c>
      <c r="O1175" s="11" t="str">
        <f t="shared" si="148"/>
        <v/>
      </c>
      <c r="P1175" s="26" t="e">
        <f t="shared" si="149"/>
        <v>#DIV/0!</v>
      </c>
      <c r="Q1175" s="26" t="e">
        <f t="shared" si="150"/>
        <v>#DIV/0!</v>
      </c>
    </row>
    <row r="1176" spans="12:17" hidden="1" x14ac:dyDescent="0.2">
      <c r="L1176" s="22">
        <f t="shared" si="145"/>
        <v>1</v>
      </c>
      <c r="M1176" s="21" t="str">
        <f t="shared" si="146"/>
        <v/>
      </c>
      <c r="N1176" s="9" t="str">
        <f t="shared" si="147"/>
        <v/>
      </c>
      <c r="O1176" s="11" t="str">
        <f t="shared" si="148"/>
        <v/>
      </c>
      <c r="P1176" s="26" t="e">
        <f t="shared" si="149"/>
        <v>#DIV/0!</v>
      </c>
      <c r="Q1176" s="26" t="e">
        <f t="shared" si="150"/>
        <v>#DIV/0!</v>
      </c>
    </row>
    <row r="1177" spans="12:17" hidden="1" x14ac:dyDescent="0.2">
      <c r="L1177" s="22">
        <f t="shared" si="145"/>
        <v>1</v>
      </c>
      <c r="M1177" s="21" t="str">
        <f t="shared" si="146"/>
        <v/>
      </c>
      <c r="N1177" s="9" t="str">
        <f t="shared" si="147"/>
        <v/>
      </c>
      <c r="O1177" s="11" t="str">
        <f t="shared" si="148"/>
        <v/>
      </c>
      <c r="P1177" s="26" t="e">
        <f t="shared" si="149"/>
        <v>#DIV/0!</v>
      </c>
      <c r="Q1177" s="26" t="e">
        <f t="shared" si="150"/>
        <v>#DIV/0!</v>
      </c>
    </row>
    <row r="1178" spans="12:17" hidden="1" x14ac:dyDescent="0.2">
      <c r="L1178" s="22">
        <f t="shared" si="145"/>
        <v>1</v>
      </c>
      <c r="M1178" s="21" t="str">
        <f t="shared" si="146"/>
        <v/>
      </c>
      <c r="N1178" s="9" t="str">
        <f t="shared" si="147"/>
        <v/>
      </c>
      <c r="O1178" s="11" t="str">
        <f t="shared" si="148"/>
        <v/>
      </c>
      <c r="P1178" s="26" t="e">
        <f t="shared" si="149"/>
        <v>#DIV/0!</v>
      </c>
      <c r="Q1178" s="26" t="e">
        <f t="shared" si="150"/>
        <v>#DIV/0!</v>
      </c>
    </row>
    <row r="1179" spans="12:17" hidden="1" x14ac:dyDescent="0.2">
      <c r="L1179" s="22">
        <f t="shared" si="145"/>
        <v>1</v>
      </c>
      <c r="M1179" s="21" t="str">
        <f t="shared" si="146"/>
        <v/>
      </c>
      <c r="N1179" s="9" t="str">
        <f t="shared" si="147"/>
        <v/>
      </c>
      <c r="O1179" s="11" t="str">
        <f t="shared" si="148"/>
        <v/>
      </c>
      <c r="P1179" s="26" t="e">
        <f t="shared" si="149"/>
        <v>#DIV/0!</v>
      </c>
      <c r="Q1179" s="26" t="e">
        <f t="shared" si="150"/>
        <v>#DIV/0!</v>
      </c>
    </row>
    <row r="1180" spans="12:17" hidden="1" x14ac:dyDescent="0.2">
      <c r="L1180" s="22">
        <f t="shared" ref="L1180:L1243" si="151">IF(OR(K1180="NONE",K1180="SED"),0,IF(K1180="MIS","",1))</f>
        <v>1</v>
      </c>
      <c r="M1180" s="21" t="str">
        <f t="shared" si="146"/>
        <v/>
      </c>
      <c r="N1180" s="9" t="str">
        <f t="shared" si="147"/>
        <v/>
      </c>
      <c r="O1180" s="11" t="str">
        <f t="shared" si="148"/>
        <v/>
      </c>
      <c r="P1180" s="26" t="e">
        <f t="shared" si="149"/>
        <v>#DIV/0!</v>
      </c>
      <c r="Q1180" s="26" t="e">
        <f t="shared" si="150"/>
        <v>#DIV/0!</v>
      </c>
    </row>
    <row r="1181" spans="12:17" hidden="1" x14ac:dyDescent="0.2">
      <c r="L1181" s="22">
        <f t="shared" si="151"/>
        <v>1</v>
      </c>
      <c r="M1181" s="21" t="str">
        <f t="shared" si="146"/>
        <v/>
      </c>
      <c r="N1181" s="9" t="str">
        <f t="shared" si="147"/>
        <v/>
      </c>
      <c r="O1181" s="11" t="str">
        <f t="shared" si="148"/>
        <v/>
      </c>
      <c r="P1181" s="26" t="e">
        <f t="shared" si="149"/>
        <v>#DIV/0!</v>
      </c>
      <c r="Q1181" s="26" t="e">
        <f t="shared" si="150"/>
        <v>#DIV/0!</v>
      </c>
    </row>
    <row r="1182" spans="12:17" hidden="1" x14ac:dyDescent="0.2">
      <c r="L1182" s="22">
        <f t="shared" si="151"/>
        <v>1</v>
      </c>
      <c r="M1182" s="21" t="str">
        <f t="shared" si="146"/>
        <v/>
      </c>
      <c r="N1182" s="9" t="str">
        <f t="shared" si="147"/>
        <v/>
      </c>
      <c r="O1182" s="11" t="str">
        <f t="shared" si="148"/>
        <v/>
      </c>
      <c r="P1182" s="26" t="e">
        <f t="shared" si="149"/>
        <v>#DIV/0!</v>
      </c>
      <c r="Q1182" s="26" t="e">
        <f t="shared" si="150"/>
        <v>#DIV/0!</v>
      </c>
    </row>
    <row r="1183" spans="12:17" hidden="1" x14ac:dyDescent="0.2">
      <c r="L1183" s="22">
        <f t="shared" si="151"/>
        <v>1</v>
      </c>
      <c r="M1183" s="21" t="str">
        <f t="shared" si="146"/>
        <v/>
      </c>
      <c r="N1183" s="9" t="str">
        <f t="shared" si="147"/>
        <v/>
      </c>
      <c r="O1183" s="11" t="str">
        <f t="shared" si="148"/>
        <v/>
      </c>
      <c r="P1183" s="26" t="e">
        <f t="shared" si="149"/>
        <v>#DIV/0!</v>
      </c>
      <c r="Q1183" s="26" t="e">
        <f t="shared" si="150"/>
        <v>#DIV/0!</v>
      </c>
    </row>
    <row r="1184" spans="12:17" hidden="1" x14ac:dyDescent="0.2">
      <c r="L1184" s="22">
        <f t="shared" si="151"/>
        <v>1</v>
      </c>
      <c r="M1184" s="21" t="str">
        <f t="shared" si="146"/>
        <v/>
      </c>
      <c r="N1184" s="9" t="str">
        <f t="shared" si="147"/>
        <v/>
      </c>
      <c r="O1184" s="11" t="str">
        <f t="shared" si="148"/>
        <v/>
      </c>
      <c r="P1184" s="26" t="e">
        <f t="shared" si="149"/>
        <v>#DIV/0!</v>
      </c>
      <c r="Q1184" s="26" t="e">
        <f t="shared" si="150"/>
        <v>#DIV/0!</v>
      </c>
    </row>
    <row r="1185" spans="12:17" hidden="1" x14ac:dyDescent="0.2">
      <c r="L1185" s="22">
        <f t="shared" si="151"/>
        <v>1</v>
      </c>
      <c r="M1185" s="21" t="str">
        <f t="shared" si="146"/>
        <v/>
      </c>
      <c r="N1185" s="9" t="str">
        <f t="shared" si="147"/>
        <v/>
      </c>
      <c r="O1185" s="11" t="str">
        <f t="shared" si="148"/>
        <v/>
      </c>
      <c r="P1185" s="26" t="e">
        <f t="shared" si="149"/>
        <v>#DIV/0!</v>
      </c>
      <c r="Q1185" s="26" t="e">
        <f t="shared" si="150"/>
        <v>#DIV/0!</v>
      </c>
    </row>
    <row r="1186" spans="12:17" hidden="1" x14ac:dyDescent="0.2">
      <c r="L1186" s="22">
        <f t="shared" si="151"/>
        <v>1</v>
      </c>
      <c r="M1186" s="21" t="str">
        <f t="shared" si="146"/>
        <v/>
      </c>
      <c r="N1186" s="9" t="str">
        <f t="shared" si="147"/>
        <v/>
      </c>
      <c r="O1186" s="11" t="str">
        <f t="shared" si="148"/>
        <v/>
      </c>
      <c r="P1186" s="26" t="e">
        <f t="shared" si="149"/>
        <v>#DIV/0!</v>
      </c>
      <c r="Q1186" s="26" t="e">
        <f t="shared" si="150"/>
        <v>#DIV/0!</v>
      </c>
    </row>
    <row r="1187" spans="12:17" hidden="1" x14ac:dyDescent="0.2">
      <c r="L1187" s="22">
        <f t="shared" si="151"/>
        <v>1</v>
      </c>
      <c r="M1187" s="21" t="str">
        <f t="shared" si="146"/>
        <v/>
      </c>
      <c r="N1187" s="9" t="str">
        <f t="shared" si="147"/>
        <v/>
      </c>
      <c r="O1187" s="11" t="str">
        <f t="shared" si="148"/>
        <v/>
      </c>
      <c r="P1187" s="26" t="e">
        <f t="shared" si="149"/>
        <v>#DIV/0!</v>
      </c>
      <c r="Q1187" s="26" t="e">
        <f t="shared" si="150"/>
        <v>#DIV/0!</v>
      </c>
    </row>
    <row r="1188" spans="12:17" hidden="1" x14ac:dyDescent="0.2">
      <c r="L1188" s="22">
        <f t="shared" si="151"/>
        <v>1</v>
      </c>
      <c r="M1188" s="21" t="str">
        <f t="shared" si="146"/>
        <v/>
      </c>
      <c r="N1188" s="9" t="str">
        <f t="shared" si="147"/>
        <v/>
      </c>
      <c r="O1188" s="11" t="str">
        <f t="shared" si="148"/>
        <v/>
      </c>
      <c r="P1188" s="26" t="e">
        <f t="shared" si="149"/>
        <v>#DIV/0!</v>
      </c>
      <c r="Q1188" s="26" t="e">
        <f t="shared" si="150"/>
        <v>#DIV/0!</v>
      </c>
    </row>
    <row r="1189" spans="12:17" hidden="1" x14ac:dyDescent="0.2">
      <c r="L1189" s="22">
        <f t="shared" si="151"/>
        <v>1</v>
      </c>
      <c r="M1189" s="21" t="str">
        <f t="shared" si="146"/>
        <v/>
      </c>
      <c r="N1189" s="9" t="str">
        <f t="shared" si="147"/>
        <v/>
      </c>
      <c r="O1189" s="11" t="str">
        <f t="shared" si="148"/>
        <v/>
      </c>
      <c r="P1189" s="26" t="e">
        <f t="shared" si="149"/>
        <v>#DIV/0!</v>
      </c>
      <c r="Q1189" s="26" t="e">
        <f t="shared" si="150"/>
        <v>#DIV/0!</v>
      </c>
    </row>
    <row r="1190" spans="12:17" hidden="1" x14ac:dyDescent="0.2">
      <c r="L1190" s="22">
        <f t="shared" si="151"/>
        <v>1</v>
      </c>
      <c r="M1190" s="21" t="str">
        <f t="shared" si="146"/>
        <v/>
      </c>
      <c r="N1190" s="9" t="str">
        <f t="shared" si="147"/>
        <v/>
      </c>
      <c r="O1190" s="11" t="str">
        <f t="shared" si="148"/>
        <v/>
      </c>
      <c r="P1190" s="26" t="e">
        <f t="shared" si="149"/>
        <v>#DIV/0!</v>
      </c>
      <c r="Q1190" s="26" t="e">
        <f t="shared" si="150"/>
        <v>#DIV/0!</v>
      </c>
    </row>
    <row r="1191" spans="12:17" hidden="1" x14ac:dyDescent="0.2">
      <c r="L1191" s="22">
        <f t="shared" si="151"/>
        <v>1</v>
      </c>
      <c r="M1191" s="21" t="str">
        <f t="shared" si="146"/>
        <v/>
      </c>
      <c r="N1191" s="9" t="str">
        <f t="shared" si="147"/>
        <v/>
      </c>
      <c r="O1191" s="11" t="str">
        <f t="shared" si="148"/>
        <v/>
      </c>
      <c r="P1191" s="26" t="e">
        <f t="shared" si="149"/>
        <v>#DIV/0!</v>
      </c>
      <c r="Q1191" s="26" t="e">
        <f t="shared" si="150"/>
        <v>#DIV/0!</v>
      </c>
    </row>
    <row r="1192" spans="12:17" hidden="1" x14ac:dyDescent="0.2">
      <c r="L1192" s="22">
        <f t="shared" si="151"/>
        <v>1</v>
      </c>
      <c r="M1192" s="21" t="str">
        <f t="shared" si="146"/>
        <v/>
      </c>
      <c r="N1192" s="9" t="str">
        <f t="shared" si="147"/>
        <v/>
      </c>
      <c r="O1192" s="11" t="str">
        <f t="shared" si="148"/>
        <v/>
      </c>
      <c r="P1192" s="26" t="e">
        <f t="shared" si="149"/>
        <v>#DIV/0!</v>
      </c>
      <c r="Q1192" s="26" t="e">
        <f t="shared" si="150"/>
        <v>#DIV/0!</v>
      </c>
    </row>
    <row r="1193" spans="12:17" hidden="1" x14ac:dyDescent="0.2">
      <c r="L1193" s="22">
        <f t="shared" si="151"/>
        <v>1</v>
      </c>
      <c r="M1193" s="21" t="str">
        <f t="shared" si="146"/>
        <v/>
      </c>
      <c r="N1193" s="9" t="str">
        <f t="shared" si="147"/>
        <v/>
      </c>
      <c r="O1193" s="11" t="str">
        <f t="shared" si="148"/>
        <v/>
      </c>
      <c r="P1193" s="26" t="e">
        <f t="shared" si="149"/>
        <v>#DIV/0!</v>
      </c>
      <c r="Q1193" s="26" t="e">
        <f t="shared" si="150"/>
        <v>#DIV/0!</v>
      </c>
    </row>
    <row r="1194" spans="12:17" hidden="1" x14ac:dyDescent="0.2">
      <c r="L1194" s="22">
        <f t="shared" si="151"/>
        <v>1</v>
      </c>
      <c r="M1194" s="21" t="str">
        <f t="shared" si="146"/>
        <v/>
      </c>
      <c r="N1194" s="9" t="str">
        <f t="shared" si="147"/>
        <v/>
      </c>
      <c r="O1194" s="11" t="str">
        <f t="shared" si="148"/>
        <v/>
      </c>
      <c r="P1194" s="26" t="e">
        <f t="shared" si="149"/>
        <v>#DIV/0!</v>
      </c>
      <c r="Q1194" s="26" t="e">
        <f t="shared" si="150"/>
        <v>#DIV/0!</v>
      </c>
    </row>
    <row r="1195" spans="12:17" hidden="1" x14ac:dyDescent="0.2">
      <c r="L1195" s="22">
        <f t="shared" si="151"/>
        <v>1</v>
      </c>
      <c r="M1195" s="21" t="str">
        <f t="shared" si="146"/>
        <v/>
      </c>
      <c r="N1195" s="9" t="str">
        <f t="shared" si="147"/>
        <v/>
      </c>
      <c r="O1195" s="11" t="str">
        <f t="shared" si="148"/>
        <v/>
      </c>
      <c r="P1195" s="26" t="e">
        <f t="shared" si="149"/>
        <v>#DIV/0!</v>
      </c>
      <c r="Q1195" s="26" t="e">
        <f t="shared" si="150"/>
        <v>#DIV/0!</v>
      </c>
    </row>
    <row r="1196" spans="12:17" hidden="1" x14ac:dyDescent="0.2">
      <c r="L1196" s="22">
        <f t="shared" si="151"/>
        <v>1</v>
      </c>
      <c r="M1196" s="21" t="str">
        <f t="shared" si="146"/>
        <v/>
      </c>
      <c r="N1196" s="9" t="str">
        <f t="shared" si="147"/>
        <v/>
      </c>
      <c r="O1196" s="11" t="str">
        <f t="shared" si="148"/>
        <v/>
      </c>
      <c r="P1196" s="26" t="e">
        <f t="shared" si="149"/>
        <v>#DIV/0!</v>
      </c>
      <c r="Q1196" s="26" t="e">
        <f t="shared" si="150"/>
        <v>#DIV/0!</v>
      </c>
    </row>
    <row r="1197" spans="12:17" hidden="1" x14ac:dyDescent="0.2">
      <c r="L1197" s="22">
        <f t="shared" si="151"/>
        <v>1</v>
      </c>
      <c r="M1197" s="21" t="str">
        <f t="shared" si="146"/>
        <v/>
      </c>
      <c r="N1197" s="9" t="str">
        <f t="shared" si="147"/>
        <v/>
      </c>
      <c r="O1197" s="11" t="str">
        <f t="shared" si="148"/>
        <v/>
      </c>
      <c r="P1197" s="26" t="e">
        <f t="shared" si="149"/>
        <v>#DIV/0!</v>
      </c>
      <c r="Q1197" s="26" t="e">
        <f t="shared" si="150"/>
        <v>#DIV/0!</v>
      </c>
    </row>
    <row r="1198" spans="12:17" hidden="1" x14ac:dyDescent="0.2">
      <c r="L1198" s="22">
        <f t="shared" si="151"/>
        <v>1</v>
      </c>
      <c r="M1198" s="21" t="str">
        <f t="shared" si="146"/>
        <v/>
      </c>
      <c r="N1198" s="9" t="str">
        <f t="shared" si="147"/>
        <v/>
      </c>
      <c r="O1198" s="11" t="str">
        <f t="shared" si="148"/>
        <v/>
      </c>
      <c r="P1198" s="26" t="e">
        <f t="shared" si="149"/>
        <v>#DIV/0!</v>
      </c>
      <c r="Q1198" s="26" t="e">
        <f t="shared" si="150"/>
        <v>#DIV/0!</v>
      </c>
    </row>
    <row r="1199" spans="12:17" hidden="1" x14ac:dyDescent="0.2">
      <c r="L1199" s="22">
        <f t="shared" si="151"/>
        <v>1</v>
      </c>
      <c r="M1199" s="21" t="str">
        <f t="shared" si="146"/>
        <v/>
      </c>
      <c r="N1199" s="9" t="str">
        <f t="shared" si="147"/>
        <v/>
      </c>
      <c r="O1199" s="11" t="str">
        <f t="shared" si="148"/>
        <v/>
      </c>
      <c r="P1199" s="26" t="e">
        <f t="shared" si="149"/>
        <v>#DIV/0!</v>
      </c>
      <c r="Q1199" s="26" t="e">
        <f t="shared" si="150"/>
        <v>#DIV/0!</v>
      </c>
    </row>
    <row r="1200" spans="12:17" hidden="1" x14ac:dyDescent="0.2">
      <c r="L1200" s="22">
        <f t="shared" si="151"/>
        <v>1</v>
      </c>
      <c r="M1200" s="21" t="str">
        <f t="shared" si="146"/>
        <v/>
      </c>
      <c r="N1200" s="9" t="str">
        <f t="shared" si="147"/>
        <v/>
      </c>
      <c r="O1200" s="11" t="str">
        <f t="shared" si="148"/>
        <v/>
      </c>
      <c r="P1200" s="26" t="e">
        <f t="shared" si="149"/>
        <v>#DIV/0!</v>
      </c>
      <c r="Q1200" s="26" t="e">
        <f t="shared" si="150"/>
        <v>#DIV/0!</v>
      </c>
    </row>
    <row r="1201" spans="12:17" hidden="1" x14ac:dyDescent="0.2">
      <c r="L1201" s="22">
        <f t="shared" si="151"/>
        <v>1</v>
      </c>
      <c r="M1201" s="21" t="str">
        <f t="shared" si="146"/>
        <v/>
      </c>
      <c r="N1201" s="9" t="str">
        <f t="shared" si="147"/>
        <v/>
      </c>
      <c r="O1201" s="11" t="str">
        <f t="shared" si="148"/>
        <v/>
      </c>
      <c r="P1201" s="26" t="e">
        <f t="shared" si="149"/>
        <v>#DIV/0!</v>
      </c>
      <c r="Q1201" s="26" t="e">
        <f t="shared" si="150"/>
        <v>#DIV/0!</v>
      </c>
    </row>
    <row r="1202" spans="12:17" hidden="1" x14ac:dyDescent="0.2">
      <c r="L1202" s="22">
        <f t="shared" si="151"/>
        <v>1</v>
      </c>
      <c r="M1202" s="21" t="str">
        <f t="shared" si="146"/>
        <v/>
      </c>
      <c r="N1202" s="9" t="str">
        <f t="shared" si="147"/>
        <v/>
      </c>
      <c r="O1202" s="11" t="str">
        <f t="shared" si="148"/>
        <v/>
      </c>
      <c r="P1202" s="26" t="e">
        <f t="shared" si="149"/>
        <v>#DIV/0!</v>
      </c>
      <c r="Q1202" s="26" t="e">
        <f t="shared" si="150"/>
        <v>#DIV/0!</v>
      </c>
    </row>
    <row r="1203" spans="12:17" hidden="1" x14ac:dyDescent="0.2">
      <c r="L1203" s="22">
        <f t="shared" si="151"/>
        <v>1</v>
      </c>
      <c r="M1203" s="21" t="str">
        <f t="shared" si="146"/>
        <v/>
      </c>
      <c r="N1203" s="9" t="str">
        <f t="shared" si="147"/>
        <v/>
      </c>
      <c r="O1203" s="11" t="str">
        <f t="shared" si="148"/>
        <v/>
      </c>
      <c r="P1203" s="26" t="e">
        <f t="shared" si="149"/>
        <v>#DIV/0!</v>
      </c>
      <c r="Q1203" s="26" t="e">
        <f t="shared" si="150"/>
        <v>#DIV/0!</v>
      </c>
    </row>
    <row r="1204" spans="12:17" hidden="1" x14ac:dyDescent="0.2">
      <c r="L1204" s="22">
        <f t="shared" si="151"/>
        <v>1</v>
      </c>
      <c r="M1204" s="21" t="str">
        <f t="shared" si="146"/>
        <v/>
      </c>
      <c r="N1204" s="9" t="str">
        <f t="shared" si="147"/>
        <v/>
      </c>
      <c r="O1204" s="11" t="str">
        <f t="shared" si="148"/>
        <v/>
      </c>
      <c r="P1204" s="26" t="e">
        <f t="shared" si="149"/>
        <v>#DIV/0!</v>
      </c>
      <c r="Q1204" s="26" t="e">
        <f t="shared" si="150"/>
        <v>#DIV/0!</v>
      </c>
    </row>
    <row r="1205" spans="12:17" hidden="1" x14ac:dyDescent="0.2">
      <c r="L1205" s="22">
        <f t="shared" si="151"/>
        <v>1</v>
      </c>
      <c r="M1205" s="21" t="str">
        <f t="shared" si="146"/>
        <v/>
      </c>
      <c r="N1205" s="9" t="str">
        <f t="shared" si="147"/>
        <v/>
      </c>
      <c r="O1205" s="11" t="str">
        <f t="shared" si="148"/>
        <v/>
      </c>
      <c r="P1205" s="26" t="e">
        <f t="shared" si="149"/>
        <v>#DIV/0!</v>
      </c>
      <c r="Q1205" s="26" t="e">
        <f t="shared" si="150"/>
        <v>#DIV/0!</v>
      </c>
    </row>
    <row r="1206" spans="12:17" hidden="1" x14ac:dyDescent="0.2">
      <c r="L1206" s="22">
        <f t="shared" si="151"/>
        <v>1</v>
      </c>
      <c r="M1206" s="21" t="str">
        <f t="shared" si="146"/>
        <v/>
      </c>
      <c r="N1206" s="9" t="str">
        <f t="shared" si="147"/>
        <v/>
      </c>
      <c r="O1206" s="11" t="str">
        <f t="shared" si="148"/>
        <v/>
      </c>
      <c r="P1206" s="26" t="e">
        <f t="shared" si="149"/>
        <v>#DIV/0!</v>
      </c>
      <c r="Q1206" s="26" t="e">
        <f t="shared" si="150"/>
        <v>#DIV/0!</v>
      </c>
    </row>
    <row r="1207" spans="12:17" hidden="1" x14ac:dyDescent="0.2">
      <c r="L1207" s="22">
        <f t="shared" si="151"/>
        <v>1</v>
      </c>
      <c r="M1207" s="21" t="str">
        <f t="shared" si="146"/>
        <v/>
      </c>
      <c r="N1207" s="9" t="str">
        <f t="shared" si="147"/>
        <v/>
      </c>
      <c r="O1207" s="11" t="str">
        <f t="shared" si="148"/>
        <v/>
      </c>
      <c r="P1207" s="26" t="e">
        <f t="shared" si="149"/>
        <v>#DIV/0!</v>
      </c>
      <c r="Q1207" s="26" t="e">
        <f t="shared" si="150"/>
        <v>#DIV/0!</v>
      </c>
    </row>
    <row r="1208" spans="12:17" hidden="1" x14ac:dyDescent="0.2">
      <c r="L1208" s="22">
        <f t="shared" si="151"/>
        <v>1</v>
      </c>
      <c r="M1208" s="21" t="str">
        <f t="shared" si="146"/>
        <v/>
      </c>
      <c r="N1208" s="9" t="str">
        <f t="shared" si="147"/>
        <v/>
      </c>
      <c r="O1208" s="11" t="str">
        <f t="shared" si="148"/>
        <v/>
      </c>
      <c r="P1208" s="26" t="e">
        <f t="shared" si="149"/>
        <v>#DIV/0!</v>
      </c>
      <c r="Q1208" s="26" t="e">
        <f t="shared" si="150"/>
        <v>#DIV/0!</v>
      </c>
    </row>
    <row r="1209" spans="12:17" hidden="1" x14ac:dyDescent="0.2">
      <c r="L1209" s="22">
        <f t="shared" si="151"/>
        <v>1</v>
      </c>
      <c r="M1209" s="21" t="str">
        <f t="shared" si="146"/>
        <v/>
      </c>
      <c r="N1209" s="9" t="str">
        <f t="shared" si="147"/>
        <v/>
      </c>
      <c r="O1209" s="11" t="str">
        <f t="shared" si="148"/>
        <v/>
      </c>
      <c r="P1209" s="26" t="e">
        <f t="shared" si="149"/>
        <v>#DIV/0!</v>
      </c>
      <c r="Q1209" s="26" t="e">
        <f t="shared" si="150"/>
        <v>#DIV/0!</v>
      </c>
    </row>
    <row r="1210" spans="12:17" hidden="1" x14ac:dyDescent="0.2">
      <c r="L1210" s="22">
        <f t="shared" si="151"/>
        <v>1</v>
      </c>
      <c r="M1210" s="21" t="str">
        <f t="shared" si="146"/>
        <v/>
      </c>
      <c r="N1210" s="9" t="str">
        <f t="shared" si="147"/>
        <v/>
      </c>
      <c r="O1210" s="11" t="str">
        <f t="shared" si="148"/>
        <v/>
      </c>
      <c r="P1210" s="26" t="e">
        <f t="shared" si="149"/>
        <v>#DIV/0!</v>
      </c>
      <c r="Q1210" s="26" t="e">
        <f t="shared" si="150"/>
        <v>#DIV/0!</v>
      </c>
    </row>
    <row r="1211" spans="12:17" hidden="1" x14ac:dyDescent="0.2">
      <c r="L1211" s="22">
        <f t="shared" si="151"/>
        <v>1</v>
      </c>
      <c r="M1211" s="21" t="str">
        <f t="shared" si="146"/>
        <v/>
      </c>
      <c r="N1211" s="9" t="str">
        <f t="shared" si="147"/>
        <v/>
      </c>
      <c r="O1211" s="11" t="str">
        <f t="shared" si="148"/>
        <v/>
      </c>
      <c r="P1211" s="26" t="e">
        <f t="shared" si="149"/>
        <v>#DIV/0!</v>
      </c>
      <c r="Q1211" s="26" t="e">
        <f t="shared" si="150"/>
        <v>#DIV/0!</v>
      </c>
    </row>
    <row r="1212" spans="12:17" hidden="1" x14ac:dyDescent="0.2">
      <c r="L1212" s="22">
        <f t="shared" si="151"/>
        <v>1</v>
      </c>
      <c r="M1212" s="21" t="str">
        <f t="shared" si="146"/>
        <v/>
      </c>
      <c r="N1212" s="9" t="str">
        <f t="shared" si="147"/>
        <v/>
      </c>
      <c r="O1212" s="11" t="str">
        <f t="shared" si="148"/>
        <v/>
      </c>
      <c r="P1212" s="26" t="e">
        <f t="shared" si="149"/>
        <v>#DIV/0!</v>
      </c>
      <c r="Q1212" s="26" t="e">
        <f t="shared" si="150"/>
        <v>#DIV/0!</v>
      </c>
    </row>
    <row r="1213" spans="12:17" hidden="1" x14ac:dyDescent="0.2">
      <c r="L1213" s="22">
        <f t="shared" si="151"/>
        <v>1</v>
      </c>
      <c r="M1213" s="21" t="str">
        <f t="shared" si="146"/>
        <v/>
      </c>
      <c r="N1213" s="9" t="str">
        <f t="shared" si="147"/>
        <v/>
      </c>
      <c r="O1213" s="11" t="str">
        <f t="shared" si="148"/>
        <v/>
      </c>
      <c r="P1213" s="26" t="e">
        <f t="shared" si="149"/>
        <v>#DIV/0!</v>
      </c>
      <c r="Q1213" s="26" t="e">
        <f t="shared" si="150"/>
        <v>#DIV/0!</v>
      </c>
    </row>
    <row r="1214" spans="12:17" hidden="1" x14ac:dyDescent="0.2">
      <c r="L1214" s="22">
        <f t="shared" si="151"/>
        <v>1</v>
      </c>
      <c r="M1214" s="21" t="str">
        <f t="shared" si="146"/>
        <v/>
      </c>
      <c r="N1214" s="9" t="str">
        <f t="shared" si="147"/>
        <v/>
      </c>
      <c r="O1214" s="11" t="str">
        <f t="shared" si="148"/>
        <v/>
      </c>
      <c r="P1214" s="26" t="e">
        <f t="shared" si="149"/>
        <v>#DIV/0!</v>
      </c>
      <c r="Q1214" s="26" t="e">
        <f t="shared" si="150"/>
        <v>#DIV/0!</v>
      </c>
    </row>
    <row r="1215" spans="12:17" hidden="1" x14ac:dyDescent="0.2">
      <c r="L1215" s="22">
        <f t="shared" si="151"/>
        <v>1</v>
      </c>
      <c r="M1215" s="21" t="str">
        <f t="shared" si="146"/>
        <v/>
      </c>
      <c r="N1215" s="9" t="str">
        <f t="shared" si="147"/>
        <v/>
      </c>
      <c r="O1215" s="11" t="str">
        <f t="shared" si="148"/>
        <v/>
      </c>
      <c r="P1215" s="26" t="e">
        <f t="shared" si="149"/>
        <v>#DIV/0!</v>
      </c>
      <c r="Q1215" s="26" t="e">
        <f t="shared" si="150"/>
        <v>#DIV/0!</v>
      </c>
    </row>
    <row r="1216" spans="12:17" hidden="1" x14ac:dyDescent="0.2">
      <c r="L1216" s="22">
        <f t="shared" si="151"/>
        <v>1</v>
      </c>
      <c r="M1216" s="21" t="str">
        <f t="shared" si="146"/>
        <v/>
      </c>
      <c r="N1216" s="9" t="str">
        <f t="shared" si="147"/>
        <v/>
      </c>
      <c r="O1216" s="11" t="str">
        <f t="shared" si="148"/>
        <v/>
      </c>
      <c r="P1216" s="26" t="e">
        <f t="shared" si="149"/>
        <v>#DIV/0!</v>
      </c>
      <c r="Q1216" s="26" t="e">
        <f t="shared" si="150"/>
        <v>#DIV/0!</v>
      </c>
    </row>
    <row r="1217" spans="12:17" hidden="1" x14ac:dyDescent="0.2">
      <c r="L1217" s="22">
        <f t="shared" si="151"/>
        <v>1</v>
      </c>
      <c r="M1217" s="21" t="str">
        <f t="shared" si="146"/>
        <v/>
      </c>
      <c r="N1217" s="9" t="str">
        <f t="shared" si="147"/>
        <v/>
      </c>
      <c r="O1217" s="11" t="str">
        <f t="shared" si="148"/>
        <v/>
      </c>
      <c r="P1217" s="26" t="e">
        <f t="shared" si="149"/>
        <v>#DIV/0!</v>
      </c>
      <c r="Q1217" s="26" t="e">
        <f t="shared" si="150"/>
        <v>#DIV/0!</v>
      </c>
    </row>
    <row r="1218" spans="12:17" hidden="1" x14ac:dyDescent="0.2">
      <c r="L1218" s="22">
        <f t="shared" si="151"/>
        <v>1</v>
      </c>
      <c r="M1218" s="21" t="str">
        <f t="shared" si="146"/>
        <v/>
      </c>
      <c r="N1218" s="9" t="str">
        <f t="shared" si="147"/>
        <v/>
      </c>
      <c r="O1218" s="11" t="str">
        <f t="shared" si="148"/>
        <v/>
      </c>
      <c r="P1218" s="26" t="e">
        <f t="shared" si="149"/>
        <v>#DIV/0!</v>
      </c>
      <c r="Q1218" s="26" t="e">
        <f t="shared" si="150"/>
        <v>#DIV/0!</v>
      </c>
    </row>
    <row r="1219" spans="12:17" hidden="1" x14ac:dyDescent="0.2">
      <c r="L1219" s="22">
        <f t="shared" si="151"/>
        <v>1</v>
      </c>
      <c r="M1219" s="21" t="str">
        <f t="shared" si="146"/>
        <v/>
      </c>
      <c r="N1219" s="9" t="str">
        <f t="shared" si="147"/>
        <v/>
      </c>
      <c r="O1219" s="11" t="str">
        <f t="shared" si="148"/>
        <v/>
      </c>
      <c r="P1219" s="26" t="e">
        <f t="shared" si="149"/>
        <v>#DIV/0!</v>
      </c>
      <c r="Q1219" s="26" t="e">
        <f t="shared" si="150"/>
        <v>#DIV/0!</v>
      </c>
    </row>
    <row r="1220" spans="12:17" hidden="1" x14ac:dyDescent="0.2">
      <c r="L1220" s="22">
        <f t="shared" si="151"/>
        <v>1</v>
      </c>
      <c r="M1220" s="21" t="str">
        <f t="shared" ref="M1220:M1283" si="152">IF(OR(K1220="SA", K1220="PBUR", K1220= "BUR"), 1, "")</f>
        <v/>
      </c>
      <c r="N1220" s="9" t="str">
        <f t="shared" ref="N1220:N1283" si="153">IF(M1220&lt;&gt;1,"",IF(M1221&lt;&gt;1,1,IF(I1220=I1221,"",1)))</f>
        <v/>
      </c>
      <c r="O1220" s="11" t="str">
        <f t="shared" ref="O1220:O1283" si="154">IF(N1220=1, (N1220/F1220), "")</f>
        <v/>
      </c>
      <c r="P1220" s="26" t="e">
        <f t="shared" ref="P1220:P1283" si="155">(1/H1220)</f>
        <v>#DIV/0!</v>
      </c>
      <c r="Q1220" s="26" t="e">
        <f t="shared" ref="Q1220:Q1283" si="156">(1/F1220)</f>
        <v>#DIV/0!</v>
      </c>
    </row>
    <row r="1221" spans="12:17" hidden="1" x14ac:dyDescent="0.2">
      <c r="L1221" s="22">
        <f t="shared" si="151"/>
        <v>1</v>
      </c>
      <c r="M1221" s="21" t="str">
        <f t="shared" si="152"/>
        <v/>
      </c>
      <c r="N1221" s="9" t="str">
        <f t="shared" si="153"/>
        <v/>
      </c>
      <c r="O1221" s="11" t="str">
        <f t="shared" si="154"/>
        <v/>
      </c>
      <c r="P1221" s="26" t="e">
        <f t="shared" si="155"/>
        <v>#DIV/0!</v>
      </c>
      <c r="Q1221" s="26" t="e">
        <f t="shared" si="156"/>
        <v>#DIV/0!</v>
      </c>
    </row>
    <row r="1222" spans="12:17" hidden="1" x14ac:dyDescent="0.2">
      <c r="L1222" s="22">
        <f t="shared" si="151"/>
        <v>1</v>
      </c>
      <c r="M1222" s="21" t="str">
        <f t="shared" si="152"/>
        <v/>
      </c>
      <c r="N1222" s="9" t="str">
        <f t="shared" si="153"/>
        <v/>
      </c>
      <c r="O1222" s="11" t="str">
        <f t="shared" si="154"/>
        <v/>
      </c>
      <c r="P1222" s="26" t="e">
        <f t="shared" si="155"/>
        <v>#DIV/0!</v>
      </c>
      <c r="Q1222" s="26" t="e">
        <f t="shared" si="156"/>
        <v>#DIV/0!</v>
      </c>
    </row>
    <row r="1223" spans="12:17" hidden="1" x14ac:dyDescent="0.2">
      <c r="L1223" s="22">
        <f t="shared" si="151"/>
        <v>1</v>
      </c>
      <c r="M1223" s="21" t="str">
        <f t="shared" si="152"/>
        <v/>
      </c>
      <c r="N1223" s="9" t="str">
        <f t="shared" si="153"/>
        <v/>
      </c>
      <c r="O1223" s="11" t="str">
        <f t="shared" si="154"/>
        <v/>
      </c>
      <c r="P1223" s="26" t="e">
        <f t="shared" si="155"/>
        <v>#DIV/0!</v>
      </c>
      <c r="Q1223" s="26" t="e">
        <f t="shared" si="156"/>
        <v>#DIV/0!</v>
      </c>
    </row>
    <row r="1224" spans="12:17" hidden="1" x14ac:dyDescent="0.2">
      <c r="L1224" s="22">
        <f t="shared" si="151"/>
        <v>1</v>
      </c>
      <c r="M1224" s="21" t="str">
        <f t="shared" si="152"/>
        <v/>
      </c>
      <c r="N1224" s="9" t="str">
        <f t="shared" si="153"/>
        <v/>
      </c>
      <c r="O1224" s="11" t="str">
        <f t="shared" si="154"/>
        <v/>
      </c>
      <c r="P1224" s="26" t="e">
        <f t="shared" si="155"/>
        <v>#DIV/0!</v>
      </c>
      <c r="Q1224" s="26" t="e">
        <f t="shared" si="156"/>
        <v>#DIV/0!</v>
      </c>
    </row>
    <row r="1225" spans="12:17" hidden="1" x14ac:dyDescent="0.2">
      <c r="L1225" s="22">
        <f t="shared" si="151"/>
        <v>1</v>
      </c>
      <c r="M1225" s="21" t="str">
        <f t="shared" si="152"/>
        <v/>
      </c>
      <c r="N1225" s="9" t="str">
        <f t="shared" si="153"/>
        <v/>
      </c>
      <c r="O1225" s="11" t="str">
        <f t="shared" si="154"/>
        <v/>
      </c>
      <c r="P1225" s="26" t="e">
        <f t="shared" si="155"/>
        <v>#DIV/0!</v>
      </c>
      <c r="Q1225" s="26" t="e">
        <f t="shared" si="156"/>
        <v>#DIV/0!</v>
      </c>
    </row>
    <row r="1226" spans="12:17" hidden="1" x14ac:dyDescent="0.2">
      <c r="L1226" s="22">
        <f t="shared" si="151"/>
        <v>1</v>
      </c>
      <c r="M1226" s="21" t="str">
        <f t="shared" si="152"/>
        <v/>
      </c>
      <c r="N1226" s="9" t="str">
        <f t="shared" si="153"/>
        <v/>
      </c>
      <c r="O1226" s="11" t="str">
        <f t="shared" si="154"/>
        <v/>
      </c>
      <c r="P1226" s="26" t="e">
        <f t="shared" si="155"/>
        <v>#DIV/0!</v>
      </c>
      <c r="Q1226" s="26" t="e">
        <f t="shared" si="156"/>
        <v>#DIV/0!</v>
      </c>
    </row>
    <row r="1227" spans="12:17" hidden="1" x14ac:dyDescent="0.2">
      <c r="L1227" s="22">
        <f t="shared" si="151"/>
        <v>1</v>
      </c>
      <c r="M1227" s="21" t="str">
        <f t="shared" si="152"/>
        <v/>
      </c>
      <c r="N1227" s="9" t="str">
        <f t="shared" si="153"/>
        <v/>
      </c>
      <c r="O1227" s="11" t="str">
        <f t="shared" si="154"/>
        <v/>
      </c>
      <c r="P1227" s="26" t="e">
        <f t="shared" si="155"/>
        <v>#DIV/0!</v>
      </c>
      <c r="Q1227" s="26" t="e">
        <f t="shared" si="156"/>
        <v>#DIV/0!</v>
      </c>
    </row>
    <row r="1228" spans="12:17" hidden="1" x14ac:dyDescent="0.2">
      <c r="L1228" s="22">
        <f t="shared" si="151"/>
        <v>1</v>
      </c>
      <c r="M1228" s="21" t="str">
        <f t="shared" si="152"/>
        <v/>
      </c>
      <c r="N1228" s="9" t="str">
        <f t="shared" si="153"/>
        <v/>
      </c>
      <c r="O1228" s="11" t="str">
        <f t="shared" si="154"/>
        <v/>
      </c>
      <c r="P1228" s="26" t="e">
        <f t="shared" si="155"/>
        <v>#DIV/0!</v>
      </c>
      <c r="Q1228" s="26" t="e">
        <f t="shared" si="156"/>
        <v>#DIV/0!</v>
      </c>
    </row>
    <row r="1229" spans="12:17" hidden="1" x14ac:dyDescent="0.2">
      <c r="L1229" s="22">
        <f t="shared" si="151"/>
        <v>1</v>
      </c>
      <c r="M1229" s="21" t="str">
        <f t="shared" si="152"/>
        <v/>
      </c>
      <c r="N1229" s="9" t="str">
        <f t="shared" si="153"/>
        <v/>
      </c>
      <c r="O1229" s="11" t="str">
        <f t="shared" si="154"/>
        <v/>
      </c>
      <c r="P1229" s="26" t="e">
        <f t="shared" si="155"/>
        <v>#DIV/0!</v>
      </c>
      <c r="Q1229" s="26" t="e">
        <f t="shared" si="156"/>
        <v>#DIV/0!</v>
      </c>
    </row>
    <row r="1230" spans="12:17" hidden="1" x14ac:dyDescent="0.2">
      <c r="L1230" s="22">
        <f t="shared" si="151"/>
        <v>1</v>
      </c>
      <c r="M1230" s="21" t="str">
        <f t="shared" si="152"/>
        <v/>
      </c>
      <c r="N1230" s="9" t="str">
        <f t="shared" si="153"/>
        <v/>
      </c>
      <c r="O1230" s="11" t="str">
        <f t="shared" si="154"/>
        <v/>
      </c>
      <c r="P1230" s="26" t="e">
        <f t="shared" si="155"/>
        <v>#DIV/0!</v>
      </c>
      <c r="Q1230" s="26" t="e">
        <f t="shared" si="156"/>
        <v>#DIV/0!</v>
      </c>
    </row>
    <row r="1231" spans="12:17" hidden="1" x14ac:dyDescent="0.2">
      <c r="L1231" s="22">
        <f t="shared" si="151"/>
        <v>1</v>
      </c>
      <c r="M1231" s="21" t="str">
        <f t="shared" si="152"/>
        <v/>
      </c>
      <c r="N1231" s="9" t="str">
        <f t="shared" si="153"/>
        <v/>
      </c>
      <c r="O1231" s="11" t="str">
        <f t="shared" si="154"/>
        <v/>
      </c>
      <c r="P1231" s="26" t="e">
        <f t="shared" si="155"/>
        <v>#DIV/0!</v>
      </c>
      <c r="Q1231" s="26" t="e">
        <f t="shared" si="156"/>
        <v>#DIV/0!</v>
      </c>
    </row>
    <row r="1232" spans="12:17" hidden="1" x14ac:dyDescent="0.2">
      <c r="L1232" s="22">
        <f t="shared" si="151"/>
        <v>1</v>
      </c>
      <c r="M1232" s="21" t="str">
        <f t="shared" si="152"/>
        <v/>
      </c>
      <c r="N1232" s="9" t="str">
        <f t="shared" si="153"/>
        <v/>
      </c>
      <c r="O1232" s="11" t="str">
        <f t="shared" si="154"/>
        <v/>
      </c>
      <c r="P1232" s="26" t="e">
        <f t="shared" si="155"/>
        <v>#DIV/0!</v>
      </c>
      <c r="Q1232" s="26" t="e">
        <f t="shared" si="156"/>
        <v>#DIV/0!</v>
      </c>
    </row>
    <row r="1233" spans="12:17" hidden="1" x14ac:dyDescent="0.2">
      <c r="L1233" s="22">
        <f t="shared" si="151"/>
        <v>1</v>
      </c>
      <c r="M1233" s="21" t="str">
        <f t="shared" si="152"/>
        <v/>
      </c>
      <c r="N1233" s="9" t="str">
        <f t="shared" si="153"/>
        <v/>
      </c>
      <c r="O1233" s="11" t="str">
        <f t="shared" si="154"/>
        <v/>
      </c>
      <c r="P1233" s="26" t="e">
        <f t="shared" si="155"/>
        <v>#DIV/0!</v>
      </c>
      <c r="Q1233" s="26" t="e">
        <f t="shared" si="156"/>
        <v>#DIV/0!</v>
      </c>
    </row>
    <row r="1234" spans="12:17" hidden="1" x14ac:dyDescent="0.2">
      <c r="L1234" s="22">
        <f t="shared" si="151"/>
        <v>1</v>
      </c>
      <c r="M1234" s="21" t="str">
        <f t="shared" si="152"/>
        <v/>
      </c>
      <c r="N1234" s="9" t="str">
        <f t="shared" si="153"/>
        <v/>
      </c>
      <c r="O1234" s="11" t="str">
        <f t="shared" si="154"/>
        <v/>
      </c>
      <c r="P1234" s="26" t="e">
        <f t="shared" si="155"/>
        <v>#DIV/0!</v>
      </c>
      <c r="Q1234" s="26" t="e">
        <f t="shared" si="156"/>
        <v>#DIV/0!</v>
      </c>
    </row>
    <row r="1235" spans="12:17" hidden="1" x14ac:dyDescent="0.2">
      <c r="L1235" s="22">
        <f t="shared" si="151"/>
        <v>1</v>
      </c>
      <c r="M1235" s="21" t="str">
        <f t="shared" si="152"/>
        <v/>
      </c>
      <c r="N1235" s="9" t="str">
        <f t="shared" si="153"/>
        <v/>
      </c>
      <c r="O1235" s="11" t="str">
        <f t="shared" si="154"/>
        <v/>
      </c>
      <c r="P1235" s="26" t="e">
        <f t="shared" si="155"/>
        <v>#DIV/0!</v>
      </c>
      <c r="Q1235" s="26" t="e">
        <f t="shared" si="156"/>
        <v>#DIV/0!</v>
      </c>
    </row>
    <row r="1236" spans="12:17" hidden="1" x14ac:dyDescent="0.2">
      <c r="L1236" s="22">
        <f t="shared" si="151"/>
        <v>1</v>
      </c>
      <c r="M1236" s="21" t="str">
        <f t="shared" si="152"/>
        <v/>
      </c>
      <c r="N1236" s="9" t="str">
        <f t="shared" si="153"/>
        <v/>
      </c>
      <c r="O1236" s="11" t="str">
        <f t="shared" si="154"/>
        <v/>
      </c>
      <c r="P1236" s="26" t="e">
        <f t="shared" si="155"/>
        <v>#DIV/0!</v>
      </c>
      <c r="Q1236" s="26" t="e">
        <f t="shared" si="156"/>
        <v>#DIV/0!</v>
      </c>
    </row>
    <row r="1237" spans="12:17" hidden="1" x14ac:dyDescent="0.2">
      <c r="L1237" s="22">
        <f t="shared" si="151"/>
        <v>1</v>
      </c>
      <c r="M1237" s="21" t="str">
        <f t="shared" si="152"/>
        <v/>
      </c>
      <c r="N1237" s="9" t="str">
        <f t="shared" si="153"/>
        <v/>
      </c>
      <c r="O1237" s="11" t="str">
        <f t="shared" si="154"/>
        <v/>
      </c>
      <c r="P1237" s="26" t="e">
        <f t="shared" si="155"/>
        <v>#DIV/0!</v>
      </c>
      <c r="Q1237" s="26" t="e">
        <f t="shared" si="156"/>
        <v>#DIV/0!</v>
      </c>
    </row>
    <row r="1238" spans="12:17" hidden="1" x14ac:dyDescent="0.2">
      <c r="L1238" s="22">
        <f t="shared" si="151"/>
        <v>1</v>
      </c>
      <c r="M1238" s="21" t="str">
        <f t="shared" si="152"/>
        <v/>
      </c>
      <c r="N1238" s="9" t="str">
        <f t="shared" si="153"/>
        <v/>
      </c>
      <c r="O1238" s="11" t="str">
        <f t="shared" si="154"/>
        <v/>
      </c>
      <c r="P1238" s="26" t="e">
        <f t="shared" si="155"/>
        <v>#DIV/0!</v>
      </c>
      <c r="Q1238" s="26" t="e">
        <f t="shared" si="156"/>
        <v>#DIV/0!</v>
      </c>
    </row>
    <row r="1239" spans="12:17" hidden="1" x14ac:dyDescent="0.2">
      <c r="L1239" s="22">
        <f t="shared" si="151"/>
        <v>1</v>
      </c>
      <c r="M1239" s="21" t="str">
        <f t="shared" si="152"/>
        <v/>
      </c>
      <c r="N1239" s="9" t="str">
        <f t="shared" si="153"/>
        <v/>
      </c>
      <c r="O1239" s="11" t="str">
        <f t="shared" si="154"/>
        <v/>
      </c>
      <c r="P1239" s="26" t="e">
        <f t="shared" si="155"/>
        <v>#DIV/0!</v>
      </c>
      <c r="Q1239" s="26" t="e">
        <f t="shared" si="156"/>
        <v>#DIV/0!</v>
      </c>
    </row>
    <row r="1240" spans="12:17" hidden="1" x14ac:dyDescent="0.2">
      <c r="L1240" s="22">
        <f t="shared" si="151"/>
        <v>1</v>
      </c>
      <c r="M1240" s="21" t="str">
        <f t="shared" si="152"/>
        <v/>
      </c>
      <c r="N1240" s="9" t="str">
        <f t="shared" si="153"/>
        <v/>
      </c>
      <c r="O1240" s="11" t="str">
        <f t="shared" si="154"/>
        <v/>
      </c>
      <c r="P1240" s="26" t="e">
        <f t="shared" si="155"/>
        <v>#DIV/0!</v>
      </c>
      <c r="Q1240" s="26" t="e">
        <f t="shared" si="156"/>
        <v>#DIV/0!</v>
      </c>
    </row>
    <row r="1241" spans="12:17" hidden="1" x14ac:dyDescent="0.2">
      <c r="L1241" s="22">
        <f t="shared" si="151"/>
        <v>1</v>
      </c>
      <c r="M1241" s="21" t="str">
        <f t="shared" si="152"/>
        <v/>
      </c>
      <c r="N1241" s="9" t="str">
        <f t="shared" si="153"/>
        <v/>
      </c>
      <c r="O1241" s="11" t="str">
        <f t="shared" si="154"/>
        <v/>
      </c>
      <c r="P1241" s="26" t="e">
        <f t="shared" si="155"/>
        <v>#DIV/0!</v>
      </c>
      <c r="Q1241" s="26" t="e">
        <f t="shared" si="156"/>
        <v>#DIV/0!</v>
      </c>
    </row>
    <row r="1242" spans="12:17" hidden="1" x14ac:dyDescent="0.2">
      <c r="L1242" s="22">
        <f t="shared" si="151"/>
        <v>1</v>
      </c>
      <c r="M1242" s="21" t="str">
        <f t="shared" si="152"/>
        <v/>
      </c>
      <c r="N1242" s="9" t="str">
        <f t="shared" si="153"/>
        <v/>
      </c>
      <c r="O1242" s="11" t="str">
        <f t="shared" si="154"/>
        <v/>
      </c>
      <c r="P1242" s="26" t="e">
        <f t="shared" si="155"/>
        <v>#DIV/0!</v>
      </c>
      <c r="Q1242" s="26" t="e">
        <f t="shared" si="156"/>
        <v>#DIV/0!</v>
      </c>
    </row>
    <row r="1243" spans="12:17" hidden="1" x14ac:dyDescent="0.2">
      <c r="L1243" s="22">
        <f t="shared" si="151"/>
        <v>1</v>
      </c>
      <c r="M1243" s="21" t="str">
        <f t="shared" si="152"/>
        <v/>
      </c>
      <c r="N1243" s="9" t="str">
        <f t="shared" si="153"/>
        <v/>
      </c>
      <c r="O1243" s="11" t="str">
        <f t="shared" si="154"/>
        <v/>
      </c>
      <c r="P1243" s="26" t="e">
        <f t="shared" si="155"/>
        <v>#DIV/0!</v>
      </c>
      <c r="Q1243" s="26" t="e">
        <f t="shared" si="156"/>
        <v>#DIV/0!</v>
      </c>
    </row>
    <row r="1244" spans="12:17" hidden="1" x14ac:dyDescent="0.2">
      <c r="L1244" s="22">
        <f t="shared" ref="L1244:L1307" si="157">IF(OR(K1244="NONE",K1244="SED"),0,IF(K1244="MIS","",1))</f>
        <v>1</v>
      </c>
      <c r="M1244" s="21" t="str">
        <f t="shared" si="152"/>
        <v/>
      </c>
      <c r="N1244" s="9" t="str">
        <f t="shared" si="153"/>
        <v/>
      </c>
      <c r="O1244" s="11" t="str">
        <f t="shared" si="154"/>
        <v/>
      </c>
      <c r="P1244" s="26" t="e">
        <f t="shared" si="155"/>
        <v>#DIV/0!</v>
      </c>
      <c r="Q1244" s="26" t="e">
        <f t="shared" si="156"/>
        <v>#DIV/0!</v>
      </c>
    </row>
    <row r="1245" spans="12:17" hidden="1" x14ac:dyDescent="0.2">
      <c r="L1245" s="22">
        <f t="shared" si="157"/>
        <v>1</v>
      </c>
      <c r="M1245" s="21" t="str">
        <f t="shared" si="152"/>
        <v/>
      </c>
      <c r="N1245" s="9" t="str">
        <f t="shared" si="153"/>
        <v/>
      </c>
      <c r="O1245" s="11" t="str">
        <f t="shared" si="154"/>
        <v/>
      </c>
      <c r="P1245" s="26" t="e">
        <f t="shared" si="155"/>
        <v>#DIV/0!</v>
      </c>
      <c r="Q1245" s="26" t="e">
        <f t="shared" si="156"/>
        <v>#DIV/0!</v>
      </c>
    </row>
    <row r="1246" spans="12:17" hidden="1" x14ac:dyDescent="0.2">
      <c r="L1246" s="22">
        <f t="shared" si="157"/>
        <v>1</v>
      </c>
      <c r="M1246" s="21" t="str">
        <f t="shared" si="152"/>
        <v/>
      </c>
      <c r="N1246" s="9" t="str">
        <f t="shared" si="153"/>
        <v/>
      </c>
      <c r="O1246" s="11" t="str">
        <f t="shared" si="154"/>
        <v/>
      </c>
      <c r="P1246" s="26" t="e">
        <f t="shared" si="155"/>
        <v>#DIV/0!</v>
      </c>
      <c r="Q1246" s="26" t="e">
        <f t="shared" si="156"/>
        <v>#DIV/0!</v>
      </c>
    </row>
    <row r="1247" spans="12:17" hidden="1" x14ac:dyDescent="0.2">
      <c r="L1247" s="22">
        <f t="shared" si="157"/>
        <v>1</v>
      </c>
      <c r="M1247" s="21" t="str">
        <f t="shared" si="152"/>
        <v/>
      </c>
      <c r="N1247" s="9" t="str">
        <f t="shared" si="153"/>
        <v/>
      </c>
      <c r="O1247" s="11" t="str">
        <f t="shared" si="154"/>
        <v/>
      </c>
      <c r="P1247" s="26" t="e">
        <f t="shared" si="155"/>
        <v>#DIV/0!</v>
      </c>
      <c r="Q1247" s="26" t="e">
        <f t="shared" si="156"/>
        <v>#DIV/0!</v>
      </c>
    </row>
    <row r="1248" spans="12:17" hidden="1" x14ac:dyDescent="0.2">
      <c r="L1248" s="22">
        <f t="shared" si="157"/>
        <v>1</v>
      </c>
      <c r="M1248" s="21" t="str">
        <f t="shared" si="152"/>
        <v/>
      </c>
      <c r="N1248" s="9" t="str">
        <f t="shared" si="153"/>
        <v/>
      </c>
      <c r="O1248" s="11" t="str">
        <f t="shared" si="154"/>
        <v/>
      </c>
      <c r="P1248" s="26" t="e">
        <f t="shared" si="155"/>
        <v>#DIV/0!</v>
      </c>
      <c r="Q1248" s="26" t="e">
        <f t="shared" si="156"/>
        <v>#DIV/0!</v>
      </c>
    </row>
    <row r="1249" spans="12:17" hidden="1" x14ac:dyDescent="0.2">
      <c r="L1249" s="22">
        <f t="shared" si="157"/>
        <v>1</v>
      </c>
      <c r="M1249" s="21" t="str">
        <f t="shared" si="152"/>
        <v/>
      </c>
      <c r="N1249" s="9" t="str">
        <f t="shared" si="153"/>
        <v/>
      </c>
      <c r="O1249" s="11" t="str">
        <f t="shared" si="154"/>
        <v/>
      </c>
      <c r="P1249" s="26" t="e">
        <f t="shared" si="155"/>
        <v>#DIV/0!</v>
      </c>
      <c r="Q1249" s="26" t="e">
        <f t="shared" si="156"/>
        <v>#DIV/0!</v>
      </c>
    </row>
    <row r="1250" spans="12:17" hidden="1" x14ac:dyDescent="0.2">
      <c r="L1250" s="22">
        <f t="shared" si="157"/>
        <v>1</v>
      </c>
      <c r="M1250" s="21" t="str">
        <f t="shared" si="152"/>
        <v/>
      </c>
      <c r="N1250" s="9" t="str">
        <f t="shared" si="153"/>
        <v/>
      </c>
      <c r="O1250" s="11" t="str">
        <f t="shared" si="154"/>
        <v/>
      </c>
      <c r="P1250" s="26" t="e">
        <f t="shared" si="155"/>
        <v>#DIV/0!</v>
      </c>
      <c r="Q1250" s="26" t="e">
        <f t="shared" si="156"/>
        <v>#DIV/0!</v>
      </c>
    </row>
    <row r="1251" spans="12:17" hidden="1" x14ac:dyDescent="0.2">
      <c r="L1251" s="22">
        <f t="shared" si="157"/>
        <v>1</v>
      </c>
      <c r="M1251" s="21" t="str">
        <f t="shared" si="152"/>
        <v/>
      </c>
      <c r="N1251" s="9" t="str">
        <f t="shared" si="153"/>
        <v/>
      </c>
      <c r="O1251" s="11" t="str">
        <f t="shared" si="154"/>
        <v/>
      </c>
      <c r="P1251" s="26" t="e">
        <f t="shared" si="155"/>
        <v>#DIV/0!</v>
      </c>
      <c r="Q1251" s="26" t="e">
        <f t="shared" si="156"/>
        <v>#DIV/0!</v>
      </c>
    </row>
    <row r="1252" spans="12:17" hidden="1" x14ac:dyDescent="0.2">
      <c r="L1252" s="22">
        <f t="shared" si="157"/>
        <v>1</v>
      </c>
      <c r="M1252" s="21" t="str">
        <f t="shared" si="152"/>
        <v/>
      </c>
      <c r="N1252" s="9" t="str">
        <f t="shared" si="153"/>
        <v/>
      </c>
      <c r="O1252" s="11" t="str">
        <f t="shared" si="154"/>
        <v/>
      </c>
      <c r="P1252" s="26" t="e">
        <f t="shared" si="155"/>
        <v>#DIV/0!</v>
      </c>
      <c r="Q1252" s="26" t="e">
        <f t="shared" si="156"/>
        <v>#DIV/0!</v>
      </c>
    </row>
    <row r="1253" spans="12:17" hidden="1" x14ac:dyDescent="0.2">
      <c r="L1253" s="22">
        <f t="shared" si="157"/>
        <v>1</v>
      </c>
      <c r="M1253" s="21" t="str">
        <f t="shared" si="152"/>
        <v/>
      </c>
      <c r="N1253" s="9" t="str">
        <f t="shared" si="153"/>
        <v/>
      </c>
      <c r="O1253" s="11" t="str">
        <f t="shared" si="154"/>
        <v/>
      </c>
      <c r="P1253" s="26" t="e">
        <f t="shared" si="155"/>
        <v>#DIV/0!</v>
      </c>
      <c r="Q1253" s="26" t="e">
        <f t="shared" si="156"/>
        <v>#DIV/0!</v>
      </c>
    </row>
    <row r="1254" spans="12:17" hidden="1" x14ac:dyDescent="0.2">
      <c r="L1254" s="22">
        <f t="shared" si="157"/>
        <v>1</v>
      </c>
      <c r="M1254" s="21" t="str">
        <f t="shared" si="152"/>
        <v/>
      </c>
      <c r="N1254" s="9" t="str">
        <f t="shared" si="153"/>
        <v/>
      </c>
      <c r="O1254" s="11" t="str">
        <f t="shared" si="154"/>
        <v/>
      </c>
      <c r="P1254" s="26" t="e">
        <f t="shared" si="155"/>
        <v>#DIV/0!</v>
      </c>
      <c r="Q1254" s="26" t="e">
        <f t="shared" si="156"/>
        <v>#DIV/0!</v>
      </c>
    </row>
    <row r="1255" spans="12:17" hidden="1" x14ac:dyDescent="0.2">
      <c r="L1255" s="22">
        <f t="shared" si="157"/>
        <v>1</v>
      </c>
      <c r="M1255" s="21" t="str">
        <f t="shared" si="152"/>
        <v/>
      </c>
      <c r="N1255" s="9" t="str">
        <f t="shared" si="153"/>
        <v/>
      </c>
      <c r="O1255" s="11" t="str">
        <f t="shared" si="154"/>
        <v/>
      </c>
      <c r="P1255" s="26" t="e">
        <f t="shared" si="155"/>
        <v>#DIV/0!</v>
      </c>
      <c r="Q1255" s="26" t="e">
        <f t="shared" si="156"/>
        <v>#DIV/0!</v>
      </c>
    </row>
    <row r="1256" spans="12:17" hidden="1" x14ac:dyDescent="0.2">
      <c r="L1256" s="22">
        <f t="shared" si="157"/>
        <v>1</v>
      </c>
      <c r="M1256" s="21" t="str">
        <f t="shared" si="152"/>
        <v/>
      </c>
      <c r="N1256" s="9" t="str">
        <f t="shared" si="153"/>
        <v/>
      </c>
      <c r="O1256" s="11" t="str">
        <f t="shared" si="154"/>
        <v/>
      </c>
      <c r="P1256" s="26" t="e">
        <f t="shared" si="155"/>
        <v>#DIV/0!</v>
      </c>
      <c r="Q1256" s="26" t="e">
        <f t="shared" si="156"/>
        <v>#DIV/0!</v>
      </c>
    </row>
    <row r="1257" spans="12:17" hidden="1" x14ac:dyDescent="0.2">
      <c r="L1257" s="22">
        <f t="shared" si="157"/>
        <v>1</v>
      </c>
      <c r="M1257" s="21" t="str">
        <f t="shared" si="152"/>
        <v/>
      </c>
      <c r="N1257" s="9" t="str">
        <f t="shared" si="153"/>
        <v/>
      </c>
      <c r="O1257" s="11" t="str">
        <f t="shared" si="154"/>
        <v/>
      </c>
      <c r="P1257" s="26" t="e">
        <f t="shared" si="155"/>
        <v>#DIV/0!</v>
      </c>
      <c r="Q1257" s="26" t="e">
        <f t="shared" si="156"/>
        <v>#DIV/0!</v>
      </c>
    </row>
    <row r="1258" spans="12:17" hidden="1" x14ac:dyDescent="0.2">
      <c r="L1258" s="22">
        <f t="shared" si="157"/>
        <v>1</v>
      </c>
      <c r="M1258" s="21" t="str">
        <f t="shared" si="152"/>
        <v/>
      </c>
      <c r="N1258" s="9" t="str">
        <f t="shared" si="153"/>
        <v/>
      </c>
      <c r="O1258" s="11" t="str">
        <f t="shared" si="154"/>
        <v/>
      </c>
      <c r="P1258" s="26" t="e">
        <f t="shared" si="155"/>
        <v>#DIV/0!</v>
      </c>
      <c r="Q1258" s="26" t="e">
        <f t="shared" si="156"/>
        <v>#DIV/0!</v>
      </c>
    </row>
    <row r="1259" spans="12:17" hidden="1" x14ac:dyDescent="0.2">
      <c r="L1259" s="22">
        <f t="shared" si="157"/>
        <v>1</v>
      </c>
      <c r="M1259" s="21" t="str">
        <f t="shared" si="152"/>
        <v/>
      </c>
      <c r="N1259" s="9" t="str">
        <f t="shared" si="153"/>
        <v/>
      </c>
      <c r="O1259" s="11" t="str">
        <f t="shared" si="154"/>
        <v/>
      </c>
      <c r="P1259" s="26" t="e">
        <f t="shared" si="155"/>
        <v>#DIV/0!</v>
      </c>
      <c r="Q1259" s="26" t="e">
        <f t="shared" si="156"/>
        <v>#DIV/0!</v>
      </c>
    </row>
    <row r="1260" spans="12:17" hidden="1" x14ac:dyDescent="0.2">
      <c r="L1260" s="22">
        <f t="shared" si="157"/>
        <v>1</v>
      </c>
      <c r="M1260" s="21" t="str">
        <f t="shared" si="152"/>
        <v/>
      </c>
      <c r="N1260" s="9" t="str">
        <f t="shared" si="153"/>
        <v/>
      </c>
      <c r="O1260" s="11" t="str">
        <f t="shared" si="154"/>
        <v/>
      </c>
      <c r="P1260" s="26" t="e">
        <f t="shared" si="155"/>
        <v>#DIV/0!</v>
      </c>
      <c r="Q1260" s="26" t="e">
        <f t="shared" si="156"/>
        <v>#DIV/0!</v>
      </c>
    </row>
    <row r="1261" spans="12:17" hidden="1" x14ac:dyDescent="0.2">
      <c r="L1261" s="22">
        <f t="shared" si="157"/>
        <v>1</v>
      </c>
      <c r="M1261" s="21" t="str">
        <f t="shared" si="152"/>
        <v/>
      </c>
      <c r="N1261" s="9" t="str">
        <f t="shared" si="153"/>
        <v/>
      </c>
      <c r="O1261" s="11" t="str">
        <f t="shared" si="154"/>
        <v/>
      </c>
      <c r="P1261" s="26" t="e">
        <f t="shared" si="155"/>
        <v>#DIV/0!</v>
      </c>
      <c r="Q1261" s="26" t="e">
        <f t="shared" si="156"/>
        <v>#DIV/0!</v>
      </c>
    </row>
    <row r="1262" spans="12:17" hidden="1" x14ac:dyDescent="0.2">
      <c r="L1262" s="22">
        <f t="shared" si="157"/>
        <v>1</v>
      </c>
      <c r="M1262" s="21" t="str">
        <f t="shared" si="152"/>
        <v/>
      </c>
      <c r="N1262" s="9" t="str">
        <f t="shared" si="153"/>
        <v/>
      </c>
      <c r="O1262" s="11" t="str">
        <f t="shared" si="154"/>
        <v/>
      </c>
      <c r="P1262" s="26" t="e">
        <f t="shared" si="155"/>
        <v>#DIV/0!</v>
      </c>
      <c r="Q1262" s="26" t="e">
        <f t="shared" si="156"/>
        <v>#DIV/0!</v>
      </c>
    </row>
    <row r="1263" spans="12:17" hidden="1" x14ac:dyDescent="0.2">
      <c r="L1263" s="22">
        <f t="shared" si="157"/>
        <v>1</v>
      </c>
      <c r="M1263" s="21" t="str">
        <f t="shared" si="152"/>
        <v/>
      </c>
      <c r="N1263" s="9" t="str">
        <f t="shared" si="153"/>
        <v/>
      </c>
      <c r="O1263" s="11" t="str">
        <f t="shared" si="154"/>
        <v/>
      </c>
      <c r="P1263" s="26" t="e">
        <f t="shared" si="155"/>
        <v>#DIV/0!</v>
      </c>
      <c r="Q1263" s="26" t="e">
        <f t="shared" si="156"/>
        <v>#DIV/0!</v>
      </c>
    </row>
    <row r="1264" spans="12:17" hidden="1" x14ac:dyDescent="0.2">
      <c r="L1264" s="22">
        <f t="shared" si="157"/>
        <v>1</v>
      </c>
      <c r="M1264" s="21" t="str">
        <f t="shared" si="152"/>
        <v/>
      </c>
      <c r="N1264" s="9" t="str">
        <f t="shared" si="153"/>
        <v/>
      </c>
      <c r="O1264" s="11" t="str">
        <f t="shared" si="154"/>
        <v/>
      </c>
      <c r="P1264" s="26" t="e">
        <f t="shared" si="155"/>
        <v>#DIV/0!</v>
      </c>
      <c r="Q1264" s="26" t="e">
        <f t="shared" si="156"/>
        <v>#DIV/0!</v>
      </c>
    </row>
    <row r="1265" spans="12:17" hidden="1" x14ac:dyDescent="0.2">
      <c r="L1265" s="22">
        <f t="shared" si="157"/>
        <v>1</v>
      </c>
      <c r="M1265" s="21" t="str">
        <f t="shared" si="152"/>
        <v/>
      </c>
      <c r="N1265" s="9" t="str">
        <f t="shared" si="153"/>
        <v/>
      </c>
      <c r="O1265" s="11" t="str">
        <f t="shared" si="154"/>
        <v/>
      </c>
      <c r="P1265" s="26" t="e">
        <f t="shared" si="155"/>
        <v>#DIV/0!</v>
      </c>
      <c r="Q1265" s="26" t="e">
        <f t="shared" si="156"/>
        <v>#DIV/0!</v>
      </c>
    </row>
    <row r="1266" spans="12:17" hidden="1" x14ac:dyDescent="0.2">
      <c r="L1266" s="22">
        <f t="shared" si="157"/>
        <v>1</v>
      </c>
      <c r="M1266" s="21" t="str">
        <f t="shared" si="152"/>
        <v/>
      </c>
      <c r="N1266" s="9" t="str">
        <f t="shared" si="153"/>
        <v/>
      </c>
      <c r="O1266" s="11" t="str">
        <f t="shared" si="154"/>
        <v/>
      </c>
      <c r="P1266" s="26" t="e">
        <f t="shared" si="155"/>
        <v>#DIV/0!</v>
      </c>
      <c r="Q1266" s="26" t="e">
        <f t="shared" si="156"/>
        <v>#DIV/0!</v>
      </c>
    </row>
    <row r="1267" spans="12:17" hidden="1" x14ac:dyDescent="0.2">
      <c r="L1267" s="22">
        <f t="shared" si="157"/>
        <v>1</v>
      </c>
      <c r="M1267" s="21" t="str">
        <f t="shared" si="152"/>
        <v/>
      </c>
      <c r="N1267" s="9" t="str">
        <f t="shared" si="153"/>
        <v/>
      </c>
      <c r="O1267" s="11" t="str">
        <f t="shared" si="154"/>
        <v/>
      </c>
      <c r="P1267" s="26" t="e">
        <f t="shared" si="155"/>
        <v>#DIV/0!</v>
      </c>
      <c r="Q1267" s="26" t="e">
        <f t="shared" si="156"/>
        <v>#DIV/0!</v>
      </c>
    </row>
    <row r="1268" spans="12:17" hidden="1" x14ac:dyDescent="0.2">
      <c r="L1268" s="22">
        <f t="shared" si="157"/>
        <v>1</v>
      </c>
      <c r="M1268" s="21" t="str">
        <f t="shared" si="152"/>
        <v/>
      </c>
      <c r="N1268" s="9" t="str">
        <f t="shared" si="153"/>
        <v/>
      </c>
      <c r="O1268" s="11" t="str">
        <f t="shared" si="154"/>
        <v/>
      </c>
      <c r="P1268" s="26" t="e">
        <f t="shared" si="155"/>
        <v>#DIV/0!</v>
      </c>
      <c r="Q1268" s="26" t="e">
        <f t="shared" si="156"/>
        <v>#DIV/0!</v>
      </c>
    </row>
    <row r="1269" spans="12:17" hidden="1" x14ac:dyDescent="0.2">
      <c r="L1269" s="22">
        <f t="shared" si="157"/>
        <v>1</v>
      </c>
      <c r="M1269" s="21" t="str">
        <f t="shared" si="152"/>
        <v/>
      </c>
      <c r="N1269" s="9" t="str">
        <f t="shared" si="153"/>
        <v/>
      </c>
      <c r="O1269" s="11" t="str">
        <f t="shared" si="154"/>
        <v/>
      </c>
      <c r="P1269" s="26" t="e">
        <f t="shared" si="155"/>
        <v>#DIV/0!</v>
      </c>
      <c r="Q1269" s="26" t="e">
        <f t="shared" si="156"/>
        <v>#DIV/0!</v>
      </c>
    </row>
    <row r="1270" spans="12:17" hidden="1" x14ac:dyDescent="0.2">
      <c r="L1270" s="22">
        <f t="shared" si="157"/>
        <v>1</v>
      </c>
      <c r="M1270" s="21" t="str">
        <f t="shared" si="152"/>
        <v/>
      </c>
      <c r="N1270" s="9" t="str">
        <f t="shared" si="153"/>
        <v/>
      </c>
      <c r="O1270" s="11" t="str">
        <f t="shared" si="154"/>
        <v/>
      </c>
      <c r="P1270" s="26" t="e">
        <f t="shared" si="155"/>
        <v>#DIV/0!</v>
      </c>
      <c r="Q1270" s="26" t="e">
        <f t="shared" si="156"/>
        <v>#DIV/0!</v>
      </c>
    </row>
    <row r="1271" spans="12:17" hidden="1" x14ac:dyDescent="0.2">
      <c r="L1271" s="22">
        <f t="shared" si="157"/>
        <v>1</v>
      </c>
      <c r="M1271" s="21" t="str">
        <f t="shared" si="152"/>
        <v/>
      </c>
      <c r="N1271" s="9" t="str">
        <f t="shared" si="153"/>
        <v/>
      </c>
      <c r="O1271" s="11" t="str">
        <f t="shared" si="154"/>
        <v/>
      </c>
      <c r="P1271" s="26" t="e">
        <f t="shared" si="155"/>
        <v>#DIV/0!</v>
      </c>
      <c r="Q1271" s="26" t="e">
        <f t="shared" si="156"/>
        <v>#DIV/0!</v>
      </c>
    </row>
    <row r="1272" spans="12:17" hidden="1" x14ac:dyDescent="0.2">
      <c r="L1272" s="22">
        <f t="shared" si="157"/>
        <v>1</v>
      </c>
      <c r="M1272" s="21" t="str">
        <f t="shared" si="152"/>
        <v/>
      </c>
      <c r="N1272" s="9" t="str">
        <f t="shared" si="153"/>
        <v/>
      </c>
      <c r="O1272" s="11" t="str">
        <f t="shared" si="154"/>
        <v/>
      </c>
      <c r="P1272" s="26" t="e">
        <f t="shared" si="155"/>
        <v>#DIV/0!</v>
      </c>
      <c r="Q1272" s="26" t="e">
        <f t="shared" si="156"/>
        <v>#DIV/0!</v>
      </c>
    </row>
    <row r="1273" spans="12:17" hidden="1" x14ac:dyDescent="0.2">
      <c r="L1273" s="22">
        <f t="shared" si="157"/>
        <v>1</v>
      </c>
      <c r="M1273" s="21" t="str">
        <f t="shared" si="152"/>
        <v/>
      </c>
      <c r="N1273" s="9" t="str">
        <f t="shared" si="153"/>
        <v/>
      </c>
      <c r="O1273" s="11" t="str">
        <f t="shared" si="154"/>
        <v/>
      </c>
      <c r="P1273" s="26" t="e">
        <f t="shared" si="155"/>
        <v>#DIV/0!</v>
      </c>
      <c r="Q1273" s="26" t="e">
        <f t="shared" si="156"/>
        <v>#DIV/0!</v>
      </c>
    </row>
    <row r="1274" spans="12:17" hidden="1" x14ac:dyDescent="0.2">
      <c r="L1274" s="22">
        <f t="shared" si="157"/>
        <v>1</v>
      </c>
      <c r="M1274" s="21" t="str">
        <f t="shared" si="152"/>
        <v/>
      </c>
      <c r="N1274" s="9" t="str">
        <f t="shared" si="153"/>
        <v/>
      </c>
      <c r="O1274" s="11" t="str">
        <f t="shared" si="154"/>
        <v/>
      </c>
      <c r="P1274" s="26" t="e">
        <f t="shared" si="155"/>
        <v>#DIV/0!</v>
      </c>
      <c r="Q1274" s="26" t="e">
        <f t="shared" si="156"/>
        <v>#DIV/0!</v>
      </c>
    </row>
    <row r="1275" spans="12:17" hidden="1" x14ac:dyDescent="0.2">
      <c r="L1275" s="22">
        <f t="shared" si="157"/>
        <v>1</v>
      </c>
      <c r="M1275" s="21" t="str">
        <f t="shared" si="152"/>
        <v/>
      </c>
      <c r="N1275" s="9" t="str">
        <f t="shared" si="153"/>
        <v/>
      </c>
      <c r="O1275" s="11" t="str">
        <f t="shared" si="154"/>
        <v/>
      </c>
      <c r="P1275" s="26" t="e">
        <f t="shared" si="155"/>
        <v>#DIV/0!</v>
      </c>
      <c r="Q1275" s="26" t="e">
        <f t="shared" si="156"/>
        <v>#DIV/0!</v>
      </c>
    </row>
    <row r="1276" spans="12:17" hidden="1" x14ac:dyDescent="0.2">
      <c r="L1276" s="22">
        <f t="shared" si="157"/>
        <v>1</v>
      </c>
      <c r="M1276" s="21" t="str">
        <f t="shared" si="152"/>
        <v/>
      </c>
      <c r="N1276" s="9" t="str">
        <f t="shared" si="153"/>
        <v/>
      </c>
      <c r="O1276" s="11" t="str">
        <f t="shared" si="154"/>
        <v/>
      </c>
      <c r="P1276" s="26" t="e">
        <f t="shared" si="155"/>
        <v>#DIV/0!</v>
      </c>
      <c r="Q1276" s="26" t="e">
        <f t="shared" si="156"/>
        <v>#DIV/0!</v>
      </c>
    </row>
    <row r="1277" spans="12:17" hidden="1" x14ac:dyDescent="0.2">
      <c r="L1277" s="22">
        <f t="shared" si="157"/>
        <v>1</v>
      </c>
      <c r="M1277" s="21" t="str">
        <f t="shared" si="152"/>
        <v/>
      </c>
      <c r="N1277" s="9" t="str">
        <f t="shared" si="153"/>
        <v/>
      </c>
      <c r="O1277" s="11" t="str">
        <f t="shared" si="154"/>
        <v/>
      </c>
      <c r="P1277" s="26" t="e">
        <f t="shared" si="155"/>
        <v>#DIV/0!</v>
      </c>
      <c r="Q1277" s="26" t="e">
        <f t="shared" si="156"/>
        <v>#DIV/0!</v>
      </c>
    </row>
    <row r="1278" spans="12:17" hidden="1" x14ac:dyDescent="0.2">
      <c r="L1278" s="22">
        <f t="shared" si="157"/>
        <v>1</v>
      </c>
      <c r="M1278" s="21" t="str">
        <f t="shared" si="152"/>
        <v/>
      </c>
      <c r="N1278" s="9" t="str">
        <f t="shared" si="153"/>
        <v/>
      </c>
      <c r="O1278" s="11" t="str">
        <f t="shared" si="154"/>
        <v/>
      </c>
      <c r="P1278" s="26" t="e">
        <f t="shared" si="155"/>
        <v>#DIV/0!</v>
      </c>
      <c r="Q1278" s="26" t="e">
        <f t="shared" si="156"/>
        <v>#DIV/0!</v>
      </c>
    </row>
    <row r="1279" spans="12:17" hidden="1" x14ac:dyDescent="0.2">
      <c r="L1279" s="22">
        <f t="shared" si="157"/>
        <v>1</v>
      </c>
      <c r="M1279" s="21" t="str">
        <f t="shared" si="152"/>
        <v/>
      </c>
      <c r="N1279" s="9" t="str">
        <f t="shared" si="153"/>
        <v/>
      </c>
      <c r="O1279" s="11" t="str">
        <f t="shared" si="154"/>
        <v/>
      </c>
      <c r="P1279" s="26" t="e">
        <f t="shared" si="155"/>
        <v>#DIV/0!</v>
      </c>
      <c r="Q1279" s="26" t="e">
        <f t="shared" si="156"/>
        <v>#DIV/0!</v>
      </c>
    </row>
    <row r="1280" spans="12:17" hidden="1" x14ac:dyDescent="0.2">
      <c r="L1280" s="22">
        <f t="shared" si="157"/>
        <v>1</v>
      </c>
      <c r="M1280" s="21" t="str">
        <f t="shared" si="152"/>
        <v/>
      </c>
      <c r="N1280" s="9" t="str">
        <f t="shared" si="153"/>
        <v/>
      </c>
      <c r="O1280" s="11" t="str">
        <f t="shared" si="154"/>
        <v/>
      </c>
      <c r="P1280" s="26" t="e">
        <f t="shared" si="155"/>
        <v>#DIV/0!</v>
      </c>
      <c r="Q1280" s="26" t="e">
        <f t="shared" si="156"/>
        <v>#DIV/0!</v>
      </c>
    </row>
    <row r="1281" spans="12:17" hidden="1" x14ac:dyDescent="0.2">
      <c r="L1281" s="22">
        <f t="shared" si="157"/>
        <v>1</v>
      </c>
      <c r="M1281" s="21" t="str">
        <f t="shared" si="152"/>
        <v/>
      </c>
      <c r="N1281" s="9" t="str">
        <f t="shared" si="153"/>
        <v/>
      </c>
      <c r="O1281" s="11" t="str">
        <f t="shared" si="154"/>
        <v/>
      </c>
      <c r="P1281" s="26" t="e">
        <f t="shared" si="155"/>
        <v>#DIV/0!</v>
      </c>
      <c r="Q1281" s="26" t="e">
        <f t="shared" si="156"/>
        <v>#DIV/0!</v>
      </c>
    </row>
    <row r="1282" spans="12:17" hidden="1" x14ac:dyDescent="0.2">
      <c r="L1282" s="22">
        <f t="shared" si="157"/>
        <v>1</v>
      </c>
      <c r="M1282" s="21" t="str">
        <f t="shared" si="152"/>
        <v/>
      </c>
      <c r="N1282" s="9" t="str">
        <f t="shared" si="153"/>
        <v/>
      </c>
      <c r="O1282" s="11" t="str">
        <f t="shared" si="154"/>
        <v/>
      </c>
      <c r="P1282" s="26" t="e">
        <f t="shared" si="155"/>
        <v>#DIV/0!</v>
      </c>
      <c r="Q1282" s="26" t="e">
        <f t="shared" si="156"/>
        <v>#DIV/0!</v>
      </c>
    </row>
    <row r="1283" spans="12:17" hidden="1" x14ac:dyDescent="0.2">
      <c r="L1283" s="22">
        <f t="shared" si="157"/>
        <v>1</v>
      </c>
      <c r="M1283" s="21" t="str">
        <f t="shared" si="152"/>
        <v/>
      </c>
      <c r="N1283" s="9" t="str">
        <f t="shared" si="153"/>
        <v/>
      </c>
      <c r="O1283" s="11" t="str">
        <f t="shared" si="154"/>
        <v/>
      </c>
      <c r="P1283" s="26" t="e">
        <f t="shared" si="155"/>
        <v>#DIV/0!</v>
      </c>
      <c r="Q1283" s="26" t="e">
        <f t="shared" si="156"/>
        <v>#DIV/0!</v>
      </c>
    </row>
    <row r="1284" spans="12:17" hidden="1" x14ac:dyDescent="0.2">
      <c r="L1284" s="22">
        <f t="shared" si="157"/>
        <v>1</v>
      </c>
      <c r="M1284" s="21" t="str">
        <f t="shared" ref="M1284:M1347" si="158">IF(OR(K1284="SA", K1284="PBUR", K1284= "BUR"), 1, "")</f>
        <v/>
      </c>
      <c r="N1284" s="9" t="str">
        <f t="shared" ref="N1284:N1347" si="159">IF(M1284&lt;&gt;1,"",IF(M1285&lt;&gt;1,1,IF(I1284=I1285,"",1)))</f>
        <v/>
      </c>
      <c r="O1284" s="11" t="str">
        <f t="shared" ref="O1284:O1347" si="160">IF(N1284=1, (N1284/F1284), "")</f>
        <v/>
      </c>
      <c r="P1284" s="26" t="e">
        <f t="shared" ref="P1284:P1347" si="161">(1/H1284)</f>
        <v>#DIV/0!</v>
      </c>
      <c r="Q1284" s="26" t="e">
        <f t="shared" ref="Q1284:Q1347" si="162">(1/F1284)</f>
        <v>#DIV/0!</v>
      </c>
    </row>
    <row r="1285" spans="12:17" hidden="1" x14ac:dyDescent="0.2">
      <c r="L1285" s="22">
        <f t="shared" si="157"/>
        <v>1</v>
      </c>
      <c r="M1285" s="21" t="str">
        <f t="shared" si="158"/>
        <v/>
      </c>
      <c r="N1285" s="9" t="str">
        <f t="shared" si="159"/>
        <v/>
      </c>
      <c r="O1285" s="11" t="str">
        <f t="shared" si="160"/>
        <v/>
      </c>
      <c r="P1285" s="26" t="e">
        <f t="shared" si="161"/>
        <v>#DIV/0!</v>
      </c>
      <c r="Q1285" s="26" t="e">
        <f t="shared" si="162"/>
        <v>#DIV/0!</v>
      </c>
    </row>
    <row r="1286" spans="12:17" hidden="1" x14ac:dyDescent="0.2">
      <c r="L1286" s="22">
        <f t="shared" si="157"/>
        <v>1</v>
      </c>
      <c r="M1286" s="21" t="str">
        <f t="shared" si="158"/>
        <v/>
      </c>
      <c r="N1286" s="9" t="str">
        <f t="shared" si="159"/>
        <v/>
      </c>
      <c r="O1286" s="11" t="str">
        <f t="shared" si="160"/>
        <v/>
      </c>
      <c r="P1286" s="26" t="e">
        <f t="shared" si="161"/>
        <v>#DIV/0!</v>
      </c>
      <c r="Q1286" s="26" t="e">
        <f t="shared" si="162"/>
        <v>#DIV/0!</v>
      </c>
    </row>
    <row r="1287" spans="12:17" hidden="1" x14ac:dyDescent="0.2">
      <c r="L1287" s="22">
        <f t="shared" si="157"/>
        <v>1</v>
      </c>
      <c r="M1287" s="21" t="str">
        <f t="shared" si="158"/>
        <v/>
      </c>
      <c r="N1287" s="9" t="str">
        <f t="shared" si="159"/>
        <v/>
      </c>
      <c r="O1287" s="11" t="str">
        <f t="shared" si="160"/>
        <v/>
      </c>
      <c r="P1287" s="26" t="e">
        <f t="shared" si="161"/>
        <v>#DIV/0!</v>
      </c>
      <c r="Q1287" s="26" t="e">
        <f t="shared" si="162"/>
        <v>#DIV/0!</v>
      </c>
    </row>
    <row r="1288" spans="12:17" hidden="1" x14ac:dyDescent="0.2">
      <c r="L1288" s="22">
        <f t="shared" si="157"/>
        <v>1</v>
      </c>
      <c r="M1288" s="21" t="str">
        <f t="shared" si="158"/>
        <v/>
      </c>
      <c r="N1288" s="9" t="str">
        <f t="shared" si="159"/>
        <v/>
      </c>
      <c r="O1288" s="11" t="str">
        <f t="shared" si="160"/>
        <v/>
      </c>
      <c r="P1288" s="26" t="e">
        <f t="shared" si="161"/>
        <v>#DIV/0!</v>
      </c>
      <c r="Q1288" s="26" t="e">
        <f t="shared" si="162"/>
        <v>#DIV/0!</v>
      </c>
    </row>
    <row r="1289" spans="12:17" hidden="1" x14ac:dyDescent="0.2">
      <c r="L1289" s="22">
        <f t="shared" si="157"/>
        <v>1</v>
      </c>
      <c r="M1289" s="21" t="str">
        <f t="shared" si="158"/>
        <v/>
      </c>
      <c r="N1289" s="9" t="str">
        <f t="shared" si="159"/>
        <v/>
      </c>
      <c r="O1289" s="11" t="str">
        <f t="shared" si="160"/>
        <v/>
      </c>
      <c r="P1289" s="26" t="e">
        <f t="shared" si="161"/>
        <v>#DIV/0!</v>
      </c>
      <c r="Q1289" s="26" t="e">
        <f t="shared" si="162"/>
        <v>#DIV/0!</v>
      </c>
    </row>
    <row r="1290" spans="12:17" hidden="1" x14ac:dyDescent="0.2">
      <c r="L1290" s="22">
        <f t="shared" si="157"/>
        <v>1</v>
      </c>
      <c r="M1290" s="21" t="str">
        <f t="shared" si="158"/>
        <v/>
      </c>
      <c r="N1290" s="9" t="str">
        <f t="shared" si="159"/>
        <v/>
      </c>
      <c r="O1290" s="11" t="str">
        <f t="shared" si="160"/>
        <v/>
      </c>
      <c r="P1290" s="26" t="e">
        <f t="shared" si="161"/>
        <v>#DIV/0!</v>
      </c>
      <c r="Q1290" s="26" t="e">
        <f t="shared" si="162"/>
        <v>#DIV/0!</v>
      </c>
    </row>
    <row r="1291" spans="12:17" hidden="1" x14ac:dyDescent="0.2">
      <c r="L1291" s="22">
        <f t="shared" si="157"/>
        <v>1</v>
      </c>
      <c r="M1291" s="21" t="str">
        <f t="shared" si="158"/>
        <v/>
      </c>
      <c r="N1291" s="9" t="str">
        <f t="shared" si="159"/>
        <v/>
      </c>
      <c r="O1291" s="11" t="str">
        <f t="shared" si="160"/>
        <v/>
      </c>
      <c r="P1291" s="26" t="e">
        <f t="shared" si="161"/>
        <v>#DIV/0!</v>
      </c>
      <c r="Q1291" s="26" t="e">
        <f t="shared" si="162"/>
        <v>#DIV/0!</v>
      </c>
    </row>
    <row r="1292" spans="12:17" hidden="1" x14ac:dyDescent="0.2">
      <c r="L1292" s="22">
        <f t="shared" si="157"/>
        <v>1</v>
      </c>
      <c r="M1292" s="21" t="str">
        <f t="shared" si="158"/>
        <v/>
      </c>
      <c r="N1292" s="9" t="str">
        <f t="shared" si="159"/>
        <v/>
      </c>
      <c r="O1292" s="11" t="str">
        <f t="shared" si="160"/>
        <v/>
      </c>
      <c r="P1292" s="26" t="e">
        <f t="shared" si="161"/>
        <v>#DIV/0!</v>
      </c>
      <c r="Q1292" s="26" t="e">
        <f t="shared" si="162"/>
        <v>#DIV/0!</v>
      </c>
    </row>
    <row r="1293" spans="12:17" hidden="1" x14ac:dyDescent="0.2">
      <c r="L1293" s="22">
        <f t="shared" si="157"/>
        <v>1</v>
      </c>
      <c r="M1293" s="21" t="str">
        <f t="shared" si="158"/>
        <v/>
      </c>
      <c r="N1293" s="9" t="str">
        <f t="shared" si="159"/>
        <v/>
      </c>
      <c r="O1293" s="11" t="str">
        <f t="shared" si="160"/>
        <v/>
      </c>
      <c r="P1293" s="26" t="e">
        <f t="shared" si="161"/>
        <v>#DIV/0!</v>
      </c>
      <c r="Q1293" s="26" t="e">
        <f t="shared" si="162"/>
        <v>#DIV/0!</v>
      </c>
    </row>
    <row r="1294" spans="12:17" hidden="1" x14ac:dyDescent="0.2">
      <c r="L1294" s="22">
        <f t="shared" si="157"/>
        <v>1</v>
      </c>
      <c r="M1294" s="21" t="str">
        <f t="shared" si="158"/>
        <v/>
      </c>
      <c r="N1294" s="9" t="str">
        <f t="shared" si="159"/>
        <v/>
      </c>
      <c r="O1294" s="11" t="str">
        <f t="shared" si="160"/>
        <v/>
      </c>
      <c r="P1294" s="26" t="e">
        <f t="shared" si="161"/>
        <v>#DIV/0!</v>
      </c>
      <c r="Q1294" s="26" t="e">
        <f t="shared" si="162"/>
        <v>#DIV/0!</v>
      </c>
    </row>
    <row r="1295" spans="12:17" hidden="1" x14ac:dyDescent="0.2">
      <c r="L1295" s="22">
        <f t="shared" si="157"/>
        <v>1</v>
      </c>
      <c r="M1295" s="21" t="str">
        <f t="shared" si="158"/>
        <v/>
      </c>
      <c r="N1295" s="9" t="str">
        <f t="shared" si="159"/>
        <v/>
      </c>
      <c r="O1295" s="11" t="str">
        <f t="shared" si="160"/>
        <v/>
      </c>
      <c r="P1295" s="26" t="e">
        <f t="shared" si="161"/>
        <v>#DIV/0!</v>
      </c>
      <c r="Q1295" s="26" t="e">
        <f t="shared" si="162"/>
        <v>#DIV/0!</v>
      </c>
    </row>
    <row r="1296" spans="12:17" hidden="1" x14ac:dyDescent="0.2">
      <c r="L1296" s="22">
        <f t="shared" si="157"/>
        <v>1</v>
      </c>
      <c r="M1296" s="21" t="str">
        <f t="shared" si="158"/>
        <v/>
      </c>
      <c r="N1296" s="9" t="str">
        <f t="shared" si="159"/>
        <v/>
      </c>
      <c r="O1296" s="11" t="str">
        <f t="shared" si="160"/>
        <v/>
      </c>
      <c r="P1296" s="26" t="e">
        <f t="shared" si="161"/>
        <v>#DIV/0!</v>
      </c>
      <c r="Q1296" s="26" t="e">
        <f t="shared" si="162"/>
        <v>#DIV/0!</v>
      </c>
    </row>
    <row r="1297" spans="12:17" hidden="1" x14ac:dyDescent="0.2">
      <c r="L1297" s="22">
        <f t="shared" si="157"/>
        <v>1</v>
      </c>
      <c r="M1297" s="21" t="str">
        <f t="shared" si="158"/>
        <v/>
      </c>
      <c r="N1297" s="9" t="str">
        <f t="shared" si="159"/>
        <v/>
      </c>
      <c r="O1297" s="11" t="str">
        <f t="shared" si="160"/>
        <v/>
      </c>
      <c r="P1297" s="26" t="e">
        <f t="shared" si="161"/>
        <v>#DIV/0!</v>
      </c>
      <c r="Q1297" s="26" t="e">
        <f t="shared" si="162"/>
        <v>#DIV/0!</v>
      </c>
    </row>
    <row r="1298" spans="12:17" hidden="1" x14ac:dyDescent="0.2">
      <c r="L1298" s="22">
        <f t="shared" si="157"/>
        <v>1</v>
      </c>
      <c r="M1298" s="21" t="str">
        <f t="shared" si="158"/>
        <v/>
      </c>
      <c r="N1298" s="9" t="str">
        <f t="shared" si="159"/>
        <v/>
      </c>
      <c r="O1298" s="11" t="str">
        <f t="shared" si="160"/>
        <v/>
      </c>
      <c r="P1298" s="26" t="e">
        <f t="shared" si="161"/>
        <v>#DIV/0!</v>
      </c>
      <c r="Q1298" s="26" t="e">
        <f t="shared" si="162"/>
        <v>#DIV/0!</v>
      </c>
    </row>
    <row r="1299" spans="12:17" hidden="1" x14ac:dyDescent="0.2">
      <c r="L1299" s="22">
        <f t="shared" si="157"/>
        <v>1</v>
      </c>
      <c r="M1299" s="21" t="str">
        <f t="shared" si="158"/>
        <v/>
      </c>
      <c r="N1299" s="9" t="str">
        <f t="shared" si="159"/>
        <v/>
      </c>
      <c r="O1299" s="11" t="str">
        <f t="shared" si="160"/>
        <v/>
      </c>
      <c r="P1299" s="26" t="e">
        <f t="shared" si="161"/>
        <v>#DIV/0!</v>
      </c>
      <c r="Q1299" s="26" t="e">
        <f t="shared" si="162"/>
        <v>#DIV/0!</v>
      </c>
    </row>
    <row r="1300" spans="12:17" hidden="1" x14ac:dyDescent="0.2">
      <c r="L1300" s="22">
        <f t="shared" si="157"/>
        <v>1</v>
      </c>
      <c r="M1300" s="21" t="str">
        <f t="shared" si="158"/>
        <v/>
      </c>
      <c r="N1300" s="9" t="str">
        <f t="shared" si="159"/>
        <v/>
      </c>
      <c r="O1300" s="11" t="str">
        <f t="shared" si="160"/>
        <v/>
      </c>
      <c r="P1300" s="26" t="e">
        <f t="shared" si="161"/>
        <v>#DIV/0!</v>
      </c>
      <c r="Q1300" s="26" t="e">
        <f t="shared" si="162"/>
        <v>#DIV/0!</v>
      </c>
    </row>
    <row r="1301" spans="12:17" hidden="1" x14ac:dyDescent="0.2">
      <c r="L1301" s="22">
        <f t="shared" si="157"/>
        <v>1</v>
      </c>
      <c r="M1301" s="21" t="str">
        <f t="shared" si="158"/>
        <v/>
      </c>
      <c r="N1301" s="9" t="str">
        <f t="shared" si="159"/>
        <v/>
      </c>
      <c r="O1301" s="11" t="str">
        <f t="shared" si="160"/>
        <v/>
      </c>
      <c r="P1301" s="26" t="e">
        <f t="shared" si="161"/>
        <v>#DIV/0!</v>
      </c>
      <c r="Q1301" s="26" t="e">
        <f t="shared" si="162"/>
        <v>#DIV/0!</v>
      </c>
    </row>
    <row r="1302" spans="12:17" hidden="1" x14ac:dyDescent="0.2">
      <c r="L1302" s="22">
        <f t="shared" si="157"/>
        <v>1</v>
      </c>
      <c r="M1302" s="21" t="str">
        <f t="shared" si="158"/>
        <v/>
      </c>
      <c r="N1302" s="9" t="str">
        <f t="shared" si="159"/>
        <v/>
      </c>
      <c r="O1302" s="11" t="str">
        <f t="shared" si="160"/>
        <v/>
      </c>
      <c r="P1302" s="26" t="e">
        <f t="shared" si="161"/>
        <v>#DIV/0!</v>
      </c>
      <c r="Q1302" s="26" t="e">
        <f t="shared" si="162"/>
        <v>#DIV/0!</v>
      </c>
    </row>
    <row r="1303" spans="12:17" hidden="1" x14ac:dyDescent="0.2">
      <c r="L1303" s="22">
        <f t="shared" si="157"/>
        <v>1</v>
      </c>
      <c r="M1303" s="21" t="str">
        <f t="shared" si="158"/>
        <v/>
      </c>
      <c r="N1303" s="9" t="str">
        <f t="shared" si="159"/>
        <v/>
      </c>
      <c r="O1303" s="11" t="str">
        <f t="shared" si="160"/>
        <v/>
      </c>
      <c r="P1303" s="26" t="e">
        <f t="shared" si="161"/>
        <v>#DIV/0!</v>
      </c>
      <c r="Q1303" s="26" t="e">
        <f t="shared" si="162"/>
        <v>#DIV/0!</v>
      </c>
    </row>
    <row r="1304" spans="12:17" hidden="1" x14ac:dyDescent="0.2">
      <c r="L1304" s="22">
        <f t="shared" si="157"/>
        <v>1</v>
      </c>
      <c r="M1304" s="21" t="str">
        <f t="shared" si="158"/>
        <v/>
      </c>
      <c r="N1304" s="9" t="str">
        <f t="shared" si="159"/>
        <v/>
      </c>
      <c r="O1304" s="11" t="str">
        <f t="shared" si="160"/>
        <v/>
      </c>
      <c r="P1304" s="26" t="e">
        <f t="shared" si="161"/>
        <v>#DIV/0!</v>
      </c>
      <c r="Q1304" s="26" t="e">
        <f t="shared" si="162"/>
        <v>#DIV/0!</v>
      </c>
    </row>
    <row r="1305" spans="12:17" hidden="1" x14ac:dyDescent="0.2">
      <c r="L1305" s="22">
        <f t="shared" si="157"/>
        <v>1</v>
      </c>
      <c r="M1305" s="21" t="str">
        <f t="shared" si="158"/>
        <v/>
      </c>
      <c r="N1305" s="9" t="str">
        <f t="shared" si="159"/>
        <v/>
      </c>
      <c r="O1305" s="11" t="str">
        <f t="shared" si="160"/>
        <v/>
      </c>
      <c r="P1305" s="26" t="e">
        <f t="shared" si="161"/>
        <v>#DIV/0!</v>
      </c>
      <c r="Q1305" s="26" t="e">
        <f t="shared" si="162"/>
        <v>#DIV/0!</v>
      </c>
    </row>
    <row r="1306" spans="12:17" hidden="1" x14ac:dyDescent="0.2">
      <c r="L1306" s="22">
        <f t="shared" si="157"/>
        <v>1</v>
      </c>
      <c r="M1306" s="21" t="str">
        <f t="shared" si="158"/>
        <v/>
      </c>
      <c r="N1306" s="9" t="str">
        <f t="shared" si="159"/>
        <v/>
      </c>
      <c r="O1306" s="11" t="str">
        <f t="shared" si="160"/>
        <v/>
      </c>
      <c r="P1306" s="26" t="e">
        <f t="shared" si="161"/>
        <v>#DIV/0!</v>
      </c>
      <c r="Q1306" s="26" t="e">
        <f t="shared" si="162"/>
        <v>#DIV/0!</v>
      </c>
    </row>
    <row r="1307" spans="12:17" hidden="1" x14ac:dyDescent="0.2">
      <c r="L1307" s="22">
        <f t="shared" si="157"/>
        <v>1</v>
      </c>
      <c r="M1307" s="21" t="str">
        <f t="shared" si="158"/>
        <v/>
      </c>
      <c r="N1307" s="9" t="str">
        <f t="shared" si="159"/>
        <v/>
      </c>
      <c r="O1307" s="11" t="str">
        <f t="shared" si="160"/>
        <v/>
      </c>
      <c r="P1307" s="26" t="e">
        <f t="shared" si="161"/>
        <v>#DIV/0!</v>
      </c>
      <c r="Q1307" s="26" t="e">
        <f t="shared" si="162"/>
        <v>#DIV/0!</v>
      </c>
    </row>
    <row r="1308" spans="12:17" hidden="1" x14ac:dyDescent="0.2">
      <c r="L1308" s="22">
        <f t="shared" ref="L1308:L1371" si="163">IF(OR(K1308="NONE",K1308="SED"),0,IF(K1308="MIS","",1))</f>
        <v>1</v>
      </c>
      <c r="M1308" s="21" t="str">
        <f t="shared" si="158"/>
        <v/>
      </c>
      <c r="N1308" s="9" t="str">
        <f t="shared" si="159"/>
        <v/>
      </c>
      <c r="O1308" s="11" t="str">
        <f t="shared" si="160"/>
        <v/>
      </c>
      <c r="P1308" s="26" t="e">
        <f t="shared" si="161"/>
        <v>#DIV/0!</v>
      </c>
      <c r="Q1308" s="26" t="e">
        <f t="shared" si="162"/>
        <v>#DIV/0!</v>
      </c>
    </row>
    <row r="1309" spans="12:17" hidden="1" x14ac:dyDescent="0.2">
      <c r="L1309" s="22">
        <f t="shared" si="163"/>
        <v>1</v>
      </c>
      <c r="M1309" s="21" t="str">
        <f t="shared" si="158"/>
        <v/>
      </c>
      <c r="N1309" s="9" t="str">
        <f t="shared" si="159"/>
        <v/>
      </c>
      <c r="O1309" s="11" t="str">
        <f t="shared" si="160"/>
        <v/>
      </c>
      <c r="P1309" s="26" t="e">
        <f t="shared" si="161"/>
        <v>#DIV/0!</v>
      </c>
      <c r="Q1309" s="26" t="e">
        <f t="shared" si="162"/>
        <v>#DIV/0!</v>
      </c>
    </row>
    <row r="1310" spans="12:17" hidden="1" x14ac:dyDescent="0.2">
      <c r="L1310" s="22">
        <f t="shared" si="163"/>
        <v>1</v>
      </c>
      <c r="M1310" s="21" t="str">
        <f t="shared" si="158"/>
        <v/>
      </c>
      <c r="N1310" s="9" t="str">
        <f t="shared" si="159"/>
        <v/>
      </c>
      <c r="O1310" s="11" t="str">
        <f t="shared" si="160"/>
        <v/>
      </c>
      <c r="P1310" s="26" t="e">
        <f t="shared" si="161"/>
        <v>#DIV/0!</v>
      </c>
      <c r="Q1310" s="26" t="e">
        <f t="shared" si="162"/>
        <v>#DIV/0!</v>
      </c>
    </row>
    <row r="1311" spans="12:17" hidden="1" x14ac:dyDescent="0.2">
      <c r="L1311" s="22">
        <f t="shared" si="163"/>
        <v>1</v>
      </c>
      <c r="M1311" s="21" t="str">
        <f t="shared" si="158"/>
        <v/>
      </c>
      <c r="N1311" s="9" t="str">
        <f t="shared" si="159"/>
        <v/>
      </c>
      <c r="O1311" s="11" t="str">
        <f t="shared" si="160"/>
        <v/>
      </c>
      <c r="P1311" s="26" t="e">
        <f t="shared" si="161"/>
        <v>#DIV/0!</v>
      </c>
      <c r="Q1311" s="26" t="e">
        <f t="shared" si="162"/>
        <v>#DIV/0!</v>
      </c>
    </row>
    <row r="1312" spans="12:17" hidden="1" x14ac:dyDescent="0.2">
      <c r="L1312" s="22">
        <f t="shared" si="163"/>
        <v>1</v>
      </c>
      <c r="M1312" s="21" t="str">
        <f t="shared" si="158"/>
        <v/>
      </c>
      <c r="N1312" s="9" t="str">
        <f t="shared" si="159"/>
        <v/>
      </c>
      <c r="O1312" s="11" t="str">
        <f t="shared" si="160"/>
        <v/>
      </c>
      <c r="P1312" s="26" t="e">
        <f t="shared" si="161"/>
        <v>#DIV/0!</v>
      </c>
      <c r="Q1312" s="26" t="e">
        <f t="shared" si="162"/>
        <v>#DIV/0!</v>
      </c>
    </row>
    <row r="1313" spans="12:17" hidden="1" x14ac:dyDescent="0.2">
      <c r="L1313" s="22">
        <f t="shared" si="163"/>
        <v>1</v>
      </c>
      <c r="M1313" s="21" t="str">
        <f t="shared" si="158"/>
        <v/>
      </c>
      <c r="N1313" s="9" t="str">
        <f t="shared" si="159"/>
        <v/>
      </c>
      <c r="O1313" s="11" t="str">
        <f t="shared" si="160"/>
        <v/>
      </c>
      <c r="P1313" s="26" t="e">
        <f t="shared" si="161"/>
        <v>#DIV/0!</v>
      </c>
      <c r="Q1313" s="26" t="e">
        <f t="shared" si="162"/>
        <v>#DIV/0!</v>
      </c>
    </row>
    <row r="1314" spans="12:17" hidden="1" x14ac:dyDescent="0.2">
      <c r="L1314" s="22">
        <f t="shared" si="163"/>
        <v>1</v>
      </c>
      <c r="M1314" s="21" t="str">
        <f t="shared" si="158"/>
        <v/>
      </c>
      <c r="N1314" s="9" t="str">
        <f t="shared" si="159"/>
        <v/>
      </c>
      <c r="O1314" s="11" t="str">
        <f t="shared" si="160"/>
        <v/>
      </c>
      <c r="P1314" s="26" t="e">
        <f t="shared" si="161"/>
        <v>#DIV/0!</v>
      </c>
      <c r="Q1314" s="26" t="e">
        <f t="shared" si="162"/>
        <v>#DIV/0!</v>
      </c>
    </row>
    <row r="1315" spans="12:17" hidden="1" x14ac:dyDescent="0.2">
      <c r="L1315" s="22">
        <f t="shared" si="163"/>
        <v>1</v>
      </c>
      <c r="M1315" s="21" t="str">
        <f t="shared" si="158"/>
        <v/>
      </c>
      <c r="N1315" s="9" t="str">
        <f t="shared" si="159"/>
        <v/>
      </c>
      <c r="O1315" s="11" t="str">
        <f t="shared" si="160"/>
        <v/>
      </c>
      <c r="P1315" s="26" t="e">
        <f t="shared" si="161"/>
        <v>#DIV/0!</v>
      </c>
      <c r="Q1315" s="26" t="e">
        <f t="shared" si="162"/>
        <v>#DIV/0!</v>
      </c>
    </row>
    <row r="1316" spans="12:17" hidden="1" x14ac:dyDescent="0.2">
      <c r="L1316" s="22">
        <f t="shared" si="163"/>
        <v>1</v>
      </c>
      <c r="M1316" s="21" t="str">
        <f t="shared" si="158"/>
        <v/>
      </c>
      <c r="N1316" s="9" t="str">
        <f t="shared" si="159"/>
        <v/>
      </c>
      <c r="O1316" s="11" t="str">
        <f t="shared" si="160"/>
        <v/>
      </c>
      <c r="P1316" s="26" t="e">
        <f t="shared" si="161"/>
        <v>#DIV/0!</v>
      </c>
      <c r="Q1316" s="26" t="e">
        <f t="shared" si="162"/>
        <v>#DIV/0!</v>
      </c>
    </row>
    <row r="1317" spans="12:17" hidden="1" x14ac:dyDescent="0.2">
      <c r="L1317" s="22">
        <f t="shared" si="163"/>
        <v>1</v>
      </c>
      <c r="M1317" s="21" t="str">
        <f t="shared" si="158"/>
        <v/>
      </c>
      <c r="N1317" s="9" t="str">
        <f t="shared" si="159"/>
        <v/>
      </c>
      <c r="O1317" s="11" t="str">
        <f t="shared" si="160"/>
        <v/>
      </c>
      <c r="P1317" s="26" t="e">
        <f t="shared" si="161"/>
        <v>#DIV/0!</v>
      </c>
      <c r="Q1317" s="26" t="e">
        <f t="shared" si="162"/>
        <v>#DIV/0!</v>
      </c>
    </row>
    <row r="1318" spans="12:17" hidden="1" x14ac:dyDescent="0.2">
      <c r="L1318" s="22">
        <f t="shared" si="163"/>
        <v>1</v>
      </c>
      <c r="M1318" s="21" t="str">
        <f t="shared" si="158"/>
        <v/>
      </c>
      <c r="N1318" s="9" t="str">
        <f t="shared" si="159"/>
        <v/>
      </c>
      <c r="O1318" s="11" t="str">
        <f t="shared" si="160"/>
        <v/>
      </c>
      <c r="P1318" s="26" t="e">
        <f t="shared" si="161"/>
        <v>#DIV/0!</v>
      </c>
      <c r="Q1318" s="26" t="e">
        <f t="shared" si="162"/>
        <v>#DIV/0!</v>
      </c>
    </row>
    <row r="1319" spans="12:17" hidden="1" x14ac:dyDescent="0.2">
      <c r="L1319" s="22">
        <f t="shared" si="163"/>
        <v>1</v>
      </c>
      <c r="M1319" s="21" t="str">
        <f t="shared" si="158"/>
        <v/>
      </c>
      <c r="N1319" s="9" t="str">
        <f t="shared" si="159"/>
        <v/>
      </c>
      <c r="O1319" s="11" t="str">
        <f t="shared" si="160"/>
        <v/>
      </c>
      <c r="P1319" s="26" t="e">
        <f t="shared" si="161"/>
        <v>#DIV/0!</v>
      </c>
      <c r="Q1319" s="26" t="e">
        <f t="shared" si="162"/>
        <v>#DIV/0!</v>
      </c>
    </row>
    <row r="1320" spans="12:17" hidden="1" x14ac:dyDescent="0.2">
      <c r="L1320" s="22">
        <f t="shared" si="163"/>
        <v>1</v>
      </c>
      <c r="M1320" s="21" t="str">
        <f t="shared" si="158"/>
        <v/>
      </c>
      <c r="N1320" s="9" t="str">
        <f t="shared" si="159"/>
        <v/>
      </c>
      <c r="O1320" s="11" t="str">
        <f t="shared" si="160"/>
        <v/>
      </c>
      <c r="P1320" s="26" t="e">
        <f t="shared" si="161"/>
        <v>#DIV/0!</v>
      </c>
      <c r="Q1320" s="26" t="e">
        <f t="shared" si="162"/>
        <v>#DIV/0!</v>
      </c>
    </row>
    <row r="1321" spans="12:17" hidden="1" x14ac:dyDescent="0.2">
      <c r="L1321" s="22">
        <f t="shared" si="163"/>
        <v>1</v>
      </c>
      <c r="M1321" s="21" t="str">
        <f t="shared" si="158"/>
        <v/>
      </c>
      <c r="N1321" s="9" t="str">
        <f t="shared" si="159"/>
        <v/>
      </c>
      <c r="O1321" s="11" t="str">
        <f t="shared" si="160"/>
        <v/>
      </c>
      <c r="P1321" s="26" t="e">
        <f t="shared" si="161"/>
        <v>#DIV/0!</v>
      </c>
      <c r="Q1321" s="26" t="e">
        <f t="shared" si="162"/>
        <v>#DIV/0!</v>
      </c>
    </row>
    <row r="1322" spans="12:17" hidden="1" x14ac:dyDescent="0.2">
      <c r="L1322" s="22">
        <f t="shared" si="163"/>
        <v>1</v>
      </c>
      <c r="M1322" s="21" t="str">
        <f t="shared" si="158"/>
        <v/>
      </c>
      <c r="N1322" s="9" t="str">
        <f t="shared" si="159"/>
        <v/>
      </c>
      <c r="O1322" s="11" t="str">
        <f t="shared" si="160"/>
        <v/>
      </c>
      <c r="P1322" s="26" t="e">
        <f t="shared" si="161"/>
        <v>#DIV/0!</v>
      </c>
      <c r="Q1322" s="26" t="e">
        <f t="shared" si="162"/>
        <v>#DIV/0!</v>
      </c>
    </row>
    <row r="1323" spans="12:17" hidden="1" x14ac:dyDescent="0.2">
      <c r="L1323" s="22">
        <f t="shared" si="163"/>
        <v>1</v>
      </c>
      <c r="M1323" s="21" t="str">
        <f t="shared" si="158"/>
        <v/>
      </c>
      <c r="N1323" s="9" t="str">
        <f t="shared" si="159"/>
        <v/>
      </c>
      <c r="O1323" s="11" t="str">
        <f t="shared" si="160"/>
        <v/>
      </c>
      <c r="P1323" s="26" t="e">
        <f t="shared" si="161"/>
        <v>#DIV/0!</v>
      </c>
      <c r="Q1323" s="26" t="e">
        <f t="shared" si="162"/>
        <v>#DIV/0!</v>
      </c>
    </row>
    <row r="1324" spans="12:17" hidden="1" x14ac:dyDescent="0.2">
      <c r="L1324" s="22">
        <f t="shared" si="163"/>
        <v>1</v>
      </c>
      <c r="M1324" s="21" t="str">
        <f t="shared" si="158"/>
        <v/>
      </c>
      <c r="N1324" s="9" t="str">
        <f t="shared" si="159"/>
        <v/>
      </c>
      <c r="O1324" s="11" t="str">
        <f t="shared" si="160"/>
        <v/>
      </c>
      <c r="P1324" s="26" t="e">
        <f t="shared" si="161"/>
        <v>#DIV/0!</v>
      </c>
      <c r="Q1324" s="26" t="e">
        <f t="shared" si="162"/>
        <v>#DIV/0!</v>
      </c>
    </row>
    <row r="1325" spans="12:17" hidden="1" x14ac:dyDescent="0.2">
      <c r="L1325" s="22">
        <f t="shared" si="163"/>
        <v>1</v>
      </c>
      <c r="M1325" s="21" t="str">
        <f t="shared" si="158"/>
        <v/>
      </c>
      <c r="N1325" s="9" t="str">
        <f t="shared" si="159"/>
        <v/>
      </c>
      <c r="O1325" s="11" t="str">
        <f t="shared" si="160"/>
        <v/>
      </c>
      <c r="P1325" s="26" t="e">
        <f t="shared" si="161"/>
        <v>#DIV/0!</v>
      </c>
      <c r="Q1325" s="26" t="e">
        <f t="shared" si="162"/>
        <v>#DIV/0!</v>
      </c>
    </row>
    <row r="1326" spans="12:17" hidden="1" x14ac:dyDescent="0.2">
      <c r="L1326" s="22">
        <f t="shared" si="163"/>
        <v>1</v>
      </c>
      <c r="M1326" s="21" t="str">
        <f t="shared" si="158"/>
        <v/>
      </c>
      <c r="N1326" s="9" t="str">
        <f t="shared" si="159"/>
        <v/>
      </c>
      <c r="O1326" s="11" t="str">
        <f t="shared" si="160"/>
        <v/>
      </c>
      <c r="P1326" s="26" t="e">
        <f t="shared" si="161"/>
        <v>#DIV/0!</v>
      </c>
      <c r="Q1326" s="26" t="e">
        <f t="shared" si="162"/>
        <v>#DIV/0!</v>
      </c>
    </row>
    <row r="1327" spans="12:17" hidden="1" x14ac:dyDescent="0.2">
      <c r="L1327" s="22">
        <f t="shared" si="163"/>
        <v>1</v>
      </c>
      <c r="M1327" s="21" t="str">
        <f t="shared" si="158"/>
        <v/>
      </c>
      <c r="N1327" s="9" t="str">
        <f t="shared" si="159"/>
        <v/>
      </c>
      <c r="O1327" s="11" t="str">
        <f t="shared" si="160"/>
        <v/>
      </c>
      <c r="P1327" s="26" t="e">
        <f t="shared" si="161"/>
        <v>#DIV/0!</v>
      </c>
      <c r="Q1327" s="26" t="e">
        <f t="shared" si="162"/>
        <v>#DIV/0!</v>
      </c>
    </row>
    <row r="1328" spans="12:17" hidden="1" x14ac:dyDescent="0.2">
      <c r="L1328" s="22">
        <f t="shared" si="163"/>
        <v>1</v>
      </c>
      <c r="M1328" s="21" t="str">
        <f t="shared" si="158"/>
        <v/>
      </c>
      <c r="N1328" s="9" t="str">
        <f t="shared" si="159"/>
        <v/>
      </c>
      <c r="O1328" s="11" t="str">
        <f t="shared" si="160"/>
        <v/>
      </c>
      <c r="P1328" s="26" t="e">
        <f t="shared" si="161"/>
        <v>#DIV/0!</v>
      </c>
      <c r="Q1328" s="26" t="e">
        <f t="shared" si="162"/>
        <v>#DIV/0!</v>
      </c>
    </row>
    <row r="1329" spans="12:17" hidden="1" x14ac:dyDescent="0.2">
      <c r="L1329" s="22">
        <f t="shared" si="163"/>
        <v>1</v>
      </c>
      <c r="M1329" s="21" t="str">
        <f t="shared" si="158"/>
        <v/>
      </c>
      <c r="N1329" s="9" t="str">
        <f t="shared" si="159"/>
        <v/>
      </c>
      <c r="O1329" s="11" t="str">
        <f t="shared" si="160"/>
        <v/>
      </c>
      <c r="P1329" s="26" t="e">
        <f t="shared" si="161"/>
        <v>#DIV/0!</v>
      </c>
      <c r="Q1329" s="26" t="e">
        <f t="shared" si="162"/>
        <v>#DIV/0!</v>
      </c>
    </row>
    <row r="1330" spans="12:17" hidden="1" x14ac:dyDescent="0.2">
      <c r="L1330" s="22">
        <f t="shared" si="163"/>
        <v>1</v>
      </c>
      <c r="M1330" s="21" t="str">
        <f t="shared" si="158"/>
        <v/>
      </c>
      <c r="N1330" s="9" t="str">
        <f t="shared" si="159"/>
        <v/>
      </c>
      <c r="O1330" s="11" t="str">
        <f t="shared" si="160"/>
        <v/>
      </c>
      <c r="P1330" s="26" t="e">
        <f t="shared" si="161"/>
        <v>#DIV/0!</v>
      </c>
      <c r="Q1330" s="26" t="e">
        <f t="shared" si="162"/>
        <v>#DIV/0!</v>
      </c>
    </row>
    <row r="1331" spans="12:17" hidden="1" x14ac:dyDescent="0.2">
      <c r="L1331" s="22">
        <f t="shared" si="163"/>
        <v>1</v>
      </c>
      <c r="M1331" s="21" t="str">
        <f t="shared" si="158"/>
        <v/>
      </c>
      <c r="N1331" s="9" t="str">
        <f t="shared" si="159"/>
        <v/>
      </c>
      <c r="O1331" s="11" t="str">
        <f t="shared" si="160"/>
        <v/>
      </c>
      <c r="P1331" s="26" t="e">
        <f t="shared" si="161"/>
        <v>#DIV/0!</v>
      </c>
      <c r="Q1331" s="26" t="e">
        <f t="shared" si="162"/>
        <v>#DIV/0!</v>
      </c>
    </row>
    <row r="1332" spans="12:17" hidden="1" x14ac:dyDescent="0.2">
      <c r="L1332" s="22">
        <f t="shared" si="163"/>
        <v>1</v>
      </c>
      <c r="M1332" s="21" t="str">
        <f t="shared" si="158"/>
        <v/>
      </c>
      <c r="N1332" s="9" t="str">
        <f t="shared" si="159"/>
        <v/>
      </c>
      <c r="O1332" s="11" t="str">
        <f t="shared" si="160"/>
        <v/>
      </c>
      <c r="P1332" s="26" t="e">
        <f t="shared" si="161"/>
        <v>#DIV/0!</v>
      </c>
      <c r="Q1332" s="26" t="e">
        <f t="shared" si="162"/>
        <v>#DIV/0!</v>
      </c>
    </row>
    <row r="1333" spans="12:17" hidden="1" x14ac:dyDescent="0.2">
      <c r="L1333" s="22">
        <f t="shared" si="163"/>
        <v>1</v>
      </c>
      <c r="M1333" s="21" t="str">
        <f t="shared" si="158"/>
        <v/>
      </c>
      <c r="N1333" s="9" t="str">
        <f t="shared" si="159"/>
        <v/>
      </c>
      <c r="O1333" s="11" t="str">
        <f t="shared" si="160"/>
        <v/>
      </c>
      <c r="P1333" s="26" t="e">
        <f t="shared" si="161"/>
        <v>#DIV/0!</v>
      </c>
      <c r="Q1333" s="26" t="e">
        <f t="shared" si="162"/>
        <v>#DIV/0!</v>
      </c>
    </row>
    <row r="1334" spans="12:17" hidden="1" x14ac:dyDescent="0.2">
      <c r="L1334" s="22">
        <f t="shared" si="163"/>
        <v>1</v>
      </c>
      <c r="M1334" s="21" t="str">
        <f t="shared" si="158"/>
        <v/>
      </c>
      <c r="N1334" s="9" t="str">
        <f t="shared" si="159"/>
        <v/>
      </c>
      <c r="O1334" s="11" t="str">
        <f t="shared" si="160"/>
        <v/>
      </c>
      <c r="P1334" s="26" t="e">
        <f t="shared" si="161"/>
        <v>#DIV/0!</v>
      </c>
      <c r="Q1334" s="26" t="e">
        <f t="shared" si="162"/>
        <v>#DIV/0!</v>
      </c>
    </row>
    <row r="1335" spans="12:17" hidden="1" x14ac:dyDescent="0.2">
      <c r="L1335" s="22">
        <f t="shared" si="163"/>
        <v>1</v>
      </c>
      <c r="M1335" s="21" t="str">
        <f t="shared" si="158"/>
        <v/>
      </c>
      <c r="N1335" s="9" t="str">
        <f t="shared" si="159"/>
        <v/>
      </c>
      <c r="O1335" s="11" t="str">
        <f t="shared" si="160"/>
        <v/>
      </c>
      <c r="P1335" s="26" t="e">
        <f t="shared" si="161"/>
        <v>#DIV/0!</v>
      </c>
      <c r="Q1335" s="26" t="e">
        <f t="shared" si="162"/>
        <v>#DIV/0!</v>
      </c>
    </row>
    <row r="1336" spans="12:17" hidden="1" x14ac:dyDescent="0.2">
      <c r="L1336" s="22">
        <f t="shared" si="163"/>
        <v>1</v>
      </c>
      <c r="M1336" s="21" t="str">
        <f t="shared" si="158"/>
        <v/>
      </c>
      <c r="N1336" s="9" t="str">
        <f t="shared" si="159"/>
        <v/>
      </c>
      <c r="O1336" s="11" t="str">
        <f t="shared" si="160"/>
        <v/>
      </c>
      <c r="P1336" s="26" t="e">
        <f t="shared" si="161"/>
        <v>#DIV/0!</v>
      </c>
      <c r="Q1336" s="26" t="e">
        <f t="shared" si="162"/>
        <v>#DIV/0!</v>
      </c>
    </row>
    <row r="1337" spans="12:17" hidden="1" x14ac:dyDescent="0.2">
      <c r="L1337" s="22">
        <f t="shared" si="163"/>
        <v>1</v>
      </c>
      <c r="M1337" s="21" t="str">
        <f t="shared" si="158"/>
        <v/>
      </c>
      <c r="N1337" s="9" t="str">
        <f t="shared" si="159"/>
        <v/>
      </c>
      <c r="O1337" s="11" t="str">
        <f t="shared" si="160"/>
        <v/>
      </c>
      <c r="P1337" s="26" t="e">
        <f t="shared" si="161"/>
        <v>#DIV/0!</v>
      </c>
      <c r="Q1337" s="26" t="e">
        <f t="shared" si="162"/>
        <v>#DIV/0!</v>
      </c>
    </row>
    <row r="1338" spans="12:17" hidden="1" x14ac:dyDescent="0.2">
      <c r="L1338" s="22">
        <f t="shared" si="163"/>
        <v>1</v>
      </c>
      <c r="M1338" s="21" t="str">
        <f t="shared" si="158"/>
        <v/>
      </c>
      <c r="N1338" s="9" t="str">
        <f t="shared" si="159"/>
        <v/>
      </c>
      <c r="O1338" s="11" t="str">
        <f t="shared" si="160"/>
        <v/>
      </c>
      <c r="P1338" s="26" t="e">
        <f t="shared" si="161"/>
        <v>#DIV/0!</v>
      </c>
      <c r="Q1338" s="26" t="e">
        <f t="shared" si="162"/>
        <v>#DIV/0!</v>
      </c>
    </row>
    <row r="1339" spans="12:17" hidden="1" x14ac:dyDescent="0.2">
      <c r="L1339" s="22">
        <f t="shared" si="163"/>
        <v>1</v>
      </c>
      <c r="M1339" s="21" t="str">
        <f t="shared" si="158"/>
        <v/>
      </c>
      <c r="N1339" s="9" t="str">
        <f t="shared" si="159"/>
        <v/>
      </c>
      <c r="O1339" s="11" t="str">
        <f t="shared" si="160"/>
        <v/>
      </c>
      <c r="P1339" s="26" t="e">
        <f t="shared" si="161"/>
        <v>#DIV/0!</v>
      </c>
      <c r="Q1339" s="26" t="e">
        <f t="shared" si="162"/>
        <v>#DIV/0!</v>
      </c>
    </row>
    <row r="1340" spans="12:17" hidden="1" x14ac:dyDescent="0.2">
      <c r="L1340" s="22">
        <f t="shared" si="163"/>
        <v>1</v>
      </c>
      <c r="M1340" s="21" t="str">
        <f t="shared" si="158"/>
        <v/>
      </c>
      <c r="N1340" s="9" t="str">
        <f t="shared" si="159"/>
        <v/>
      </c>
      <c r="O1340" s="11" t="str">
        <f t="shared" si="160"/>
        <v/>
      </c>
      <c r="P1340" s="26" t="e">
        <f t="shared" si="161"/>
        <v>#DIV/0!</v>
      </c>
      <c r="Q1340" s="26" t="e">
        <f t="shared" si="162"/>
        <v>#DIV/0!</v>
      </c>
    </row>
    <row r="1341" spans="12:17" hidden="1" x14ac:dyDescent="0.2">
      <c r="L1341" s="22">
        <f t="shared" si="163"/>
        <v>1</v>
      </c>
      <c r="M1341" s="21" t="str">
        <f t="shared" si="158"/>
        <v/>
      </c>
      <c r="N1341" s="9" t="str">
        <f t="shared" si="159"/>
        <v/>
      </c>
      <c r="O1341" s="11" t="str">
        <f t="shared" si="160"/>
        <v/>
      </c>
      <c r="P1341" s="26" t="e">
        <f t="shared" si="161"/>
        <v>#DIV/0!</v>
      </c>
      <c r="Q1341" s="26" t="e">
        <f t="shared" si="162"/>
        <v>#DIV/0!</v>
      </c>
    </row>
    <row r="1342" spans="12:17" hidden="1" x14ac:dyDescent="0.2">
      <c r="L1342" s="22">
        <f t="shared" si="163"/>
        <v>1</v>
      </c>
      <c r="M1342" s="21" t="str">
        <f t="shared" si="158"/>
        <v/>
      </c>
      <c r="N1342" s="9" t="str">
        <f t="shared" si="159"/>
        <v/>
      </c>
      <c r="O1342" s="11" t="str">
        <f t="shared" si="160"/>
        <v/>
      </c>
      <c r="P1342" s="26" t="e">
        <f t="shared" si="161"/>
        <v>#DIV/0!</v>
      </c>
      <c r="Q1342" s="26" t="e">
        <f t="shared" si="162"/>
        <v>#DIV/0!</v>
      </c>
    </row>
    <row r="1343" spans="12:17" hidden="1" x14ac:dyDescent="0.2">
      <c r="L1343" s="22">
        <f t="shared" si="163"/>
        <v>1</v>
      </c>
      <c r="M1343" s="21" t="str">
        <f t="shared" si="158"/>
        <v/>
      </c>
      <c r="N1343" s="9" t="str">
        <f t="shared" si="159"/>
        <v/>
      </c>
      <c r="O1343" s="11" t="str">
        <f t="shared" si="160"/>
        <v/>
      </c>
      <c r="P1343" s="26" t="e">
        <f t="shared" si="161"/>
        <v>#DIV/0!</v>
      </c>
      <c r="Q1343" s="26" t="e">
        <f t="shared" si="162"/>
        <v>#DIV/0!</v>
      </c>
    </row>
    <row r="1344" spans="12:17" hidden="1" x14ac:dyDescent="0.2">
      <c r="L1344" s="22">
        <f t="shared" si="163"/>
        <v>1</v>
      </c>
      <c r="M1344" s="21" t="str">
        <f t="shared" si="158"/>
        <v/>
      </c>
      <c r="N1344" s="9" t="str">
        <f t="shared" si="159"/>
        <v/>
      </c>
      <c r="O1344" s="11" t="str">
        <f t="shared" si="160"/>
        <v/>
      </c>
      <c r="P1344" s="26" t="e">
        <f t="shared" si="161"/>
        <v>#DIV/0!</v>
      </c>
      <c r="Q1344" s="26" t="e">
        <f t="shared" si="162"/>
        <v>#DIV/0!</v>
      </c>
    </row>
    <row r="1345" spans="12:17" hidden="1" x14ac:dyDescent="0.2">
      <c r="L1345" s="22">
        <f t="shared" si="163"/>
        <v>1</v>
      </c>
      <c r="M1345" s="21" t="str">
        <f t="shared" si="158"/>
        <v/>
      </c>
      <c r="N1345" s="9" t="str">
        <f t="shared" si="159"/>
        <v/>
      </c>
      <c r="O1345" s="11" t="str">
        <f t="shared" si="160"/>
        <v/>
      </c>
      <c r="P1345" s="26" t="e">
        <f t="shared" si="161"/>
        <v>#DIV/0!</v>
      </c>
      <c r="Q1345" s="26" t="e">
        <f t="shared" si="162"/>
        <v>#DIV/0!</v>
      </c>
    </row>
    <row r="1346" spans="12:17" hidden="1" x14ac:dyDescent="0.2">
      <c r="L1346" s="22">
        <f t="shared" si="163"/>
        <v>1</v>
      </c>
      <c r="M1346" s="21" t="str">
        <f t="shared" si="158"/>
        <v/>
      </c>
      <c r="N1346" s="9" t="str">
        <f t="shared" si="159"/>
        <v/>
      </c>
      <c r="O1346" s="11" t="str">
        <f t="shared" si="160"/>
        <v/>
      </c>
      <c r="P1346" s="26" t="e">
        <f t="shared" si="161"/>
        <v>#DIV/0!</v>
      </c>
      <c r="Q1346" s="26" t="e">
        <f t="shared" si="162"/>
        <v>#DIV/0!</v>
      </c>
    </row>
    <row r="1347" spans="12:17" hidden="1" x14ac:dyDescent="0.2">
      <c r="L1347" s="22">
        <f t="shared" si="163"/>
        <v>1</v>
      </c>
      <c r="M1347" s="21" t="str">
        <f t="shared" si="158"/>
        <v/>
      </c>
      <c r="N1347" s="9" t="str">
        <f t="shared" si="159"/>
        <v/>
      </c>
      <c r="O1347" s="11" t="str">
        <f t="shared" si="160"/>
        <v/>
      </c>
      <c r="P1347" s="26" t="e">
        <f t="shared" si="161"/>
        <v>#DIV/0!</v>
      </c>
      <c r="Q1347" s="26" t="e">
        <f t="shared" si="162"/>
        <v>#DIV/0!</v>
      </c>
    </row>
    <row r="1348" spans="12:17" hidden="1" x14ac:dyDescent="0.2">
      <c r="L1348" s="22">
        <f t="shared" si="163"/>
        <v>1</v>
      </c>
      <c r="M1348" s="21" t="str">
        <f t="shared" ref="M1348:M1411" si="164">IF(OR(K1348="SA", K1348="PBUR", K1348= "BUR"), 1, "")</f>
        <v/>
      </c>
      <c r="N1348" s="9" t="str">
        <f t="shared" ref="N1348:N1411" si="165">IF(M1348&lt;&gt;1,"",IF(M1349&lt;&gt;1,1,IF(I1348=I1349,"",1)))</f>
        <v/>
      </c>
      <c r="O1348" s="11" t="str">
        <f t="shared" ref="O1348:O1411" si="166">IF(N1348=1, (N1348/F1348), "")</f>
        <v/>
      </c>
      <c r="P1348" s="26" t="e">
        <f t="shared" ref="P1348:P1411" si="167">(1/H1348)</f>
        <v>#DIV/0!</v>
      </c>
      <c r="Q1348" s="26" t="e">
        <f t="shared" ref="Q1348:Q1411" si="168">(1/F1348)</f>
        <v>#DIV/0!</v>
      </c>
    </row>
    <row r="1349" spans="12:17" hidden="1" x14ac:dyDescent="0.2">
      <c r="L1349" s="22">
        <f t="shared" si="163"/>
        <v>1</v>
      </c>
      <c r="M1349" s="21" t="str">
        <f t="shared" si="164"/>
        <v/>
      </c>
      <c r="N1349" s="9" t="str">
        <f t="shared" si="165"/>
        <v/>
      </c>
      <c r="O1349" s="11" t="str">
        <f t="shared" si="166"/>
        <v/>
      </c>
      <c r="P1349" s="26" t="e">
        <f t="shared" si="167"/>
        <v>#DIV/0!</v>
      </c>
      <c r="Q1349" s="26" t="e">
        <f t="shared" si="168"/>
        <v>#DIV/0!</v>
      </c>
    </row>
    <row r="1350" spans="12:17" hidden="1" x14ac:dyDescent="0.2">
      <c r="L1350" s="22">
        <f t="shared" si="163"/>
        <v>1</v>
      </c>
      <c r="M1350" s="21" t="str">
        <f t="shared" si="164"/>
        <v/>
      </c>
      <c r="N1350" s="9" t="str">
        <f t="shared" si="165"/>
        <v/>
      </c>
      <c r="O1350" s="11" t="str">
        <f t="shared" si="166"/>
        <v/>
      </c>
      <c r="P1350" s="26" t="e">
        <f t="shared" si="167"/>
        <v>#DIV/0!</v>
      </c>
      <c r="Q1350" s="26" t="e">
        <f t="shared" si="168"/>
        <v>#DIV/0!</v>
      </c>
    </row>
    <row r="1351" spans="12:17" hidden="1" x14ac:dyDescent="0.2">
      <c r="L1351" s="22">
        <f t="shared" si="163"/>
        <v>1</v>
      </c>
      <c r="M1351" s="21" t="str">
        <f t="shared" si="164"/>
        <v/>
      </c>
      <c r="N1351" s="9" t="str">
        <f t="shared" si="165"/>
        <v/>
      </c>
      <c r="O1351" s="11" t="str">
        <f t="shared" si="166"/>
        <v/>
      </c>
      <c r="P1351" s="26" t="e">
        <f t="shared" si="167"/>
        <v>#DIV/0!</v>
      </c>
      <c r="Q1351" s="26" t="e">
        <f t="shared" si="168"/>
        <v>#DIV/0!</v>
      </c>
    </row>
    <row r="1352" spans="12:17" hidden="1" x14ac:dyDescent="0.2">
      <c r="L1352" s="22">
        <f t="shared" si="163"/>
        <v>1</v>
      </c>
      <c r="M1352" s="21" t="str">
        <f t="shared" si="164"/>
        <v/>
      </c>
      <c r="N1352" s="9" t="str">
        <f t="shared" si="165"/>
        <v/>
      </c>
      <c r="O1352" s="11" t="str">
        <f t="shared" si="166"/>
        <v/>
      </c>
      <c r="P1352" s="26" t="e">
        <f t="shared" si="167"/>
        <v>#DIV/0!</v>
      </c>
      <c r="Q1352" s="26" t="e">
        <f t="shared" si="168"/>
        <v>#DIV/0!</v>
      </c>
    </row>
    <row r="1353" spans="12:17" hidden="1" x14ac:dyDescent="0.2">
      <c r="L1353" s="22">
        <f t="shared" si="163"/>
        <v>1</v>
      </c>
      <c r="M1353" s="21" t="str">
        <f t="shared" si="164"/>
        <v/>
      </c>
      <c r="N1353" s="9" t="str">
        <f t="shared" si="165"/>
        <v/>
      </c>
      <c r="O1353" s="11" t="str">
        <f t="shared" si="166"/>
        <v/>
      </c>
      <c r="P1353" s="26" t="e">
        <f t="shared" si="167"/>
        <v>#DIV/0!</v>
      </c>
      <c r="Q1353" s="26" t="e">
        <f t="shared" si="168"/>
        <v>#DIV/0!</v>
      </c>
    </row>
    <row r="1354" spans="12:17" hidden="1" x14ac:dyDescent="0.2">
      <c r="L1354" s="22">
        <f t="shared" si="163"/>
        <v>1</v>
      </c>
      <c r="M1354" s="21" t="str">
        <f t="shared" si="164"/>
        <v/>
      </c>
      <c r="N1354" s="9" t="str">
        <f t="shared" si="165"/>
        <v/>
      </c>
      <c r="O1354" s="11" t="str">
        <f t="shared" si="166"/>
        <v/>
      </c>
      <c r="P1354" s="26" t="e">
        <f t="shared" si="167"/>
        <v>#DIV/0!</v>
      </c>
      <c r="Q1354" s="26" t="e">
        <f t="shared" si="168"/>
        <v>#DIV/0!</v>
      </c>
    </row>
    <row r="1355" spans="12:17" hidden="1" x14ac:dyDescent="0.2">
      <c r="L1355" s="22">
        <f t="shared" si="163"/>
        <v>1</v>
      </c>
      <c r="M1355" s="21" t="str">
        <f t="shared" si="164"/>
        <v/>
      </c>
      <c r="N1355" s="9" t="str">
        <f t="shared" si="165"/>
        <v/>
      </c>
      <c r="O1355" s="11" t="str">
        <f t="shared" si="166"/>
        <v/>
      </c>
      <c r="P1355" s="26" t="e">
        <f t="shared" si="167"/>
        <v>#DIV/0!</v>
      </c>
      <c r="Q1355" s="26" t="e">
        <f t="shared" si="168"/>
        <v>#DIV/0!</v>
      </c>
    </row>
    <row r="1356" spans="12:17" hidden="1" x14ac:dyDescent="0.2">
      <c r="L1356" s="22">
        <f t="shared" si="163"/>
        <v>1</v>
      </c>
      <c r="M1356" s="21" t="str">
        <f t="shared" si="164"/>
        <v/>
      </c>
      <c r="N1356" s="9" t="str">
        <f t="shared" si="165"/>
        <v/>
      </c>
      <c r="O1356" s="11" t="str">
        <f t="shared" si="166"/>
        <v/>
      </c>
      <c r="P1356" s="26" t="e">
        <f t="shared" si="167"/>
        <v>#DIV/0!</v>
      </c>
      <c r="Q1356" s="26" t="e">
        <f t="shared" si="168"/>
        <v>#DIV/0!</v>
      </c>
    </row>
    <row r="1357" spans="12:17" hidden="1" x14ac:dyDescent="0.2">
      <c r="L1357" s="22">
        <f t="shared" si="163"/>
        <v>1</v>
      </c>
      <c r="M1357" s="21" t="str">
        <f t="shared" si="164"/>
        <v/>
      </c>
      <c r="N1357" s="9" t="str">
        <f t="shared" si="165"/>
        <v/>
      </c>
      <c r="O1357" s="11" t="str">
        <f t="shared" si="166"/>
        <v/>
      </c>
      <c r="P1357" s="26" t="e">
        <f t="shared" si="167"/>
        <v>#DIV/0!</v>
      </c>
      <c r="Q1357" s="26" t="e">
        <f t="shared" si="168"/>
        <v>#DIV/0!</v>
      </c>
    </row>
    <row r="1358" spans="12:17" hidden="1" x14ac:dyDescent="0.2">
      <c r="L1358" s="22">
        <f t="shared" si="163"/>
        <v>1</v>
      </c>
      <c r="M1358" s="21" t="str">
        <f t="shared" si="164"/>
        <v/>
      </c>
      <c r="N1358" s="9" t="str">
        <f t="shared" si="165"/>
        <v/>
      </c>
      <c r="O1358" s="11" t="str">
        <f t="shared" si="166"/>
        <v/>
      </c>
      <c r="P1358" s="26" t="e">
        <f t="shared" si="167"/>
        <v>#DIV/0!</v>
      </c>
      <c r="Q1358" s="26" t="e">
        <f t="shared" si="168"/>
        <v>#DIV/0!</v>
      </c>
    </row>
    <row r="1359" spans="12:17" hidden="1" x14ac:dyDescent="0.2">
      <c r="L1359" s="22">
        <f t="shared" si="163"/>
        <v>1</v>
      </c>
      <c r="M1359" s="21" t="str">
        <f t="shared" si="164"/>
        <v/>
      </c>
      <c r="N1359" s="9" t="str">
        <f t="shared" si="165"/>
        <v/>
      </c>
      <c r="O1359" s="11" t="str">
        <f t="shared" si="166"/>
        <v/>
      </c>
      <c r="P1359" s="26" t="e">
        <f t="shared" si="167"/>
        <v>#DIV/0!</v>
      </c>
      <c r="Q1359" s="26" t="e">
        <f t="shared" si="168"/>
        <v>#DIV/0!</v>
      </c>
    </row>
    <row r="1360" spans="12:17" hidden="1" x14ac:dyDescent="0.2">
      <c r="L1360" s="22">
        <f t="shared" si="163"/>
        <v>1</v>
      </c>
      <c r="M1360" s="21" t="str">
        <f t="shared" si="164"/>
        <v/>
      </c>
      <c r="N1360" s="9" t="str">
        <f t="shared" si="165"/>
        <v/>
      </c>
      <c r="O1360" s="11" t="str">
        <f t="shared" si="166"/>
        <v/>
      </c>
      <c r="P1360" s="26" t="e">
        <f t="shared" si="167"/>
        <v>#DIV/0!</v>
      </c>
      <c r="Q1360" s="26" t="e">
        <f t="shared" si="168"/>
        <v>#DIV/0!</v>
      </c>
    </row>
    <row r="1361" spans="12:17" hidden="1" x14ac:dyDescent="0.2">
      <c r="L1361" s="22">
        <f t="shared" si="163"/>
        <v>1</v>
      </c>
      <c r="M1361" s="21" t="str">
        <f t="shared" si="164"/>
        <v/>
      </c>
      <c r="N1361" s="9" t="str">
        <f t="shared" si="165"/>
        <v/>
      </c>
      <c r="O1361" s="11" t="str">
        <f t="shared" si="166"/>
        <v/>
      </c>
      <c r="P1361" s="26" t="e">
        <f t="shared" si="167"/>
        <v>#DIV/0!</v>
      </c>
      <c r="Q1361" s="26" t="e">
        <f t="shared" si="168"/>
        <v>#DIV/0!</v>
      </c>
    </row>
    <row r="1362" spans="12:17" hidden="1" x14ac:dyDescent="0.2">
      <c r="L1362" s="22">
        <f t="shared" si="163"/>
        <v>1</v>
      </c>
      <c r="M1362" s="21" t="str">
        <f t="shared" si="164"/>
        <v/>
      </c>
      <c r="N1362" s="9" t="str">
        <f t="shared" si="165"/>
        <v/>
      </c>
      <c r="O1362" s="11" t="str">
        <f t="shared" si="166"/>
        <v/>
      </c>
      <c r="P1362" s="26" t="e">
        <f t="shared" si="167"/>
        <v>#DIV/0!</v>
      </c>
      <c r="Q1362" s="26" t="e">
        <f t="shared" si="168"/>
        <v>#DIV/0!</v>
      </c>
    </row>
    <row r="1363" spans="12:17" hidden="1" x14ac:dyDescent="0.2">
      <c r="L1363" s="22">
        <f t="shared" si="163"/>
        <v>1</v>
      </c>
      <c r="M1363" s="21" t="str">
        <f t="shared" si="164"/>
        <v/>
      </c>
      <c r="N1363" s="9" t="str">
        <f t="shared" si="165"/>
        <v/>
      </c>
      <c r="O1363" s="11" t="str">
        <f t="shared" si="166"/>
        <v/>
      </c>
      <c r="P1363" s="26" t="e">
        <f t="shared" si="167"/>
        <v>#DIV/0!</v>
      </c>
      <c r="Q1363" s="26" t="e">
        <f t="shared" si="168"/>
        <v>#DIV/0!</v>
      </c>
    </row>
    <row r="1364" spans="12:17" hidden="1" x14ac:dyDescent="0.2">
      <c r="L1364" s="22">
        <f t="shared" si="163"/>
        <v>1</v>
      </c>
      <c r="M1364" s="21" t="str">
        <f t="shared" si="164"/>
        <v/>
      </c>
      <c r="N1364" s="9" t="str">
        <f t="shared" si="165"/>
        <v/>
      </c>
      <c r="O1364" s="11" t="str">
        <f t="shared" si="166"/>
        <v/>
      </c>
      <c r="P1364" s="26" t="e">
        <f t="shared" si="167"/>
        <v>#DIV/0!</v>
      </c>
      <c r="Q1364" s="26" t="e">
        <f t="shared" si="168"/>
        <v>#DIV/0!</v>
      </c>
    </row>
    <row r="1365" spans="12:17" hidden="1" x14ac:dyDescent="0.2">
      <c r="L1365" s="22">
        <f t="shared" si="163"/>
        <v>1</v>
      </c>
      <c r="M1365" s="21" t="str">
        <f t="shared" si="164"/>
        <v/>
      </c>
      <c r="N1365" s="9" t="str">
        <f t="shared" si="165"/>
        <v/>
      </c>
      <c r="O1365" s="11" t="str">
        <f t="shared" si="166"/>
        <v/>
      </c>
      <c r="P1365" s="26" t="e">
        <f t="shared" si="167"/>
        <v>#DIV/0!</v>
      </c>
      <c r="Q1365" s="26" t="e">
        <f t="shared" si="168"/>
        <v>#DIV/0!</v>
      </c>
    </row>
    <row r="1366" spans="12:17" hidden="1" x14ac:dyDescent="0.2">
      <c r="L1366" s="22">
        <f t="shared" si="163"/>
        <v>1</v>
      </c>
      <c r="M1366" s="21" t="str">
        <f t="shared" si="164"/>
        <v/>
      </c>
      <c r="N1366" s="9" t="str">
        <f t="shared" si="165"/>
        <v/>
      </c>
      <c r="O1366" s="11" t="str">
        <f t="shared" si="166"/>
        <v/>
      </c>
      <c r="P1366" s="26" t="e">
        <f t="shared" si="167"/>
        <v>#DIV/0!</v>
      </c>
      <c r="Q1366" s="26" t="e">
        <f t="shared" si="168"/>
        <v>#DIV/0!</v>
      </c>
    </row>
    <row r="1367" spans="12:17" hidden="1" x14ac:dyDescent="0.2">
      <c r="L1367" s="22">
        <f t="shared" si="163"/>
        <v>1</v>
      </c>
      <c r="M1367" s="21" t="str">
        <f t="shared" si="164"/>
        <v/>
      </c>
      <c r="N1367" s="9" t="str">
        <f t="shared" si="165"/>
        <v/>
      </c>
      <c r="O1367" s="11" t="str">
        <f t="shared" si="166"/>
        <v/>
      </c>
      <c r="P1367" s="26" t="e">
        <f t="shared" si="167"/>
        <v>#DIV/0!</v>
      </c>
      <c r="Q1367" s="26" t="e">
        <f t="shared" si="168"/>
        <v>#DIV/0!</v>
      </c>
    </row>
    <row r="1368" spans="12:17" hidden="1" x14ac:dyDescent="0.2">
      <c r="L1368" s="22">
        <f t="shared" si="163"/>
        <v>1</v>
      </c>
      <c r="M1368" s="21" t="str">
        <f t="shared" si="164"/>
        <v/>
      </c>
      <c r="N1368" s="9" t="str">
        <f t="shared" si="165"/>
        <v/>
      </c>
      <c r="O1368" s="11" t="str">
        <f t="shared" si="166"/>
        <v/>
      </c>
      <c r="P1368" s="26" t="e">
        <f t="shared" si="167"/>
        <v>#DIV/0!</v>
      </c>
      <c r="Q1368" s="26" t="e">
        <f t="shared" si="168"/>
        <v>#DIV/0!</v>
      </c>
    </row>
    <row r="1369" spans="12:17" hidden="1" x14ac:dyDescent="0.2">
      <c r="L1369" s="22">
        <f t="shared" si="163"/>
        <v>1</v>
      </c>
      <c r="M1369" s="21" t="str">
        <f t="shared" si="164"/>
        <v/>
      </c>
      <c r="N1369" s="9" t="str">
        <f t="shared" si="165"/>
        <v/>
      </c>
      <c r="O1369" s="11" t="str">
        <f t="shared" si="166"/>
        <v/>
      </c>
      <c r="P1369" s="26" t="e">
        <f t="shared" si="167"/>
        <v>#DIV/0!</v>
      </c>
      <c r="Q1369" s="26" t="e">
        <f t="shared" si="168"/>
        <v>#DIV/0!</v>
      </c>
    </row>
    <row r="1370" spans="12:17" hidden="1" x14ac:dyDescent="0.2">
      <c r="L1370" s="22">
        <f t="shared" si="163"/>
        <v>1</v>
      </c>
      <c r="M1370" s="21" t="str">
        <f t="shared" si="164"/>
        <v/>
      </c>
      <c r="N1370" s="9" t="str">
        <f t="shared" si="165"/>
        <v/>
      </c>
      <c r="O1370" s="11" t="str">
        <f t="shared" si="166"/>
        <v/>
      </c>
      <c r="P1370" s="26" t="e">
        <f t="shared" si="167"/>
        <v>#DIV/0!</v>
      </c>
      <c r="Q1370" s="26" t="e">
        <f t="shared" si="168"/>
        <v>#DIV/0!</v>
      </c>
    </row>
    <row r="1371" spans="12:17" hidden="1" x14ac:dyDescent="0.2">
      <c r="L1371" s="22">
        <f t="shared" si="163"/>
        <v>1</v>
      </c>
      <c r="M1371" s="21" t="str">
        <f t="shared" si="164"/>
        <v/>
      </c>
      <c r="N1371" s="9" t="str">
        <f t="shared" si="165"/>
        <v/>
      </c>
      <c r="O1371" s="11" t="str">
        <f t="shared" si="166"/>
        <v/>
      </c>
      <c r="P1371" s="26" t="e">
        <f t="shared" si="167"/>
        <v>#DIV/0!</v>
      </c>
      <c r="Q1371" s="26" t="e">
        <f t="shared" si="168"/>
        <v>#DIV/0!</v>
      </c>
    </row>
    <row r="1372" spans="12:17" hidden="1" x14ac:dyDescent="0.2">
      <c r="L1372" s="22">
        <f t="shared" ref="L1372:L1435" si="169">IF(OR(K1372="NONE",K1372="SED"),0,IF(K1372="MIS","",1))</f>
        <v>1</v>
      </c>
      <c r="M1372" s="21" t="str">
        <f t="shared" si="164"/>
        <v/>
      </c>
      <c r="N1372" s="9" t="str">
        <f t="shared" si="165"/>
        <v/>
      </c>
      <c r="O1372" s="11" t="str">
        <f t="shared" si="166"/>
        <v/>
      </c>
      <c r="P1372" s="26" t="e">
        <f t="shared" si="167"/>
        <v>#DIV/0!</v>
      </c>
      <c r="Q1372" s="26" t="e">
        <f t="shared" si="168"/>
        <v>#DIV/0!</v>
      </c>
    </row>
    <row r="1373" spans="12:17" hidden="1" x14ac:dyDescent="0.2">
      <c r="L1373" s="22">
        <f t="shared" si="169"/>
        <v>1</v>
      </c>
      <c r="M1373" s="21" t="str">
        <f t="shared" si="164"/>
        <v/>
      </c>
      <c r="N1373" s="9" t="str">
        <f t="shared" si="165"/>
        <v/>
      </c>
      <c r="O1373" s="11" t="str">
        <f t="shared" si="166"/>
        <v/>
      </c>
      <c r="P1373" s="26" t="e">
        <f t="shared" si="167"/>
        <v>#DIV/0!</v>
      </c>
      <c r="Q1373" s="26" t="e">
        <f t="shared" si="168"/>
        <v>#DIV/0!</v>
      </c>
    </row>
    <row r="1374" spans="12:17" hidden="1" x14ac:dyDescent="0.2">
      <c r="L1374" s="22">
        <f t="shared" si="169"/>
        <v>1</v>
      </c>
      <c r="M1374" s="21" t="str">
        <f t="shared" si="164"/>
        <v/>
      </c>
      <c r="N1374" s="9" t="str">
        <f t="shared" si="165"/>
        <v/>
      </c>
      <c r="O1374" s="11" t="str">
        <f t="shared" si="166"/>
        <v/>
      </c>
      <c r="P1374" s="26" t="e">
        <f t="shared" si="167"/>
        <v>#DIV/0!</v>
      </c>
      <c r="Q1374" s="26" t="e">
        <f t="shared" si="168"/>
        <v>#DIV/0!</v>
      </c>
    </row>
    <row r="1375" spans="12:17" hidden="1" x14ac:dyDescent="0.2">
      <c r="L1375" s="22">
        <f t="shared" si="169"/>
        <v>1</v>
      </c>
      <c r="M1375" s="21" t="str">
        <f t="shared" si="164"/>
        <v/>
      </c>
      <c r="N1375" s="9" t="str">
        <f t="shared" si="165"/>
        <v/>
      </c>
      <c r="O1375" s="11" t="str">
        <f t="shared" si="166"/>
        <v/>
      </c>
      <c r="P1375" s="26" t="e">
        <f t="shared" si="167"/>
        <v>#DIV/0!</v>
      </c>
      <c r="Q1375" s="26" t="e">
        <f t="shared" si="168"/>
        <v>#DIV/0!</v>
      </c>
    </row>
    <row r="1376" spans="12:17" hidden="1" x14ac:dyDescent="0.2">
      <c r="L1376" s="22">
        <f t="shared" si="169"/>
        <v>1</v>
      </c>
      <c r="M1376" s="21" t="str">
        <f t="shared" si="164"/>
        <v/>
      </c>
      <c r="N1376" s="9" t="str">
        <f t="shared" si="165"/>
        <v/>
      </c>
      <c r="O1376" s="11" t="str">
        <f t="shared" si="166"/>
        <v/>
      </c>
      <c r="P1376" s="26" t="e">
        <f t="shared" si="167"/>
        <v>#DIV/0!</v>
      </c>
      <c r="Q1376" s="26" t="e">
        <f t="shared" si="168"/>
        <v>#DIV/0!</v>
      </c>
    </row>
    <row r="1377" spans="12:17" hidden="1" x14ac:dyDescent="0.2">
      <c r="L1377" s="22">
        <f t="shared" si="169"/>
        <v>1</v>
      </c>
      <c r="M1377" s="21" t="str">
        <f t="shared" si="164"/>
        <v/>
      </c>
      <c r="N1377" s="9" t="str">
        <f t="shared" si="165"/>
        <v/>
      </c>
      <c r="O1377" s="11" t="str">
        <f t="shared" si="166"/>
        <v/>
      </c>
      <c r="P1377" s="26" t="e">
        <f t="shared" si="167"/>
        <v>#DIV/0!</v>
      </c>
      <c r="Q1377" s="26" t="e">
        <f t="shared" si="168"/>
        <v>#DIV/0!</v>
      </c>
    </row>
    <row r="1378" spans="12:17" hidden="1" x14ac:dyDescent="0.2">
      <c r="L1378" s="22">
        <f t="shared" si="169"/>
        <v>1</v>
      </c>
      <c r="M1378" s="21" t="str">
        <f t="shared" si="164"/>
        <v/>
      </c>
      <c r="N1378" s="9" t="str">
        <f t="shared" si="165"/>
        <v/>
      </c>
      <c r="O1378" s="11" t="str">
        <f t="shared" si="166"/>
        <v/>
      </c>
      <c r="P1378" s="26" t="e">
        <f t="shared" si="167"/>
        <v>#DIV/0!</v>
      </c>
      <c r="Q1378" s="26" t="e">
        <f t="shared" si="168"/>
        <v>#DIV/0!</v>
      </c>
    </row>
    <row r="1379" spans="12:17" hidden="1" x14ac:dyDescent="0.2">
      <c r="L1379" s="22">
        <f t="shared" si="169"/>
        <v>1</v>
      </c>
      <c r="M1379" s="21" t="str">
        <f t="shared" si="164"/>
        <v/>
      </c>
      <c r="N1379" s="9" t="str">
        <f t="shared" si="165"/>
        <v/>
      </c>
      <c r="O1379" s="11" t="str">
        <f t="shared" si="166"/>
        <v/>
      </c>
      <c r="P1379" s="26" t="e">
        <f t="shared" si="167"/>
        <v>#DIV/0!</v>
      </c>
      <c r="Q1379" s="26" t="e">
        <f t="shared" si="168"/>
        <v>#DIV/0!</v>
      </c>
    </row>
    <row r="1380" spans="12:17" hidden="1" x14ac:dyDescent="0.2">
      <c r="L1380" s="22">
        <f t="shared" si="169"/>
        <v>1</v>
      </c>
      <c r="M1380" s="21" t="str">
        <f t="shared" si="164"/>
        <v/>
      </c>
      <c r="N1380" s="9" t="str">
        <f t="shared" si="165"/>
        <v/>
      </c>
      <c r="O1380" s="11" t="str">
        <f t="shared" si="166"/>
        <v/>
      </c>
      <c r="P1380" s="26" t="e">
        <f t="shared" si="167"/>
        <v>#DIV/0!</v>
      </c>
      <c r="Q1380" s="26" t="e">
        <f t="shared" si="168"/>
        <v>#DIV/0!</v>
      </c>
    </row>
    <row r="1381" spans="12:17" hidden="1" x14ac:dyDescent="0.2">
      <c r="L1381" s="22">
        <f t="shared" si="169"/>
        <v>1</v>
      </c>
      <c r="M1381" s="21" t="str">
        <f t="shared" si="164"/>
        <v/>
      </c>
      <c r="N1381" s="9" t="str">
        <f t="shared" si="165"/>
        <v/>
      </c>
      <c r="O1381" s="11" t="str">
        <f t="shared" si="166"/>
        <v/>
      </c>
      <c r="P1381" s="26" t="e">
        <f t="shared" si="167"/>
        <v>#DIV/0!</v>
      </c>
      <c r="Q1381" s="26" t="e">
        <f t="shared" si="168"/>
        <v>#DIV/0!</v>
      </c>
    </row>
    <row r="1382" spans="12:17" hidden="1" x14ac:dyDescent="0.2">
      <c r="L1382" s="22">
        <f t="shared" si="169"/>
        <v>1</v>
      </c>
      <c r="M1382" s="21" t="str">
        <f t="shared" si="164"/>
        <v/>
      </c>
      <c r="N1382" s="9" t="str">
        <f t="shared" si="165"/>
        <v/>
      </c>
      <c r="O1382" s="11" t="str">
        <f t="shared" si="166"/>
        <v/>
      </c>
      <c r="P1382" s="26" t="e">
        <f t="shared" si="167"/>
        <v>#DIV/0!</v>
      </c>
      <c r="Q1382" s="26" t="e">
        <f t="shared" si="168"/>
        <v>#DIV/0!</v>
      </c>
    </row>
    <row r="1383" spans="12:17" hidden="1" x14ac:dyDescent="0.2">
      <c r="L1383" s="22">
        <f t="shared" si="169"/>
        <v>1</v>
      </c>
      <c r="M1383" s="21" t="str">
        <f t="shared" si="164"/>
        <v/>
      </c>
      <c r="N1383" s="9" t="str">
        <f t="shared" si="165"/>
        <v/>
      </c>
      <c r="O1383" s="11" t="str">
        <f t="shared" si="166"/>
        <v/>
      </c>
      <c r="P1383" s="26" t="e">
        <f t="shared" si="167"/>
        <v>#DIV/0!</v>
      </c>
      <c r="Q1383" s="26" t="e">
        <f t="shared" si="168"/>
        <v>#DIV/0!</v>
      </c>
    </row>
    <row r="1384" spans="12:17" hidden="1" x14ac:dyDescent="0.2">
      <c r="L1384" s="22">
        <f t="shared" si="169"/>
        <v>1</v>
      </c>
      <c r="M1384" s="21" t="str">
        <f t="shared" si="164"/>
        <v/>
      </c>
      <c r="N1384" s="9" t="str">
        <f t="shared" si="165"/>
        <v/>
      </c>
      <c r="O1384" s="11" t="str">
        <f t="shared" si="166"/>
        <v/>
      </c>
      <c r="P1384" s="26" t="e">
        <f t="shared" si="167"/>
        <v>#DIV/0!</v>
      </c>
      <c r="Q1384" s="26" t="e">
        <f t="shared" si="168"/>
        <v>#DIV/0!</v>
      </c>
    </row>
    <row r="1385" spans="12:17" hidden="1" x14ac:dyDescent="0.2">
      <c r="L1385" s="22">
        <f t="shared" si="169"/>
        <v>1</v>
      </c>
      <c r="M1385" s="21" t="str">
        <f t="shared" si="164"/>
        <v/>
      </c>
      <c r="N1385" s="9" t="str">
        <f t="shared" si="165"/>
        <v/>
      </c>
      <c r="O1385" s="11" t="str">
        <f t="shared" si="166"/>
        <v/>
      </c>
      <c r="P1385" s="26" t="e">
        <f t="shared" si="167"/>
        <v>#DIV/0!</v>
      </c>
      <c r="Q1385" s="26" t="e">
        <f t="shared" si="168"/>
        <v>#DIV/0!</v>
      </c>
    </row>
    <row r="1386" spans="12:17" hidden="1" x14ac:dyDescent="0.2">
      <c r="L1386" s="22">
        <f t="shared" si="169"/>
        <v>1</v>
      </c>
      <c r="M1386" s="21" t="str">
        <f t="shared" si="164"/>
        <v/>
      </c>
      <c r="N1386" s="9" t="str">
        <f t="shared" si="165"/>
        <v/>
      </c>
      <c r="O1386" s="11" t="str">
        <f t="shared" si="166"/>
        <v/>
      </c>
      <c r="P1386" s="26" t="e">
        <f t="shared" si="167"/>
        <v>#DIV/0!</v>
      </c>
      <c r="Q1386" s="26" t="e">
        <f t="shared" si="168"/>
        <v>#DIV/0!</v>
      </c>
    </row>
    <row r="1387" spans="12:17" hidden="1" x14ac:dyDescent="0.2">
      <c r="L1387" s="22">
        <f t="shared" si="169"/>
        <v>1</v>
      </c>
      <c r="M1387" s="21" t="str">
        <f t="shared" si="164"/>
        <v/>
      </c>
      <c r="N1387" s="9" t="str">
        <f t="shared" si="165"/>
        <v/>
      </c>
      <c r="O1387" s="11" t="str">
        <f t="shared" si="166"/>
        <v/>
      </c>
      <c r="P1387" s="26" t="e">
        <f t="shared" si="167"/>
        <v>#DIV/0!</v>
      </c>
      <c r="Q1387" s="26" t="e">
        <f t="shared" si="168"/>
        <v>#DIV/0!</v>
      </c>
    </row>
    <row r="1388" spans="12:17" hidden="1" x14ac:dyDescent="0.2">
      <c r="L1388" s="22">
        <f t="shared" si="169"/>
        <v>1</v>
      </c>
      <c r="M1388" s="21" t="str">
        <f t="shared" si="164"/>
        <v/>
      </c>
      <c r="N1388" s="9" t="str">
        <f t="shared" si="165"/>
        <v/>
      </c>
      <c r="O1388" s="11" t="str">
        <f t="shared" si="166"/>
        <v/>
      </c>
      <c r="P1388" s="26" t="e">
        <f t="shared" si="167"/>
        <v>#DIV/0!</v>
      </c>
      <c r="Q1388" s="26" t="e">
        <f t="shared" si="168"/>
        <v>#DIV/0!</v>
      </c>
    </row>
    <row r="1389" spans="12:17" hidden="1" x14ac:dyDescent="0.2">
      <c r="L1389" s="22">
        <f t="shared" si="169"/>
        <v>1</v>
      </c>
      <c r="M1389" s="21" t="str">
        <f t="shared" si="164"/>
        <v/>
      </c>
      <c r="N1389" s="9" t="str">
        <f t="shared" si="165"/>
        <v/>
      </c>
      <c r="O1389" s="11" t="str">
        <f t="shared" si="166"/>
        <v/>
      </c>
      <c r="P1389" s="26" t="e">
        <f t="shared" si="167"/>
        <v>#DIV/0!</v>
      </c>
      <c r="Q1389" s="26" t="e">
        <f t="shared" si="168"/>
        <v>#DIV/0!</v>
      </c>
    </row>
    <row r="1390" spans="12:17" hidden="1" x14ac:dyDescent="0.2">
      <c r="L1390" s="22">
        <f t="shared" si="169"/>
        <v>1</v>
      </c>
      <c r="M1390" s="21" t="str">
        <f t="shared" si="164"/>
        <v/>
      </c>
      <c r="N1390" s="9" t="str">
        <f t="shared" si="165"/>
        <v/>
      </c>
      <c r="O1390" s="11" t="str">
        <f t="shared" si="166"/>
        <v/>
      </c>
      <c r="P1390" s="26" t="e">
        <f t="shared" si="167"/>
        <v>#DIV/0!</v>
      </c>
      <c r="Q1390" s="26" t="e">
        <f t="shared" si="168"/>
        <v>#DIV/0!</v>
      </c>
    </row>
    <row r="1391" spans="12:17" hidden="1" x14ac:dyDescent="0.2">
      <c r="L1391" s="22">
        <f t="shared" si="169"/>
        <v>1</v>
      </c>
      <c r="M1391" s="21" t="str">
        <f t="shared" si="164"/>
        <v/>
      </c>
      <c r="N1391" s="9" t="str">
        <f t="shared" si="165"/>
        <v/>
      </c>
      <c r="O1391" s="11" t="str">
        <f t="shared" si="166"/>
        <v/>
      </c>
      <c r="P1391" s="26" t="e">
        <f t="shared" si="167"/>
        <v>#DIV/0!</v>
      </c>
      <c r="Q1391" s="26" t="e">
        <f t="shared" si="168"/>
        <v>#DIV/0!</v>
      </c>
    </row>
    <row r="1392" spans="12:17" hidden="1" x14ac:dyDescent="0.2">
      <c r="L1392" s="22">
        <f t="shared" si="169"/>
        <v>1</v>
      </c>
      <c r="M1392" s="21" t="str">
        <f t="shared" si="164"/>
        <v/>
      </c>
      <c r="N1392" s="9" t="str">
        <f t="shared" si="165"/>
        <v/>
      </c>
      <c r="O1392" s="11" t="str">
        <f t="shared" si="166"/>
        <v/>
      </c>
      <c r="P1392" s="26" t="e">
        <f t="shared" si="167"/>
        <v>#DIV/0!</v>
      </c>
      <c r="Q1392" s="26" t="e">
        <f t="shared" si="168"/>
        <v>#DIV/0!</v>
      </c>
    </row>
    <row r="1393" spans="12:17" hidden="1" x14ac:dyDescent="0.2">
      <c r="L1393" s="22">
        <f t="shared" si="169"/>
        <v>1</v>
      </c>
      <c r="M1393" s="21" t="str">
        <f t="shared" si="164"/>
        <v/>
      </c>
      <c r="N1393" s="9" t="str">
        <f t="shared" si="165"/>
        <v/>
      </c>
      <c r="O1393" s="11" t="str">
        <f t="shared" si="166"/>
        <v/>
      </c>
      <c r="P1393" s="26" t="e">
        <f t="shared" si="167"/>
        <v>#DIV/0!</v>
      </c>
      <c r="Q1393" s="26" t="e">
        <f t="shared" si="168"/>
        <v>#DIV/0!</v>
      </c>
    </row>
    <row r="1394" spans="12:17" hidden="1" x14ac:dyDescent="0.2">
      <c r="L1394" s="22">
        <f t="shared" si="169"/>
        <v>1</v>
      </c>
      <c r="M1394" s="21" t="str">
        <f t="shared" si="164"/>
        <v/>
      </c>
      <c r="N1394" s="9" t="str">
        <f t="shared" si="165"/>
        <v/>
      </c>
      <c r="O1394" s="11" t="str">
        <f t="shared" si="166"/>
        <v/>
      </c>
      <c r="P1394" s="26" t="e">
        <f t="shared" si="167"/>
        <v>#DIV/0!</v>
      </c>
      <c r="Q1394" s="26" t="e">
        <f t="shared" si="168"/>
        <v>#DIV/0!</v>
      </c>
    </row>
    <row r="1395" spans="12:17" hidden="1" x14ac:dyDescent="0.2">
      <c r="L1395" s="22">
        <f t="shared" si="169"/>
        <v>1</v>
      </c>
      <c r="M1395" s="21" t="str">
        <f t="shared" si="164"/>
        <v/>
      </c>
      <c r="N1395" s="9" t="str">
        <f t="shared" si="165"/>
        <v/>
      </c>
      <c r="O1395" s="11" t="str">
        <f t="shared" si="166"/>
        <v/>
      </c>
      <c r="P1395" s="26" t="e">
        <f t="shared" si="167"/>
        <v>#DIV/0!</v>
      </c>
      <c r="Q1395" s="26" t="e">
        <f t="shared" si="168"/>
        <v>#DIV/0!</v>
      </c>
    </row>
    <row r="1396" spans="12:17" hidden="1" x14ac:dyDescent="0.2">
      <c r="L1396" s="22">
        <f t="shared" si="169"/>
        <v>1</v>
      </c>
      <c r="M1396" s="21" t="str">
        <f t="shared" si="164"/>
        <v/>
      </c>
      <c r="N1396" s="9" t="str">
        <f t="shared" si="165"/>
        <v/>
      </c>
      <c r="O1396" s="11" t="str">
        <f t="shared" si="166"/>
        <v/>
      </c>
      <c r="P1396" s="26" t="e">
        <f t="shared" si="167"/>
        <v>#DIV/0!</v>
      </c>
      <c r="Q1396" s="26" t="e">
        <f t="shared" si="168"/>
        <v>#DIV/0!</v>
      </c>
    </row>
    <row r="1397" spans="12:17" hidden="1" x14ac:dyDescent="0.2">
      <c r="L1397" s="22">
        <f t="shared" si="169"/>
        <v>1</v>
      </c>
      <c r="M1397" s="21" t="str">
        <f t="shared" si="164"/>
        <v/>
      </c>
      <c r="N1397" s="9" t="str">
        <f t="shared" si="165"/>
        <v/>
      </c>
      <c r="O1397" s="11" t="str">
        <f t="shared" si="166"/>
        <v/>
      </c>
      <c r="P1397" s="26" t="e">
        <f t="shared" si="167"/>
        <v>#DIV/0!</v>
      </c>
      <c r="Q1397" s="26" t="e">
        <f t="shared" si="168"/>
        <v>#DIV/0!</v>
      </c>
    </row>
    <row r="1398" spans="12:17" hidden="1" x14ac:dyDescent="0.2">
      <c r="L1398" s="22">
        <f t="shared" si="169"/>
        <v>1</v>
      </c>
      <c r="M1398" s="21" t="str">
        <f t="shared" si="164"/>
        <v/>
      </c>
      <c r="N1398" s="9" t="str">
        <f t="shared" si="165"/>
        <v/>
      </c>
      <c r="O1398" s="11" t="str">
        <f t="shared" si="166"/>
        <v/>
      </c>
      <c r="P1398" s="26" t="e">
        <f t="shared" si="167"/>
        <v>#DIV/0!</v>
      </c>
      <c r="Q1398" s="26" t="e">
        <f t="shared" si="168"/>
        <v>#DIV/0!</v>
      </c>
    </row>
    <row r="1399" spans="12:17" hidden="1" x14ac:dyDescent="0.2">
      <c r="L1399" s="22">
        <f t="shared" si="169"/>
        <v>1</v>
      </c>
      <c r="M1399" s="21" t="str">
        <f t="shared" si="164"/>
        <v/>
      </c>
      <c r="N1399" s="9" t="str">
        <f t="shared" si="165"/>
        <v/>
      </c>
      <c r="O1399" s="11" t="str">
        <f t="shared" si="166"/>
        <v/>
      </c>
      <c r="P1399" s="26" t="e">
        <f t="shared" si="167"/>
        <v>#DIV/0!</v>
      </c>
      <c r="Q1399" s="26" t="e">
        <f t="shared" si="168"/>
        <v>#DIV/0!</v>
      </c>
    </row>
    <row r="1400" spans="12:17" hidden="1" x14ac:dyDescent="0.2">
      <c r="L1400" s="22">
        <f t="shared" si="169"/>
        <v>1</v>
      </c>
      <c r="M1400" s="21" t="str">
        <f t="shared" si="164"/>
        <v/>
      </c>
      <c r="N1400" s="9" t="str">
        <f t="shared" si="165"/>
        <v/>
      </c>
      <c r="O1400" s="11" t="str">
        <f t="shared" si="166"/>
        <v/>
      </c>
      <c r="P1400" s="26" t="e">
        <f t="shared" si="167"/>
        <v>#DIV/0!</v>
      </c>
      <c r="Q1400" s="26" t="e">
        <f t="shared" si="168"/>
        <v>#DIV/0!</v>
      </c>
    </row>
    <row r="1401" spans="12:17" hidden="1" x14ac:dyDescent="0.2">
      <c r="L1401" s="22">
        <f t="shared" si="169"/>
        <v>1</v>
      </c>
      <c r="M1401" s="21" t="str">
        <f t="shared" si="164"/>
        <v/>
      </c>
      <c r="N1401" s="9" t="str">
        <f t="shared" si="165"/>
        <v/>
      </c>
      <c r="O1401" s="11" t="str">
        <f t="shared" si="166"/>
        <v/>
      </c>
      <c r="P1401" s="26" t="e">
        <f t="shared" si="167"/>
        <v>#DIV/0!</v>
      </c>
      <c r="Q1401" s="26" t="e">
        <f t="shared" si="168"/>
        <v>#DIV/0!</v>
      </c>
    </row>
    <row r="1402" spans="12:17" hidden="1" x14ac:dyDescent="0.2">
      <c r="L1402" s="22">
        <f t="shared" si="169"/>
        <v>1</v>
      </c>
      <c r="M1402" s="21" t="str">
        <f t="shared" si="164"/>
        <v/>
      </c>
      <c r="N1402" s="9" t="str">
        <f t="shared" si="165"/>
        <v/>
      </c>
      <c r="O1402" s="11" t="str">
        <f t="shared" si="166"/>
        <v/>
      </c>
      <c r="P1402" s="26" t="e">
        <f t="shared" si="167"/>
        <v>#DIV/0!</v>
      </c>
      <c r="Q1402" s="26" t="e">
        <f t="shared" si="168"/>
        <v>#DIV/0!</v>
      </c>
    </row>
    <row r="1403" spans="12:17" hidden="1" x14ac:dyDescent="0.2">
      <c r="L1403" s="22">
        <f t="shared" si="169"/>
        <v>1</v>
      </c>
      <c r="M1403" s="21" t="str">
        <f t="shared" si="164"/>
        <v/>
      </c>
      <c r="N1403" s="9" t="str">
        <f t="shared" si="165"/>
        <v/>
      </c>
      <c r="O1403" s="11" t="str">
        <f t="shared" si="166"/>
        <v/>
      </c>
      <c r="P1403" s="26" t="e">
        <f t="shared" si="167"/>
        <v>#DIV/0!</v>
      </c>
      <c r="Q1403" s="26" t="e">
        <f t="shared" si="168"/>
        <v>#DIV/0!</v>
      </c>
    </row>
    <row r="1404" spans="12:17" hidden="1" x14ac:dyDescent="0.2">
      <c r="L1404" s="22">
        <f t="shared" si="169"/>
        <v>1</v>
      </c>
      <c r="M1404" s="21" t="str">
        <f t="shared" si="164"/>
        <v/>
      </c>
      <c r="N1404" s="9" t="str">
        <f t="shared" si="165"/>
        <v/>
      </c>
      <c r="O1404" s="11" t="str">
        <f t="shared" si="166"/>
        <v/>
      </c>
      <c r="P1404" s="26" t="e">
        <f t="shared" si="167"/>
        <v>#DIV/0!</v>
      </c>
      <c r="Q1404" s="26" t="e">
        <f t="shared" si="168"/>
        <v>#DIV/0!</v>
      </c>
    </row>
    <row r="1405" spans="12:17" hidden="1" x14ac:dyDescent="0.2">
      <c r="L1405" s="22">
        <f t="shared" si="169"/>
        <v>1</v>
      </c>
      <c r="M1405" s="21" t="str">
        <f t="shared" si="164"/>
        <v/>
      </c>
      <c r="N1405" s="9" t="str">
        <f t="shared" si="165"/>
        <v/>
      </c>
      <c r="O1405" s="11" t="str">
        <f t="shared" si="166"/>
        <v/>
      </c>
      <c r="P1405" s="26" t="e">
        <f t="shared" si="167"/>
        <v>#DIV/0!</v>
      </c>
      <c r="Q1405" s="26" t="e">
        <f t="shared" si="168"/>
        <v>#DIV/0!</v>
      </c>
    </row>
    <row r="1406" spans="12:17" hidden="1" x14ac:dyDescent="0.2">
      <c r="L1406" s="22">
        <f t="shared" si="169"/>
        <v>1</v>
      </c>
      <c r="M1406" s="21" t="str">
        <f t="shared" si="164"/>
        <v/>
      </c>
      <c r="N1406" s="9" t="str">
        <f t="shared" si="165"/>
        <v/>
      </c>
      <c r="O1406" s="11" t="str">
        <f t="shared" si="166"/>
        <v/>
      </c>
      <c r="P1406" s="26" t="e">
        <f t="shared" si="167"/>
        <v>#DIV/0!</v>
      </c>
      <c r="Q1406" s="26" t="e">
        <f t="shared" si="168"/>
        <v>#DIV/0!</v>
      </c>
    </row>
    <row r="1407" spans="12:17" hidden="1" x14ac:dyDescent="0.2">
      <c r="L1407" s="22">
        <f t="shared" si="169"/>
        <v>1</v>
      </c>
      <c r="M1407" s="21" t="str">
        <f t="shared" si="164"/>
        <v/>
      </c>
      <c r="N1407" s="9" t="str">
        <f t="shared" si="165"/>
        <v/>
      </c>
      <c r="O1407" s="11" t="str">
        <f t="shared" si="166"/>
        <v/>
      </c>
      <c r="P1407" s="26" t="e">
        <f t="shared" si="167"/>
        <v>#DIV/0!</v>
      </c>
      <c r="Q1407" s="26" t="e">
        <f t="shared" si="168"/>
        <v>#DIV/0!</v>
      </c>
    </row>
    <row r="1408" spans="12:17" hidden="1" x14ac:dyDescent="0.2">
      <c r="L1408" s="22">
        <f t="shared" si="169"/>
        <v>1</v>
      </c>
      <c r="M1408" s="21" t="str">
        <f t="shared" si="164"/>
        <v/>
      </c>
      <c r="N1408" s="9" t="str">
        <f t="shared" si="165"/>
        <v/>
      </c>
      <c r="O1408" s="11" t="str">
        <f t="shared" si="166"/>
        <v/>
      </c>
      <c r="P1408" s="26" t="e">
        <f t="shared" si="167"/>
        <v>#DIV/0!</v>
      </c>
      <c r="Q1408" s="26" t="e">
        <f t="shared" si="168"/>
        <v>#DIV/0!</v>
      </c>
    </row>
    <row r="1409" spans="12:17" hidden="1" x14ac:dyDescent="0.2">
      <c r="L1409" s="22">
        <f t="shared" si="169"/>
        <v>1</v>
      </c>
      <c r="M1409" s="21" t="str">
        <f t="shared" si="164"/>
        <v/>
      </c>
      <c r="N1409" s="9" t="str">
        <f t="shared" si="165"/>
        <v/>
      </c>
      <c r="O1409" s="11" t="str">
        <f t="shared" si="166"/>
        <v/>
      </c>
      <c r="P1409" s="26" t="e">
        <f t="shared" si="167"/>
        <v>#DIV/0!</v>
      </c>
      <c r="Q1409" s="26" t="e">
        <f t="shared" si="168"/>
        <v>#DIV/0!</v>
      </c>
    </row>
    <row r="1410" spans="12:17" hidden="1" x14ac:dyDescent="0.2">
      <c r="L1410" s="22">
        <f t="shared" si="169"/>
        <v>1</v>
      </c>
      <c r="M1410" s="21" t="str">
        <f t="shared" si="164"/>
        <v/>
      </c>
      <c r="N1410" s="9" t="str">
        <f t="shared" si="165"/>
        <v/>
      </c>
      <c r="O1410" s="11" t="str">
        <f t="shared" si="166"/>
        <v/>
      </c>
      <c r="P1410" s="26" t="e">
        <f t="shared" si="167"/>
        <v>#DIV/0!</v>
      </c>
      <c r="Q1410" s="26" t="e">
        <f t="shared" si="168"/>
        <v>#DIV/0!</v>
      </c>
    </row>
    <row r="1411" spans="12:17" hidden="1" x14ac:dyDescent="0.2">
      <c r="L1411" s="22">
        <f t="shared" si="169"/>
        <v>1</v>
      </c>
      <c r="M1411" s="21" t="str">
        <f t="shared" si="164"/>
        <v/>
      </c>
      <c r="N1411" s="9" t="str">
        <f t="shared" si="165"/>
        <v/>
      </c>
      <c r="O1411" s="11" t="str">
        <f t="shared" si="166"/>
        <v/>
      </c>
      <c r="P1411" s="26" t="e">
        <f t="shared" si="167"/>
        <v>#DIV/0!</v>
      </c>
      <c r="Q1411" s="26" t="e">
        <f t="shared" si="168"/>
        <v>#DIV/0!</v>
      </c>
    </row>
    <row r="1412" spans="12:17" hidden="1" x14ac:dyDescent="0.2">
      <c r="L1412" s="22">
        <f t="shared" si="169"/>
        <v>1</v>
      </c>
      <c r="M1412" s="21" t="str">
        <f t="shared" ref="M1412:M1475" si="170">IF(OR(K1412="SA", K1412="PBUR", K1412= "BUR"), 1, "")</f>
        <v/>
      </c>
      <c r="N1412" s="9" t="str">
        <f t="shared" ref="N1412:N1475" si="171">IF(M1412&lt;&gt;1,"",IF(M1413&lt;&gt;1,1,IF(I1412=I1413,"",1)))</f>
        <v/>
      </c>
      <c r="O1412" s="11" t="str">
        <f t="shared" ref="O1412:O1475" si="172">IF(N1412=1, (N1412/F1412), "")</f>
        <v/>
      </c>
      <c r="P1412" s="26" t="e">
        <f t="shared" ref="P1412:P1475" si="173">(1/H1412)</f>
        <v>#DIV/0!</v>
      </c>
      <c r="Q1412" s="26" t="e">
        <f t="shared" ref="Q1412:Q1475" si="174">(1/F1412)</f>
        <v>#DIV/0!</v>
      </c>
    </row>
    <row r="1413" spans="12:17" hidden="1" x14ac:dyDescent="0.2">
      <c r="L1413" s="22">
        <f t="shared" si="169"/>
        <v>1</v>
      </c>
      <c r="M1413" s="21" t="str">
        <f t="shared" si="170"/>
        <v/>
      </c>
      <c r="N1413" s="9" t="str">
        <f t="shared" si="171"/>
        <v/>
      </c>
      <c r="O1413" s="11" t="str">
        <f t="shared" si="172"/>
        <v/>
      </c>
      <c r="P1413" s="26" t="e">
        <f t="shared" si="173"/>
        <v>#DIV/0!</v>
      </c>
      <c r="Q1413" s="26" t="e">
        <f t="shared" si="174"/>
        <v>#DIV/0!</v>
      </c>
    </row>
    <row r="1414" spans="12:17" hidden="1" x14ac:dyDescent="0.2">
      <c r="L1414" s="22">
        <f t="shared" si="169"/>
        <v>1</v>
      </c>
      <c r="M1414" s="21" t="str">
        <f t="shared" si="170"/>
        <v/>
      </c>
      <c r="N1414" s="9" t="str">
        <f t="shared" si="171"/>
        <v/>
      </c>
      <c r="O1414" s="11" t="str">
        <f t="shared" si="172"/>
        <v/>
      </c>
      <c r="P1414" s="26" t="e">
        <f t="shared" si="173"/>
        <v>#DIV/0!</v>
      </c>
      <c r="Q1414" s="26" t="e">
        <f t="shared" si="174"/>
        <v>#DIV/0!</v>
      </c>
    </row>
    <row r="1415" spans="12:17" hidden="1" x14ac:dyDescent="0.2">
      <c r="L1415" s="22">
        <f t="shared" si="169"/>
        <v>1</v>
      </c>
      <c r="M1415" s="21" t="str">
        <f t="shared" si="170"/>
        <v/>
      </c>
      <c r="N1415" s="9" t="str">
        <f t="shared" si="171"/>
        <v/>
      </c>
      <c r="O1415" s="11" t="str">
        <f t="shared" si="172"/>
        <v/>
      </c>
      <c r="P1415" s="26" t="e">
        <f t="shared" si="173"/>
        <v>#DIV/0!</v>
      </c>
      <c r="Q1415" s="26" t="e">
        <f t="shared" si="174"/>
        <v>#DIV/0!</v>
      </c>
    </row>
    <row r="1416" spans="12:17" hidden="1" x14ac:dyDescent="0.2">
      <c r="L1416" s="22">
        <f t="shared" si="169"/>
        <v>1</v>
      </c>
      <c r="M1416" s="21" t="str">
        <f t="shared" si="170"/>
        <v/>
      </c>
      <c r="N1416" s="9" t="str">
        <f t="shared" si="171"/>
        <v/>
      </c>
      <c r="O1416" s="11" t="str">
        <f t="shared" si="172"/>
        <v/>
      </c>
      <c r="P1416" s="26" t="e">
        <f t="shared" si="173"/>
        <v>#DIV/0!</v>
      </c>
      <c r="Q1416" s="26" t="e">
        <f t="shared" si="174"/>
        <v>#DIV/0!</v>
      </c>
    </row>
    <row r="1417" spans="12:17" hidden="1" x14ac:dyDescent="0.2">
      <c r="L1417" s="22">
        <f t="shared" si="169"/>
        <v>1</v>
      </c>
      <c r="M1417" s="21" t="str">
        <f t="shared" si="170"/>
        <v/>
      </c>
      <c r="N1417" s="9" t="str">
        <f t="shared" si="171"/>
        <v/>
      </c>
      <c r="O1417" s="11" t="str">
        <f t="shared" si="172"/>
        <v/>
      </c>
      <c r="P1417" s="26" t="e">
        <f t="shared" si="173"/>
        <v>#DIV/0!</v>
      </c>
      <c r="Q1417" s="26" t="e">
        <f t="shared" si="174"/>
        <v>#DIV/0!</v>
      </c>
    </row>
    <row r="1418" spans="12:17" hidden="1" x14ac:dyDescent="0.2">
      <c r="L1418" s="22">
        <f t="shared" si="169"/>
        <v>1</v>
      </c>
      <c r="M1418" s="21" t="str">
        <f t="shared" si="170"/>
        <v/>
      </c>
      <c r="N1418" s="9" t="str">
        <f t="shared" si="171"/>
        <v/>
      </c>
      <c r="O1418" s="11" t="str">
        <f t="shared" si="172"/>
        <v/>
      </c>
      <c r="P1418" s="26" t="e">
        <f t="shared" si="173"/>
        <v>#DIV/0!</v>
      </c>
      <c r="Q1418" s="26" t="e">
        <f t="shared" si="174"/>
        <v>#DIV/0!</v>
      </c>
    </row>
    <row r="1419" spans="12:17" hidden="1" x14ac:dyDescent="0.2">
      <c r="L1419" s="22">
        <f t="shared" si="169"/>
        <v>1</v>
      </c>
      <c r="M1419" s="21" t="str">
        <f t="shared" si="170"/>
        <v/>
      </c>
      <c r="N1419" s="9" t="str">
        <f t="shared" si="171"/>
        <v/>
      </c>
      <c r="O1419" s="11" t="str">
        <f t="shared" si="172"/>
        <v/>
      </c>
      <c r="P1419" s="26" t="e">
        <f t="shared" si="173"/>
        <v>#DIV/0!</v>
      </c>
      <c r="Q1419" s="26" t="e">
        <f t="shared" si="174"/>
        <v>#DIV/0!</v>
      </c>
    </row>
    <row r="1420" spans="12:17" hidden="1" x14ac:dyDescent="0.2">
      <c r="L1420" s="22">
        <f t="shared" si="169"/>
        <v>1</v>
      </c>
      <c r="M1420" s="21" t="str">
        <f t="shared" si="170"/>
        <v/>
      </c>
      <c r="N1420" s="9" t="str">
        <f t="shared" si="171"/>
        <v/>
      </c>
      <c r="O1420" s="11" t="str">
        <f t="shared" si="172"/>
        <v/>
      </c>
      <c r="P1420" s="26" t="e">
        <f t="shared" si="173"/>
        <v>#DIV/0!</v>
      </c>
      <c r="Q1420" s="26" t="e">
        <f t="shared" si="174"/>
        <v>#DIV/0!</v>
      </c>
    </row>
    <row r="1421" spans="12:17" hidden="1" x14ac:dyDescent="0.2">
      <c r="L1421" s="22">
        <f t="shared" si="169"/>
        <v>1</v>
      </c>
      <c r="M1421" s="21" t="str">
        <f t="shared" si="170"/>
        <v/>
      </c>
      <c r="N1421" s="9" t="str">
        <f t="shared" si="171"/>
        <v/>
      </c>
      <c r="O1421" s="11" t="str">
        <f t="shared" si="172"/>
        <v/>
      </c>
      <c r="P1421" s="26" t="e">
        <f t="shared" si="173"/>
        <v>#DIV/0!</v>
      </c>
      <c r="Q1421" s="26" t="e">
        <f t="shared" si="174"/>
        <v>#DIV/0!</v>
      </c>
    </row>
    <row r="1422" spans="12:17" hidden="1" x14ac:dyDescent="0.2">
      <c r="L1422" s="22">
        <f t="shared" si="169"/>
        <v>1</v>
      </c>
      <c r="M1422" s="21" t="str">
        <f t="shared" si="170"/>
        <v/>
      </c>
      <c r="N1422" s="9" t="str">
        <f t="shared" si="171"/>
        <v/>
      </c>
      <c r="O1422" s="11" t="str">
        <f t="shared" si="172"/>
        <v/>
      </c>
      <c r="P1422" s="26" t="e">
        <f t="shared" si="173"/>
        <v>#DIV/0!</v>
      </c>
      <c r="Q1422" s="26" t="e">
        <f t="shared" si="174"/>
        <v>#DIV/0!</v>
      </c>
    </row>
    <row r="1423" spans="12:17" hidden="1" x14ac:dyDescent="0.2">
      <c r="L1423" s="22">
        <f t="shared" si="169"/>
        <v>1</v>
      </c>
      <c r="M1423" s="21" t="str">
        <f t="shared" si="170"/>
        <v/>
      </c>
      <c r="N1423" s="9" t="str">
        <f t="shared" si="171"/>
        <v/>
      </c>
      <c r="O1423" s="11" t="str">
        <f t="shared" si="172"/>
        <v/>
      </c>
      <c r="P1423" s="26" t="e">
        <f t="shared" si="173"/>
        <v>#DIV/0!</v>
      </c>
      <c r="Q1423" s="26" t="e">
        <f t="shared" si="174"/>
        <v>#DIV/0!</v>
      </c>
    </row>
    <row r="1424" spans="12:17" hidden="1" x14ac:dyDescent="0.2">
      <c r="L1424" s="22">
        <f t="shared" si="169"/>
        <v>1</v>
      </c>
      <c r="M1424" s="21" t="str">
        <f t="shared" si="170"/>
        <v/>
      </c>
      <c r="N1424" s="9" t="str">
        <f t="shared" si="171"/>
        <v/>
      </c>
      <c r="O1424" s="11" t="str">
        <f t="shared" si="172"/>
        <v/>
      </c>
      <c r="P1424" s="26" t="e">
        <f t="shared" si="173"/>
        <v>#DIV/0!</v>
      </c>
      <c r="Q1424" s="26" t="e">
        <f t="shared" si="174"/>
        <v>#DIV/0!</v>
      </c>
    </row>
    <row r="1425" spans="12:17" hidden="1" x14ac:dyDescent="0.2">
      <c r="L1425" s="22">
        <f t="shared" si="169"/>
        <v>1</v>
      </c>
      <c r="M1425" s="21" t="str">
        <f t="shared" si="170"/>
        <v/>
      </c>
      <c r="N1425" s="9" t="str">
        <f t="shared" si="171"/>
        <v/>
      </c>
      <c r="O1425" s="11" t="str">
        <f t="shared" si="172"/>
        <v/>
      </c>
      <c r="P1425" s="26" t="e">
        <f t="shared" si="173"/>
        <v>#DIV/0!</v>
      </c>
      <c r="Q1425" s="26" t="e">
        <f t="shared" si="174"/>
        <v>#DIV/0!</v>
      </c>
    </row>
    <row r="1426" spans="12:17" hidden="1" x14ac:dyDescent="0.2">
      <c r="L1426" s="22">
        <f t="shared" si="169"/>
        <v>1</v>
      </c>
      <c r="M1426" s="21" t="str">
        <f t="shared" si="170"/>
        <v/>
      </c>
      <c r="N1426" s="9" t="str">
        <f t="shared" si="171"/>
        <v/>
      </c>
      <c r="O1426" s="11" t="str">
        <f t="shared" si="172"/>
        <v/>
      </c>
      <c r="P1426" s="26" t="e">
        <f t="shared" si="173"/>
        <v>#DIV/0!</v>
      </c>
      <c r="Q1426" s="26" t="e">
        <f t="shared" si="174"/>
        <v>#DIV/0!</v>
      </c>
    </row>
    <row r="1427" spans="12:17" hidden="1" x14ac:dyDescent="0.2">
      <c r="L1427" s="22">
        <f t="shared" si="169"/>
        <v>1</v>
      </c>
      <c r="M1427" s="21" t="str">
        <f t="shared" si="170"/>
        <v/>
      </c>
      <c r="N1427" s="9" t="str">
        <f t="shared" si="171"/>
        <v/>
      </c>
      <c r="O1427" s="11" t="str">
        <f t="shared" si="172"/>
        <v/>
      </c>
      <c r="P1427" s="26" t="e">
        <f t="shared" si="173"/>
        <v>#DIV/0!</v>
      </c>
      <c r="Q1427" s="26" t="e">
        <f t="shared" si="174"/>
        <v>#DIV/0!</v>
      </c>
    </row>
    <row r="1428" spans="12:17" hidden="1" x14ac:dyDescent="0.2">
      <c r="L1428" s="22">
        <f t="shared" si="169"/>
        <v>1</v>
      </c>
      <c r="M1428" s="21" t="str">
        <f t="shared" si="170"/>
        <v/>
      </c>
      <c r="N1428" s="9" t="str">
        <f t="shared" si="171"/>
        <v/>
      </c>
      <c r="O1428" s="11" t="str">
        <f t="shared" si="172"/>
        <v/>
      </c>
      <c r="P1428" s="26" t="e">
        <f t="shared" si="173"/>
        <v>#DIV/0!</v>
      </c>
      <c r="Q1428" s="26" t="e">
        <f t="shared" si="174"/>
        <v>#DIV/0!</v>
      </c>
    </row>
    <row r="1429" spans="12:17" hidden="1" x14ac:dyDescent="0.2">
      <c r="L1429" s="22">
        <f t="shared" si="169"/>
        <v>1</v>
      </c>
      <c r="M1429" s="21" t="str">
        <f t="shared" si="170"/>
        <v/>
      </c>
      <c r="N1429" s="9" t="str">
        <f t="shared" si="171"/>
        <v/>
      </c>
      <c r="O1429" s="11" t="str">
        <f t="shared" si="172"/>
        <v/>
      </c>
      <c r="P1429" s="26" t="e">
        <f t="shared" si="173"/>
        <v>#DIV/0!</v>
      </c>
      <c r="Q1429" s="26" t="e">
        <f t="shared" si="174"/>
        <v>#DIV/0!</v>
      </c>
    </row>
    <row r="1430" spans="12:17" hidden="1" x14ac:dyDescent="0.2">
      <c r="L1430" s="22">
        <f t="shared" si="169"/>
        <v>1</v>
      </c>
      <c r="M1430" s="21" t="str">
        <f t="shared" si="170"/>
        <v/>
      </c>
      <c r="N1430" s="9" t="str">
        <f t="shared" si="171"/>
        <v/>
      </c>
      <c r="O1430" s="11" t="str">
        <f t="shared" si="172"/>
        <v/>
      </c>
      <c r="P1430" s="26" t="e">
        <f t="shared" si="173"/>
        <v>#DIV/0!</v>
      </c>
      <c r="Q1430" s="26" t="e">
        <f t="shared" si="174"/>
        <v>#DIV/0!</v>
      </c>
    </row>
    <row r="1431" spans="12:17" hidden="1" x14ac:dyDescent="0.2">
      <c r="L1431" s="22">
        <f t="shared" si="169"/>
        <v>1</v>
      </c>
      <c r="M1431" s="21" t="str">
        <f t="shared" si="170"/>
        <v/>
      </c>
      <c r="N1431" s="9" t="str">
        <f t="shared" si="171"/>
        <v/>
      </c>
      <c r="O1431" s="11" t="str">
        <f t="shared" si="172"/>
        <v/>
      </c>
      <c r="P1431" s="26" t="e">
        <f t="shared" si="173"/>
        <v>#DIV/0!</v>
      </c>
      <c r="Q1431" s="26" t="e">
        <f t="shared" si="174"/>
        <v>#DIV/0!</v>
      </c>
    </row>
    <row r="1432" spans="12:17" hidden="1" x14ac:dyDescent="0.2">
      <c r="L1432" s="22">
        <f t="shared" si="169"/>
        <v>1</v>
      </c>
      <c r="M1432" s="21" t="str">
        <f t="shared" si="170"/>
        <v/>
      </c>
      <c r="N1432" s="9" t="str">
        <f t="shared" si="171"/>
        <v/>
      </c>
      <c r="O1432" s="11" t="str">
        <f t="shared" si="172"/>
        <v/>
      </c>
      <c r="P1432" s="26" t="e">
        <f t="shared" si="173"/>
        <v>#DIV/0!</v>
      </c>
      <c r="Q1432" s="26" t="e">
        <f t="shared" si="174"/>
        <v>#DIV/0!</v>
      </c>
    </row>
    <row r="1433" spans="12:17" hidden="1" x14ac:dyDescent="0.2">
      <c r="L1433" s="22">
        <f t="shared" si="169"/>
        <v>1</v>
      </c>
      <c r="M1433" s="21" t="str">
        <f t="shared" si="170"/>
        <v/>
      </c>
      <c r="N1433" s="9" t="str">
        <f t="shared" si="171"/>
        <v/>
      </c>
      <c r="O1433" s="11" t="str">
        <f t="shared" si="172"/>
        <v/>
      </c>
      <c r="P1433" s="26" t="e">
        <f t="shared" si="173"/>
        <v>#DIV/0!</v>
      </c>
      <c r="Q1433" s="26" t="e">
        <f t="shared" si="174"/>
        <v>#DIV/0!</v>
      </c>
    </row>
    <row r="1434" spans="12:17" hidden="1" x14ac:dyDescent="0.2">
      <c r="L1434" s="22">
        <f t="shared" si="169"/>
        <v>1</v>
      </c>
      <c r="M1434" s="21" t="str">
        <f t="shared" si="170"/>
        <v/>
      </c>
      <c r="N1434" s="9" t="str">
        <f t="shared" si="171"/>
        <v/>
      </c>
      <c r="O1434" s="11" t="str">
        <f t="shared" si="172"/>
        <v/>
      </c>
      <c r="P1434" s="26" t="e">
        <f t="shared" si="173"/>
        <v>#DIV/0!</v>
      </c>
      <c r="Q1434" s="26" t="e">
        <f t="shared" si="174"/>
        <v>#DIV/0!</v>
      </c>
    </row>
    <row r="1435" spans="12:17" hidden="1" x14ac:dyDescent="0.2">
      <c r="L1435" s="22">
        <f t="shared" si="169"/>
        <v>1</v>
      </c>
      <c r="M1435" s="21" t="str">
        <f t="shared" si="170"/>
        <v/>
      </c>
      <c r="N1435" s="9" t="str">
        <f t="shared" si="171"/>
        <v/>
      </c>
      <c r="O1435" s="11" t="str">
        <f t="shared" si="172"/>
        <v/>
      </c>
      <c r="P1435" s="26" t="e">
        <f t="shared" si="173"/>
        <v>#DIV/0!</v>
      </c>
      <c r="Q1435" s="26" t="e">
        <f t="shared" si="174"/>
        <v>#DIV/0!</v>
      </c>
    </row>
    <row r="1436" spans="12:17" hidden="1" x14ac:dyDescent="0.2">
      <c r="L1436" s="22">
        <f t="shared" ref="L1436:L1499" si="175">IF(OR(K1436="NONE",K1436="SED"),0,IF(K1436="MIS","",1))</f>
        <v>1</v>
      </c>
      <c r="M1436" s="21" t="str">
        <f t="shared" si="170"/>
        <v/>
      </c>
      <c r="N1436" s="9" t="str">
        <f t="shared" si="171"/>
        <v/>
      </c>
      <c r="O1436" s="11" t="str">
        <f t="shared" si="172"/>
        <v/>
      </c>
      <c r="P1436" s="26" t="e">
        <f t="shared" si="173"/>
        <v>#DIV/0!</v>
      </c>
      <c r="Q1436" s="26" t="e">
        <f t="shared" si="174"/>
        <v>#DIV/0!</v>
      </c>
    </row>
    <row r="1437" spans="12:17" hidden="1" x14ac:dyDescent="0.2">
      <c r="L1437" s="22">
        <f t="shared" si="175"/>
        <v>1</v>
      </c>
      <c r="M1437" s="21" t="str">
        <f t="shared" si="170"/>
        <v/>
      </c>
      <c r="N1437" s="9" t="str">
        <f t="shared" si="171"/>
        <v/>
      </c>
      <c r="O1437" s="11" t="str">
        <f t="shared" si="172"/>
        <v/>
      </c>
      <c r="P1437" s="26" t="e">
        <f t="shared" si="173"/>
        <v>#DIV/0!</v>
      </c>
      <c r="Q1437" s="26" t="e">
        <f t="shared" si="174"/>
        <v>#DIV/0!</v>
      </c>
    </row>
    <row r="1438" spans="12:17" hidden="1" x14ac:dyDescent="0.2">
      <c r="L1438" s="22">
        <f t="shared" si="175"/>
        <v>1</v>
      </c>
      <c r="M1438" s="21" t="str">
        <f t="shared" si="170"/>
        <v/>
      </c>
      <c r="N1438" s="9" t="str">
        <f t="shared" si="171"/>
        <v/>
      </c>
      <c r="O1438" s="11" t="str">
        <f t="shared" si="172"/>
        <v/>
      </c>
      <c r="P1438" s="26" t="e">
        <f t="shared" si="173"/>
        <v>#DIV/0!</v>
      </c>
      <c r="Q1438" s="26" t="e">
        <f t="shared" si="174"/>
        <v>#DIV/0!</v>
      </c>
    </row>
    <row r="1439" spans="12:17" hidden="1" x14ac:dyDescent="0.2">
      <c r="L1439" s="22">
        <f t="shared" si="175"/>
        <v>1</v>
      </c>
      <c r="M1439" s="21" t="str">
        <f t="shared" si="170"/>
        <v/>
      </c>
      <c r="N1439" s="9" t="str">
        <f t="shared" si="171"/>
        <v/>
      </c>
      <c r="O1439" s="11" t="str">
        <f t="shared" si="172"/>
        <v/>
      </c>
      <c r="P1439" s="26" t="e">
        <f t="shared" si="173"/>
        <v>#DIV/0!</v>
      </c>
      <c r="Q1439" s="26" t="e">
        <f t="shared" si="174"/>
        <v>#DIV/0!</v>
      </c>
    </row>
    <row r="1440" spans="12:17" hidden="1" x14ac:dyDescent="0.2">
      <c r="L1440" s="22">
        <f t="shared" si="175"/>
        <v>1</v>
      </c>
      <c r="M1440" s="21" t="str">
        <f t="shared" si="170"/>
        <v/>
      </c>
      <c r="N1440" s="9" t="str">
        <f t="shared" si="171"/>
        <v/>
      </c>
      <c r="O1440" s="11" t="str">
        <f t="shared" si="172"/>
        <v/>
      </c>
      <c r="P1440" s="26" t="e">
        <f t="shared" si="173"/>
        <v>#DIV/0!</v>
      </c>
      <c r="Q1440" s="26" t="e">
        <f t="shared" si="174"/>
        <v>#DIV/0!</v>
      </c>
    </row>
    <row r="1441" spans="12:17" hidden="1" x14ac:dyDescent="0.2">
      <c r="L1441" s="22">
        <f t="shared" si="175"/>
        <v>1</v>
      </c>
      <c r="M1441" s="21" t="str">
        <f t="shared" si="170"/>
        <v/>
      </c>
      <c r="N1441" s="9" t="str">
        <f t="shared" si="171"/>
        <v/>
      </c>
      <c r="O1441" s="11" t="str">
        <f t="shared" si="172"/>
        <v/>
      </c>
      <c r="P1441" s="26" t="e">
        <f t="shared" si="173"/>
        <v>#DIV/0!</v>
      </c>
      <c r="Q1441" s="26" t="e">
        <f t="shared" si="174"/>
        <v>#DIV/0!</v>
      </c>
    </row>
    <row r="1442" spans="12:17" hidden="1" x14ac:dyDescent="0.2">
      <c r="L1442" s="22">
        <f t="shared" si="175"/>
        <v>1</v>
      </c>
      <c r="M1442" s="21" t="str">
        <f t="shared" si="170"/>
        <v/>
      </c>
      <c r="N1442" s="9" t="str">
        <f t="shared" si="171"/>
        <v/>
      </c>
      <c r="O1442" s="11" t="str">
        <f t="shared" si="172"/>
        <v/>
      </c>
      <c r="P1442" s="26" t="e">
        <f t="shared" si="173"/>
        <v>#DIV/0!</v>
      </c>
      <c r="Q1442" s="26" t="e">
        <f t="shared" si="174"/>
        <v>#DIV/0!</v>
      </c>
    </row>
    <row r="1443" spans="12:17" hidden="1" x14ac:dyDescent="0.2">
      <c r="L1443" s="22">
        <f t="shared" si="175"/>
        <v>1</v>
      </c>
      <c r="M1443" s="21" t="str">
        <f t="shared" si="170"/>
        <v/>
      </c>
      <c r="N1443" s="9" t="str">
        <f t="shared" si="171"/>
        <v/>
      </c>
      <c r="O1443" s="11" t="str">
        <f t="shared" si="172"/>
        <v/>
      </c>
      <c r="P1443" s="26" t="e">
        <f t="shared" si="173"/>
        <v>#DIV/0!</v>
      </c>
      <c r="Q1443" s="26" t="e">
        <f t="shared" si="174"/>
        <v>#DIV/0!</v>
      </c>
    </row>
    <row r="1444" spans="12:17" hidden="1" x14ac:dyDescent="0.2">
      <c r="L1444" s="22">
        <f t="shared" si="175"/>
        <v>1</v>
      </c>
      <c r="M1444" s="21" t="str">
        <f t="shared" si="170"/>
        <v/>
      </c>
      <c r="N1444" s="9" t="str">
        <f t="shared" si="171"/>
        <v/>
      </c>
      <c r="O1444" s="11" t="str">
        <f t="shared" si="172"/>
        <v/>
      </c>
      <c r="P1444" s="26" t="e">
        <f t="shared" si="173"/>
        <v>#DIV/0!</v>
      </c>
      <c r="Q1444" s="26" t="e">
        <f t="shared" si="174"/>
        <v>#DIV/0!</v>
      </c>
    </row>
    <row r="1445" spans="12:17" hidden="1" x14ac:dyDescent="0.2">
      <c r="L1445" s="22">
        <f t="shared" si="175"/>
        <v>1</v>
      </c>
      <c r="M1445" s="21" t="str">
        <f t="shared" si="170"/>
        <v/>
      </c>
      <c r="N1445" s="9" t="str">
        <f t="shared" si="171"/>
        <v/>
      </c>
      <c r="O1445" s="11" t="str">
        <f t="shared" si="172"/>
        <v/>
      </c>
      <c r="P1445" s="26" t="e">
        <f t="shared" si="173"/>
        <v>#DIV/0!</v>
      </c>
      <c r="Q1445" s="26" t="e">
        <f t="shared" si="174"/>
        <v>#DIV/0!</v>
      </c>
    </row>
    <row r="1446" spans="12:17" hidden="1" x14ac:dyDescent="0.2">
      <c r="L1446" s="22">
        <f t="shared" si="175"/>
        <v>1</v>
      </c>
      <c r="M1446" s="21" t="str">
        <f t="shared" si="170"/>
        <v/>
      </c>
      <c r="N1446" s="9" t="str">
        <f t="shared" si="171"/>
        <v/>
      </c>
      <c r="O1446" s="11" t="str">
        <f t="shared" si="172"/>
        <v/>
      </c>
      <c r="P1446" s="26" t="e">
        <f t="shared" si="173"/>
        <v>#DIV/0!</v>
      </c>
      <c r="Q1446" s="26" t="e">
        <f t="shared" si="174"/>
        <v>#DIV/0!</v>
      </c>
    </row>
    <row r="1447" spans="12:17" hidden="1" x14ac:dyDescent="0.2">
      <c r="L1447" s="22">
        <f t="shared" si="175"/>
        <v>1</v>
      </c>
      <c r="M1447" s="21" t="str">
        <f t="shared" si="170"/>
        <v/>
      </c>
      <c r="N1447" s="9" t="str">
        <f t="shared" si="171"/>
        <v/>
      </c>
      <c r="O1447" s="11" t="str">
        <f t="shared" si="172"/>
        <v/>
      </c>
      <c r="P1447" s="26" t="e">
        <f t="shared" si="173"/>
        <v>#DIV/0!</v>
      </c>
      <c r="Q1447" s="26" t="e">
        <f t="shared" si="174"/>
        <v>#DIV/0!</v>
      </c>
    </row>
    <row r="1448" spans="12:17" hidden="1" x14ac:dyDescent="0.2">
      <c r="L1448" s="22">
        <f t="shared" si="175"/>
        <v>1</v>
      </c>
      <c r="M1448" s="21" t="str">
        <f t="shared" si="170"/>
        <v/>
      </c>
      <c r="N1448" s="9" t="str">
        <f t="shared" si="171"/>
        <v/>
      </c>
      <c r="O1448" s="11" t="str">
        <f t="shared" si="172"/>
        <v/>
      </c>
      <c r="P1448" s="26" t="e">
        <f t="shared" si="173"/>
        <v>#DIV/0!</v>
      </c>
      <c r="Q1448" s="26" t="e">
        <f t="shared" si="174"/>
        <v>#DIV/0!</v>
      </c>
    </row>
    <row r="1449" spans="12:17" hidden="1" x14ac:dyDescent="0.2">
      <c r="L1449" s="22">
        <f t="shared" si="175"/>
        <v>1</v>
      </c>
      <c r="M1449" s="21" t="str">
        <f t="shared" si="170"/>
        <v/>
      </c>
      <c r="N1449" s="9" t="str">
        <f t="shared" si="171"/>
        <v/>
      </c>
      <c r="O1449" s="11" t="str">
        <f t="shared" si="172"/>
        <v/>
      </c>
      <c r="P1449" s="26" t="e">
        <f t="shared" si="173"/>
        <v>#DIV/0!</v>
      </c>
      <c r="Q1449" s="26" t="e">
        <f t="shared" si="174"/>
        <v>#DIV/0!</v>
      </c>
    </row>
    <row r="1450" spans="12:17" hidden="1" x14ac:dyDescent="0.2">
      <c r="L1450" s="22">
        <f t="shared" si="175"/>
        <v>1</v>
      </c>
      <c r="M1450" s="21" t="str">
        <f t="shared" si="170"/>
        <v/>
      </c>
      <c r="N1450" s="9" t="str">
        <f t="shared" si="171"/>
        <v/>
      </c>
      <c r="O1450" s="11" t="str">
        <f t="shared" si="172"/>
        <v/>
      </c>
      <c r="P1450" s="26" t="e">
        <f t="shared" si="173"/>
        <v>#DIV/0!</v>
      </c>
      <c r="Q1450" s="26" t="e">
        <f t="shared" si="174"/>
        <v>#DIV/0!</v>
      </c>
    </row>
    <row r="1451" spans="12:17" hidden="1" x14ac:dyDescent="0.2">
      <c r="L1451" s="22">
        <f t="shared" si="175"/>
        <v>1</v>
      </c>
      <c r="M1451" s="21" t="str">
        <f t="shared" si="170"/>
        <v/>
      </c>
      <c r="N1451" s="9" t="str">
        <f t="shared" si="171"/>
        <v/>
      </c>
      <c r="O1451" s="11" t="str">
        <f t="shared" si="172"/>
        <v/>
      </c>
      <c r="P1451" s="26" t="e">
        <f t="shared" si="173"/>
        <v>#DIV/0!</v>
      </c>
      <c r="Q1451" s="26" t="e">
        <f t="shared" si="174"/>
        <v>#DIV/0!</v>
      </c>
    </row>
    <row r="1452" spans="12:17" hidden="1" x14ac:dyDescent="0.2">
      <c r="L1452" s="22">
        <f t="shared" si="175"/>
        <v>1</v>
      </c>
      <c r="M1452" s="21" t="str">
        <f t="shared" si="170"/>
        <v/>
      </c>
      <c r="N1452" s="9" t="str">
        <f t="shared" si="171"/>
        <v/>
      </c>
      <c r="O1452" s="11" t="str">
        <f t="shared" si="172"/>
        <v/>
      </c>
      <c r="P1452" s="26" t="e">
        <f t="shared" si="173"/>
        <v>#DIV/0!</v>
      </c>
      <c r="Q1452" s="26" t="e">
        <f t="shared" si="174"/>
        <v>#DIV/0!</v>
      </c>
    </row>
    <row r="1453" spans="12:17" hidden="1" x14ac:dyDescent="0.2">
      <c r="L1453" s="22">
        <f t="shared" si="175"/>
        <v>1</v>
      </c>
      <c r="M1453" s="21" t="str">
        <f t="shared" si="170"/>
        <v/>
      </c>
      <c r="N1453" s="9" t="str">
        <f t="shared" si="171"/>
        <v/>
      </c>
      <c r="O1453" s="11" t="str">
        <f t="shared" si="172"/>
        <v/>
      </c>
      <c r="P1453" s="26" t="e">
        <f t="shared" si="173"/>
        <v>#DIV/0!</v>
      </c>
      <c r="Q1453" s="26" t="e">
        <f t="shared" si="174"/>
        <v>#DIV/0!</v>
      </c>
    </row>
    <row r="1454" spans="12:17" hidden="1" x14ac:dyDescent="0.2">
      <c r="L1454" s="22">
        <f t="shared" si="175"/>
        <v>1</v>
      </c>
      <c r="M1454" s="21" t="str">
        <f t="shared" si="170"/>
        <v/>
      </c>
      <c r="N1454" s="9" t="str">
        <f t="shared" si="171"/>
        <v/>
      </c>
      <c r="O1454" s="11" t="str">
        <f t="shared" si="172"/>
        <v/>
      </c>
      <c r="P1454" s="26" t="e">
        <f t="shared" si="173"/>
        <v>#DIV/0!</v>
      </c>
      <c r="Q1454" s="26" t="e">
        <f t="shared" si="174"/>
        <v>#DIV/0!</v>
      </c>
    </row>
    <row r="1455" spans="12:17" hidden="1" x14ac:dyDescent="0.2">
      <c r="L1455" s="22">
        <f t="shared" si="175"/>
        <v>1</v>
      </c>
      <c r="M1455" s="21" t="str">
        <f t="shared" si="170"/>
        <v/>
      </c>
      <c r="N1455" s="9" t="str">
        <f t="shared" si="171"/>
        <v/>
      </c>
      <c r="O1455" s="11" t="str">
        <f t="shared" si="172"/>
        <v/>
      </c>
      <c r="P1455" s="26" t="e">
        <f t="shared" si="173"/>
        <v>#DIV/0!</v>
      </c>
      <c r="Q1455" s="26" t="e">
        <f t="shared" si="174"/>
        <v>#DIV/0!</v>
      </c>
    </row>
    <row r="1456" spans="12:17" hidden="1" x14ac:dyDescent="0.2">
      <c r="L1456" s="22">
        <f t="shared" si="175"/>
        <v>1</v>
      </c>
      <c r="M1456" s="21" t="str">
        <f t="shared" si="170"/>
        <v/>
      </c>
      <c r="N1456" s="9" t="str">
        <f t="shared" si="171"/>
        <v/>
      </c>
      <c r="O1456" s="11" t="str">
        <f t="shared" si="172"/>
        <v/>
      </c>
      <c r="P1456" s="26" t="e">
        <f t="shared" si="173"/>
        <v>#DIV/0!</v>
      </c>
      <c r="Q1456" s="26" t="e">
        <f t="shared" si="174"/>
        <v>#DIV/0!</v>
      </c>
    </row>
    <row r="1457" spans="12:17" hidden="1" x14ac:dyDescent="0.2">
      <c r="L1457" s="22">
        <f t="shared" si="175"/>
        <v>1</v>
      </c>
      <c r="M1457" s="21" t="str">
        <f t="shared" si="170"/>
        <v/>
      </c>
      <c r="N1457" s="9" t="str">
        <f t="shared" si="171"/>
        <v/>
      </c>
      <c r="O1457" s="11" t="str">
        <f t="shared" si="172"/>
        <v/>
      </c>
      <c r="P1457" s="26" t="e">
        <f t="shared" si="173"/>
        <v>#DIV/0!</v>
      </c>
      <c r="Q1457" s="26" t="e">
        <f t="shared" si="174"/>
        <v>#DIV/0!</v>
      </c>
    </row>
    <row r="1458" spans="12:17" hidden="1" x14ac:dyDescent="0.2">
      <c r="L1458" s="22">
        <f t="shared" si="175"/>
        <v>1</v>
      </c>
      <c r="M1458" s="21" t="str">
        <f t="shared" si="170"/>
        <v/>
      </c>
      <c r="N1458" s="9" t="str">
        <f t="shared" si="171"/>
        <v/>
      </c>
      <c r="O1458" s="11" t="str">
        <f t="shared" si="172"/>
        <v/>
      </c>
      <c r="P1458" s="26" t="e">
        <f t="shared" si="173"/>
        <v>#DIV/0!</v>
      </c>
      <c r="Q1458" s="26" t="e">
        <f t="shared" si="174"/>
        <v>#DIV/0!</v>
      </c>
    </row>
    <row r="1459" spans="12:17" hidden="1" x14ac:dyDescent="0.2">
      <c r="L1459" s="22">
        <f t="shared" si="175"/>
        <v>1</v>
      </c>
      <c r="M1459" s="21" t="str">
        <f t="shared" si="170"/>
        <v/>
      </c>
      <c r="N1459" s="9" t="str">
        <f t="shared" si="171"/>
        <v/>
      </c>
      <c r="O1459" s="11" t="str">
        <f t="shared" si="172"/>
        <v/>
      </c>
      <c r="P1459" s="26" t="e">
        <f t="shared" si="173"/>
        <v>#DIV/0!</v>
      </c>
      <c r="Q1459" s="26" t="e">
        <f t="shared" si="174"/>
        <v>#DIV/0!</v>
      </c>
    </row>
    <row r="1460" spans="12:17" hidden="1" x14ac:dyDescent="0.2">
      <c r="L1460" s="22">
        <f t="shared" si="175"/>
        <v>1</v>
      </c>
      <c r="M1460" s="21" t="str">
        <f t="shared" si="170"/>
        <v/>
      </c>
      <c r="N1460" s="9" t="str">
        <f t="shared" si="171"/>
        <v/>
      </c>
      <c r="O1460" s="11" t="str">
        <f t="shared" si="172"/>
        <v/>
      </c>
      <c r="P1460" s="26" t="e">
        <f t="shared" si="173"/>
        <v>#DIV/0!</v>
      </c>
      <c r="Q1460" s="26" t="e">
        <f t="shared" si="174"/>
        <v>#DIV/0!</v>
      </c>
    </row>
    <row r="1461" spans="12:17" hidden="1" x14ac:dyDescent="0.2">
      <c r="L1461" s="22">
        <f t="shared" si="175"/>
        <v>1</v>
      </c>
      <c r="M1461" s="21" t="str">
        <f t="shared" si="170"/>
        <v/>
      </c>
      <c r="N1461" s="9" t="str">
        <f t="shared" si="171"/>
        <v/>
      </c>
      <c r="O1461" s="11" t="str">
        <f t="shared" si="172"/>
        <v/>
      </c>
      <c r="P1461" s="26" t="e">
        <f t="shared" si="173"/>
        <v>#DIV/0!</v>
      </c>
      <c r="Q1461" s="26" t="e">
        <f t="shared" si="174"/>
        <v>#DIV/0!</v>
      </c>
    </row>
    <row r="1462" spans="12:17" hidden="1" x14ac:dyDescent="0.2">
      <c r="L1462" s="22">
        <f t="shared" si="175"/>
        <v>1</v>
      </c>
      <c r="M1462" s="21" t="str">
        <f t="shared" si="170"/>
        <v/>
      </c>
      <c r="N1462" s="9" t="str">
        <f t="shared" si="171"/>
        <v/>
      </c>
      <c r="O1462" s="11" t="str">
        <f t="shared" si="172"/>
        <v/>
      </c>
      <c r="P1462" s="26" t="e">
        <f t="shared" si="173"/>
        <v>#DIV/0!</v>
      </c>
      <c r="Q1462" s="26" t="e">
        <f t="shared" si="174"/>
        <v>#DIV/0!</v>
      </c>
    </row>
    <row r="1463" spans="12:17" hidden="1" x14ac:dyDescent="0.2">
      <c r="L1463" s="22">
        <f t="shared" si="175"/>
        <v>1</v>
      </c>
      <c r="M1463" s="21" t="str">
        <f t="shared" si="170"/>
        <v/>
      </c>
      <c r="N1463" s="9" t="str">
        <f t="shared" si="171"/>
        <v/>
      </c>
      <c r="O1463" s="11" t="str">
        <f t="shared" si="172"/>
        <v/>
      </c>
      <c r="P1463" s="26" t="e">
        <f t="shared" si="173"/>
        <v>#DIV/0!</v>
      </c>
      <c r="Q1463" s="26" t="e">
        <f t="shared" si="174"/>
        <v>#DIV/0!</v>
      </c>
    </row>
    <row r="1464" spans="12:17" hidden="1" x14ac:dyDescent="0.2">
      <c r="L1464" s="22">
        <f t="shared" si="175"/>
        <v>1</v>
      </c>
      <c r="M1464" s="21" t="str">
        <f t="shared" si="170"/>
        <v/>
      </c>
      <c r="N1464" s="9" t="str">
        <f t="shared" si="171"/>
        <v/>
      </c>
      <c r="O1464" s="11" t="str">
        <f t="shared" si="172"/>
        <v/>
      </c>
      <c r="P1464" s="26" t="e">
        <f t="shared" si="173"/>
        <v>#DIV/0!</v>
      </c>
      <c r="Q1464" s="26" t="e">
        <f t="shared" si="174"/>
        <v>#DIV/0!</v>
      </c>
    </row>
    <row r="1465" spans="12:17" hidden="1" x14ac:dyDescent="0.2">
      <c r="L1465" s="22">
        <f t="shared" si="175"/>
        <v>1</v>
      </c>
      <c r="M1465" s="21" t="str">
        <f t="shared" si="170"/>
        <v/>
      </c>
      <c r="N1465" s="9" t="str">
        <f t="shared" si="171"/>
        <v/>
      </c>
      <c r="O1465" s="11" t="str">
        <f t="shared" si="172"/>
        <v/>
      </c>
      <c r="P1465" s="26" t="e">
        <f t="shared" si="173"/>
        <v>#DIV/0!</v>
      </c>
      <c r="Q1465" s="26" t="e">
        <f t="shared" si="174"/>
        <v>#DIV/0!</v>
      </c>
    </row>
    <row r="1466" spans="12:17" hidden="1" x14ac:dyDescent="0.2">
      <c r="L1466" s="22">
        <f t="shared" si="175"/>
        <v>1</v>
      </c>
      <c r="M1466" s="21" t="str">
        <f t="shared" si="170"/>
        <v/>
      </c>
      <c r="N1466" s="9" t="str">
        <f t="shared" si="171"/>
        <v/>
      </c>
      <c r="O1466" s="11" t="str">
        <f t="shared" si="172"/>
        <v/>
      </c>
      <c r="P1466" s="26" t="e">
        <f t="shared" si="173"/>
        <v>#DIV/0!</v>
      </c>
      <c r="Q1466" s="26" t="e">
        <f t="shared" si="174"/>
        <v>#DIV/0!</v>
      </c>
    </row>
    <row r="1467" spans="12:17" hidden="1" x14ac:dyDescent="0.2">
      <c r="L1467" s="22">
        <f t="shared" si="175"/>
        <v>1</v>
      </c>
      <c r="M1467" s="21" t="str">
        <f t="shared" si="170"/>
        <v/>
      </c>
      <c r="N1467" s="9" t="str">
        <f t="shared" si="171"/>
        <v/>
      </c>
      <c r="O1467" s="11" t="str">
        <f t="shared" si="172"/>
        <v/>
      </c>
      <c r="P1467" s="26" t="e">
        <f t="shared" si="173"/>
        <v>#DIV/0!</v>
      </c>
      <c r="Q1467" s="26" t="e">
        <f t="shared" si="174"/>
        <v>#DIV/0!</v>
      </c>
    </row>
    <row r="1468" spans="12:17" hidden="1" x14ac:dyDescent="0.2">
      <c r="L1468" s="22">
        <f t="shared" si="175"/>
        <v>1</v>
      </c>
      <c r="M1468" s="21" t="str">
        <f t="shared" si="170"/>
        <v/>
      </c>
      <c r="N1468" s="9" t="str">
        <f t="shared" si="171"/>
        <v/>
      </c>
      <c r="O1468" s="11" t="str">
        <f t="shared" si="172"/>
        <v/>
      </c>
      <c r="P1468" s="26" t="e">
        <f t="shared" si="173"/>
        <v>#DIV/0!</v>
      </c>
      <c r="Q1468" s="26" t="e">
        <f t="shared" si="174"/>
        <v>#DIV/0!</v>
      </c>
    </row>
    <row r="1469" spans="12:17" hidden="1" x14ac:dyDescent="0.2">
      <c r="L1469" s="22">
        <f t="shared" si="175"/>
        <v>1</v>
      </c>
      <c r="M1469" s="21" t="str">
        <f t="shared" si="170"/>
        <v/>
      </c>
      <c r="N1469" s="9" t="str">
        <f t="shared" si="171"/>
        <v/>
      </c>
      <c r="O1469" s="11" t="str">
        <f t="shared" si="172"/>
        <v/>
      </c>
      <c r="P1469" s="26" t="e">
        <f t="shared" si="173"/>
        <v>#DIV/0!</v>
      </c>
      <c r="Q1469" s="26" t="e">
        <f t="shared" si="174"/>
        <v>#DIV/0!</v>
      </c>
    </row>
    <row r="1470" spans="12:17" hidden="1" x14ac:dyDescent="0.2">
      <c r="L1470" s="22">
        <f t="shared" si="175"/>
        <v>1</v>
      </c>
      <c r="M1470" s="21" t="str">
        <f t="shared" si="170"/>
        <v/>
      </c>
      <c r="N1470" s="9" t="str">
        <f t="shared" si="171"/>
        <v/>
      </c>
      <c r="O1470" s="11" t="str">
        <f t="shared" si="172"/>
        <v/>
      </c>
      <c r="P1470" s="26" t="e">
        <f t="shared" si="173"/>
        <v>#DIV/0!</v>
      </c>
      <c r="Q1470" s="26" t="e">
        <f t="shared" si="174"/>
        <v>#DIV/0!</v>
      </c>
    </row>
    <row r="1471" spans="12:17" hidden="1" x14ac:dyDescent="0.2">
      <c r="L1471" s="22">
        <f t="shared" si="175"/>
        <v>1</v>
      </c>
      <c r="M1471" s="21" t="str">
        <f t="shared" si="170"/>
        <v/>
      </c>
      <c r="N1471" s="9" t="str">
        <f t="shared" si="171"/>
        <v/>
      </c>
      <c r="O1471" s="11" t="str">
        <f t="shared" si="172"/>
        <v/>
      </c>
      <c r="P1471" s="26" t="e">
        <f t="shared" si="173"/>
        <v>#DIV/0!</v>
      </c>
      <c r="Q1471" s="26" t="e">
        <f t="shared" si="174"/>
        <v>#DIV/0!</v>
      </c>
    </row>
    <row r="1472" spans="12:17" hidden="1" x14ac:dyDescent="0.2">
      <c r="L1472" s="22">
        <f t="shared" si="175"/>
        <v>1</v>
      </c>
      <c r="M1472" s="21" t="str">
        <f t="shared" si="170"/>
        <v/>
      </c>
      <c r="N1472" s="9" t="str">
        <f t="shared" si="171"/>
        <v/>
      </c>
      <c r="O1472" s="11" t="str">
        <f t="shared" si="172"/>
        <v/>
      </c>
      <c r="P1472" s="26" t="e">
        <f t="shared" si="173"/>
        <v>#DIV/0!</v>
      </c>
      <c r="Q1472" s="26" t="e">
        <f t="shared" si="174"/>
        <v>#DIV/0!</v>
      </c>
    </row>
    <row r="1473" spans="12:17" hidden="1" x14ac:dyDescent="0.2">
      <c r="L1473" s="22">
        <f t="shared" si="175"/>
        <v>1</v>
      </c>
      <c r="M1473" s="21" t="str">
        <f t="shared" si="170"/>
        <v/>
      </c>
      <c r="N1473" s="9" t="str">
        <f t="shared" si="171"/>
        <v/>
      </c>
      <c r="O1473" s="11" t="str">
        <f t="shared" si="172"/>
        <v/>
      </c>
      <c r="P1473" s="26" t="e">
        <f t="shared" si="173"/>
        <v>#DIV/0!</v>
      </c>
      <c r="Q1473" s="26" t="e">
        <f t="shared" si="174"/>
        <v>#DIV/0!</v>
      </c>
    </row>
    <row r="1474" spans="12:17" hidden="1" x14ac:dyDescent="0.2">
      <c r="L1474" s="22">
        <f t="shared" si="175"/>
        <v>1</v>
      </c>
      <c r="M1474" s="21" t="str">
        <f t="shared" si="170"/>
        <v/>
      </c>
      <c r="N1474" s="9" t="str">
        <f t="shared" si="171"/>
        <v/>
      </c>
      <c r="O1474" s="11" t="str">
        <f t="shared" si="172"/>
        <v/>
      </c>
      <c r="P1474" s="26" t="e">
        <f t="shared" si="173"/>
        <v>#DIV/0!</v>
      </c>
      <c r="Q1474" s="26" t="e">
        <f t="shared" si="174"/>
        <v>#DIV/0!</v>
      </c>
    </row>
    <row r="1475" spans="12:17" hidden="1" x14ac:dyDescent="0.2">
      <c r="L1475" s="22">
        <f t="shared" si="175"/>
        <v>1</v>
      </c>
      <c r="M1475" s="21" t="str">
        <f t="shared" si="170"/>
        <v/>
      </c>
      <c r="N1475" s="9" t="str">
        <f t="shared" si="171"/>
        <v/>
      </c>
      <c r="O1475" s="11" t="str">
        <f t="shared" si="172"/>
        <v/>
      </c>
      <c r="P1475" s="26" t="e">
        <f t="shared" si="173"/>
        <v>#DIV/0!</v>
      </c>
      <c r="Q1475" s="26" t="e">
        <f t="shared" si="174"/>
        <v>#DIV/0!</v>
      </c>
    </row>
    <row r="1476" spans="12:17" hidden="1" x14ac:dyDescent="0.2">
      <c r="L1476" s="22">
        <f t="shared" si="175"/>
        <v>1</v>
      </c>
      <c r="M1476" s="21" t="str">
        <f t="shared" ref="M1476:M1539" si="176">IF(OR(K1476="SA", K1476="PBUR", K1476= "BUR"), 1, "")</f>
        <v/>
      </c>
      <c r="N1476" s="9" t="str">
        <f t="shared" ref="N1476:N1539" si="177">IF(M1476&lt;&gt;1,"",IF(M1477&lt;&gt;1,1,IF(I1476=I1477,"",1)))</f>
        <v/>
      </c>
      <c r="O1476" s="11" t="str">
        <f t="shared" ref="O1476:O1539" si="178">IF(N1476=1, (N1476/F1476), "")</f>
        <v/>
      </c>
      <c r="P1476" s="26" t="e">
        <f t="shared" ref="P1476:P1539" si="179">(1/H1476)</f>
        <v>#DIV/0!</v>
      </c>
      <c r="Q1476" s="26" t="e">
        <f t="shared" ref="Q1476:Q1539" si="180">(1/F1476)</f>
        <v>#DIV/0!</v>
      </c>
    </row>
    <row r="1477" spans="12:17" hidden="1" x14ac:dyDescent="0.2">
      <c r="L1477" s="22">
        <f t="shared" si="175"/>
        <v>1</v>
      </c>
      <c r="M1477" s="21" t="str">
        <f t="shared" si="176"/>
        <v/>
      </c>
      <c r="N1477" s="9" t="str">
        <f t="shared" si="177"/>
        <v/>
      </c>
      <c r="O1477" s="11" t="str">
        <f t="shared" si="178"/>
        <v/>
      </c>
      <c r="P1477" s="26" t="e">
        <f t="shared" si="179"/>
        <v>#DIV/0!</v>
      </c>
      <c r="Q1477" s="26" t="e">
        <f t="shared" si="180"/>
        <v>#DIV/0!</v>
      </c>
    </row>
    <row r="1478" spans="12:17" hidden="1" x14ac:dyDescent="0.2">
      <c r="L1478" s="22">
        <f t="shared" si="175"/>
        <v>1</v>
      </c>
      <c r="M1478" s="21" t="str">
        <f t="shared" si="176"/>
        <v/>
      </c>
      <c r="N1478" s="9" t="str">
        <f t="shared" si="177"/>
        <v/>
      </c>
      <c r="O1478" s="11" t="str">
        <f t="shared" si="178"/>
        <v/>
      </c>
      <c r="P1478" s="26" t="e">
        <f t="shared" si="179"/>
        <v>#DIV/0!</v>
      </c>
      <c r="Q1478" s="26" t="e">
        <f t="shared" si="180"/>
        <v>#DIV/0!</v>
      </c>
    </row>
    <row r="1479" spans="12:17" hidden="1" x14ac:dyDescent="0.2">
      <c r="L1479" s="22">
        <f t="shared" si="175"/>
        <v>1</v>
      </c>
      <c r="M1479" s="21" t="str">
        <f t="shared" si="176"/>
        <v/>
      </c>
      <c r="N1479" s="9" t="str">
        <f t="shared" si="177"/>
        <v/>
      </c>
      <c r="O1479" s="11" t="str">
        <f t="shared" si="178"/>
        <v/>
      </c>
      <c r="P1479" s="26" t="e">
        <f t="shared" si="179"/>
        <v>#DIV/0!</v>
      </c>
      <c r="Q1479" s="26" t="e">
        <f t="shared" si="180"/>
        <v>#DIV/0!</v>
      </c>
    </row>
    <row r="1480" spans="12:17" hidden="1" x14ac:dyDescent="0.2">
      <c r="L1480" s="22">
        <f t="shared" si="175"/>
        <v>1</v>
      </c>
      <c r="M1480" s="21" t="str">
        <f t="shared" si="176"/>
        <v/>
      </c>
      <c r="N1480" s="9" t="str">
        <f t="shared" si="177"/>
        <v/>
      </c>
      <c r="O1480" s="11" t="str">
        <f t="shared" si="178"/>
        <v/>
      </c>
      <c r="P1480" s="26" t="e">
        <f t="shared" si="179"/>
        <v>#DIV/0!</v>
      </c>
      <c r="Q1480" s="26" t="e">
        <f t="shared" si="180"/>
        <v>#DIV/0!</v>
      </c>
    </row>
    <row r="1481" spans="12:17" hidden="1" x14ac:dyDescent="0.2">
      <c r="L1481" s="22">
        <f t="shared" si="175"/>
        <v>1</v>
      </c>
      <c r="M1481" s="21" t="str">
        <f t="shared" si="176"/>
        <v/>
      </c>
      <c r="N1481" s="9" t="str">
        <f t="shared" si="177"/>
        <v/>
      </c>
      <c r="O1481" s="11" t="str">
        <f t="shared" si="178"/>
        <v/>
      </c>
      <c r="P1481" s="26" t="e">
        <f t="shared" si="179"/>
        <v>#DIV/0!</v>
      </c>
      <c r="Q1481" s="26" t="e">
        <f t="shared" si="180"/>
        <v>#DIV/0!</v>
      </c>
    </row>
    <row r="1482" spans="12:17" hidden="1" x14ac:dyDescent="0.2">
      <c r="L1482" s="22">
        <f t="shared" si="175"/>
        <v>1</v>
      </c>
      <c r="M1482" s="21" t="str">
        <f t="shared" si="176"/>
        <v/>
      </c>
      <c r="N1482" s="9" t="str">
        <f t="shared" si="177"/>
        <v/>
      </c>
      <c r="O1482" s="11" t="str">
        <f t="shared" si="178"/>
        <v/>
      </c>
      <c r="P1482" s="26" t="e">
        <f t="shared" si="179"/>
        <v>#DIV/0!</v>
      </c>
      <c r="Q1482" s="26" t="e">
        <f t="shared" si="180"/>
        <v>#DIV/0!</v>
      </c>
    </row>
    <row r="1483" spans="12:17" hidden="1" x14ac:dyDescent="0.2">
      <c r="L1483" s="22">
        <f t="shared" si="175"/>
        <v>1</v>
      </c>
      <c r="M1483" s="21" t="str">
        <f t="shared" si="176"/>
        <v/>
      </c>
      <c r="N1483" s="9" t="str">
        <f t="shared" si="177"/>
        <v/>
      </c>
      <c r="O1483" s="11" t="str">
        <f t="shared" si="178"/>
        <v/>
      </c>
      <c r="P1483" s="26" t="e">
        <f t="shared" si="179"/>
        <v>#DIV/0!</v>
      </c>
      <c r="Q1483" s="26" t="e">
        <f t="shared" si="180"/>
        <v>#DIV/0!</v>
      </c>
    </row>
    <row r="1484" spans="12:17" hidden="1" x14ac:dyDescent="0.2">
      <c r="L1484" s="22">
        <f t="shared" si="175"/>
        <v>1</v>
      </c>
      <c r="M1484" s="21" t="str">
        <f t="shared" si="176"/>
        <v/>
      </c>
      <c r="N1484" s="9" t="str">
        <f t="shared" si="177"/>
        <v/>
      </c>
      <c r="O1484" s="11" t="str">
        <f t="shared" si="178"/>
        <v/>
      </c>
      <c r="P1484" s="26" t="e">
        <f t="shared" si="179"/>
        <v>#DIV/0!</v>
      </c>
      <c r="Q1484" s="26" t="e">
        <f t="shared" si="180"/>
        <v>#DIV/0!</v>
      </c>
    </row>
    <row r="1485" spans="12:17" hidden="1" x14ac:dyDescent="0.2">
      <c r="L1485" s="22">
        <f t="shared" si="175"/>
        <v>1</v>
      </c>
      <c r="M1485" s="21" t="str">
        <f t="shared" si="176"/>
        <v/>
      </c>
      <c r="N1485" s="9" t="str">
        <f t="shared" si="177"/>
        <v/>
      </c>
      <c r="O1485" s="11" t="str">
        <f t="shared" si="178"/>
        <v/>
      </c>
      <c r="P1485" s="26" t="e">
        <f t="shared" si="179"/>
        <v>#DIV/0!</v>
      </c>
      <c r="Q1485" s="26" t="e">
        <f t="shared" si="180"/>
        <v>#DIV/0!</v>
      </c>
    </row>
    <row r="1486" spans="12:17" hidden="1" x14ac:dyDescent="0.2">
      <c r="L1486" s="22">
        <f t="shared" si="175"/>
        <v>1</v>
      </c>
      <c r="M1486" s="21" t="str">
        <f t="shared" si="176"/>
        <v/>
      </c>
      <c r="N1486" s="9" t="str">
        <f t="shared" si="177"/>
        <v/>
      </c>
      <c r="O1486" s="11" t="str">
        <f t="shared" si="178"/>
        <v/>
      </c>
      <c r="P1486" s="26" t="e">
        <f t="shared" si="179"/>
        <v>#DIV/0!</v>
      </c>
      <c r="Q1486" s="26" t="e">
        <f t="shared" si="180"/>
        <v>#DIV/0!</v>
      </c>
    </row>
    <row r="1487" spans="12:17" hidden="1" x14ac:dyDescent="0.2">
      <c r="L1487" s="22">
        <f t="shared" si="175"/>
        <v>1</v>
      </c>
      <c r="M1487" s="21" t="str">
        <f t="shared" si="176"/>
        <v/>
      </c>
      <c r="N1487" s="9" t="str">
        <f t="shared" si="177"/>
        <v/>
      </c>
      <c r="O1487" s="11" t="str">
        <f t="shared" si="178"/>
        <v/>
      </c>
      <c r="P1487" s="26" t="e">
        <f t="shared" si="179"/>
        <v>#DIV/0!</v>
      </c>
      <c r="Q1487" s="26" t="e">
        <f t="shared" si="180"/>
        <v>#DIV/0!</v>
      </c>
    </row>
    <row r="1488" spans="12:17" hidden="1" x14ac:dyDescent="0.2">
      <c r="L1488" s="22">
        <f t="shared" si="175"/>
        <v>1</v>
      </c>
      <c r="M1488" s="21" t="str">
        <f t="shared" si="176"/>
        <v/>
      </c>
      <c r="N1488" s="9" t="str">
        <f t="shared" si="177"/>
        <v/>
      </c>
      <c r="O1488" s="11" t="str">
        <f t="shared" si="178"/>
        <v/>
      </c>
      <c r="P1488" s="26" t="e">
        <f t="shared" si="179"/>
        <v>#DIV/0!</v>
      </c>
      <c r="Q1488" s="26" t="e">
        <f t="shared" si="180"/>
        <v>#DIV/0!</v>
      </c>
    </row>
    <row r="1489" spans="12:17" hidden="1" x14ac:dyDescent="0.2">
      <c r="L1489" s="22">
        <f t="shared" si="175"/>
        <v>1</v>
      </c>
      <c r="M1489" s="21" t="str">
        <f t="shared" si="176"/>
        <v/>
      </c>
      <c r="N1489" s="9" t="str">
        <f t="shared" si="177"/>
        <v/>
      </c>
      <c r="O1489" s="11" t="str">
        <f t="shared" si="178"/>
        <v/>
      </c>
      <c r="P1489" s="26" t="e">
        <f t="shared" si="179"/>
        <v>#DIV/0!</v>
      </c>
      <c r="Q1489" s="26" t="e">
        <f t="shared" si="180"/>
        <v>#DIV/0!</v>
      </c>
    </row>
    <row r="1490" spans="12:17" hidden="1" x14ac:dyDescent="0.2">
      <c r="L1490" s="22">
        <f t="shared" si="175"/>
        <v>1</v>
      </c>
      <c r="M1490" s="21" t="str">
        <f t="shared" si="176"/>
        <v/>
      </c>
      <c r="N1490" s="9" t="str">
        <f t="shared" si="177"/>
        <v/>
      </c>
      <c r="O1490" s="11" t="str">
        <f t="shared" si="178"/>
        <v/>
      </c>
      <c r="P1490" s="26" t="e">
        <f t="shared" si="179"/>
        <v>#DIV/0!</v>
      </c>
      <c r="Q1490" s="26" t="e">
        <f t="shared" si="180"/>
        <v>#DIV/0!</v>
      </c>
    </row>
    <row r="1491" spans="12:17" hidden="1" x14ac:dyDescent="0.2">
      <c r="L1491" s="22">
        <f t="shared" si="175"/>
        <v>1</v>
      </c>
      <c r="M1491" s="21" t="str">
        <f t="shared" si="176"/>
        <v/>
      </c>
      <c r="N1491" s="9" t="str">
        <f t="shared" si="177"/>
        <v/>
      </c>
      <c r="O1491" s="11" t="str">
        <f t="shared" si="178"/>
        <v/>
      </c>
      <c r="P1491" s="26" t="e">
        <f t="shared" si="179"/>
        <v>#DIV/0!</v>
      </c>
      <c r="Q1491" s="26" t="e">
        <f t="shared" si="180"/>
        <v>#DIV/0!</v>
      </c>
    </row>
    <row r="1492" spans="12:17" hidden="1" x14ac:dyDescent="0.2">
      <c r="L1492" s="22">
        <f t="shared" si="175"/>
        <v>1</v>
      </c>
      <c r="M1492" s="21" t="str">
        <f t="shared" si="176"/>
        <v/>
      </c>
      <c r="N1492" s="9" t="str">
        <f t="shared" si="177"/>
        <v/>
      </c>
      <c r="O1492" s="11" t="str">
        <f t="shared" si="178"/>
        <v/>
      </c>
      <c r="P1492" s="26" t="e">
        <f t="shared" si="179"/>
        <v>#DIV/0!</v>
      </c>
      <c r="Q1492" s="26" t="e">
        <f t="shared" si="180"/>
        <v>#DIV/0!</v>
      </c>
    </row>
    <row r="1493" spans="12:17" hidden="1" x14ac:dyDescent="0.2">
      <c r="L1493" s="22">
        <f t="shared" si="175"/>
        <v>1</v>
      </c>
      <c r="M1493" s="21" t="str">
        <f t="shared" si="176"/>
        <v/>
      </c>
      <c r="N1493" s="9" t="str">
        <f t="shared" si="177"/>
        <v/>
      </c>
      <c r="O1493" s="11" t="str">
        <f t="shared" si="178"/>
        <v/>
      </c>
      <c r="P1493" s="26" t="e">
        <f t="shared" si="179"/>
        <v>#DIV/0!</v>
      </c>
      <c r="Q1493" s="26" t="e">
        <f t="shared" si="180"/>
        <v>#DIV/0!</v>
      </c>
    </row>
    <row r="1494" spans="12:17" hidden="1" x14ac:dyDescent="0.2">
      <c r="L1494" s="22">
        <f t="shared" si="175"/>
        <v>1</v>
      </c>
      <c r="M1494" s="21" t="str">
        <f t="shared" si="176"/>
        <v/>
      </c>
      <c r="N1494" s="9" t="str">
        <f t="shared" si="177"/>
        <v/>
      </c>
      <c r="O1494" s="11" t="str">
        <f t="shared" si="178"/>
        <v/>
      </c>
      <c r="P1494" s="26" t="e">
        <f t="shared" si="179"/>
        <v>#DIV/0!</v>
      </c>
      <c r="Q1494" s="26" t="e">
        <f t="shared" si="180"/>
        <v>#DIV/0!</v>
      </c>
    </row>
    <row r="1495" spans="12:17" hidden="1" x14ac:dyDescent="0.2">
      <c r="L1495" s="22">
        <f t="shared" si="175"/>
        <v>1</v>
      </c>
      <c r="M1495" s="21" t="str">
        <f t="shared" si="176"/>
        <v/>
      </c>
      <c r="N1495" s="9" t="str">
        <f t="shared" si="177"/>
        <v/>
      </c>
      <c r="O1495" s="11" t="str">
        <f t="shared" si="178"/>
        <v/>
      </c>
      <c r="P1495" s="26" t="e">
        <f t="shared" si="179"/>
        <v>#DIV/0!</v>
      </c>
      <c r="Q1495" s="26" t="e">
        <f t="shared" si="180"/>
        <v>#DIV/0!</v>
      </c>
    </row>
    <row r="1496" spans="12:17" hidden="1" x14ac:dyDescent="0.2">
      <c r="L1496" s="22">
        <f t="shared" si="175"/>
        <v>1</v>
      </c>
      <c r="M1496" s="21" t="str">
        <f t="shared" si="176"/>
        <v/>
      </c>
      <c r="N1496" s="9" t="str">
        <f t="shared" si="177"/>
        <v/>
      </c>
      <c r="O1496" s="11" t="str">
        <f t="shared" si="178"/>
        <v/>
      </c>
      <c r="P1496" s="26" t="e">
        <f t="shared" si="179"/>
        <v>#DIV/0!</v>
      </c>
      <c r="Q1496" s="26" t="e">
        <f t="shared" si="180"/>
        <v>#DIV/0!</v>
      </c>
    </row>
    <row r="1497" spans="12:17" hidden="1" x14ac:dyDescent="0.2">
      <c r="L1497" s="22">
        <f t="shared" si="175"/>
        <v>1</v>
      </c>
      <c r="M1497" s="21" t="str">
        <f t="shared" si="176"/>
        <v/>
      </c>
      <c r="N1497" s="9" t="str">
        <f t="shared" si="177"/>
        <v/>
      </c>
      <c r="O1497" s="11" t="str">
        <f t="shared" si="178"/>
        <v/>
      </c>
      <c r="P1497" s="26" t="e">
        <f t="shared" si="179"/>
        <v>#DIV/0!</v>
      </c>
      <c r="Q1497" s="26" t="e">
        <f t="shared" si="180"/>
        <v>#DIV/0!</v>
      </c>
    </row>
    <row r="1498" spans="12:17" hidden="1" x14ac:dyDescent="0.2">
      <c r="L1498" s="22">
        <f t="shared" si="175"/>
        <v>1</v>
      </c>
      <c r="M1498" s="21" t="str">
        <f t="shared" si="176"/>
        <v/>
      </c>
      <c r="N1498" s="9" t="str">
        <f t="shared" si="177"/>
        <v/>
      </c>
      <c r="O1498" s="11" t="str">
        <f t="shared" si="178"/>
        <v/>
      </c>
      <c r="P1498" s="26" t="e">
        <f t="shared" si="179"/>
        <v>#DIV/0!</v>
      </c>
      <c r="Q1498" s="26" t="e">
        <f t="shared" si="180"/>
        <v>#DIV/0!</v>
      </c>
    </row>
    <row r="1499" spans="12:17" hidden="1" x14ac:dyDescent="0.2">
      <c r="L1499" s="22">
        <f t="shared" si="175"/>
        <v>1</v>
      </c>
      <c r="M1499" s="21" t="str">
        <f t="shared" si="176"/>
        <v/>
      </c>
      <c r="N1499" s="9" t="str">
        <f t="shared" si="177"/>
        <v/>
      </c>
      <c r="O1499" s="11" t="str">
        <f t="shared" si="178"/>
        <v/>
      </c>
      <c r="P1499" s="26" t="e">
        <f t="shared" si="179"/>
        <v>#DIV/0!</v>
      </c>
      <c r="Q1499" s="26" t="e">
        <f t="shared" si="180"/>
        <v>#DIV/0!</v>
      </c>
    </row>
    <row r="1500" spans="12:17" hidden="1" x14ac:dyDescent="0.2">
      <c r="L1500" s="22">
        <f t="shared" ref="L1500:L1563" si="181">IF(OR(K1500="NONE",K1500="SED"),0,IF(K1500="MIS","",1))</f>
        <v>1</v>
      </c>
      <c r="M1500" s="21" t="str">
        <f t="shared" si="176"/>
        <v/>
      </c>
      <c r="N1500" s="9" t="str">
        <f t="shared" si="177"/>
        <v/>
      </c>
      <c r="O1500" s="11" t="str">
        <f t="shared" si="178"/>
        <v/>
      </c>
      <c r="P1500" s="26" t="e">
        <f t="shared" si="179"/>
        <v>#DIV/0!</v>
      </c>
      <c r="Q1500" s="26" t="e">
        <f t="shared" si="180"/>
        <v>#DIV/0!</v>
      </c>
    </row>
    <row r="1501" spans="12:17" hidden="1" x14ac:dyDescent="0.2">
      <c r="L1501" s="22">
        <f t="shared" si="181"/>
        <v>1</v>
      </c>
      <c r="M1501" s="21" t="str">
        <f t="shared" si="176"/>
        <v/>
      </c>
      <c r="N1501" s="9" t="str">
        <f t="shared" si="177"/>
        <v/>
      </c>
      <c r="O1501" s="11" t="str">
        <f t="shared" si="178"/>
        <v/>
      </c>
      <c r="P1501" s="26" t="e">
        <f t="shared" si="179"/>
        <v>#DIV/0!</v>
      </c>
      <c r="Q1501" s="26" t="e">
        <f t="shared" si="180"/>
        <v>#DIV/0!</v>
      </c>
    </row>
    <row r="1502" spans="12:17" hidden="1" x14ac:dyDescent="0.2">
      <c r="L1502" s="22">
        <f t="shared" si="181"/>
        <v>1</v>
      </c>
      <c r="M1502" s="21" t="str">
        <f t="shared" si="176"/>
        <v/>
      </c>
      <c r="N1502" s="9" t="str">
        <f t="shared" si="177"/>
        <v/>
      </c>
      <c r="O1502" s="11" t="str">
        <f t="shared" si="178"/>
        <v/>
      </c>
      <c r="P1502" s="26" t="e">
        <f t="shared" si="179"/>
        <v>#DIV/0!</v>
      </c>
      <c r="Q1502" s="26" t="e">
        <f t="shared" si="180"/>
        <v>#DIV/0!</v>
      </c>
    </row>
    <row r="1503" spans="12:17" hidden="1" x14ac:dyDescent="0.2">
      <c r="L1503" s="22">
        <f t="shared" si="181"/>
        <v>1</v>
      </c>
      <c r="M1503" s="21" t="str">
        <f t="shared" si="176"/>
        <v/>
      </c>
      <c r="N1503" s="9" t="str">
        <f t="shared" si="177"/>
        <v/>
      </c>
      <c r="O1503" s="11" t="str">
        <f t="shared" si="178"/>
        <v/>
      </c>
      <c r="P1503" s="26" t="e">
        <f t="shared" si="179"/>
        <v>#DIV/0!</v>
      </c>
      <c r="Q1503" s="26" t="e">
        <f t="shared" si="180"/>
        <v>#DIV/0!</v>
      </c>
    </row>
    <row r="1504" spans="12:17" hidden="1" x14ac:dyDescent="0.2">
      <c r="L1504" s="22">
        <f t="shared" si="181"/>
        <v>1</v>
      </c>
      <c r="M1504" s="21" t="str">
        <f t="shared" si="176"/>
        <v/>
      </c>
      <c r="N1504" s="9" t="str">
        <f t="shared" si="177"/>
        <v/>
      </c>
      <c r="O1504" s="11" t="str">
        <f t="shared" si="178"/>
        <v/>
      </c>
      <c r="P1504" s="26" t="e">
        <f t="shared" si="179"/>
        <v>#DIV/0!</v>
      </c>
      <c r="Q1504" s="26" t="e">
        <f t="shared" si="180"/>
        <v>#DIV/0!</v>
      </c>
    </row>
    <row r="1505" spans="12:17" hidden="1" x14ac:dyDescent="0.2">
      <c r="L1505" s="22">
        <f t="shared" si="181"/>
        <v>1</v>
      </c>
      <c r="M1505" s="21" t="str">
        <f t="shared" si="176"/>
        <v/>
      </c>
      <c r="N1505" s="9" t="str">
        <f t="shared" si="177"/>
        <v/>
      </c>
      <c r="O1505" s="11" t="str">
        <f t="shared" si="178"/>
        <v/>
      </c>
      <c r="P1505" s="26" t="e">
        <f t="shared" si="179"/>
        <v>#DIV/0!</v>
      </c>
      <c r="Q1505" s="26" t="e">
        <f t="shared" si="180"/>
        <v>#DIV/0!</v>
      </c>
    </row>
    <row r="1506" spans="12:17" hidden="1" x14ac:dyDescent="0.2">
      <c r="L1506" s="22">
        <f t="shared" si="181"/>
        <v>1</v>
      </c>
      <c r="M1506" s="21" t="str">
        <f t="shared" si="176"/>
        <v/>
      </c>
      <c r="N1506" s="9" t="str">
        <f t="shared" si="177"/>
        <v/>
      </c>
      <c r="O1506" s="11" t="str">
        <f t="shared" si="178"/>
        <v/>
      </c>
      <c r="P1506" s="26" t="e">
        <f t="shared" si="179"/>
        <v>#DIV/0!</v>
      </c>
      <c r="Q1506" s="26" t="e">
        <f t="shared" si="180"/>
        <v>#DIV/0!</v>
      </c>
    </row>
    <row r="1507" spans="12:17" hidden="1" x14ac:dyDescent="0.2">
      <c r="L1507" s="22">
        <f t="shared" si="181"/>
        <v>1</v>
      </c>
      <c r="M1507" s="21" t="str">
        <f t="shared" si="176"/>
        <v/>
      </c>
      <c r="N1507" s="9" t="str">
        <f t="shared" si="177"/>
        <v/>
      </c>
      <c r="O1507" s="11" t="str">
        <f t="shared" si="178"/>
        <v/>
      </c>
      <c r="P1507" s="26" t="e">
        <f t="shared" si="179"/>
        <v>#DIV/0!</v>
      </c>
      <c r="Q1507" s="26" t="e">
        <f t="shared" si="180"/>
        <v>#DIV/0!</v>
      </c>
    </row>
    <row r="1508" spans="12:17" hidden="1" x14ac:dyDescent="0.2">
      <c r="L1508" s="22">
        <f t="shared" si="181"/>
        <v>1</v>
      </c>
      <c r="M1508" s="21" t="str">
        <f t="shared" si="176"/>
        <v/>
      </c>
      <c r="N1508" s="9" t="str">
        <f t="shared" si="177"/>
        <v/>
      </c>
      <c r="O1508" s="11" t="str">
        <f t="shared" si="178"/>
        <v/>
      </c>
      <c r="P1508" s="26" t="e">
        <f t="shared" si="179"/>
        <v>#DIV/0!</v>
      </c>
      <c r="Q1508" s="26" t="e">
        <f t="shared" si="180"/>
        <v>#DIV/0!</v>
      </c>
    </row>
    <row r="1509" spans="12:17" hidden="1" x14ac:dyDescent="0.2">
      <c r="L1509" s="22">
        <f t="shared" si="181"/>
        <v>1</v>
      </c>
      <c r="M1509" s="21" t="str">
        <f t="shared" si="176"/>
        <v/>
      </c>
      <c r="N1509" s="9" t="str">
        <f t="shared" si="177"/>
        <v/>
      </c>
      <c r="O1509" s="11" t="str">
        <f t="shared" si="178"/>
        <v/>
      </c>
      <c r="P1509" s="26" t="e">
        <f t="shared" si="179"/>
        <v>#DIV/0!</v>
      </c>
      <c r="Q1509" s="26" t="e">
        <f t="shared" si="180"/>
        <v>#DIV/0!</v>
      </c>
    </row>
    <row r="1510" spans="12:17" hidden="1" x14ac:dyDescent="0.2">
      <c r="L1510" s="22">
        <f t="shared" si="181"/>
        <v>1</v>
      </c>
      <c r="M1510" s="21" t="str">
        <f t="shared" si="176"/>
        <v/>
      </c>
      <c r="N1510" s="9" t="str">
        <f t="shared" si="177"/>
        <v/>
      </c>
      <c r="O1510" s="11" t="str">
        <f t="shared" si="178"/>
        <v/>
      </c>
      <c r="P1510" s="26" t="e">
        <f t="shared" si="179"/>
        <v>#DIV/0!</v>
      </c>
      <c r="Q1510" s="26" t="e">
        <f t="shared" si="180"/>
        <v>#DIV/0!</v>
      </c>
    </row>
    <row r="1511" spans="12:17" hidden="1" x14ac:dyDescent="0.2">
      <c r="L1511" s="22">
        <f t="shared" si="181"/>
        <v>1</v>
      </c>
      <c r="M1511" s="21" t="str">
        <f t="shared" si="176"/>
        <v/>
      </c>
      <c r="N1511" s="9" t="str">
        <f t="shared" si="177"/>
        <v/>
      </c>
      <c r="O1511" s="11" t="str">
        <f t="shared" si="178"/>
        <v/>
      </c>
      <c r="P1511" s="26" t="e">
        <f t="shared" si="179"/>
        <v>#DIV/0!</v>
      </c>
      <c r="Q1511" s="26" t="e">
        <f t="shared" si="180"/>
        <v>#DIV/0!</v>
      </c>
    </row>
    <row r="1512" spans="12:17" hidden="1" x14ac:dyDescent="0.2">
      <c r="L1512" s="22">
        <f t="shared" si="181"/>
        <v>1</v>
      </c>
      <c r="M1512" s="21" t="str">
        <f t="shared" si="176"/>
        <v/>
      </c>
      <c r="N1512" s="9" t="str">
        <f t="shared" si="177"/>
        <v/>
      </c>
      <c r="O1512" s="11" t="str">
        <f t="shared" si="178"/>
        <v/>
      </c>
      <c r="P1512" s="26" t="e">
        <f t="shared" si="179"/>
        <v>#DIV/0!</v>
      </c>
      <c r="Q1512" s="26" t="e">
        <f t="shared" si="180"/>
        <v>#DIV/0!</v>
      </c>
    </row>
    <row r="1513" spans="12:17" hidden="1" x14ac:dyDescent="0.2">
      <c r="L1513" s="22">
        <f t="shared" si="181"/>
        <v>1</v>
      </c>
      <c r="M1513" s="21" t="str">
        <f t="shared" si="176"/>
        <v/>
      </c>
      <c r="N1513" s="9" t="str">
        <f t="shared" si="177"/>
        <v/>
      </c>
      <c r="O1513" s="11" t="str">
        <f t="shared" si="178"/>
        <v/>
      </c>
      <c r="P1513" s="26" t="e">
        <f t="shared" si="179"/>
        <v>#DIV/0!</v>
      </c>
      <c r="Q1513" s="26" t="e">
        <f t="shared" si="180"/>
        <v>#DIV/0!</v>
      </c>
    </row>
    <row r="1514" spans="12:17" hidden="1" x14ac:dyDescent="0.2">
      <c r="L1514" s="22">
        <f t="shared" si="181"/>
        <v>1</v>
      </c>
      <c r="M1514" s="21" t="str">
        <f t="shared" si="176"/>
        <v/>
      </c>
      <c r="N1514" s="9" t="str">
        <f t="shared" si="177"/>
        <v/>
      </c>
      <c r="O1514" s="11" t="str">
        <f t="shared" si="178"/>
        <v/>
      </c>
      <c r="P1514" s="26" t="e">
        <f t="shared" si="179"/>
        <v>#DIV/0!</v>
      </c>
      <c r="Q1514" s="26" t="e">
        <f t="shared" si="180"/>
        <v>#DIV/0!</v>
      </c>
    </row>
    <row r="1515" spans="12:17" hidden="1" x14ac:dyDescent="0.2">
      <c r="L1515" s="22">
        <f t="shared" si="181"/>
        <v>1</v>
      </c>
      <c r="M1515" s="21" t="str">
        <f t="shared" si="176"/>
        <v/>
      </c>
      <c r="N1515" s="9" t="str">
        <f t="shared" si="177"/>
        <v/>
      </c>
      <c r="O1515" s="11" t="str">
        <f t="shared" si="178"/>
        <v/>
      </c>
      <c r="P1515" s="26" t="e">
        <f t="shared" si="179"/>
        <v>#DIV/0!</v>
      </c>
      <c r="Q1515" s="26" t="e">
        <f t="shared" si="180"/>
        <v>#DIV/0!</v>
      </c>
    </row>
    <row r="1516" spans="12:17" hidden="1" x14ac:dyDescent="0.2">
      <c r="L1516" s="22">
        <f t="shared" si="181"/>
        <v>1</v>
      </c>
      <c r="M1516" s="21" t="str">
        <f t="shared" si="176"/>
        <v/>
      </c>
      <c r="N1516" s="9" t="str">
        <f t="shared" si="177"/>
        <v/>
      </c>
      <c r="O1516" s="11" t="str">
        <f t="shared" si="178"/>
        <v/>
      </c>
      <c r="P1516" s="26" t="e">
        <f t="shared" si="179"/>
        <v>#DIV/0!</v>
      </c>
      <c r="Q1516" s="26" t="e">
        <f t="shared" si="180"/>
        <v>#DIV/0!</v>
      </c>
    </row>
    <row r="1517" spans="12:17" hidden="1" x14ac:dyDescent="0.2">
      <c r="L1517" s="22">
        <f t="shared" si="181"/>
        <v>1</v>
      </c>
      <c r="M1517" s="21" t="str">
        <f t="shared" si="176"/>
        <v/>
      </c>
      <c r="N1517" s="9" t="str">
        <f t="shared" si="177"/>
        <v/>
      </c>
      <c r="O1517" s="11" t="str">
        <f t="shared" si="178"/>
        <v/>
      </c>
      <c r="P1517" s="26" t="e">
        <f t="shared" si="179"/>
        <v>#DIV/0!</v>
      </c>
      <c r="Q1517" s="26" t="e">
        <f t="shared" si="180"/>
        <v>#DIV/0!</v>
      </c>
    </row>
    <row r="1518" spans="12:17" hidden="1" x14ac:dyDescent="0.2">
      <c r="L1518" s="22">
        <f t="shared" si="181"/>
        <v>1</v>
      </c>
      <c r="M1518" s="21" t="str">
        <f t="shared" si="176"/>
        <v/>
      </c>
      <c r="N1518" s="9" t="str">
        <f t="shared" si="177"/>
        <v/>
      </c>
      <c r="O1518" s="11" t="str">
        <f t="shared" si="178"/>
        <v/>
      </c>
      <c r="P1518" s="26" t="e">
        <f t="shared" si="179"/>
        <v>#DIV/0!</v>
      </c>
      <c r="Q1518" s="26" t="e">
        <f t="shared" si="180"/>
        <v>#DIV/0!</v>
      </c>
    </row>
    <row r="1519" spans="12:17" hidden="1" x14ac:dyDescent="0.2">
      <c r="L1519" s="22">
        <f t="shared" si="181"/>
        <v>1</v>
      </c>
      <c r="M1519" s="21" t="str">
        <f t="shared" si="176"/>
        <v/>
      </c>
      <c r="N1519" s="9" t="str">
        <f t="shared" si="177"/>
        <v/>
      </c>
      <c r="O1519" s="11" t="str">
        <f t="shared" si="178"/>
        <v/>
      </c>
      <c r="P1519" s="26" t="e">
        <f t="shared" si="179"/>
        <v>#DIV/0!</v>
      </c>
      <c r="Q1519" s="26" t="e">
        <f t="shared" si="180"/>
        <v>#DIV/0!</v>
      </c>
    </row>
    <row r="1520" spans="12:17" hidden="1" x14ac:dyDescent="0.2">
      <c r="L1520" s="22">
        <f t="shared" si="181"/>
        <v>1</v>
      </c>
      <c r="M1520" s="21" t="str">
        <f t="shared" si="176"/>
        <v/>
      </c>
      <c r="N1520" s="9" t="str">
        <f t="shared" si="177"/>
        <v/>
      </c>
      <c r="O1520" s="11" t="str">
        <f t="shared" si="178"/>
        <v/>
      </c>
      <c r="P1520" s="26" t="e">
        <f t="shared" si="179"/>
        <v>#DIV/0!</v>
      </c>
      <c r="Q1520" s="26" t="e">
        <f t="shared" si="180"/>
        <v>#DIV/0!</v>
      </c>
    </row>
    <row r="1521" spans="12:17" hidden="1" x14ac:dyDescent="0.2">
      <c r="L1521" s="22">
        <f t="shared" si="181"/>
        <v>1</v>
      </c>
      <c r="M1521" s="21" t="str">
        <f t="shared" si="176"/>
        <v/>
      </c>
      <c r="N1521" s="9" t="str">
        <f t="shared" si="177"/>
        <v/>
      </c>
      <c r="O1521" s="11" t="str">
        <f t="shared" si="178"/>
        <v/>
      </c>
      <c r="P1521" s="26" t="e">
        <f t="shared" si="179"/>
        <v>#DIV/0!</v>
      </c>
      <c r="Q1521" s="26" t="e">
        <f t="shared" si="180"/>
        <v>#DIV/0!</v>
      </c>
    </row>
    <row r="1522" spans="12:17" hidden="1" x14ac:dyDescent="0.2">
      <c r="L1522" s="22">
        <f t="shared" si="181"/>
        <v>1</v>
      </c>
      <c r="M1522" s="21" t="str">
        <f t="shared" si="176"/>
        <v/>
      </c>
      <c r="N1522" s="9" t="str">
        <f t="shared" si="177"/>
        <v/>
      </c>
      <c r="O1522" s="11" t="str">
        <f t="shared" si="178"/>
        <v/>
      </c>
      <c r="P1522" s="26" t="e">
        <f t="shared" si="179"/>
        <v>#DIV/0!</v>
      </c>
      <c r="Q1522" s="26" t="e">
        <f t="shared" si="180"/>
        <v>#DIV/0!</v>
      </c>
    </row>
    <row r="1523" spans="12:17" hidden="1" x14ac:dyDescent="0.2">
      <c r="L1523" s="22">
        <f t="shared" si="181"/>
        <v>1</v>
      </c>
      <c r="M1523" s="21" t="str">
        <f t="shared" si="176"/>
        <v/>
      </c>
      <c r="N1523" s="9" t="str">
        <f t="shared" si="177"/>
        <v/>
      </c>
      <c r="O1523" s="11" t="str">
        <f t="shared" si="178"/>
        <v/>
      </c>
      <c r="P1523" s="26" t="e">
        <f t="shared" si="179"/>
        <v>#DIV/0!</v>
      </c>
      <c r="Q1523" s="26" t="e">
        <f t="shared" si="180"/>
        <v>#DIV/0!</v>
      </c>
    </row>
    <row r="1524" spans="12:17" hidden="1" x14ac:dyDescent="0.2">
      <c r="L1524" s="22">
        <f t="shared" si="181"/>
        <v>1</v>
      </c>
      <c r="M1524" s="21" t="str">
        <f t="shared" si="176"/>
        <v/>
      </c>
      <c r="N1524" s="9" t="str">
        <f t="shared" si="177"/>
        <v/>
      </c>
      <c r="O1524" s="11" t="str">
        <f t="shared" si="178"/>
        <v/>
      </c>
      <c r="P1524" s="26" t="e">
        <f t="shared" si="179"/>
        <v>#DIV/0!</v>
      </c>
      <c r="Q1524" s="26" t="e">
        <f t="shared" si="180"/>
        <v>#DIV/0!</v>
      </c>
    </row>
    <row r="1525" spans="12:17" hidden="1" x14ac:dyDescent="0.2">
      <c r="L1525" s="22">
        <f t="shared" si="181"/>
        <v>1</v>
      </c>
      <c r="M1525" s="21" t="str">
        <f t="shared" si="176"/>
        <v/>
      </c>
      <c r="N1525" s="9" t="str">
        <f t="shared" si="177"/>
        <v/>
      </c>
      <c r="O1525" s="11" t="str">
        <f t="shared" si="178"/>
        <v/>
      </c>
      <c r="P1525" s="26" t="e">
        <f t="shared" si="179"/>
        <v>#DIV/0!</v>
      </c>
      <c r="Q1525" s="26" t="e">
        <f t="shared" si="180"/>
        <v>#DIV/0!</v>
      </c>
    </row>
    <row r="1526" spans="12:17" hidden="1" x14ac:dyDescent="0.2">
      <c r="L1526" s="22">
        <f t="shared" si="181"/>
        <v>1</v>
      </c>
      <c r="M1526" s="21" t="str">
        <f t="shared" si="176"/>
        <v/>
      </c>
      <c r="N1526" s="9" t="str">
        <f t="shared" si="177"/>
        <v/>
      </c>
      <c r="O1526" s="11" t="str">
        <f t="shared" si="178"/>
        <v/>
      </c>
      <c r="P1526" s="26" t="e">
        <f t="shared" si="179"/>
        <v>#DIV/0!</v>
      </c>
      <c r="Q1526" s="26" t="e">
        <f t="shared" si="180"/>
        <v>#DIV/0!</v>
      </c>
    </row>
    <row r="1527" spans="12:17" hidden="1" x14ac:dyDescent="0.2">
      <c r="L1527" s="22">
        <f t="shared" si="181"/>
        <v>1</v>
      </c>
      <c r="M1527" s="21" t="str">
        <f t="shared" si="176"/>
        <v/>
      </c>
      <c r="N1527" s="9" t="str">
        <f t="shared" si="177"/>
        <v/>
      </c>
      <c r="O1527" s="11" t="str">
        <f t="shared" si="178"/>
        <v/>
      </c>
      <c r="P1527" s="26" t="e">
        <f t="shared" si="179"/>
        <v>#DIV/0!</v>
      </c>
      <c r="Q1527" s="26" t="e">
        <f t="shared" si="180"/>
        <v>#DIV/0!</v>
      </c>
    </row>
    <row r="1528" spans="12:17" hidden="1" x14ac:dyDescent="0.2">
      <c r="L1528" s="22">
        <f t="shared" si="181"/>
        <v>1</v>
      </c>
      <c r="M1528" s="21" t="str">
        <f t="shared" si="176"/>
        <v/>
      </c>
      <c r="N1528" s="9" t="str">
        <f t="shared" si="177"/>
        <v/>
      </c>
      <c r="O1528" s="11" t="str">
        <f t="shared" si="178"/>
        <v/>
      </c>
      <c r="P1528" s="26" t="e">
        <f t="shared" si="179"/>
        <v>#DIV/0!</v>
      </c>
      <c r="Q1528" s="26" t="e">
        <f t="shared" si="180"/>
        <v>#DIV/0!</v>
      </c>
    </row>
    <row r="1529" spans="12:17" hidden="1" x14ac:dyDescent="0.2">
      <c r="L1529" s="22">
        <f t="shared" si="181"/>
        <v>1</v>
      </c>
      <c r="M1529" s="21" t="str">
        <f t="shared" si="176"/>
        <v/>
      </c>
      <c r="N1529" s="9" t="str">
        <f t="shared" si="177"/>
        <v/>
      </c>
      <c r="O1529" s="11" t="str">
        <f t="shared" si="178"/>
        <v/>
      </c>
      <c r="P1529" s="26" t="e">
        <f t="shared" si="179"/>
        <v>#DIV/0!</v>
      </c>
      <c r="Q1529" s="26" t="e">
        <f t="shared" si="180"/>
        <v>#DIV/0!</v>
      </c>
    </row>
    <row r="1530" spans="12:17" hidden="1" x14ac:dyDescent="0.2">
      <c r="L1530" s="22">
        <f t="shared" si="181"/>
        <v>1</v>
      </c>
      <c r="M1530" s="21" t="str">
        <f t="shared" si="176"/>
        <v/>
      </c>
      <c r="N1530" s="9" t="str">
        <f t="shared" si="177"/>
        <v/>
      </c>
      <c r="O1530" s="11" t="str">
        <f t="shared" si="178"/>
        <v/>
      </c>
      <c r="P1530" s="26" t="e">
        <f t="shared" si="179"/>
        <v>#DIV/0!</v>
      </c>
      <c r="Q1530" s="26" t="e">
        <f t="shared" si="180"/>
        <v>#DIV/0!</v>
      </c>
    </row>
    <row r="1531" spans="12:17" hidden="1" x14ac:dyDescent="0.2">
      <c r="L1531" s="22">
        <f t="shared" si="181"/>
        <v>1</v>
      </c>
      <c r="M1531" s="21" t="str">
        <f t="shared" si="176"/>
        <v/>
      </c>
      <c r="N1531" s="9" t="str">
        <f t="shared" si="177"/>
        <v/>
      </c>
      <c r="O1531" s="11" t="str">
        <f t="shared" si="178"/>
        <v/>
      </c>
      <c r="P1531" s="26" t="e">
        <f t="shared" si="179"/>
        <v>#DIV/0!</v>
      </c>
      <c r="Q1531" s="26" t="e">
        <f t="shared" si="180"/>
        <v>#DIV/0!</v>
      </c>
    </row>
    <row r="1532" spans="12:17" hidden="1" x14ac:dyDescent="0.2">
      <c r="L1532" s="22">
        <f t="shared" si="181"/>
        <v>1</v>
      </c>
      <c r="M1532" s="21" t="str">
        <f t="shared" si="176"/>
        <v/>
      </c>
      <c r="N1532" s="9" t="str">
        <f t="shared" si="177"/>
        <v/>
      </c>
      <c r="O1532" s="11" t="str">
        <f t="shared" si="178"/>
        <v/>
      </c>
      <c r="P1532" s="26" t="e">
        <f t="shared" si="179"/>
        <v>#DIV/0!</v>
      </c>
      <c r="Q1532" s="26" t="e">
        <f t="shared" si="180"/>
        <v>#DIV/0!</v>
      </c>
    </row>
    <row r="1533" spans="12:17" hidden="1" x14ac:dyDescent="0.2">
      <c r="L1533" s="22">
        <f t="shared" si="181"/>
        <v>1</v>
      </c>
      <c r="M1533" s="21" t="str">
        <f t="shared" si="176"/>
        <v/>
      </c>
      <c r="N1533" s="9" t="str">
        <f t="shared" si="177"/>
        <v/>
      </c>
      <c r="O1533" s="11" t="str">
        <f t="shared" si="178"/>
        <v/>
      </c>
      <c r="P1533" s="26" t="e">
        <f t="shared" si="179"/>
        <v>#DIV/0!</v>
      </c>
      <c r="Q1533" s="26" t="e">
        <f t="shared" si="180"/>
        <v>#DIV/0!</v>
      </c>
    </row>
    <row r="1534" spans="12:17" hidden="1" x14ac:dyDescent="0.2">
      <c r="L1534" s="22">
        <f t="shared" si="181"/>
        <v>1</v>
      </c>
      <c r="M1534" s="21" t="str">
        <f t="shared" si="176"/>
        <v/>
      </c>
      <c r="N1534" s="9" t="str">
        <f t="shared" si="177"/>
        <v/>
      </c>
      <c r="O1534" s="11" t="str">
        <f t="shared" si="178"/>
        <v/>
      </c>
      <c r="P1534" s="26" t="e">
        <f t="shared" si="179"/>
        <v>#DIV/0!</v>
      </c>
      <c r="Q1534" s="26" t="e">
        <f t="shared" si="180"/>
        <v>#DIV/0!</v>
      </c>
    </row>
    <row r="1535" spans="12:17" hidden="1" x14ac:dyDescent="0.2">
      <c r="L1535" s="22">
        <f t="shared" si="181"/>
        <v>1</v>
      </c>
      <c r="M1535" s="21" t="str">
        <f t="shared" si="176"/>
        <v/>
      </c>
      <c r="N1535" s="9" t="str">
        <f t="shared" si="177"/>
        <v/>
      </c>
      <c r="O1535" s="11" t="str">
        <f t="shared" si="178"/>
        <v/>
      </c>
      <c r="P1535" s="26" t="e">
        <f t="shared" si="179"/>
        <v>#DIV/0!</v>
      </c>
      <c r="Q1535" s="26" t="e">
        <f t="shared" si="180"/>
        <v>#DIV/0!</v>
      </c>
    </row>
    <row r="1536" spans="12:17" hidden="1" x14ac:dyDescent="0.2">
      <c r="L1536" s="22">
        <f t="shared" si="181"/>
        <v>1</v>
      </c>
      <c r="M1536" s="21" t="str">
        <f t="shared" si="176"/>
        <v/>
      </c>
      <c r="N1536" s="9" t="str">
        <f t="shared" si="177"/>
        <v/>
      </c>
      <c r="O1536" s="11" t="str">
        <f t="shared" si="178"/>
        <v/>
      </c>
      <c r="P1536" s="26" t="e">
        <f t="shared" si="179"/>
        <v>#DIV/0!</v>
      </c>
      <c r="Q1536" s="26" t="e">
        <f t="shared" si="180"/>
        <v>#DIV/0!</v>
      </c>
    </row>
    <row r="1537" spans="12:17" hidden="1" x14ac:dyDescent="0.2">
      <c r="L1537" s="22">
        <f t="shared" si="181"/>
        <v>1</v>
      </c>
      <c r="M1537" s="21" t="str">
        <f t="shared" si="176"/>
        <v/>
      </c>
      <c r="N1537" s="9" t="str">
        <f t="shared" si="177"/>
        <v/>
      </c>
      <c r="O1537" s="11" t="str">
        <f t="shared" si="178"/>
        <v/>
      </c>
      <c r="P1537" s="26" t="e">
        <f t="shared" si="179"/>
        <v>#DIV/0!</v>
      </c>
      <c r="Q1537" s="26" t="e">
        <f t="shared" si="180"/>
        <v>#DIV/0!</v>
      </c>
    </row>
    <row r="1538" spans="12:17" hidden="1" x14ac:dyDescent="0.2">
      <c r="L1538" s="22">
        <f t="shared" si="181"/>
        <v>1</v>
      </c>
      <c r="M1538" s="21" t="str">
        <f t="shared" si="176"/>
        <v/>
      </c>
      <c r="N1538" s="9" t="str">
        <f t="shared" si="177"/>
        <v/>
      </c>
      <c r="O1538" s="11" t="str">
        <f t="shared" si="178"/>
        <v/>
      </c>
      <c r="P1538" s="26" t="e">
        <f t="shared" si="179"/>
        <v>#DIV/0!</v>
      </c>
      <c r="Q1538" s="26" t="e">
        <f t="shared" si="180"/>
        <v>#DIV/0!</v>
      </c>
    </row>
    <row r="1539" spans="12:17" hidden="1" x14ac:dyDescent="0.2">
      <c r="L1539" s="22">
        <f t="shared" si="181"/>
        <v>1</v>
      </c>
      <c r="M1539" s="21" t="str">
        <f t="shared" si="176"/>
        <v/>
      </c>
      <c r="N1539" s="9" t="str">
        <f t="shared" si="177"/>
        <v/>
      </c>
      <c r="O1539" s="11" t="str">
        <f t="shared" si="178"/>
        <v/>
      </c>
      <c r="P1539" s="26" t="e">
        <f t="shared" si="179"/>
        <v>#DIV/0!</v>
      </c>
      <c r="Q1539" s="26" t="e">
        <f t="shared" si="180"/>
        <v>#DIV/0!</v>
      </c>
    </row>
    <row r="1540" spans="12:17" hidden="1" x14ac:dyDescent="0.2">
      <c r="L1540" s="22">
        <f t="shared" si="181"/>
        <v>1</v>
      </c>
      <c r="M1540" s="21" t="str">
        <f t="shared" ref="M1540:M1603" si="182">IF(OR(K1540="SA", K1540="PBUR", K1540= "BUR"), 1, "")</f>
        <v/>
      </c>
      <c r="N1540" s="9" t="str">
        <f t="shared" ref="N1540:N1603" si="183">IF(M1540&lt;&gt;1,"",IF(M1541&lt;&gt;1,1,IF(I1540=I1541,"",1)))</f>
        <v/>
      </c>
      <c r="O1540" s="11" t="str">
        <f t="shared" ref="O1540:O1603" si="184">IF(N1540=1, (N1540/F1540), "")</f>
        <v/>
      </c>
      <c r="P1540" s="26" t="e">
        <f t="shared" ref="P1540:P1603" si="185">(1/H1540)</f>
        <v>#DIV/0!</v>
      </c>
      <c r="Q1540" s="26" t="e">
        <f t="shared" ref="Q1540:Q1603" si="186">(1/F1540)</f>
        <v>#DIV/0!</v>
      </c>
    </row>
    <row r="1541" spans="12:17" hidden="1" x14ac:dyDescent="0.2">
      <c r="L1541" s="22">
        <f t="shared" si="181"/>
        <v>1</v>
      </c>
      <c r="M1541" s="21" t="str">
        <f t="shared" si="182"/>
        <v/>
      </c>
      <c r="N1541" s="9" t="str">
        <f t="shared" si="183"/>
        <v/>
      </c>
      <c r="O1541" s="11" t="str">
        <f t="shared" si="184"/>
        <v/>
      </c>
      <c r="P1541" s="26" t="e">
        <f t="shared" si="185"/>
        <v>#DIV/0!</v>
      </c>
      <c r="Q1541" s="26" t="e">
        <f t="shared" si="186"/>
        <v>#DIV/0!</v>
      </c>
    </row>
    <row r="1542" spans="12:17" hidden="1" x14ac:dyDescent="0.2">
      <c r="L1542" s="22">
        <f t="shared" si="181"/>
        <v>1</v>
      </c>
      <c r="M1542" s="21" t="str">
        <f t="shared" si="182"/>
        <v/>
      </c>
      <c r="N1542" s="9" t="str">
        <f t="shared" si="183"/>
        <v/>
      </c>
      <c r="O1542" s="11" t="str">
        <f t="shared" si="184"/>
        <v/>
      </c>
      <c r="P1542" s="26" t="e">
        <f t="shared" si="185"/>
        <v>#DIV/0!</v>
      </c>
      <c r="Q1542" s="26" t="e">
        <f t="shared" si="186"/>
        <v>#DIV/0!</v>
      </c>
    </row>
    <row r="1543" spans="12:17" hidden="1" x14ac:dyDescent="0.2">
      <c r="L1543" s="22">
        <f t="shared" si="181"/>
        <v>1</v>
      </c>
      <c r="M1543" s="21" t="str">
        <f t="shared" si="182"/>
        <v/>
      </c>
      <c r="N1543" s="9" t="str">
        <f t="shared" si="183"/>
        <v/>
      </c>
      <c r="O1543" s="11" t="str">
        <f t="shared" si="184"/>
        <v/>
      </c>
      <c r="P1543" s="26" t="e">
        <f t="shared" si="185"/>
        <v>#DIV/0!</v>
      </c>
      <c r="Q1543" s="26" t="e">
        <f t="shared" si="186"/>
        <v>#DIV/0!</v>
      </c>
    </row>
    <row r="1544" spans="12:17" hidden="1" x14ac:dyDescent="0.2">
      <c r="L1544" s="22">
        <f t="shared" si="181"/>
        <v>1</v>
      </c>
      <c r="M1544" s="21" t="str">
        <f t="shared" si="182"/>
        <v/>
      </c>
      <c r="N1544" s="9" t="str">
        <f t="shared" si="183"/>
        <v/>
      </c>
      <c r="O1544" s="11" t="str">
        <f t="shared" si="184"/>
        <v/>
      </c>
      <c r="P1544" s="26" t="e">
        <f t="shared" si="185"/>
        <v>#DIV/0!</v>
      </c>
      <c r="Q1544" s="26" t="e">
        <f t="shared" si="186"/>
        <v>#DIV/0!</v>
      </c>
    </row>
    <row r="1545" spans="12:17" hidden="1" x14ac:dyDescent="0.2">
      <c r="L1545" s="22">
        <f t="shared" si="181"/>
        <v>1</v>
      </c>
      <c r="M1545" s="21" t="str">
        <f t="shared" si="182"/>
        <v/>
      </c>
      <c r="N1545" s="9" t="str">
        <f t="shared" si="183"/>
        <v/>
      </c>
      <c r="O1545" s="11" t="str">
        <f t="shared" si="184"/>
        <v/>
      </c>
      <c r="P1545" s="26" t="e">
        <f t="shared" si="185"/>
        <v>#DIV/0!</v>
      </c>
      <c r="Q1545" s="26" t="e">
        <f t="shared" si="186"/>
        <v>#DIV/0!</v>
      </c>
    </row>
    <row r="1546" spans="12:17" hidden="1" x14ac:dyDescent="0.2">
      <c r="L1546" s="22">
        <f t="shared" si="181"/>
        <v>1</v>
      </c>
      <c r="M1546" s="21" t="str">
        <f t="shared" si="182"/>
        <v/>
      </c>
      <c r="N1546" s="9" t="str">
        <f t="shared" si="183"/>
        <v/>
      </c>
      <c r="O1546" s="11" t="str">
        <f t="shared" si="184"/>
        <v/>
      </c>
      <c r="P1546" s="26" t="e">
        <f t="shared" si="185"/>
        <v>#DIV/0!</v>
      </c>
      <c r="Q1546" s="26" t="e">
        <f t="shared" si="186"/>
        <v>#DIV/0!</v>
      </c>
    </row>
    <row r="1547" spans="12:17" hidden="1" x14ac:dyDescent="0.2">
      <c r="L1547" s="22">
        <f t="shared" si="181"/>
        <v>1</v>
      </c>
      <c r="M1547" s="21" t="str">
        <f t="shared" si="182"/>
        <v/>
      </c>
      <c r="N1547" s="9" t="str">
        <f t="shared" si="183"/>
        <v/>
      </c>
      <c r="O1547" s="11" t="str">
        <f t="shared" si="184"/>
        <v/>
      </c>
      <c r="P1547" s="26" t="e">
        <f t="shared" si="185"/>
        <v>#DIV/0!</v>
      </c>
      <c r="Q1547" s="26" t="e">
        <f t="shared" si="186"/>
        <v>#DIV/0!</v>
      </c>
    </row>
    <row r="1548" spans="12:17" hidden="1" x14ac:dyDescent="0.2">
      <c r="L1548" s="22">
        <f t="shared" si="181"/>
        <v>1</v>
      </c>
      <c r="M1548" s="21" t="str">
        <f t="shared" si="182"/>
        <v/>
      </c>
      <c r="N1548" s="9" t="str">
        <f t="shared" si="183"/>
        <v/>
      </c>
      <c r="O1548" s="11" t="str">
        <f t="shared" si="184"/>
        <v/>
      </c>
      <c r="P1548" s="26" t="e">
        <f t="shared" si="185"/>
        <v>#DIV/0!</v>
      </c>
      <c r="Q1548" s="26" t="e">
        <f t="shared" si="186"/>
        <v>#DIV/0!</v>
      </c>
    </row>
    <row r="1549" spans="12:17" hidden="1" x14ac:dyDescent="0.2">
      <c r="L1549" s="22">
        <f t="shared" si="181"/>
        <v>1</v>
      </c>
      <c r="M1549" s="21" t="str">
        <f t="shared" si="182"/>
        <v/>
      </c>
      <c r="N1549" s="9" t="str">
        <f t="shared" si="183"/>
        <v/>
      </c>
      <c r="O1549" s="11" t="str">
        <f t="shared" si="184"/>
        <v/>
      </c>
      <c r="P1549" s="26" t="e">
        <f t="shared" si="185"/>
        <v>#DIV/0!</v>
      </c>
      <c r="Q1549" s="26" t="e">
        <f t="shared" si="186"/>
        <v>#DIV/0!</v>
      </c>
    </row>
    <row r="1550" spans="12:17" hidden="1" x14ac:dyDescent="0.2">
      <c r="L1550" s="22">
        <f t="shared" si="181"/>
        <v>1</v>
      </c>
      <c r="M1550" s="21" t="str">
        <f t="shared" si="182"/>
        <v/>
      </c>
      <c r="N1550" s="9" t="str">
        <f t="shared" si="183"/>
        <v/>
      </c>
      <c r="O1550" s="11" t="str">
        <f t="shared" si="184"/>
        <v/>
      </c>
      <c r="P1550" s="26" t="e">
        <f t="shared" si="185"/>
        <v>#DIV/0!</v>
      </c>
      <c r="Q1550" s="26" t="e">
        <f t="shared" si="186"/>
        <v>#DIV/0!</v>
      </c>
    </row>
    <row r="1551" spans="12:17" hidden="1" x14ac:dyDescent="0.2">
      <c r="L1551" s="22">
        <f t="shared" si="181"/>
        <v>1</v>
      </c>
      <c r="M1551" s="21" t="str">
        <f t="shared" si="182"/>
        <v/>
      </c>
      <c r="N1551" s="9" t="str">
        <f t="shared" si="183"/>
        <v/>
      </c>
      <c r="O1551" s="11" t="str">
        <f t="shared" si="184"/>
        <v/>
      </c>
      <c r="P1551" s="26" t="e">
        <f t="shared" si="185"/>
        <v>#DIV/0!</v>
      </c>
      <c r="Q1551" s="26" t="e">
        <f t="shared" si="186"/>
        <v>#DIV/0!</v>
      </c>
    </row>
    <row r="1552" spans="12:17" hidden="1" x14ac:dyDescent="0.2">
      <c r="L1552" s="22">
        <f t="shared" si="181"/>
        <v>1</v>
      </c>
      <c r="M1552" s="21" t="str">
        <f t="shared" si="182"/>
        <v/>
      </c>
      <c r="N1552" s="9" t="str">
        <f t="shared" si="183"/>
        <v/>
      </c>
      <c r="O1552" s="11" t="str">
        <f t="shared" si="184"/>
        <v/>
      </c>
      <c r="P1552" s="26" t="e">
        <f t="shared" si="185"/>
        <v>#DIV/0!</v>
      </c>
      <c r="Q1552" s="26" t="e">
        <f t="shared" si="186"/>
        <v>#DIV/0!</v>
      </c>
    </row>
    <row r="1553" spans="12:17" hidden="1" x14ac:dyDescent="0.2">
      <c r="L1553" s="22">
        <f t="shared" si="181"/>
        <v>1</v>
      </c>
      <c r="M1553" s="21" t="str">
        <f t="shared" si="182"/>
        <v/>
      </c>
      <c r="N1553" s="9" t="str">
        <f t="shared" si="183"/>
        <v/>
      </c>
      <c r="O1553" s="11" t="str">
        <f t="shared" si="184"/>
        <v/>
      </c>
      <c r="P1553" s="26" t="e">
        <f t="shared" si="185"/>
        <v>#DIV/0!</v>
      </c>
      <c r="Q1553" s="26" t="e">
        <f t="shared" si="186"/>
        <v>#DIV/0!</v>
      </c>
    </row>
    <row r="1554" spans="12:17" hidden="1" x14ac:dyDescent="0.2">
      <c r="L1554" s="22">
        <f t="shared" si="181"/>
        <v>1</v>
      </c>
      <c r="M1554" s="21" t="str">
        <f t="shared" si="182"/>
        <v/>
      </c>
      <c r="N1554" s="9" t="str">
        <f t="shared" si="183"/>
        <v/>
      </c>
      <c r="O1554" s="11" t="str">
        <f t="shared" si="184"/>
        <v/>
      </c>
      <c r="P1554" s="26" t="e">
        <f t="shared" si="185"/>
        <v>#DIV/0!</v>
      </c>
      <c r="Q1554" s="26" t="e">
        <f t="shared" si="186"/>
        <v>#DIV/0!</v>
      </c>
    </row>
    <row r="1555" spans="12:17" hidden="1" x14ac:dyDescent="0.2">
      <c r="L1555" s="22">
        <f t="shared" si="181"/>
        <v>1</v>
      </c>
      <c r="M1555" s="21" t="str">
        <f t="shared" si="182"/>
        <v/>
      </c>
      <c r="N1555" s="9" t="str">
        <f t="shared" si="183"/>
        <v/>
      </c>
      <c r="O1555" s="11" t="str">
        <f t="shared" si="184"/>
        <v/>
      </c>
      <c r="P1555" s="26" t="e">
        <f t="shared" si="185"/>
        <v>#DIV/0!</v>
      </c>
      <c r="Q1555" s="26" t="e">
        <f t="shared" si="186"/>
        <v>#DIV/0!</v>
      </c>
    </row>
    <row r="1556" spans="12:17" hidden="1" x14ac:dyDescent="0.2">
      <c r="L1556" s="22">
        <f t="shared" si="181"/>
        <v>1</v>
      </c>
      <c r="M1556" s="21" t="str">
        <f t="shared" si="182"/>
        <v/>
      </c>
      <c r="N1556" s="9" t="str">
        <f t="shared" si="183"/>
        <v/>
      </c>
      <c r="O1556" s="11" t="str">
        <f t="shared" si="184"/>
        <v/>
      </c>
      <c r="P1556" s="26" t="e">
        <f t="shared" si="185"/>
        <v>#DIV/0!</v>
      </c>
      <c r="Q1556" s="26" t="e">
        <f t="shared" si="186"/>
        <v>#DIV/0!</v>
      </c>
    </row>
    <row r="1557" spans="12:17" hidden="1" x14ac:dyDescent="0.2">
      <c r="L1557" s="22">
        <f t="shared" si="181"/>
        <v>1</v>
      </c>
      <c r="M1557" s="21" t="str">
        <f t="shared" si="182"/>
        <v/>
      </c>
      <c r="N1557" s="9" t="str">
        <f t="shared" si="183"/>
        <v/>
      </c>
      <c r="O1557" s="11" t="str">
        <f t="shared" si="184"/>
        <v/>
      </c>
      <c r="P1557" s="26" t="e">
        <f t="shared" si="185"/>
        <v>#DIV/0!</v>
      </c>
      <c r="Q1557" s="26" t="e">
        <f t="shared" si="186"/>
        <v>#DIV/0!</v>
      </c>
    </row>
    <row r="1558" spans="12:17" hidden="1" x14ac:dyDescent="0.2">
      <c r="L1558" s="22">
        <f t="shared" si="181"/>
        <v>1</v>
      </c>
      <c r="M1558" s="21" t="str">
        <f t="shared" si="182"/>
        <v/>
      </c>
      <c r="N1558" s="9" t="str">
        <f t="shared" si="183"/>
        <v/>
      </c>
      <c r="O1558" s="11" t="str">
        <f t="shared" si="184"/>
        <v/>
      </c>
      <c r="P1558" s="26" t="e">
        <f t="shared" si="185"/>
        <v>#DIV/0!</v>
      </c>
      <c r="Q1558" s="26" t="e">
        <f t="shared" si="186"/>
        <v>#DIV/0!</v>
      </c>
    </row>
    <row r="1559" spans="12:17" hidden="1" x14ac:dyDescent="0.2">
      <c r="L1559" s="22">
        <f t="shared" si="181"/>
        <v>1</v>
      </c>
      <c r="M1559" s="21" t="str">
        <f t="shared" si="182"/>
        <v/>
      </c>
      <c r="N1559" s="9" t="str">
        <f t="shared" si="183"/>
        <v/>
      </c>
      <c r="O1559" s="11" t="str">
        <f t="shared" si="184"/>
        <v/>
      </c>
      <c r="P1559" s="26" t="e">
        <f t="shared" si="185"/>
        <v>#DIV/0!</v>
      </c>
      <c r="Q1559" s="26" t="e">
        <f t="shared" si="186"/>
        <v>#DIV/0!</v>
      </c>
    </row>
    <row r="1560" spans="12:17" hidden="1" x14ac:dyDescent="0.2">
      <c r="L1560" s="22">
        <f t="shared" si="181"/>
        <v>1</v>
      </c>
      <c r="M1560" s="21" t="str">
        <f t="shared" si="182"/>
        <v/>
      </c>
      <c r="N1560" s="9" t="str">
        <f t="shared" si="183"/>
        <v/>
      </c>
      <c r="O1560" s="11" t="str">
        <f t="shared" si="184"/>
        <v/>
      </c>
      <c r="P1560" s="26" t="e">
        <f t="shared" si="185"/>
        <v>#DIV/0!</v>
      </c>
      <c r="Q1560" s="26" t="e">
        <f t="shared" si="186"/>
        <v>#DIV/0!</v>
      </c>
    </row>
    <row r="1561" spans="12:17" hidden="1" x14ac:dyDescent="0.2">
      <c r="L1561" s="22">
        <f t="shared" si="181"/>
        <v>1</v>
      </c>
      <c r="M1561" s="21" t="str">
        <f t="shared" si="182"/>
        <v/>
      </c>
      <c r="N1561" s="9" t="str">
        <f t="shared" si="183"/>
        <v/>
      </c>
      <c r="O1561" s="11" t="str">
        <f t="shared" si="184"/>
        <v/>
      </c>
      <c r="P1561" s="26" t="e">
        <f t="shared" si="185"/>
        <v>#DIV/0!</v>
      </c>
      <c r="Q1561" s="26" t="e">
        <f t="shared" si="186"/>
        <v>#DIV/0!</v>
      </c>
    </row>
    <row r="1562" spans="12:17" hidden="1" x14ac:dyDescent="0.2">
      <c r="L1562" s="22">
        <f t="shared" si="181"/>
        <v>1</v>
      </c>
      <c r="M1562" s="21" t="str">
        <f t="shared" si="182"/>
        <v/>
      </c>
      <c r="N1562" s="9" t="str">
        <f t="shared" si="183"/>
        <v/>
      </c>
      <c r="O1562" s="11" t="str">
        <f t="shared" si="184"/>
        <v/>
      </c>
      <c r="P1562" s="26" t="e">
        <f t="shared" si="185"/>
        <v>#DIV/0!</v>
      </c>
      <c r="Q1562" s="26" t="e">
        <f t="shared" si="186"/>
        <v>#DIV/0!</v>
      </c>
    </row>
    <row r="1563" spans="12:17" hidden="1" x14ac:dyDescent="0.2">
      <c r="L1563" s="22">
        <f t="shared" si="181"/>
        <v>1</v>
      </c>
      <c r="M1563" s="21" t="str">
        <f t="shared" si="182"/>
        <v/>
      </c>
      <c r="N1563" s="9" t="str">
        <f t="shared" si="183"/>
        <v/>
      </c>
      <c r="O1563" s="11" t="str">
        <f t="shared" si="184"/>
        <v/>
      </c>
      <c r="P1563" s="26" t="e">
        <f t="shared" si="185"/>
        <v>#DIV/0!</v>
      </c>
      <c r="Q1563" s="26" t="e">
        <f t="shared" si="186"/>
        <v>#DIV/0!</v>
      </c>
    </row>
    <row r="1564" spans="12:17" hidden="1" x14ac:dyDescent="0.2">
      <c r="L1564" s="22">
        <f t="shared" ref="L1564:L1627" si="187">IF(OR(K1564="NONE",K1564="SED"),0,IF(K1564="MIS","",1))</f>
        <v>1</v>
      </c>
      <c r="M1564" s="21" t="str">
        <f t="shared" si="182"/>
        <v/>
      </c>
      <c r="N1564" s="9" t="str">
        <f t="shared" si="183"/>
        <v/>
      </c>
      <c r="O1564" s="11" t="str">
        <f t="shared" si="184"/>
        <v/>
      </c>
      <c r="P1564" s="26" t="e">
        <f t="shared" si="185"/>
        <v>#DIV/0!</v>
      </c>
      <c r="Q1564" s="26" t="e">
        <f t="shared" si="186"/>
        <v>#DIV/0!</v>
      </c>
    </row>
    <row r="1565" spans="12:17" hidden="1" x14ac:dyDescent="0.2">
      <c r="L1565" s="22">
        <f t="shared" si="187"/>
        <v>1</v>
      </c>
      <c r="M1565" s="21" t="str">
        <f t="shared" si="182"/>
        <v/>
      </c>
      <c r="N1565" s="9" t="str">
        <f t="shared" si="183"/>
        <v/>
      </c>
      <c r="O1565" s="11" t="str">
        <f t="shared" si="184"/>
        <v/>
      </c>
      <c r="P1565" s="26" t="e">
        <f t="shared" si="185"/>
        <v>#DIV/0!</v>
      </c>
      <c r="Q1565" s="26" t="e">
        <f t="shared" si="186"/>
        <v>#DIV/0!</v>
      </c>
    </row>
    <row r="1566" spans="12:17" hidden="1" x14ac:dyDescent="0.2">
      <c r="L1566" s="22">
        <f t="shared" si="187"/>
        <v>1</v>
      </c>
      <c r="M1566" s="21" t="str">
        <f t="shared" si="182"/>
        <v/>
      </c>
      <c r="N1566" s="9" t="str">
        <f t="shared" si="183"/>
        <v/>
      </c>
      <c r="O1566" s="11" t="str">
        <f t="shared" si="184"/>
        <v/>
      </c>
      <c r="P1566" s="26" t="e">
        <f t="shared" si="185"/>
        <v>#DIV/0!</v>
      </c>
      <c r="Q1566" s="26" t="e">
        <f t="shared" si="186"/>
        <v>#DIV/0!</v>
      </c>
    </row>
    <row r="1567" spans="12:17" hidden="1" x14ac:dyDescent="0.2">
      <c r="L1567" s="22">
        <f t="shared" si="187"/>
        <v>1</v>
      </c>
      <c r="M1567" s="21" t="str">
        <f t="shared" si="182"/>
        <v/>
      </c>
      <c r="N1567" s="9" t="str">
        <f t="shared" si="183"/>
        <v/>
      </c>
      <c r="O1567" s="11" t="str">
        <f t="shared" si="184"/>
        <v/>
      </c>
      <c r="P1567" s="26" t="e">
        <f t="shared" si="185"/>
        <v>#DIV/0!</v>
      </c>
      <c r="Q1567" s="26" t="e">
        <f t="shared" si="186"/>
        <v>#DIV/0!</v>
      </c>
    </row>
    <row r="1568" spans="12:17" hidden="1" x14ac:dyDescent="0.2">
      <c r="L1568" s="22">
        <f t="shared" si="187"/>
        <v>1</v>
      </c>
      <c r="M1568" s="21" t="str">
        <f t="shared" si="182"/>
        <v/>
      </c>
      <c r="N1568" s="9" t="str">
        <f t="shared" si="183"/>
        <v/>
      </c>
      <c r="O1568" s="11" t="str">
        <f t="shared" si="184"/>
        <v/>
      </c>
      <c r="P1568" s="26" t="e">
        <f t="shared" si="185"/>
        <v>#DIV/0!</v>
      </c>
      <c r="Q1568" s="26" t="e">
        <f t="shared" si="186"/>
        <v>#DIV/0!</v>
      </c>
    </row>
    <row r="1569" spans="12:17" hidden="1" x14ac:dyDescent="0.2">
      <c r="L1569" s="22">
        <f t="shared" si="187"/>
        <v>1</v>
      </c>
      <c r="M1569" s="21" t="str">
        <f t="shared" si="182"/>
        <v/>
      </c>
      <c r="N1569" s="9" t="str">
        <f t="shared" si="183"/>
        <v/>
      </c>
      <c r="O1569" s="11" t="str">
        <f t="shared" si="184"/>
        <v/>
      </c>
      <c r="P1569" s="26" t="e">
        <f t="shared" si="185"/>
        <v>#DIV/0!</v>
      </c>
      <c r="Q1569" s="26" t="e">
        <f t="shared" si="186"/>
        <v>#DIV/0!</v>
      </c>
    </row>
    <row r="1570" spans="12:17" hidden="1" x14ac:dyDescent="0.2">
      <c r="L1570" s="22">
        <f t="shared" si="187"/>
        <v>1</v>
      </c>
      <c r="M1570" s="21" t="str">
        <f t="shared" si="182"/>
        <v/>
      </c>
      <c r="N1570" s="9" t="str">
        <f t="shared" si="183"/>
        <v/>
      </c>
      <c r="O1570" s="11" t="str">
        <f t="shared" si="184"/>
        <v/>
      </c>
      <c r="P1570" s="26" t="e">
        <f t="shared" si="185"/>
        <v>#DIV/0!</v>
      </c>
      <c r="Q1570" s="26" t="e">
        <f t="shared" si="186"/>
        <v>#DIV/0!</v>
      </c>
    </row>
    <row r="1571" spans="12:17" hidden="1" x14ac:dyDescent="0.2">
      <c r="L1571" s="22">
        <f t="shared" si="187"/>
        <v>1</v>
      </c>
      <c r="M1571" s="21" t="str">
        <f t="shared" si="182"/>
        <v/>
      </c>
      <c r="N1571" s="9" t="str">
        <f t="shared" si="183"/>
        <v/>
      </c>
      <c r="O1571" s="11" t="str">
        <f t="shared" si="184"/>
        <v/>
      </c>
      <c r="P1571" s="26" t="e">
        <f t="shared" si="185"/>
        <v>#DIV/0!</v>
      </c>
      <c r="Q1571" s="26" t="e">
        <f t="shared" si="186"/>
        <v>#DIV/0!</v>
      </c>
    </row>
    <row r="1572" spans="12:17" hidden="1" x14ac:dyDescent="0.2">
      <c r="L1572" s="22">
        <f t="shared" si="187"/>
        <v>1</v>
      </c>
      <c r="M1572" s="21" t="str">
        <f t="shared" si="182"/>
        <v/>
      </c>
      <c r="N1572" s="9" t="str">
        <f t="shared" si="183"/>
        <v/>
      </c>
      <c r="O1572" s="11" t="str">
        <f t="shared" si="184"/>
        <v/>
      </c>
      <c r="P1572" s="26" t="e">
        <f t="shared" si="185"/>
        <v>#DIV/0!</v>
      </c>
      <c r="Q1572" s="26" t="e">
        <f t="shared" si="186"/>
        <v>#DIV/0!</v>
      </c>
    </row>
    <row r="1573" spans="12:17" hidden="1" x14ac:dyDescent="0.2">
      <c r="L1573" s="22">
        <f t="shared" si="187"/>
        <v>1</v>
      </c>
      <c r="M1573" s="21" t="str">
        <f t="shared" si="182"/>
        <v/>
      </c>
      <c r="N1573" s="9" t="str">
        <f t="shared" si="183"/>
        <v/>
      </c>
      <c r="O1573" s="11" t="str">
        <f t="shared" si="184"/>
        <v/>
      </c>
      <c r="P1573" s="26" t="e">
        <f t="shared" si="185"/>
        <v>#DIV/0!</v>
      </c>
      <c r="Q1573" s="26" t="e">
        <f t="shared" si="186"/>
        <v>#DIV/0!</v>
      </c>
    </row>
    <row r="1574" spans="12:17" hidden="1" x14ac:dyDescent="0.2">
      <c r="L1574" s="22">
        <f t="shared" si="187"/>
        <v>1</v>
      </c>
      <c r="M1574" s="21" t="str">
        <f t="shared" si="182"/>
        <v/>
      </c>
      <c r="N1574" s="9" t="str">
        <f t="shared" si="183"/>
        <v/>
      </c>
      <c r="O1574" s="11" t="str">
        <f t="shared" si="184"/>
        <v/>
      </c>
      <c r="P1574" s="26" t="e">
        <f t="shared" si="185"/>
        <v>#DIV/0!</v>
      </c>
      <c r="Q1574" s="26" t="e">
        <f t="shared" si="186"/>
        <v>#DIV/0!</v>
      </c>
    </row>
    <row r="1575" spans="12:17" hidden="1" x14ac:dyDescent="0.2">
      <c r="L1575" s="22">
        <f t="shared" si="187"/>
        <v>1</v>
      </c>
      <c r="M1575" s="21" t="str">
        <f t="shared" si="182"/>
        <v/>
      </c>
      <c r="N1575" s="9" t="str">
        <f t="shared" si="183"/>
        <v/>
      </c>
      <c r="O1575" s="11" t="str">
        <f t="shared" si="184"/>
        <v/>
      </c>
      <c r="P1575" s="26" t="e">
        <f t="shared" si="185"/>
        <v>#DIV/0!</v>
      </c>
      <c r="Q1575" s="26" t="e">
        <f t="shared" si="186"/>
        <v>#DIV/0!</v>
      </c>
    </row>
    <row r="1576" spans="12:17" hidden="1" x14ac:dyDescent="0.2">
      <c r="L1576" s="22">
        <f t="shared" si="187"/>
        <v>1</v>
      </c>
      <c r="M1576" s="21" t="str">
        <f t="shared" si="182"/>
        <v/>
      </c>
      <c r="N1576" s="9" t="str">
        <f t="shared" si="183"/>
        <v/>
      </c>
      <c r="O1576" s="11" t="str">
        <f t="shared" si="184"/>
        <v/>
      </c>
      <c r="P1576" s="26" t="e">
        <f t="shared" si="185"/>
        <v>#DIV/0!</v>
      </c>
      <c r="Q1576" s="26" t="e">
        <f t="shared" si="186"/>
        <v>#DIV/0!</v>
      </c>
    </row>
    <row r="1577" spans="12:17" hidden="1" x14ac:dyDescent="0.2">
      <c r="L1577" s="22">
        <f t="shared" si="187"/>
        <v>1</v>
      </c>
      <c r="M1577" s="21" t="str">
        <f t="shared" si="182"/>
        <v/>
      </c>
      <c r="N1577" s="9" t="str">
        <f t="shared" si="183"/>
        <v/>
      </c>
      <c r="O1577" s="11" t="str">
        <f t="shared" si="184"/>
        <v/>
      </c>
      <c r="P1577" s="26" t="e">
        <f t="shared" si="185"/>
        <v>#DIV/0!</v>
      </c>
      <c r="Q1577" s="26" t="e">
        <f t="shared" si="186"/>
        <v>#DIV/0!</v>
      </c>
    </row>
    <row r="1578" spans="12:17" hidden="1" x14ac:dyDescent="0.2">
      <c r="L1578" s="22">
        <f t="shared" si="187"/>
        <v>1</v>
      </c>
      <c r="M1578" s="21" t="str">
        <f t="shared" si="182"/>
        <v/>
      </c>
      <c r="N1578" s="9" t="str">
        <f t="shared" si="183"/>
        <v/>
      </c>
      <c r="O1578" s="11" t="str">
        <f t="shared" si="184"/>
        <v/>
      </c>
      <c r="P1578" s="26" t="e">
        <f t="shared" si="185"/>
        <v>#DIV/0!</v>
      </c>
      <c r="Q1578" s="26" t="e">
        <f t="shared" si="186"/>
        <v>#DIV/0!</v>
      </c>
    </row>
    <row r="1579" spans="12:17" hidden="1" x14ac:dyDescent="0.2">
      <c r="L1579" s="22">
        <f t="shared" si="187"/>
        <v>1</v>
      </c>
      <c r="M1579" s="21" t="str">
        <f t="shared" si="182"/>
        <v/>
      </c>
      <c r="N1579" s="9" t="str">
        <f t="shared" si="183"/>
        <v/>
      </c>
      <c r="O1579" s="11" t="str">
        <f t="shared" si="184"/>
        <v/>
      </c>
      <c r="P1579" s="26" t="e">
        <f t="shared" si="185"/>
        <v>#DIV/0!</v>
      </c>
      <c r="Q1579" s="26" t="e">
        <f t="shared" si="186"/>
        <v>#DIV/0!</v>
      </c>
    </row>
    <row r="1580" spans="12:17" hidden="1" x14ac:dyDescent="0.2">
      <c r="L1580" s="22">
        <f t="shared" si="187"/>
        <v>1</v>
      </c>
      <c r="M1580" s="21" t="str">
        <f t="shared" si="182"/>
        <v/>
      </c>
      <c r="N1580" s="9" t="str">
        <f t="shared" si="183"/>
        <v/>
      </c>
      <c r="O1580" s="11" t="str">
        <f t="shared" si="184"/>
        <v/>
      </c>
      <c r="P1580" s="26" t="e">
        <f t="shared" si="185"/>
        <v>#DIV/0!</v>
      </c>
      <c r="Q1580" s="26" t="e">
        <f t="shared" si="186"/>
        <v>#DIV/0!</v>
      </c>
    </row>
    <row r="1581" spans="12:17" hidden="1" x14ac:dyDescent="0.2">
      <c r="L1581" s="22">
        <f t="shared" si="187"/>
        <v>1</v>
      </c>
      <c r="M1581" s="21" t="str">
        <f t="shared" si="182"/>
        <v/>
      </c>
      <c r="N1581" s="9" t="str">
        <f t="shared" si="183"/>
        <v/>
      </c>
      <c r="O1581" s="11" t="str">
        <f t="shared" si="184"/>
        <v/>
      </c>
      <c r="P1581" s="26" t="e">
        <f t="shared" si="185"/>
        <v>#DIV/0!</v>
      </c>
      <c r="Q1581" s="26" t="e">
        <f t="shared" si="186"/>
        <v>#DIV/0!</v>
      </c>
    </row>
    <row r="1582" spans="12:17" hidden="1" x14ac:dyDescent="0.2">
      <c r="L1582" s="22">
        <f t="shared" si="187"/>
        <v>1</v>
      </c>
      <c r="M1582" s="21" t="str">
        <f t="shared" si="182"/>
        <v/>
      </c>
      <c r="N1582" s="9" t="str">
        <f t="shared" si="183"/>
        <v/>
      </c>
      <c r="O1582" s="11" t="str">
        <f t="shared" si="184"/>
        <v/>
      </c>
      <c r="P1582" s="26" t="e">
        <f t="shared" si="185"/>
        <v>#DIV/0!</v>
      </c>
      <c r="Q1582" s="26" t="e">
        <f t="shared" si="186"/>
        <v>#DIV/0!</v>
      </c>
    </row>
    <row r="1583" spans="12:17" hidden="1" x14ac:dyDescent="0.2">
      <c r="L1583" s="22">
        <f t="shared" si="187"/>
        <v>1</v>
      </c>
      <c r="M1583" s="21" t="str">
        <f t="shared" si="182"/>
        <v/>
      </c>
      <c r="N1583" s="9" t="str">
        <f t="shared" si="183"/>
        <v/>
      </c>
      <c r="O1583" s="11" t="str">
        <f t="shared" si="184"/>
        <v/>
      </c>
      <c r="P1583" s="26" t="e">
        <f t="shared" si="185"/>
        <v>#DIV/0!</v>
      </c>
      <c r="Q1583" s="26" t="e">
        <f t="shared" si="186"/>
        <v>#DIV/0!</v>
      </c>
    </row>
    <row r="1584" spans="12:17" hidden="1" x14ac:dyDescent="0.2">
      <c r="L1584" s="22">
        <f t="shared" si="187"/>
        <v>1</v>
      </c>
      <c r="M1584" s="21" t="str">
        <f t="shared" si="182"/>
        <v/>
      </c>
      <c r="N1584" s="9" t="str">
        <f t="shared" si="183"/>
        <v/>
      </c>
      <c r="O1584" s="11" t="str">
        <f t="shared" si="184"/>
        <v/>
      </c>
      <c r="P1584" s="26" t="e">
        <f t="shared" si="185"/>
        <v>#DIV/0!</v>
      </c>
      <c r="Q1584" s="26" t="e">
        <f t="shared" si="186"/>
        <v>#DIV/0!</v>
      </c>
    </row>
    <row r="1585" spans="12:17" hidden="1" x14ac:dyDescent="0.2">
      <c r="L1585" s="22">
        <f t="shared" si="187"/>
        <v>1</v>
      </c>
      <c r="M1585" s="21" t="str">
        <f t="shared" si="182"/>
        <v/>
      </c>
      <c r="N1585" s="9" t="str">
        <f t="shared" si="183"/>
        <v/>
      </c>
      <c r="O1585" s="11" t="str">
        <f t="shared" si="184"/>
        <v/>
      </c>
      <c r="P1585" s="26" t="e">
        <f t="shared" si="185"/>
        <v>#DIV/0!</v>
      </c>
      <c r="Q1585" s="26" t="e">
        <f t="shared" si="186"/>
        <v>#DIV/0!</v>
      </c>
    </row>
    <row r="1586" spans="12:17" hidden="1" x14ac:dyDescent="0.2">
      <c r="L1586" s="22">
        <f t="shared" si="187"/>
        <v>1</v>
      </c>
      <c r="M1586" s="21" t="str">
        <f t="shared" si="182"/>
        <v/>
      </c>
      <c r="N1586" s="9" t="str">
        <f t="shared" si="183"/>
        <v/>
      </c>
      <c r="O1586" s="11" t="str">
        <f t="shared" si="184"/>
        <v/>
      </c>
      <c r="P1586" s="26" t="e">
        <f t="shared" si="185"/>
        <v>#DIV/0!</v>
      </c>
      <c r="Q1586" s="26" t="e">
        <f t="shared" si="186"/>
        <v>#DIV/0!</v>
      </c>
    </row>
    <row r="1587" spans="12:17" hidden="1" x14ac:dyDescent="0.2">
      <c r="L1587" s="22">
        <f t="shared" si="187"/>
        <v>1</v>
      </c>
      <c r="M1587" s="21" t="str">
        <f t="shared" si="182"/>
        <v/>
      </c>
      <c r="N1587" s="9" t="str">
        <f t="shared" si="183"/>
        <v/>
      </c>
      <c r="O1587" s="11" t="str">
        <f t="shared" si="184"/>
        <v/>
      </c>
      <c r="P1587" s="26" t="e">
        <f t="shared" si="185"/>
        <v>#DIV/0!</v>
      </c>
      <c r="Q1587" s="26" t="e">
        <f t="shared" si="186"/>
        <v>#DIV/0!</v>
      </c>
    </row>
    <row r="1588" spans="12:17" hidden="1" x14ac:dyDescent="0.2">
      <c r="L1588" s="22">
        <f t="shared" si="187"/>
        <v>1</v>
      </c>
      <c r="M1588" s="21" t="str">
        <f t="shared" si="182"/>
        <v/>
      </c>
      <c r="N1588" s="9" t="str">
        <f t="shared" si="183"/>
        <v/>
      </c>
      <c r="O1588" s="11" t="str">
        <f t="shared" si="184"/>
        <v/>
      </c>
      <c r="P1588" s="26" t="e">
        <f t="shared" si="185"/>
        <v>#DIV/0!</v>
      </c>
      <c r="Q1588" s="26" t="e">
        <f t="shared" si="186"/>
        <v>#DIV/0!</v>
      </c>
    </row>
    <row r="1589" spans="12:17" hidden="1" x14ac:dyDescent="0.2">
      <c r="L1589" s="22">
        <f t="shared" si="187"/>
        <v>1</v>
      </c>
      <c r="M1589" s="21" t="str">
        <f t="shared" si="182"/>
        <v/>
      </c>
      <c r="N1589" s="9" t="str">
        <f t="shared" si="183"/>
        <v/>
      </c>
      <c r="O1589" s="11" t="str">
        <f t="shared" si="184"/>
        <v/>
      </c>
      <c r="P1589" s="26" t="e">
        <f t="shared" si="185"/>
        <v>#DIV/0!</v>
      </c>
      <c r="Q1589" s="26" t="e">
        <f t="shared" si="186"/>
        <v>#DIV/0!</v>
      </c>
    </row>
    <row r="1590" spans="12:17" hidden="1" x14ac:dyDescent="0.2">
      <c r="L1590" s="22">
        <f t="shared" si="187"/>
        <v>1</v>
      </c>
      <c r="M1590" s="21" t="str">
        <f t="shared" si="182"/>
        <v/>
      </c>
      <c r="N1590" s="9" t="str">
        <f t="shared" si="183"/>
        <v/>
      </c>
      <c r="O1590" s="11" t="str">
        <f t="shared" si="184"/>
        <v/>
      </c>
      <c r="P1590" s="26" t="e">
        <f t="shared" si="185"/>
        <v>#DIV/0!</v>
      </c>
      <c r="Q1590" s="26" t="e">
        <f t="shared" si="186"/>
        <v>#DIV/0!</v>
      </c>
    </row>
    <row r="1591" spans="12:17" hidden="1" x14ac:dyDescent="0.2">
      <c r="L1591" s="22">
        <f t="shared" si="187"/>
        <v>1</v>
      </c>
      <c r="M1591" s="21" t="str">
        <f t="shared" si="182"/>
        <v/>
      </c>
      <c r="N1591" s="9" t="str">
        <f t="shared" si="183"/>
        <v/>
      </c>
      <c r="O1591" s="11" t="str">
        <f t="shared" si="184"/>
        <v/>
      </c>
      <c r="P1591" s="26" t="e">
        <f t="shared" si="185"/>
        <v>#DIV/0!</v>
      </c>
      <c r="Q1591" s="26" t="e">
        <f t="shared" si="186"/>
        <v>#DIV/0!</v>
      </c>
    </row>
    <row r="1592" spans="12:17" hidden="1" x14ac:dyDescent="0.2">
      <c r="L1592" s="22">
        <f t="shared" si="187"/>
        <v>1</v>
      </c>
      <c r="M1592" s="21" t="str">
        <f t="shared" si="182"/>
        <v/>
      </c>
      <c r="N1592" s="9" t="str">
        <f t="shared" si="183"/>
        <v/>
      </c>
      <c r="O1592" s="11" t="str">
        <f t="shared" si="184"/>
        <v/>
      </c>
      <c r="P1592" s="26" t="e">
        <f t="shared" si="185"/>
        <v>#DIV/0!</v>
      </c>
      <c r="Q1592" s="26" t="e">
        <f t="shared" si="186"/>
        <v>#DIV/0!</v>
      </c>
    </row>
    <row r="1593" spans="12:17" hidden="1" x14ac:dyDescent="0.2">
      <c r="L1593" s="22">
        <f t="shared" si="187"/>
        <v>1</v>
      </c>
      <c r="M1593" s="21" t="str">
        <f t="shared" si="182"/>
        <v/>
      </c>
      <c r="N1593" s="9" t="str">
        <f t="shared" si="183"/>
        <v/>
      </c>
      <c r="O1593" s="11" t="str">
        <f t="shared" si="184"/>
        <v/>
      </c>
      <c r="P1593" s="26" t="e">
        <f t="shared" si="185"/>
        <v>#DIV/0!</v>
      </c>
      <c r="Q1593" s="26" t="e">
        <f t="shared" si="186"/>
        <v>#DIV/0!</v>
      </c>
    </row>
    <row r="1594" spans="12:17" hidden="1" x14ac:dyDescent="0.2">
      <c r="L1594" s="22">
        <f t="shared" si="187"/>
        <v>1</v>
      </c>
      <c r="M1594" s="21" t="str">
        <f t="shared" si="182"/>
        <v/>
      </c>
      <c r="N1594" s="9" t="str">
        <f t="shared" si="183"/>
        <v/>
      </c>
      <c r="O1594" s="11" t="str">
        <f t="shared" si="184"/>
        <v/>
      </c>
      <c r="P1594" s="26" t="e">
        <f t="shared" si="185"/>
        <v>#DIV/0!</v>
      </c>
      <c r="Q1594" s="26" t="e">
        <f t="shared" si="186"/>
        <v>#DIV/0!</v>
      </c>
    </row>
    <row r="1595" spans="12:17" hidden="1" x14ac:dyDescent="0.2">
      <c r="L1595" s="22">
        <f t="shared" si="187"/>
        <v>1</v>
      </c>
      <c r="M1595" s="21" t="str">
        <f t="shared" si="182"/>
        <v/>
      </c>
      <c r="N1595" s="9" t="str">
        <f t="shared" si="183"/>
        <v/>
      </c>
      <c r="O1595" s="11" t="str">
        <f t="shared" si="184"/>
        <v/>
      </c>
      <c r="P1595" s="26" t="e">
        <f t="shared" si="185"/>
        <v>#DIV/0!</v>
      </c>
      <c r="Q1595" s="26" t="e">
        <f t="shared" si="186"/>
        <v>#DIV/0!</v>
      </c>
    </row>
    <row r="1596" spans="12:17" hidden="1" x14ac:dyDescent="0.2">
      <c r="L1596" s="22">
        <f t="shared" si="187"/>
        <v>1</v>
      </c>
      <c r="M1596" s="21" t="str">
        <f t="shared" si="182"/>
        <v/>
      </c>
      <c r="N1596" s="9" t="str">
        <f t="shared" si="183"/>
        <v/>
      </c>
      <c r="O1596" s="11" t="str">
        <f t="shared" si="184"/>
        <v/>
      </c>
      <c r="P1596" s="26" t="e">
        <f t="shared" si="185"/>
        <v>#DIV/0!</v>
      </c>
      <c r="Q1596" s="26" t="e">
        <f t="shared" si="186"/>
        <v>#DIV/0!</v>
      </c>
    </row>
    <row r="1597" spans="12:17" hidden="1" x14ac:dyDescent="0.2">
      <c r="L1597" s="22">
        <f t="shared" si="187"/>
        <v>1</v>
      </c>
      <c r="M1597" s="21" t="str">
        <f t="shared" si="182"/>
        <v/>
      </c>
      <c r="N1597" s="9" t="str">
        <f t="shared" si="183"/>
        <v/>
      </c>
      <c r="O1597" s="11" t="str">
        <f t="shared" si="184"/>
        <v/>
      </c>
      <c r="P1597" s="26" t="e">
        <f t="shared" si="185"/>
        <v>#DIV/0!</v>
      </c>
      <c r="Q1597" s="26" t="e">
        <f t="shared" si="186"/>
        <v>#DIV/0!</v>
      </c>
    </row>
    <row r="1598" spans="12:17" hidden="1" x14ac:dyDescent="0.2">
      <c r="L1598" s="22">
        <f t="shared" si="187"/>
        <v>1</v>
      </c>
      <c r="M1598" s="21" t="str">
        <f t="shared" si="182"/>
        <v/>
      </c>
      <c r="N1598" s="9" t="str">
        <f t="shared" si="183"/>
        <v/>
      </c>
      <c r="O1598" s="11" t="str">
        <f t="shared" si="184"/>
        <v/>
      </c>
      <c r="P1598" s="26" t="e">
        <f t="shared" si="185"/>
        <v>#DIV/0!</v>
      </c>
      <c r="Q1598" s="26" t="e">
        <f t="shared" si="186"/>
        <v>#DIV/0!</v>
      </c>
    </row>
    <row r="1599" spans="12:17" hidden="1" x14ac:dyDescent="0.2">
      <c r="L1599" s="22">
        <f t="shared" si="187"/>
        <v>1</v>
      </c>
      <c r="M1599" s="21" t="str">
        <f t="shared" si="182"/>
        <v/>
      </c>
      <c r="N1599" s="9" t="str">
        <f t="shared" si="183"/>
        <v/>
      </c>
      <c r="O1599" s="11" t="str">
        <f t="shared" si="184"/>
        <v/>
      </c>
      <c r="P1599" s="26" t="e">
        <f t="shared" si="185"/>
        <v>#DIV/0!</v>
      </c>
      <c r="Q1599" s="26" t="e">
        <f t="shared" si="186"/>
        <v>#DIV/0!</v>
      </c>
    </row>
    <row r="1600" spans="12:17" hidden="1" x14ac:dyDescent="0.2">
      <c r="L1600" s="22">
        <f t="shared" si="187"/>
        <v>1</v>
      </c>
      <c r="M1600" s="21" t="str">
        <f t="shared" si="182"/>
        <v/>
      </c>
      <c r="N1600" s="9" t="str">
        <f t="shared" si="183"/>
        <v/>
      </c>
      <c r="O1600" s="11" t="str">
        <f t="shared" si="184"/>
        <v/>
      </c>
      <c r="P1600" s="26" t="e">
        <f t="shared" si="185"/>
        <v>#DIV/0!</v>
      </c>
      <c r="Q1600" s="26" t="e">
        <f t="shared" si="186"/>
        <v>#DIV/0!</v>
      </c>
    </row>
    <row r="1601" spans="12:17" hidden="1" x14ac:dyDescent="0.2">
      <c r="L1601" s="22">
        <f t="shared" si="187"/>
        <v>1</v>
      </c>
      <c r="M1601" s="21" t="str">
        <f t="shared" si="182"/>
        <v/>
      </c>
      <c r="N1601" s="9" t="str">
        <f t="shared" si="183"/>
        <v/>
      </c>
      <c r="O1601" s="11" t="str">
        <f t="shared" si="184"/>
        <v/>
      </c>
      <c r="P1601" s="26" t="e">
        <f t="shared" si="185"/>
        <v>#DIV/0!</v>
      </c>
      <c r="Q1601" s="26" t="e">
        <f t="shared" si="186"/>
        <v>#DIV/0!</v>
      </c>
    </row>
    <row r="1602" spans="12:17" hidden="1" x14ac:dyDescent="0.2">
      <c r="L1602" s="22">
        <f t="shared" si="187"/>
        <v>1</v>
      </c>
      <c r="M1602" s="21" t="str">
        <f t="shared" si="182"/>
        <v/>
      </c>
      <c r="N1602" s="9" t="str">
        <f t="shared" si="183"/>
        <v/>
      </c>
      <c r="O1602" s="11" t="str">
        <f t="shared" si="184"/>
        <v/>
      </c>
      <c r="P1602" s="26" t="e">
        <f t="shared" si="185"/>
        <v>#DIV/0!</v>
      </c>
      <c r="Q1602" s="26" t="e">
        <f t="shared" si="186"/>
        <v>#DIV/0!</v>
      </c>
    </row>
    <row r="1603" spans="12:17" hidden="1" x14ac:dyDescent="0.2">
      <c r="L1603" s="22">
        <f t="shared" si="187"/>
        <v>1</v>
      </c>
      <c r="M1603" s="21" t="str">
        <f t="shared" si="182"/>
        <v/>
      </c>
      <c r="N1603" s="9" t="str">
        <f t="shared" si="183"/>
        <v/>
      </c>
      <c r="O1603" s="11" t="str">
        <f t="shared" si="184"/>
        <v/>
      </c>
      <c r="P1603" s="26" t="e">
        <f t="shared" si="185"/>
        <v>#DIV/0!</v>
      </c>
      <c r="Q1603" s="26" t="e">
        <f t="shared" si="186"/>
        <v>#DIV/0!</v>
      </c>
    </row>
    <row r="1604" spans="12:17" hidden="1" x14ac:dyDescent="0.2">
      <c r="L1604" s="22">
        <f t="shared" si="187"/>
        <v>1</v>
      </c>
      <c r="M1604" s="21" t="str">
        <f t="shared" ref="M1604:M1667" si="188">IF(OR(K1604="SA", K1604="PBUR", K1604= "BUR"), 1, "")</f>
        <v/>
      </c>
      <c r="N1604" s="9" t="str">
        <f t="shared" ref="N1604:N1667" si="189">IF(M1604&lt;&gt;1,"",IF(M1605&lt;&gt;1,1,IF(I1604=I1605,"",1)))</f>
        <v/>
      </c>
      <c r="O1604" s="11" t="str">
        <f t="shared" ref="O1604:O1667" si="190">IF(N1604=1, (N1604/F1604), "")</f>
        <v/>
      </c>
      <c r="P1604" s="26" t="e">
        <f t="shared" ref="P1604:P1667" si="191">(1/H1604)</f>
        <v>#DIV/0!</v>
      </c>
      <c r="Q1604" s="26" t="e">
        <f t="shared" ref="Q1604:Q1667" si="192">(1/F1604)</f>
        <v>#DIV/0!</v>
      </c>
    </row>
    <row r="1605" spans="12:17" hidden="1" x14ac:dyDescent="0.2">
      <c r="L1605" s="22">
        <f t="shared" si="187"/>
        <v>1</v>
      </c>
      <c r="M1605" s="21" t="str">
        <f t="shared" si="188"/>
        <v/>
      </c>
      <c r="N1605" s="9" t="str">
        <f t="shared" si="189"/>
        <v/>
      </c>
      <c r="O1605" s="11" t="str">
        <f t="shared" si="190"/>
        <v/>
      </c>
      <c r="P1605" s="26" t="e">
        <f t="shared" si="191"/>
        <v>#DIV/0!</v>
      </c>
      <c r="Q1605" s="26" t="e">
        <f t="shared" si="192"/>
        <v>#DIV/0!</v>
      </c>
    </row>
    <row r="1606" spans="12:17" hidden="1" x14ac:dyDescent="0.2">
      <c r="L1606" s="22">
        <f t="shared" si="187"/>
        <v>1</v>
      </c>
      <c r="M1606" s="21" t="str">
        <f t="shared" si="188"/>
        <v/>
      </c>
      <c r="N1606" s="9" t="str">
        <f t="shared" si="189"/>
        <v/>
      </c>
      <c r="O1606" s="11" t="str">
        <f t="shared" si="190"/>
        <v/>
      </c>
      <c r="P1606" s="26" t="e">
        <f t="shared" si="191"/>
        <v>#DIV/0!</v>
      </c>
      <c r="Q1606" s="26" t="e">
        <f t="shared" si="192"/>
        <v>#DIV/0!</v>
      </c>
    </row>
    <row r="1607" spans="12:17" hidden="1" x14ac:dyDescent="0.2">
      <c r="L1607" s="22">
        <f t="shared" si="187"/>
        <v>1</v>
      </c>
      <c r="M1607" s="21" t="str">
        <f t="shared" si="188"/>
        <v/>
      </c>
      <c r="N1607" s="9" t="str">
        <f t="shared" si="189"/>
        <v/>
      </c>
      <c r="O1607" s="11" t="str">
        <f t="shared" si="190"/>
        <v/>
      </c>
      <c r="P1607" s="26" t="e">
        <f t="shared" si="191"/>
        <v>#DIV/0!</v>
      </c>
      <c r="Q1607" s="26" t="e">
        <f t="shared" si="192"/>
        <v>#DIV/0!</v>
      </c>
    </row>
    <row r="1608" spans="12:17" hidden="1" x14ac:dyDescent="0.2">
      <c r="L1608" s="22">
        <f t="shared" si="187"/>
        <v>1</v>
      </c>
      <c r="M1608" s="21" t="str">
        <f t="shared" si="188"/>
        <v/>
      </c>
      <c r="N1608" s="9" t="str">
        <f t="shared" si="189"/>
        <v/>
      </c>
      <c r="O1608" s="11" t="str">
        <f t="shared" si="190"/>
        <v/>
      </c>
      <c r="P1608" s="26" t="e">
        <f t="shared" si="191"/>
        <v>#DIV/0!</v>
      </c>
      <c r="Q1608" s="26" t="e">
        <f t="shared" si="192"/>
        <v>#DIV/0!</v>
      </c>
    </row>
    <row r="1609" spans="12:17" hidden="1" x14ac:dyDescent="0.2">
      <c r="L1609" s="22">
        <f t="shared" si="187"/>
        <v>1</v>
      </c>
      <c r="M1609" s="21" t="str">
        <f t="shared" si="188"/>
        <v/>
      </c>
      <c r="N1609" s="9" t="str">
        <f t="shared" si="189"/>
        <v/>
      </c>
      <c r="O1609" s="11" t="str">
        <f t="shared" si="190"/>
        <v/>
      </c>
      <c r="P1609" s="26" t="e">
        <f t="shared" si="191"/>
        <v>#DIV/0!</v>
      </c>
      <c r="Q1609" s="26" t="e">
        <f t="shared" si="192"/>
        <v>#DIV/0!</v>
      </c>
    </row>
    <row r="1610" spans="12:17" hidden="1" x14ac:dyDescent="0.2">
      <c r="L1610" s="22">
        <f t="shared" si="187"/>
        <v>1</v>
      </c>
      <c r="M1610" s="21" t="str">
        <f t="shared" si="188"/>
        <v/>
      </c>
      <c r="N1610" s="9" t="str">
        <f t="shared" si="189"/>
        <v/>
      </c>
      <c r="O1610" s="11" t="str">
        <f t="shared" si="190"/>
        <v/>
      </c>
      <c r="P1610" s="26" t="e">
        <f t="shared" si="191"/>
        <v>#DIV/0!</v>
      </c>
      <c r="Q1610" s="26" t="e">
        <f t="shared" si="192"/>
        <v>#DIV/0!</v>
      </c>
    </row>
    <row r="1611" spans="12:17" hidden="1" x14ac:dyDescent="0.2">
      <c r="L1611" s="22">
        <f t="shared" si="187"/>
        <v>1</v>
      </c>
      <c r="M1611" s="21" t="str">
        <f t="shared" si="188"/>
        <v/>
      </c>
      <c r="N1611" s="9" t="str">
        <f t="shared" si="189"/>
        <v/>
      </c>
      <c r="O1611" s="11" t="str">
        <f t="shared" si="190"/>
        <v/>
      </c>
      <c r="P1611" s="26" t="e">
        <f t="shared" si="191"/>
        <v>#DIV/0!</v>
      </c>
      <c r="Q1611" s="26" t="e">
        <f t="shared" si="192"/>
        <v>#DIV/0!</v>
      </c>
    </row>
    <row r="1612" spans="12:17" hidden="1" x14ac:dyDescent="0.2">
      <c r="L1612" s="22">
        <f t="shared" si="187"/>
        <v>1</v>
      </c>
      <c r="M1612" s="21" t="str">
        <f t="shared" si="188"/>
        <v/>
      </c>
      <c r="N1612" s="9" t="str">
        <f t="shared" si="189"/>
        <v/>
      </c>
      <c r="O1612" s="11" t="str">
        <f t="shared" si="190"/>
        <v/>
      </c>
      <c r="P1612" s="26" t="e">
        <f t="shared" si="191"/>
        <v>#DIV/0!</v>
      </c>
      <c r="Q1612" s="26" t="e">
        <f t="shared" si="192"/>
        <v>#DIV/0!</v>
      </c>
    </row>
    <row r="1613" spans="12:17" hidden="1" x14ac:dyDescent="0.2">
      <c r="L1613" s="22">
        <f t="shared" si="187"/>
        <v>1</v>
      </c>
      <c r="M1613" s="21" t="str">
        <f t="shared" si="188"/>
        <v/>
      </c>
      <c r="N1613" s="9" t="str">
        <f t="shared" si="189"/>
        <v/>
      </c>
      <c r="O1613" s="11" t="str">
        <f t="shared" si="190"/>
        <v/>
      </c>
      <c r="P1613" s="26" t="e">
        <f t="shared" si="191"/>
        <v>#DIV/0!</v>
      </c>
      <c r="Q1613" s="26" t="e">
        <f t="shared" si="192"/>
        <v>#DIV/0!</v>
      </c>
    </row>
    <row r="1614" spans="12:17" hidden="1" x14ac:dyDescent="0.2">
      <c r="L1614" s="22">
        <f t="shared" si="187"/>
        <v>1</v>
      </c>
      <c r="M1614" s="21" t="str">
        <f t="shared" si="188"/>
        <v/>
      </c>
      <c r="N1614" s="9" t="str">
        <f t="shared" si="189"/>
        <v/>
      </c>
      <c r="O1614" s="11" t="str">
        <f t="shared" si="190"/>
        <v/>
      </c>
      <c r="P1614" s="26" t="e">
        <f t="shared" si="191"/>
        <v>#DIV/0!</v>
      </c>
      <c r="Q1614" s="26" t="e">
        <f t="shared" si="192"/>
        <v>#DIV/0!</v>
      </c>
    </row>
    <row r="1615" spans="12:17" hidden="1" x14ac:dyDescent="0.2">
      <c r="L1615" s="22">
        <f t="shared" si="187"/>
        <v>1</v>
      </c>
      <c r="M1615" s="21" t="str">
        <f t="shared" si="188"/>
        <v/>
      </c>
      <c r="N1615" s="9" t="str">
        <f t="shared" si="189"/>
        <v/>
      </c>
      <c r="O1615" s="11" t="str">
        <f t="shared" si="190"/>
        <v/>
      </c>
      <c r="P1615" s="26" t="e">
        <f t="shared" si="191"/>
        <v>#DIV/0!</v>
      </c>
      <c r="Q1615" s="26" t="e">
        <f t="shared" si="192"/>
        <v>#DIV/0!</v>
      </c>
    </row>
    <row r="1616" spans="12:17" hidden="1" x14ac:dyDescent="0.2">
      <c r="L1616" s="22">
        <f t="shared" si="187"/>
        <v>1</v>
      </c>
      <c r="M1616" s="21" t="str">
        <f t="shared" si="188"/>
        <v/>
      </c>
      <c r="N1616" s="9" t="str">
        <f t="shared" si="189"/>
        <v/>
      </c>
      <c r="O1616" s="11" t="str">
        <f t="shared" si="190"/>
        <v/>
      </c>
      <c r="P1616" s="26" t="e">
        <f t="shared" si="191"/>
        <v>#DIV/0!</v>
      </c>
      <c r="Q1616" s="26" t="e">
        <f t="shared" si="192"/>
        <v>#DIV/0!</v>
      </c>
    </row>
    <row r="1617" spans="12:17" hidden="1" x14ac:dyDescent="0.2">
      <c r="L1617" s="22">
        <f t="shared" si="187"/>
        <v>1</v>
      </c>
      <c r="M1617" s="21" t="str">
        <f t="shared" si="188"/>
        <v/>
      </c>
      <c r="N1617" s="9" t="str">
        <f t="shared" si="189"/>
        <v/>
      </c>
      <c r="O1617" s="11" t="str">
        <f t="shared" si="190"/>
        <v/>
      </c>
      <c r="P1617" s="26" t="e">
        <f t="shared" si="191"/>
        <v>#DIV/0!</v>
      </c>
      <c r="Q1617" s="26" t="e">
        <f t="shared" si="192"/>
        <v>#DIV/0!</v>
      </c>
    </row>
    <row r="1618" spans="12:17" hidden="1" x14ac:dyDescent="0.2">
      <c r="L1618" s="22">
        <f t="shared" si="187"/>
        <v>1</v>
      </c>
      <c r="M1618" s="21" t="str">
        <f t="shared" si="188"/>
        <v/>
      </c>
      <c r="N1618" s="9" t="str">
        <f t="shared" si="189"/>
        <v/>
      </c>
      <c r="O1618" s="11" t="str">
        <f t="shared" si="190"/>
        <v/>
      </c>
      <c r="P1618" s="26" t="e">
        <f t="shared" si="191"/>
        <v>#DIV/0!</v>
      </c>
      <c r="Q1618" s="26" t="e">
        <f t="shared" si="192"/>
        <v>#DIV/0!</v>
      </c>
    </row>
    <row r="1619" spans="12:17" hidden="1" x14ac:dyDescent="0.2">
      <c r="L1619" s="22">
        <f t="shared" si="187"/>
        <v>1</v>
      </c>
      <c r="M1619" s="21" t="str">
        <f t="shared" si="188"/>
        <v/>
      </c>
      <c r="N1619" s="9" t="str">
        <f t="shared" si="189"/>
        <v/>
      </c>
      <c r="O1619" s="11" t="str">
        <f t="shared" si="190"/>
        <v/>
      </c>
      <c r="P1619" s="26" t="e">
        <f t="shared" si="191"/>
        <v>#DIV/0!</v>
      </c>
      <c r="Q1619" s="26" t="e">
        <f t="shared" si="192"/>
        <v>#DIV/0!</v>
      </c>
    </row>
    <row r="1620" spans="12:17" hidden="1" x14ac:dyDescent="0.2">
      <c r="L1620" s="22">
        <f t="shared" si="187"/>
        <v>1</v>
      </c>
      <c r="M1620" s="21" t="str">
        <f t="shared" si="188"/>
        <v/>
      </c>
      <c r="N1620" s="9" t="str">
        <f t="shared" si="189"/>
        <v/>
      </c>
      <c r="O1620" s="11" t="str">
        <f t="shared" si="190"/>
        <v/>
      </c>
      <c r="P1620" s="26" t="e">
        <f t="shared" si="191"/>
        <v>#DIV/0!</v>
      </c>
      <c r="Q1620" s="26" t="e">
        <f t="shared" si="192"/>
        <v>#DIV/0!</v>
      </c>
    </row>
    <row r="1621" spans="12:17" hidden="1" x14ac:dyDescent="0.2">
      <c r="L1621" s="22">
        <f t="shared" si="187"/>
        <v>1</v>
      </c>
      <c r="M1621" s="21" t="str">
        <f t="shared" si="188"/>
        <v/>
      </c>
      <c r="N1621" s="9" t="str">
        <f t="shared" si="189"/>
        <v/>
      </c>
      <c r="O1621" s="11" t="str">
        <f t="shared" si="190"/>
        <v/>
      </c>
      <c r="P1621" s="26" t="e">
        <f t="shared" si="191"/>
        <v>#DIV/0!</v>
      </c>
      <c r="Q1621" s="26" t="e">
        <f t="shared" si="192"/>
        <v>#DIV/0!</v>
      </c>
    </row>
    <row r="1622" spans="12:17" hidden="1" x14ac:dyDescent="0.2">
      <c r="L1622" s="22">
        <f t="shared" si="187"/>
        <v>1</v>
      </c>
      <c r="M1622" s="21" t="str">
        <f t="shared" si="188"/>
        <v/>
      </c>
      <c r="N1622" s="9" t="str">
        <f t="shared" si="189"/>
        <v/>
      </c>
      <c r="O1622" s="11" t="str">
        <f t="shared" si="190"/>
        <v/>
      </c>
      <c r="P1622" s="26" t="e">
        <f t="shared" si="191"/>
        <v>#DIV/0!</v>
      </c>
      <c r="Q1622" s="26" t="e">
        <f t="shared" si="192"/>
        <v>#DIV/0!</v>
      </c>
    </row>
    <row r="1623" spans="12:17" hidden="1" x14ac:dyDescent="0.2">
      <c r="L1623" s="22">
        <f t="shared" si="187"/>
        <v>1</v>
      </c>
      <c r="M1623" s="21" t="str">
        <f t="shared" si="188"/>
        <v/>
      </c>
      <c r="N1623" s="9" t="str">
        <f t="shared" si="189"/>
        <v/>
      </c>
      <c r="O1623" s="11" t="str">
        <f t="shared" si="190"/>
        <v/>
      </c>
      <c r="P1623" s="26" t="e">
        <f t="shared" si="191"/>
        <v>#DIV/0!</v>
      </c>
      <c r="Q1623" s="26" t="e">
        <f t="shared" si="192"/>
        <v>#DIV/0!</v>
      </c>
    </row>
    <row r="1624" spans="12:17" hidden="1" x14ac:dyDescent="0.2">
      <c r="L1624" s="22">
        <f t="shared" si="187"/>
        <v>1</v>
      </c>
      <c r="M1624" s="21" t="str">
        <f t="shared" si="188"/>
        <v/>
      </c>
      <c r="N1624" s="9" t="str">
        <f t="shared" si="189"/>
        <v/>
      </c>
      <c r="O1624" s="11" t="str">
        <f t="shared" si="190"/>
        <v/>
      </c>
      <c r="P1624" s="26" t="e">
        <f t="shared" si="191"/>
        <v>#DIV/0!</v>
      </c>
      <c r="Q1624" s="26" t="e">
        <f t="shared" si="192"/>
        <v>#DIV/0!</v>
      </c>
    </row>
    <row r="1625" spans="12:17" hidden="1" x14ac:dyDescent="0.2">
      <c r="L1625" s="22">
        <f t="shared" si="187"/>
        <v>1</v>
      </c>
      <c r="M1625" s="21" t="str">
        <f t="shared" si="188"/>
        <v/>
      </c>
      <c r="N1625" s="9" t="str">
        <f t="shared" si="189"/>
        <v/>
      </c>
      <c r="O1625" s="11" t="str">
        <f t="shared" si="190"/>
        <v/>
      </c>
      <c r="P1625" s="26" t="e">
        <f t="shared" si="191"/>
        <v>#DIV/0!</v>
      </c>
      <c r="Q1625" s="26" t="e">
        <f t="shared" si="192"/>
        <v>#DIV/0!</v>
      </c>
    </row>
    <row r="1626" spans="12:17" hidden="1" x14ac:dyDescent="0.2">
      <c r="L1626" s="22">
        <f t="shared" si="187"/>
        <v>1</v>
      </c>
      <c r="M1626" s="21" t="str">
        <f t="shared" si="188"/>
        <v/>
      </c>
      <c r="N1626" s="9" t="str">
        <f t="shared" si="189"/>
        <v/>
      </c>
      <c r="O1626" s="11" t="str">
        <f t="shared" si="190"/>
        <v/>
      </c>
      <c r="P1626" s="26" t="e">
        <f t="shared" si="191"/>
        <v>#DIV/0!</v>
      </c>
      <c r="Q1626" s="26" t="e">
        <f t="shared" si="192"/>
        <v>#DIV/0!</v>
      </c>
    </row>
    <row r="1627" spans="12:17" hidden="1" x14ac:dyDescent="0.2">
      <c r="L1627" s="22">
        <f t="shared" si="187"/>
        <v>1</v>
      </c>
      <c r="M1627" s="21" t="str">
        <f t="shared" si="188"/>
        <v/>
      </c>
      <c r="N1627" s="9" t="str">
        <f t="shared" si="189"/>
        <v/>
      </c>
      <c r="O1627" s="11" t="str">
        <f t="shared" si="190"/>
        <v/>
      </c>
      <c r="P1627" s="26" t="e">
        <f t="shared" si="191"/>
        <v>#DIV/0!</v>
      </c>
      <c r="Q1627" s="26" t="e">
        <f t="shared" si="192"/>
        <v>#DIV/0!</v>
      </c>
    </row>
    <row r="1628" spans="12:17" hidden="1" x14ac:dyDescent="0.2">
      <c r="L1628" s="22">
        <f t="shared" ref="L1628:L1691" si="193">IF(OR(K1628="NONE",K1628="SED"),0,IF(K1628="MIS","",1))</f>
        <v>1</v>
      </c>
      <c r="M1628" s="21" t="str">
        <f t="shared" si="188"/>
        <v/>
      </c>
      <c r="N1628" s="9" t="str">
        <f t="shared" si="189"/>
        <v/>
      </c>
      <c r="O1628" s="11" t="str">
        <f t="shared" si="190"/>
        <v/>
      </c>
      <c r="P1628" s="26" t="e">
        <f t="shared" si="191"/>
        <v>#DIV/0!</v>
      </c>
      <c r="Q1628" s="26" t="e">
        <f t="shared" si="192"/>
        <v>#DIV/0!</v>
      </c>
    </row>
    <row r="1629" spans="12:17" hidden="1" x14ac:dyDescent="0.2">
      <c r="L1629" s="22">
        <f t="shared" si="193"/>
        <v>1</v>
      </c>
      <c r="M1629" s="21" t="str">
        <f t="shared" si="188"/>
        <v/>
      </c>
      <c r="N1629" s="9" t="str">
        <f t="shared" si="189"/>
        <v/>
      </c>
      <c r="O1629" s="11" t="str">
        <f t="shared" si="190"/>
        <v/>
      </c>
      <c r="P1629" s="26" t="e">
        <f t="shared" si="191"/>
        <v>#DIV/0!</v>
      </c>
      <c r="Q1629" s="26" t="e">
        <f t="shared" si="192"/>
        <v>#DIV/0!</v>
      </c>
    </row>
    <row r="1630" spans="12:17" hidden="1" x14ac:dyDescent="0.2">
      <c r="L1630" s="22">
        <f t="shared" si="193"/>
        <v>1</v>
      </c>
      <c r="M1630" s="21" t="str">
        <f t="shared" si="188"/>
        <v/>
      </c>
      <c r="N1630" s="9" t="str">
        <f t="shared" si="189"/>
        <v/>
      </c>
      <c r="O1630" s="11" t="str">
        <f t="shared" si="190"/>
        <v/>
      </c>
      <c r="P1630" s="26" t="e">
        <f t="shared" si="191"/>
        <v>#DIV/0!</v>
      </c>
      <c r="Q1630" s="26" t="e">
        <f t="shared" si="192"/>
        <v>#DIV/0!</v>
      </c>
    </row>
    <row r="1631" spans="12:17" hidden="1" x14ac:dyDescent="0.2">
      <c r="L1631" s="22">
        <f t="shared" si="193"/>
        <v>1</v>
      </c>
      <c r="M1631" s="21" t="str">
        <f t="shared" si="188"/>
        <v/>
      </c>
      <c r="N1631" s="9" t="str">
        <f t="shared" si="189"/>
        <v/>
      </c>
      <c r="O1631" s="11" t="str">
        <f t="shared" si="190"/>
        <v/>
      </c>
      <c r="P1631" s="26" t="e">
        <f t="shared" si="191"/>
        <v>#DIV/0!</v>
      </c>
      <c r="Q1631" s="26" t="e">
        <f t="shared" si="192"/>
        <v>#DIV/0!</v>
      </c>
    </row>
    <row r="1632" spans="12:17" hidden="1" x14ac:dyDescent="0.2">
      <c r="L1632" s="22">
        <f t="shared" si="193"/>
        <v>1</v>
      </c>
      <c r="M1632" s="21" t="str">
        <f t="shared" si="188"/>
        <v/>
      </c>
      <c r="N1632" s="9" t="str">
        <f t="shared" si="189"/>
        <v/>
      </c>
      <c r="O1632" s="11" t="str">
        <f t="shared" si="190"/>
        <v/>
      </c>
      <c r="P1632" s="26" t="e">
        <f t="shared" si="191"/>
        <v>#DIV/0!</v>
      </c>
      <c r="Q1632" s="26" t="e">
        <f t="shared" si="192"/>
        <v>#DIV/0!</v>
      </c>
    </row>
    <row r="1633" spans="12:17" hidden="1" x14ac:dyDescent="0.2">
      <c r="L1633" s="22">
        <f t="shared" si="193"/>
        <v>1</v>
      </c>
      <c r="M1633" s="21" t="str">
        <f t="shared" si="188"/>
        <v/>
      </c>
      <c r="N1633" s="9" t="str">
        <f t="shared" si="189"/>
        <v/>
      </c>
      <c r="O1633" s="11" t="str">
        <f t="shared" si="190"/>
        <v/>
      </c>
      <c r="P1633" s="26" t="e">
        <f t="shared" si="191"/>
        <v>#DIV/0!</v>
      </c>
      <c r="Q1633" s="26" t="e">
        <f t="shared" si="192"/>
        <v>#DIV/0!</v>
      </c>
    </row>
    <row r="1634" spans="12:17" hidden="1" x14ac:dyDescent="0.2">
      <c r="L1634" s="22">
        <f t="shared" si="193"/>
        <v>1</v>
      </c>
      <c r="M1634" s="21" t="str">
        <f t="shared" si="188"/>
        <v/>
      </c>
      <c r="N1634" s="9" t="str">
        <f t="shared" si="189"/>
        <v/>
      </c>
      <c r="O1634" s="11" t="str">
        <f t="shared" si="190"/>
        <v/>
      </c>
      <c r="P1634" s="26" t="e">
        <f t="shared" si="191"/>
        <v>#DIV/0!</v>
      </c>
      <c r="Q1634" s="26" t="e">
        <f t="shared" si="192"/>
        <v>#DIV/0!</v>
      </c>
    </row>
    <row r="1635" spans="12:17" hidden="1" x14ac:dyDescent="0.2">
      <c r="L1635" s="22">
        <f t="shared" si="193"/>
        <v>1</v>
      </c>
      <c r="M1635" s="21" t="str">
        <f t="shared" si="188"/>
        <v/>
      </c>
      <c r="N1635" s="9" t="str">
        <f t="shared" si="189"/>
        <v/>
      </c>
      <c r="O1635" s="11" t="str">
        <f t="shared" si="190"/>
        <v/>
      </c>
      <c r="P1635" s="26" t="e">
        <f t="shared" si="191"/>
        <v>#DIV/0!</v>
      </c>
      <c r="Q1635" s="26" t="e">
        <f t="shared" si="192"/>
        <v>#DIV/0!</v>
      </c>
    </row>
    <row r="1636" spans="12:17" hidden="1" x14ac:dyDescent="0.2">
      <c r="L1636" s="22">
        <f t="shared" si="193"/>
        <v>1</v>
      </c>
      <c r="M1636" s="21" t="str">
        <f t="shared" si="188"/>
        <v/>
      </c>
      <c r="N1636" s="9" t="str">
        <f t="shared" si="189"/>
        <v/>
      </c>
      <c r="O1636" s="11" t="str">
        <f t="shared" si="190"/>
        <v/>
      </c>
      <c r="P1636" s="26" t="e">
        <f t="shared" si="191"/>
        <v>#DIV/0!</v>
      </c>
      <c r="Q1636" s="26" t="e">
        <f t="shared" si="192"/>
        <v>#DIV/0!</v>
      </c>
    </row>
    <row r="1637" spans="12:17" hidden="1" x14ac:dyDescent="0.2">
      <c r="L1637" s="22">
        <f t="shared" si="193"/>
        <v>1</v>
      </c>
      <c r="M1637" s="21" t="str">
        <f t="shared" si="188"/>
        <v/>
      </c>
      <c r="N1637" s="9" t="str">
        <f t="shared" si="189"/>
        <v/>
      </c>
      <c r="O1637" s="11" t="str">
        <f t="shared" si="190"/>
        <v/>
      </c>
      <c r="P1637" s="26" t="e">
        <f t="shared" si="191"/>
        <v>#DIV/0!</v>
      </c>
      <c r="Q1637" s="26" t="e">
        <f t="shared" si="192"/>
        <v>#DIV/0!</v>
      </c>
    </row>
    <row r="1638" spans="12:17" hidden="1" x14ac:dyDescent="0.2">
      <c r="L1638" s="22">
        <f t="shared" si="193"/>
        <v>1</v>
      </c>
      <c r="M1638" s="21" t="str">
        <f t="shared" si="188"/>
        <v/>
      </c>
      <c r="N1638" s="9" t="str">
        <f t="shared" si="189"/>
        <v/>
      </c>
      <c r="O1638" s="11" t="str">
        <f t="shared" si="190"/>
        <v/>
      </c>
      <c r="P1638" s="26" t="e">
        <f t="shared" si="191"/>
        <v>#DIV/0!</v>
      </c>
      <c r="Q1638" s="26" t="e">
        <f t="shared" si="192"/>
        <v>#DIV/0!</v>
      </c>
    </row>
    <row r="1639" spans="12:17" hidden="1" x14ac:dyDescent="0.2">
      <c r="L1639" s="22">
        <f t="shared" si="193"/>
        <v>1</v>
      </c>
      <c r="M1639" s="21" t="str">
        <f t="shared" si="188"/>
        <v/>
      </c>
      <c r="N1639" s="9" t="str">
        <f t="shared" si="189"/>
        <v/>
      </c>
      <c r="O1639" s="11" t="str">
        <f t="shared" si="190"/>
        <v/>
      </c>
      <c r="P1639" s="26" t="e">
        <f t="shared" si="191"/>
        <v>#DIV/0!</v>
      </c>
      <c r="Q1639" s="26" t="e">
        <f t="shared" si="192"/>
        <v>#DIV/0!</v>
      </c>
    </row>
    <row r="1640" spans="12:17" hidden="1" x14ac:dyDescent="0.2">
      <c r="L1640" s="22">
        <f t="shared" si="193"/>
        <v>1</v>
      </c>
      <c r="M1640" s="21" t="str">
        <f t="shared" si="188"/>
        <v/>
      </c>
      <c r="N1640" s="9" t="str">
        <f t="shared" si="189"/>
        <v/>
      </c>
      <c r="O1640" s="11" t="str">
        <f t="shared" si="190"/>
        <v/>
      </c>
      <c r="P1640" s="26" t="e">
        <f t="shared" si="191"/>
        <v>#DIV/0!</v>
      </c>
      <c r="Q1640" s="26" t="e">
        <f t="shared" si="192"/>
        <v>#DIV/0!</v>
      </c>
    </row>
    <row r="1641" spans="12:17" hidden="1" x14ac:dyDescent="0.2">
      <c r="L1641" s="22">
        <f t="shared" si="193"/>
        <v>1</v>
      </c>
      <c r="M1641" s="21" t="str">
        <f t="shared" si="188"/>
        <v/>
      </c>
      <c r="N1641" s="9" t="str">
        <f t="shared" si="189"/>
        <v/>
      </c>
      <c r="O1641" s="11" t="str">
        <f t="shared" si="190"/>
        <v/>
      </c>
      <c r="P1641" s="26" t="e">
        <f t="shared" si="191"/>
        <v>#DIV/0!</v>
      </c>
      <c r="Q1641" s="26" t="e">
        <f t="shared" si="192"/>
        <v>#DIV/0!</v>
      </c>
    </row>
    <row r="1642" spans="12:17" hidden="1" x14ac:dyDescent="0.2">
      <c r="L1642" s="22">
        <f t="shared" si="193"/>
        <v>1</v>
      </c>
      <c r="M1642" s="21" t="str">
        <f t="shared" si="188"/>
        <v/>
      </c>
      <c r="N1642" s="9" t="str">
        <f t="shared" si="189"/>
        <v/>
      </c>
      <c r="O1642" s="11" t="str">
        <f t="shared" si="190"/>
        <v/>
      </c>
      <c r="P1642" s="26" t="e">
        <f t="shared" si="191"/>
        <v>#DIV/0!</v>
      </c>
      <c r="Q1642" s="26" t="e">
        <f t="shared" si="192"/>
        <v>#DIV/0!</v>
      </c>
    </row>
    <row r="1643" spans="12:17" hidden="1" x14ac:dyDescent="0.2">
      <c r="L1643" s="22">
        <f t="shared" si="193"/>
        <v>1</v>
      </c>
      <c r="M1643" s="21" t="str">
        <f t="shared" si="188"/>
        <v/>
      </c>
      <c r="N1643" s="9" t="str">
        <f t="shared" si="189"/>
        <v/>
      </c>
      <c r="O1643" s="11" t="str">
        <f t="shared" si="190"/>
        <v/>
      </c>
      <c r="P1643" s="26" t="e">
        <f t="shared" si="191"/>
        <v>#DIV/0!</v>
      </c>
      <c r="Q1643" s="26" t="e">
        <f t="shared" si="192"/>
        <v>#DIV/0!</v>
      </c>
    </row>
    <row r="1644" spans="12:17" hidden="1" x14ac:dyDescent="0.2">
      <c r="L1644" s="22">
        <f t="shared" si="193"/>
        <v>1</v>
      </c>
      <c r="M1644" s="21" t="str">
        <f t="shared" si="188"/>
        <v/>
      </c>
      <c r="N1644" s="9" t="str">
        <f t="shared" si="189"/>
        <v/>
      </c>
      <c r="O1644" s="11" t="str">
        <f t="shared" si="190"/>
        <v/>
      </c>
      <c r="P1644" s="26" t="e">
        <f t="shared" si="191"/>
        <v>#DIV/0!</v>
      </c>
      <c r="Q1644" s="26" t="e">
        <f t="shared" si="192"/>
        <v>#DIV/0!</v>
      </c>
    </row>
    <row r="1645" spans="12:17" hidden="1" x14ac:dyDescent="0.2">
      <c r="L1645" s="22">
        <f t="shared" si="193"/>
        <v>1</v>
      </c>
      <c r="M1645" s="21" t="str">
        <f t="shared" si="188"/>
        <v/>
      </c>
      <c r="N1645" s="9" t="str">
        <f t="shared" si="189"/>
        <v/>
      </c>
      <c r="O1645" s="11" t="str">
        <f t="shared" si="190"/>
        <v/>
      </c>
      <c r="P1645" s="26" t="e">
        <f t="shared" si="191"/>
        <v>#DIV/0!</v>
      </c>
      <c r="Q1645" s="26" t="e">
        <f t="shared" si="192"/>
        <v>#DIV/0!</v>
      </c>
    </row>
    <row r="1646" spans="12:17" hidden="1" x14ac:dyDescent="0.2">
      <c r="L1646" s="22">
        <f t="shared" si="193"/>
        <v>1</v>
      </c>
      <c r="M1646" s="21" t="str">
        <f t="shared" si="188"/>
        <v/>
      </c>
      <c r="N1646" s="9" t="str">
        <f t="shared" si="189"/>
        <v/>
      </c>
      <c r="O1646" s="11" t="str">
        <f t="shared" si="190"/>
        <v/>
      </c>
      <c r="P1646" s="26" t="e">
        <f t="shared" si="191"/>
        <v>#DIV/0!</v>
      </c>
      <c r="Q1646" s="26" t="e">
        <f t="shared" si="192"/>
        <v>#DIV/0!</v>
      </c>
    </row>
    <row r="1647" spans="12:17" hidden="1" x14ac:dyDescent="0.2">
      <c r="L1647" s="22">
        <f t="shared" si="193"/>
        <v>1</v>
      </c>
      <c r="M1647" s="21" t="str">
        <f t="shared" si="188"/>
        <v/>
      </c>
      <c r="N1647" s="9" t="str">
        <f t="shared" si="189"/>
        <v/>
      </c>
      <c r="O1647" s="11" t="str">
        <f t="shared" si="190"/>
        <v/>
      </c>
      <c r="P1647" s="26" t="e">
        <f t="shared" si="191"/>
        <v>#DIV/0!</v>
      </c>
      <c r="Q1647" s="26" t="e">
        <f t="shared" si="192"/>
        <v>#DIV/0!</v>
      </c>
    </row>
    <row r="1648" spans="12:17" hidden="1" x14ac:dyDescent="0.2">
      <c r="L1648" s="22">
        <f t="shared" si="193"/>
        <v>1</v>
      </c>
      <c r="M1648" s="21" t="str">
        <f t="shared" si="188"/>
        <v/>
      </c>
      <c r="N1648" s="9" t="str">
        <f t="shared" si="189"/>
        <v/>
      </c>
      <c r="O1648" s="11" t="str">
        <f t="shared" si="190"/>
        <v/>
      </c>
      <c r="P1648" s="26" t="e">
        <f t="shared" si="191"/>
        <v>#DIV/0!</v>
      </c>
      <c r="Q1648" s="26" t="e">
        <f t="shared" si="192"/>
        <v>#DIV/0!</v>
      </c>
    </row>
    <row r="1649" spans="12:17" hidden="1" x14ac:dyDescent="0.2">
      <c r="L1649" s="22">
        <f t="shared" si="193"/>
        <v>1</v>
      </c>
      <c r="M1649" s="21" t="str">
        <f t="shared" si="188"/>
        <v/>
      </c>
      <c r="N1649" s="9" t="str">
        <f t="shared" si="189"/>
        <v/>
      </c>
      <c r="O1649" s="11" t="str">
        <f t="shared" si="190"/>
        <v/>
      </c>
      <c r="P1649" s="26" t="e">
        <f t="shared" si="191"/>
        <v>#DIV/0!</v>
      </c>
      <c r="Q1649" s="26" t="e">
        <f t="shared" si="192"/>
        <v>#DIV/0!</v>
      </c>
    </row>
    <row r="1650" spans="12:17" hidden="1" x14ac:dyDescent="0.2">
      <c r="L1650" s="22">
        <f t="shared" si="193"/>
        <v>1</v>
      </c>
      <c r="M1650" s="21" t="str">
        <f t="shared" si="188"/>
        <v/>
      </c>
      <c r="N1650" s="9" t="str">
        <f t="shared" si="189"/>
        <v/>
      </c>
      <c r="O1650" s="11" t="str">
        <f t="shared" si="190"/>
        <v/>
      </c>
      <c r="P1650" s="26" t="e">
        <f t="shared" si="191"/>
        <v>#DIV/0!</v>
      </c>
      <c r="Q1650" s="26" t="e">
        <f t="shared" si="192"/>
        <v>#DIV/0!</v>
      </c>
    </row>
    <row r="1651" spans="12:17" hidden="1" x14ac:dyDescent="0.2">
      <c r="L1651" s="22">
        <f t="shared" si="193"/>
        <v>1</v>
      </c>
      <c r="M1651" s="21" t="str">
        <f t="shared" si="188"/>
        <v/>
      </c>
      <c r="N1651" s="9" t="str">
        <f t="shared" si="189"/>
        <v/>
      </c>
      <c r="O1651" s="11" t="str">
        <f t="shared" si="190"/>
        <v/>
      </c>
      <c r="P1651" s="26" t="e">
        <f t="shared" si="191"/>
        <v>#DIV/0!</v>
      </c>
      <c r="Q1651" s="26" t="e">
        <f t="shared" si="192"/>
        <v>#DIV/0!</v>
      </c>
    </row>
    <row r="1652" spans="12:17" hidden="1" x14ac:dyDescent="0.2">
      <c r="L1652" s="22">
        <f t="shared" si="193"/>
        <v>1</v>
      </c>
      <c r="M1652" s="21" t="str">
        <f t="shared" si="188"/>
        <v/>
      </c>
      <c r="N1652" s="9" t="str">
        <f t="shared" si="189"/>
        <v/>
      </c>
      <c r="O1652" s="11" t="str">
        <f t="shared" si="190"/>
        <v/>
      </c>
      <c r="P1652" s="26" t="e">
        <f t="shared" si="191"/>
        <v>#DIV/0!</v>
      </c>
      <c r="Q1652" s="26" t="e">
        <f t="shared" si="192"/>
        <v>#DIV/0!</v>
      </c>
    </row>
    <row r="1653" spans="12:17" hidden="1" x14ac:dyDescent="0.2">
      <c r="L1653" s="22">
        <f t="shared" si="193"/>
        <v>1</v>
      </c>
      <c r="M1653" s="21" t="str">
        <f t="shared" si="188"/>
        <v/>
      </c>
      <c r="N1653" s="9" t="str">
        <f t="shared" si="189"/>
        <v/>
      </c>
      <c r="O1653" s="11" t="str">
        <f t="shared" si="190"/>
        <v/>
      </c>
      <c r="P1653" s="26" t="e">
        <f t="shared" si="191"/>
        <v>#DIV/0!</v>
      </c>
      <c r="Q1653" s="26" t="e">
        <f t="shared" si="192"/>
        <v>#DIV/0!</v>
      </c>
    </row>
    <row r="1654" spans="12:17" hidden="1" x14ac:dyDescent="0.2">
      <c r="L1654" s="22">
        <f t="shared" si="193"/>
        <v>1</v>
      </c>
      <c r="M1654" s="21" t="str">
        <f t="shared" si="188"/>
        <v/>
      </c>
      <c r="N1654" s="9" t="str">
        <f t="shared" si="189"/>
        <v/>
      </c>
      <c r="O1654" s="11" t="str">
        <f t="shared" si="190"/>
        <v/>
      </c>
      <c r="P1654" s="26" t="e">
        <f t="shared" si="191"/>
        <v>#DIV/0!</v>
      </c>
      <c r="Q1654" s="26" t="e">
        <f t="shared" si="192"/>
        <v>#DIV/0!</v>
      </c>
    </row>
    <row r="1655" spans="12:17" hidden="1" x14ac:dyDescent="0.2">
      <c r="L1655" s="22">
        <f t="shared" si="193"/>
        <v>1</v>
      </c>
      <c r="M1655" s="21" t="str">
        <f t="shared" si="188"/>
        <v/>
      </c>
      <c r="N1655" s="9" t="str">
        <f t="shared" si="189"/>
        <v/>
      </c>
      <c r="O1655" s="11" t="str">
        <f t="shared" si="190"/>
        <v/>
      </c>
      <c r="P1655" s="26" t="e">
        <f t="shared" si="191"/>
        <v>#DIV/0!</v>
      </c>
      <c r="Q1655" s="26" t="e">
        <f t="shared" si="192"/>
        <v>#DIV/0!</v>
      </c>
    </row>
    <row r="1656" spans="12:17" hidden="1" x14ac:dyDescent="0.2">
      <c r="L1656" s="22">
        <f t="shared" si="193"/>
        <v>1</v>
      </c>
      <c r="M1656" s="21" t="str">
        <f t="shared" si="188"/>
        <v/>
      </c>
      <c r="N1656" s="9" t="str">
        <f t="shared" si="189"/>
        <v/>
      </c>
      <c r="O1656" s="11" t="str">
        <f t="shared" si="190"/>
        <v/>
      </c>
      <c r="P1656" s="26" t="e">
        <f t="shared" si="191"/>
        <v>#DIV/0!</v>
      </c>
      <c r="Q1656" s="26" t="e">
        <f t="shared" si="192"/>
        <v>#DIV/0!</v>
      </c>
    </row>
    <row r="1657" spans="12:17" hidden="1" x14ac:dyDescent="0.2">
      <c r="L1657" s="22">
        <f t="shared" si="193"/>
        <v>1</v>
      </c>
      <c r="M1657" s="21" t="str">
        <f t="shared" si="188"/>
        <v/>
      </c>
      <c r="N1657" s="9" t="str">
        <f t="shared" si="189"/>
        <v/>
      </c>
      <c r="O1657" s="11" t="str">
        <f t="shared" si="190"/>
        <v/>
      </c>
      <c r="P1657" s="26" t="e">
        <f t="shared" si="191"/>
        <v>#DIV/0!</v>
      </c>
      <c r="Q1657" s="26" t="e">
        <f t="shared" si="192"/>
        <v>#DIV/0!</v>
      </c>
    </row>
    <row r="1658" spans="12:17" hidden="1" x14ac:dyDescent="0.2">
      <c r="L1658" s="22">
        <f t="shared" si="193"/>
        <v>1</v>
      </c>
      <c r="M1658" s="21" t="str">
        <f t="shared" si="188"/>
        <v/>
      </c>
      <c r="N1658" s="9" t="str">
        <f t="shared" si="189"/>
        <v/>
      </c>
      <c r="O1658" s="11" t="str">
        <f t="shared" si="190"/>
        <v/>
      </c>
      <c r="P1658" s="26" t="e">
        <f t="shared" si="191"/>
        <v>#DIV/0!</v>
      </c>
      <c r="Q1658" s="26" t="e">
        <f t="shared" si="192"/>
        <v>#DIV/0!</v>
      </c>
    </row>
    <row r="1659" spans="12:17" hidden="1" x14ac:dyDescent="0.2">
      <c r="L1659" s="22">
        <f t="shared" si="193"/>
        <v>1</v>
      </c>
      <c r="M1659" s="21" t="str">
        <f t="shared" si="188"/>
        <v/>
      </c>
      <c r="N1659" s="9" t="str">
        <f t="shared" si="189"/>
        <v/>
      </c>
      <c r="O1659" s="11" t="str">
        <f t="shared" si="190"/>
        <v/>
      </c>
      <c r="P1659" s="26" t="e">
        <f t="shared" si="191"/>
        <v>#DIV/0!</v>
      </c>
      <c r="Q1659" s="26" t="e">
        <f t="shared" si="192"/>
        <v>#DIV/0!</v>
      </c>
    </row>
    <row r="1660" spans="12:17" hidden="1" x14ac:dyDescent="0.2">
      <c r="L1660" s="22">
        <f t="shared" si="193"/>
        <v>1</v>
      </c>
      <c r="M1660" s="21" t="str">
        <f t="shared" si="188"/>
        <v/>
      </c>
      <c r="N1660" s="9" t="str">
        <f t="shared" si="189"/>
        <v/>
      </c>
      <c r="O1660" s="11" t="str">
        <f t="shared" si="190"/>
        <v/>
      </c>
      <c r="P1660" s="26" t="e">
        <f t="shared" si="191"/>
        <v>#DIV/0!</v>
      </c>
      <c r="Q1660" s="26" t="e">
        <f t="shared" si="192"/>
        <v>#DIV/0!</v>
      </c>
    </row>
    <row r="1661" spans="12:17" hidden="1" x14ac:dyDescent="0.2">
      <c r="L1661" s="22">
        <f t="shared" si="193"/>
        <v>1</v>
      </c>
      <c r="M1661" s="21" t="str">
        <f t="shared" si="188"/>
        <v/>
      </c>
      <c r="N1661" s="9" t="str">
        <f t="shared" si="189"/>
        <v/>
      </c>
      <c r="O1661" s="11" t="str">
        <f t="shared" si="190"/>
        <v/>
      </c>
      <c r="P1661" s="26" t="e">
        <f t="shared" si="191"/>
        <v>#DIV/0!</v>
      </c>
      <c r="Q1661" s="26" t="e">
        <f t="shared" si="192"/>
        <v>#DIV/0!</v>
      </c>
    </row>
    <row r="1662" spans="12:17" hidden="1" x14ac:dyDescent="0.2">
      <c r="L1662" s="22">
        <f t="shared" si="193"/>
        <v>1</v>
      </c>
      <c r="M1662" s="21" t="str">
        <f t="shared" si="188"/>
        <v/>
      </c>
      <c r="N1662" s="9" t="str">
        <f t="shared" si="189"/>
        <v/>
      </c>
      <c r="O1662" s="11" t="str">
        <f t="shared" si="190"/>
        <v/>
      </c>
      <c r="P1662" s="26" t="e">
        <f t="shared" si="191"/>
        <v>#DIV/0!</v>
      </c>
      <c r="Q1662" s="26" t="e">
        <f t="shared" si="192"/>
        <v>#DIV/0!</v>
      </c>
    </row>
    <row r="1663" spans="12:17" hidden="1" x14ac:dyDescent="0.2">
      <c r="L1663" s="22">
        <f t="shared" si="193"/>
        <v>1</v>
      </c>
      <c r="M1663" s="21" t="str">
        <f t="shared" si="188"/>
        <v/>
      </c>
      <c r="N1663" s="9" t="str">
        <f t="shared" si="189"/>
        <v/>
      </c>
      <c r="O1663" s="11" t="str">
        <f t="shared" si="190"/>
        <v/>
      </c>
      <c r="P1663" s="26" t="e">
        <f t="shared" si="191"/>
        <v>#DIV/0!</v>
      </c>
      <c r="Q1663" s="26" t="e">
        <f t="shared" si="192"/>
        <v>#DIV/0!</v>
      </c>
    </row>
    <row r="1664" spans="12:17" hidden="1" x14ac:dyDescent="0.2">
      <c r="L1664" s="22">
        <f t="shared" si="193"/>
        <v>1</v>
      </c>
      <c r="M1664" s="21" t="str">
        <f t="shared" si="188"/>
        <v/>
      </c>
      <c r="N1664" s="9" t="str">
        <f t="shared" si="189"/>
        <v/>
      </c>
      <c r="O1664" s="11" t="str">
        <f t="shared" si="190"/>
        <v/>
      </c>
      <c r="P1664" s="26" t="e">
        <f t="shared" si="191"/>
        <v>#DIV/0!</v>
      </c>
      <c r="Q1664" s="26" t="e">
        <f t="shared" si="192"/>
        <v>#DIV/0!</v>
      </c>
    </row>
    <row r="1665" spans="12:17" hidden="1" x14ac:dyDescent="0.2">
      <c r="L1665" s="22">
        <f t="shared" si="193"/>
        <v>1</v>
      </c>
      <c r="M1665" s="21" t="str">
        <f t="shared" si="188"/>
        <v/>
      </c>
      <c r="N1665" s="9" t="str">
        <f t="shared" si="189"/>
        <v/>
      </c>
      <c r="O1665" s="11" t="str">
        <f t="shared" si="190"/>
        <v/>
      </c>
      <c r="P1665" s="26" t="e">
        <f t="shared" si="191"/>
        <v>#DIV/0!</v>
      </c>
      <c r="Q1665" s="26" t="e">
        <f t="shared" si="192"/>
        <v>#DIV/0!</v>
      </c>
    </row>
    <row r="1666" spans="12:17" hidden="1" x14ac:dyDescent="0.2">
      <c r="L1666" s="22">
        <f t="shared" si="193"/>
        <v>1</v>
      </c>
      <c r="M1666" s="21" t="str">
        <f t="shared" si="188"/>
        <v/>
      </c>
      <c r="N1666" s="9" t="str">
        <f t="shared" si="189"/>
        <v/>
      </c>
      <c r="O1666" s="11" t="str">
        <f t="shared" si="190"/>
        <v/>
      </c>
      <c r="P1666" s="26" t="e">
        <f t="shared" si="191"/>
        <v>#DIV/0!</v>
      </c>
      <c r="Q1666" s="26" t="e">
        <f t="shared" si="192"/>
        <v>#DIV/0!</v>
      </c>
    </row>
    <row r="1667" spans="12:17" hidden="1" x14ac:dyDescent="0.2">
      <c r="L1667" s="22">
        <f t="shared" si="193"/>
        <v>1</v>
      </c>
      <c r="M1667" s="21" t="str">
        <f t="shared" si="188"/>
        <v/>
      </c>
      <c r="N1667" s="9" t="str">
        <f t="shared" si="189"/>
        <v/>
      </c>
      <c r="O1667" s="11" t="str">
        <f t="shared" si="190"/>
        <v/>
      </c>
      <c r="P1667" s="26" t="e">
        <f t="shared" si="191"/>
        <v>#DIV/0!</v>
      </c>
      <c r="Q1667" s="26" t="e">
        <f t="shared" si="192"/>
        <v>#DIV/0!</v>
      </c>
    </row>
    <row r="1668" spans="12:17" hidden="1" x14ac:dyDescent="0.2">
      <c r="L1668" s="22">
        <f t="shared" si="193"/>
        <v>1</v>
      </c>
      <c r="M1668" s="21" t="str">
        <f t="shared" ref="M1668:M1731" si="194">IF(OR(K1668="SA", K1668="PBUR", K1668= "BUR"), 1, "")</f>
        <v/>
      </c>
      <c r="N1668" s="9" t="str">
        <f t="shared" ref="N1668:N1731" si="195">IF(M1668&lt;&gt;1,"",IF(M1669&lt;&gt;1,1,IF(I1668=I1669,"",1)))</f>
        <v/>
      </c>
      <c r="O1668" s="11" t="str">
        <f t="shared" ref="O1668:O1731" si="196">IF(N1668=1, (N1668/F1668), "")</f>
        <v/>
      </c>
      <c r="P1668" s="26" t="e">
        <f t="shared" ref="P1668:P1731" si="197">(1/H1668)</f>
        <v>#DIV/0!</v>
      </c>
      <c r="Q1668" s="26" t="e">
        <f t="shared" ref="Q1668:Q1731" si="198">(1/F1668)</f>
        <v>#DIV/0!</v>
      </c>
    </row>
    <row r="1669" spans="12:17" hidden="1" x14ac:dyDescent="0.2">
      <c r="L1669" s="22">
        <f t="shared" si="193"/>
        <v>1</v>
      </c>
      <c r="M1669" s="21" t="str">
        <f t="shared" si="194"/>
        <v/>
      </c>
      <c r="N1669" s="9" t="str">
        <f t="shared" si="195"/>
        <v/>
      </c>
      <c r="O1669" s="11" t="str">
        <f t="shared" si="196"/>
        <v/>
      </c>
      <c r="P1669" s="26" t="e">
        <f t="shared" si="197"/>
        <v>#DIV/0!</v>
      </c>
      <c r="Q1669" s="26" t="e">
        <f t="shared" si="198"/>
        <v>#DIV/0!</v>
      </c>
    </row>
    <row r="1670" spans="12:17" hidden="1" x14ac:dyDescent="0.2">
      <c r="L1670" s="22">
        <f t="shared" si="193"/>
        <v>1</v>
      </c>
      <c r="M1670" s="21" t="str">
        <f t="shared" si="194"/>
        <v/>
      </c>
      <c r="N1670" s="9" t="str">
        <f t="shared" si="195"/>
        <v/>
      </c>
      <c r="O1670" s="11" t="str">
        <f t="shared" si="196"/>
        <v/>
      </c>
      <c r="P1670" s="26" t="e">
        <f t="shared" si="197"/>
        <v>#DIV/0!</v>
      </c>
      <c r="Q1670" s="26" t="e">
        <f t="shared" si="198"/>
        <v>#DIV/0!</v>
      </c>
    </row>
    <row r="1671" spans="12:17" hidden="1" x14ac:dyDescent="0.2">
      <c r="L1671" s="22">
        <f t="shared" si="193"/>
        <v>1</v>
      </c>
      <c r="M1671" s="21" t="str">
        <f t="shared" si="194"/>
        <v/>
      </c>
      <c r="N1671" s="9" t="str">
        <f t="shared" si="195"/>
        <v/>
      </c>
      <c r="O1671" s="11" t="str">
        <f t="shared" si="196"/>
        <v/>
      </c>
      <c r="P1671" s="26" t="e">
        <f t="shared" si="197"/>
        <v>#DIV/0!</v>
      </c>
      <c r="Q1671" s="26" t="e">
        <f t="shared" si="198"/>
        <v>#DIV/0!</v>
      </c>
    </row>
    <row r="1672" spans="12:17" hidden="1" x14ac:dyDescent="0.2">
      <c r="L1672" s="22">
        <f t="shared" si="193"/>
        <v>1</v>
      </c>
      <c r="M1672" s="21" t="str">
        <f t="shared" si="194"/>
        <v/>
      </c>
      <c r="N1672" s="9" t="str">
        <f t="shared" si="195"/>
        <v/>
      </c>
      <c r="O1672" s="11" t="str">
        <f t="shared" si="196"/>
        <v/>
      </c>
      <c r="P1672" s="26" t="e">
        <f t="shared" si="197"/>
        <v>#DIV/0!</v>
      </c>
      <c r="Q1672" s="26" t="e">
        <f t="shared" si="198"/>
        <v>#DIV/0!</v>
      </c>
    </row>
    <row r="1673" spans="12:17" hidden="1" x14ac:dyDescent="0.2">
      <c r="L1673" s="22">
        <f t="shared" si="193"/>
        <v>1</v>
      </c>
      <c r="M1673" s="21" t="str">
        <f t="shared" si="194"/>
        <v/>
      </c>
      <c r="N1673" s="9" t="str">
        <f t="shared" si="195"/>
        <v/>
      </c>
      <c r="O1673" s="11" t="str">
        <f t="shared" si="196"/>
        <v/>
      </c>
      <c r="P1673" s="26" t="e">
        <f t="shared" si="197"/>
        <v>#DIV/0!</v>
      </c>
      <c r="Q1673" s="26" t="e">
        <f t="shared" si="198"/>
        <v>#DIV/0!</v>
      </c>
    </row>
    <row r="1674" spans="12:17" hidden="1" x14ac:dyDescent="0.2">
      <c r="L1674" s="22">
        <f t="shared" si="193"/>
        <v>1</v>
      </c>
      <c r="M1674" s="21" t="str">
        <f t="shared" si="194"/>
        <v/>
      </c>
      <c r="N1674" s="9" t="str">
        <f t="shared" si="195"/>
        <v/>
      </c>
      <c r="O1674" s="11" t="str">
        <f t="shared" si="196"/>
        <v/>
      </c>
      <c r="P1674" s="26" t="e">
        <f t="shared" si="197"/>
        <v>#DIV/0!</v>
      </c>
      <c r="Q1674" s="26" t="e">
        <f t="shared" si="198"/>
        <v>#DIV/0!</v>
      </c>
    </row>
    <row r="1675" spans="12:17" hidden="1" x14ac:dyDescent="0.2">
      <c r="L1675" s="22">
        <f t="shared" si="193"/>
        <v>1</v>
      </c>
      <c r="M1675" s="21" t="str">
        <f t="shared" si="194"/>
        <v/>
      </c>
      <c r="N1675" s="9" t="str">
        <f t="shared" si="195"/>
        <v/>
      </c>
      <c r="O1675" s="11" t="str">
        <f t="shared" si="196"/>
        <v/>
      </c>
      <c r="P1675" s="26" t="e">
        <f t="shared" si="197"/>
        <v>#DIV/0!</v>
      </c>
      <c r="Q1675" s="26" t="e">
        <f t="shared" si="198"/>
        <v>#DIV/0!</v>
      </c>
    </row>
    <row r="1676" spans="12:17" hidden="1" x14ac:dyDescent="0.2">
      <c r="L1676" s="22">
        <f t="shared" si="193"/>
        <v>1</v>
      </c>
      <c r="M1676" s="21" t="str">
        <f t="shared" si="194"/>
        <v/>
      </c>
      <c r="N1676" s="9" t="str">
        <f t="shared" si="195"/>
        <v/>
      </c>
      <c r="O1676" s="11" t="str">
        <f t="shared" si="196"/>
        <v/>
      </c>
      <c r="P1676" s="26" t="e">
        <f t="shared" si="197"/>
        <v>#DIV/0!</v>
      </c>
      <c r="Q1676" s="26" t="e">
        <f t="shared" si="198"/>
        <v>#DIV/0!</v>
      </c>
    </row>
    <row r="1677" spans="12:17" hidden="1" x14ac:dyDescent="0.2">
      <c r="L1677" s="22">
        <f t="shared" si="193"/>
        <v>1</v>
      </c>
      <c r="M1677" s="21" t="str">
        <f t="shared" si="194"/>
        <v/>
      </c>
      <c r="N1677" s="9" t="str">
        <f t="shared" si="195"/>
        <v/>
      </c>
      <c r="O1677" s="11" t="str">
        <f t="shared" si="196"/>
        <v/>
      </c>
      <c r="P1677" s="26" t="e">
        <f t="shared" si="197"/>
        <v>#DIV/0!</v>
      </c>
      <c r="Q1677" s="26" t="e">
        <f t="shared" si="198"/>
        <v>#DIV/0!</v>
      </c>
    </row>
    <row r="1678" spans="12:17" hidden="1" x14ac:dyDescent="0.2">
      <c r="L1678" s="22">
        <f t="shared" si="193"/>
        <v>1</v>
      </c>
      <c r="M1678" s="21" t="str">
        <f t="shared" si="194"/>
        <v/>
      </c>
      <c r="N1678" s="9" t="str">
        <f t="shared" si="195"/>
        <v/>
      </c>
      <c r="O1678" s="11" t="str">
        <f t="shared" si="196"/>
        <v/>
      </c>
      <c r="P1678" s="26" t="e">
        <f t="shared" si="197"/>
        <v>#DIV/0!</v>
      </c>
      <c r="Q1678" s="26" t="e">
        <f t="shared" si="198"/>
        <v>#DIV/0!</v>
      </c>
    </row>
    <row r="1679" spans="12:17" hidden="1" x14ac:dyDescent="0.2">
      <c r="L1679" s="22">
        <f t="shared" si="193"/>
        <v>1</v>
      </c>
      <c r="M1679" s="21" t="str">
        <f t="shared" si="194"/>
        <v/>
      </c>
      <c r="N1679" s="9" t="str">
        <f t="shared" si="195"/>
        <v/>
      </c>
      <c r="O1679" s="11" t="str">
        <f t="shared" si="196"/>
        <v/>
      </c>
      <c r="P1679" s="26" t="e">
        <f t="shared" si="197"/>
        <v>#DIV/0!</v>
      </c>
      <c r="Q1679" s="26" t="e">
        <f t="shared" si="198"/>
        <v>#DIV/0!</v>
      </c>
    </row>
    <row r="1680" spans="12:17" hidden="1" x14ac:dyDescent="0.2">
      <c r="L1680" s="22">
        <f t="shared" si="193"/>
        <v>1</v>
      </c>
      <c r="M1680" s="21" t="str">
        <f t="shared" si="194"/>
        <v/>
      </c>
      <c r="N1680" s="9" t="str">
        <f t="shared" si="195"/>
        <v/>
      </c>
      <c r="O1680" s="11" t="str">
        <f t="shared" si="196"/>
        <v/>
      </c>
      <c r="P1680" s="26" t="e">
        <f t="shared" si="197"/>
        <v>#DIV/0!</v>
      </c>
      <c r="Q1680" s="26" t="e">
        <f t="shared" si="198"/>
        <v>#DIV/0!</v>
      </c>
    </row>
    <row r="1681" spans="12:17" hidden="1" x14ac:dyDescent="0.2">
      <c r="L1681" s="22">
        <f t="shared" si="193"/>
        <v>1</v>
      </c>
      <c r="M1681" s="21" t="str">
        <f t="shared" si="194"/>
        <v/>
      </c>
      <c r="N1681" s="9" t="str">
        <f t="shared" si="195"/>
        <v/>
      </c>
      <c r="O1681" s="11" t="str">
        <f t="shared" si="196"/>
        <v/>
      </c>
      <c r="P1681" s="26" t="e">
        <f t="shared" si="197"/>
        <v>#DIV/0!</v>
      </c>
      <c r="Q1681" s="26" t="e">
        <f t="shared" si="198"/>
        <v>#DIV/0!</v>
      </c>
    </row>
    <row r="1682" spans="12:17" hidden="1" x14ac:dyDescent="0.2">
      <c r="L1682" s="22">
        <f t="shared" si="193"/>
        <v>1</v>
      </c>
      <c r="M1682" s="21" t="str">
        <f t="shared" si="194"/>
        <v/>
      </c>
      <c r="N1682" s="9" t="str">
        <f t="shared" si="195"/>
        <v/>
      </c>
      <c r="O1682" s="11" t="str">
        <f t="shared" si="196"/>
        <v/>
      </c>
      <c r="P1682" s="26" t="e">
        <f t="shared" si="197"/>
        <v>#DIV/0!</v>
      </c>
      <c r="Q1682" s="26" t="e">
        <f t="shared" si="198"/>
        <v>#DIV/0!</v>
      </c>
    </row>
    <row r="1683" spans="12:17" hidden="1" x14ac:dyDescent="0.2">
      <c r="L1683" s="22">
        <f t="shared" si="193"/>
        <v>1</v>
      </c>
      <c r="M1683" s="21" t="str">
        <f t="shared" si="194"/>
        <v/>
      </c>
      <c r="N1683" s="9" t="str">
        <f t="shared" si="195"/>
        <v/>
      </c>
      <c r="O1683" s="11" t="str">
        <f t="shared" si="196"/>
        <v/>
      </c>
      <c r="P1683" s="26" t="e">
        <f t="shared" si="197"/>
        <v>#DIV/0!</v>
      </c>
      <c r="Q1683" s="26" t="e">
        <f t="shared" si="198"/>
        <v>#DIV/0!</v>
      </c>
    </row>
    <row r="1684" spans="12:17" hidden="1" x14ac:dyDescent="0.2">
      <c r="L1684" s="22">
        <f t="shared" si="193"/>
        <v>1</v>
      </c>
      <c r="M1684" s="21" t="str">
        <f t="shared" si="194"/>
        <v/>
      </c>
      <c r="N1684" s="9" t="str">
        <f t="shared" si="195"/>
        <v/>
      </c>
      <c r="O1684" s="11" t="str">
        <f t="shared" si="196"/>
        <v/>
      </c>
      <c r="P1684" s="26" t="e">
        <f t="shared" si="197"/>
        <v>#DIV/0!</v>
      </c>
      <c r="Q1684" s="26" t="e">
        <f t="shared" si="198"/>
        <v>#DIV/0!</v>
      </c>
    </row>
    <row r="1685" spans="12:17" hidden="1" x14ac:dyDescent="0.2">
      <c r="L1685" s="22">
        <f t="shared" si="193"/>
        <v>1</v>
      </c>
      <c r="M1685" s="21" t="str">
        <f t="shared" si="194"/>
        <v/>
      </c>
      <c r="N1685" s="9" t="str">
        <f t="shared" si="195"/>
        <v/>
      </c>
      <c r="O1685" s="11" t="str">
        <f t="shared" si="196"/>
        <v/>
      </c>
      <c r="P1685" s="26" t="e">
        <f t="shared" si="197"/>
        <v>#DIV/0!</v>
      </c>
      <c r="Q1685" s="26" t="e">
        <f t="shared" si="198"/>
        <v>#DIV/0!</v>
      </c>
    </row>
    <row r="1686" spans="12:17" hidden="1" x14ac:dyDescent="0.2">
      <c r="L1686" s="22">
        <f t="shared" si="193"/>
        <v>1</v>
      </c>
      <c r="M1686" s="21" t="str">
        <f t="shared" si="194"/>
        <v/>
      </c>
      <c r="N1686" s="9" t="str">
        <f t="shared" si="195"/>
        <v/>
      </c>
      <c r="O1686" s="11" t="str">
        <f t="shared" si="196"/>
        <v/>
      </c>
      <c r="P1686" s="26" t="e">
        <f t="shared" si="197"/>
        <v>#DIV/0!</v>
      </c>
      <c r="Q1686" s="26" t="e">
        <f t="shared" si="198"/>
        <v>#DIV/0!</v>
      </c>
    </row>
    <row r="1687" spans="12:17" hidden="1" x14ac:dyDescent="0.2">
      <c r="L1687" s="22">
        <f t="shared" si="193"/>
        <v>1</v>
      </c>
      <c r="M1687" s="21" t="str">
        <f t="shared" si="194"/>
        <v/>
      </c>
      <c r="N1687" s="9" t="str">
        <f t="shared" si="195"/>
        <v/>
      </c>
      <c r="O1687" s="11" t="str">
        <f t="shared" si="196"/>
        <v/>
      </c>
      <c r="P1687" s="26" t="e">
        <f t="shared" si="197"/>
        <v>#DIV/0!</v>
      </c>
      <c r="Q1687" s="26" t="e">
        <f t="shared" si="198"/>
        <v>#DIV/0!</v>
      </c>
    </row>
    <row r="1688" spans="12:17" hidden="1" x14ac:dyDescent="0.2">
      <c r="L1688" s="22">
        <f t="shared" si="193"/>
        <v>1</v>
      </c>
      <c r="M1688" s="21" t="str">
        <f t="shared" si="194"/>
        <v/>
      </c>
      <c r="N1688" s="9" t="str">
        <f t="shared" si="195"/>
        <v/>
      </c>
      <c r="O1688" s="11" t="str">
        <f t="shared" si="196"/>
        <v/>
      </c>
      <c r="P1688" s="26" t="e">
        <f t="shared" si="197"/>
        <v>#DIV/0!</v>
      </c>
      <c r="Q1688" s="26" t="e">
        <f t="shared" si="198"/>
        <v>#DIV/0!</v>
      </c>
    </row>
    <row r="1689" spans="12:17" hidden="1" x14ac:dyDescent="0.2">
      <c r="L1689" s="22">
        <f t="shared" si="193"/>
        <v>1</v>
      </c>
      <c r="M1689" s="21" t="str">
        <f t="shared" si="194"/>
        <v/>
      </c>
      <c r="N1689" s="9" t="str">
        <f t="shared" si="195"/>
        <v/>
      </c>
      <c r="O1689" s="11" t="str">
        <f t="shared" si="196"/>
        <v/>
      </c>
      <c r="P1689" s="26" t="e">
        <f t="shared" si="197"/>
        <v>#DIV/0!</v>
      </c>
      <c r="Q1689" s="26" t="e">
        <f t="shared" si="198"/>
        <v>#DIV/0!</v>
      </c>
    </row>
    <row r="1690" spans="12:17" hidden="1" x14ac:dyDescent="0.2">
      <c r="L1690" s="22">
        <f t="shared" si="193"/>
        <v>1</v>
      </c>
      <c r="M1690" s="21" t="str">
        <f t="shared" si="194"/>
        <v/>
      </c>
      <c r="N1690" s="9" t="str">
        <f t="shared" si="195"/>
        <v/>
      </c>
      <c r="O1690" s="11" t="str">
        <f t="shared" si="196"/>
        <v/>
      </c>
      <c r="P1690" s="26" t="e">
        <f t="shared" si="197"/>
        <v>#DIV/0!</v>
      </c>
      <c r="Q1690" s="26" t="e">
        <f t="shared" si="198"/>
        <v>#DIV/0!</v>
      </c>
    </row>
    <row r="1691" spans="12:17" hidden="1" x14ac:dyDescent="0.2">
      <c r="L1691" s="22">
        <f t="shared" si="193"/>
        <v>1</v>
      </c>
      <c r="M1691" s="21" t="str">
        <f t="shared" si="194"/>
        <v/>
      </c>
      <c r="N1691" s="9" t="str">
        <f t="shared" si="195"/>
        <v/>
      </c>
      <c r="O1691" s="11" t="str">
        <f t="shared" si="196"/>
        <v/>
      </c>
      <c r="P1691" s="26" t="e">
        <f t="shared" si="197"/>
        <v>#DIV/0!</v>
      </c>
      <c r="Q1691" s="26" t="e">
        <f t="shared" si="198"/>
        <v>#DIV/0!</v>
      </c>
    </row>
    <row r="1692" spans="12:17" hidden="1" x14ac:dyDescent="0.2">
      <c r="L1692" s="22">
        <f t="shared" ref="L1692:L1755" si="199">IF(OR(K1692="NONE",K1692="SED"),0,IF(K1692="MIS","",1))</f>
        <v>1</v>
      </c>
      <c r="M1692" s="21" t="str">
        <f t="shared" si="194"/>
        <v/>
      </c>
      <c r="N1692" s="9" t="str">
        <f t="shared" si="195"/>
        <v/>
      </c>
      <c r="O1692" s="11" t="str">
        <f t="shared" si="196"/>
        <v/>
      </c>
      <c r="P1692" s="26" t="e">
        <f t="shared" si="197"/>
        <v>#DIV/0!</v>
      </c>
      <c r="Q1692" s="26" t="e">
        <f t="shared" si="198"/>
        <v>#DIV/0!</v>
      </c>
    </row>
    <row r="1693" spans="12:17" hidden="1" x14ac:dyDescent="0.2">
      <c r="L1693" s="22">
        <f t="shared" si="199"/>
        <v>1</v>
      </c>
      <c r="M1693" s="21" t="str">
        <f t="shared" si="194"/>
        <v/>
      </c>
      <c r="N1693" s="9" t="str">
        <f t="shared" si="195"/>
        <v/>
      </c>
      <c r="O1693" s="11" t="str">
        <f t="shared" si="196"/>
        <v/>
      </c>
      <c r="P1693" s="26" t="e">
        <f t="shared" si="197"/>
        <v>#DIV/0!</v>
      </c>
      <c r="Q1693" s="26" t="e">
        <f t="shared" si="198"/>
        <v>#DIV/0!</v>
      </c>
    </row>
    <row r="1694" spans="12:17" hidden="1" x14ac:dyDescent="0.2">
      <c r="L1694" s="22">
        <f t="shared" si="199"/>
        <v>1</v>
      </c>
      <c r="M1694" s="21" t="str">
        <f t="shared" si="194"/>
        <v/>
      </c>
      <c r="N1694" s="9" t="str">
        <f t="shared" si="195"/>
        <v/>
      </c>
      <c r="O1694" s="11" t="str">
        <f t="shared" si="196"/>
        <v/>
      </c>
      <c r="P1694" s="26" t="e">
        <f t="shared" si="197"/>
        <v>#DIV/0!</v>
      </c>
      <c r="Q1694" s="26" t="e">
        <f t="shared" si="198"/>
        <v>#DIV/0!</v>
      </c>
    </row>
    <row r="1695" spans="12:17" hidden="1" x14ac:dyDescent="0.2">
      <c r="L1695" s="22">
        <f t="shared" si="199"/>
        <v>1</v>
      </c>
      <c r="M1695" s="21" t="str">
        <f t="shared" si="194"/>
        <v/>
      </c>
      <c r="N1695" s="9" t="str">
        <f t="shared" si="195"/>
        <v/>
      </c>
      <c r="O1695" s="11" t="str">
        <f t="shared" si="196"/>
        <v/>
      </c>
      <c r="P1695" s="26" t="e">
        <f t="shared" si="197"/>
        <v>#DIV/0!</v>
      </c>
      <c r="Q1695" s="26" t="e">
        <f t="shared" si="198"/>
        <v>#DIV/0!</v>
      </c>
    </row>
    <row r="1696" spans="12:17" hidden="1" x14ac:dyDescent="0.2">
      <c r="L1696" s="22">
        <f t="shared" si="199"/>
        <v>1</v>
      </c>
      <c r="M1696" s="21" t="str">
        <f t="shared" si="194"/>
        <v/>
      </c>
      <c r="N1696" s="9" t="str">
        <f t="shared" si="195"/>
        <v/>
      </c>
      <c r="O1696" s="11" t="str">
        <f t="shared" si="196"/>
        <v/>
      </c>
      <c r="P1696" s="26" t="e">
        <f t="shared" si="197"/>
        <v>#DIV/0!</v>
      </c>
      <c r="Q1696" s="26" t="e">
        <f t="shared" si="198"/>
        <v>#DIV/0!</v>
      </c>
    </row>
    <row r="1697" spans="12:17" hidden="1" x14ac:dyDescent="0.2">
      <c r="L1697" s="22">
        <f t="shared" si="199"/>
        <v>1</v>
      </c>
      <c r="M1697" s="21" t="str">
        <f t="shared" si="194"/>
        <v/>
      </c>
      <c r="N1697" s="9" t="str">
        <f t="shared" si="195"/>
        <v/>
      </c>
      <c r="O1697" s="11" t="str">
        <f t="shared" si="196"/>
        <v/>
      </c>
      <c r="P1697" s="26" t="e">
        <f t="shared" si="197"/>
        <v>#DIV/0!</v>
      </c>
      <c r="Q1697" s="26" t="e">
        <f t="shared" si="198"/>
        <v>#DIV/0!</v>
      </c>
    </row>
    <row r="1698" spans="12:17" hidden="1" x14ac:dyDescent="0.2">
      <c r="L1698" s="22">
        <f t="shared" si="199"/>
        <v>1</v>
      </c>
      <c r="M1698" s="21" t="str">
        <f t="shared" si="194"/>
        <v/>
      </c>
      <c r="N1698" s="9" t="str">
        <f t="shared" si="195"/>
        <v/>
      </c>
      <c r="O1698" s="11" t="str">
        <f t="shared" si="196"/>
        <v/>
      </c>
      <c r="P1698" s="26" t="e">
        <f t="shared" si="197"/>
        <v>#DIV/0!</v>
      </c>
      <c r="Q1698" s="26" t="e">
        <f t="shared" si="198"/>
        <v>#DIV/0!</v>
      </c>
    </row>
    <row r="1699" spans="12:17" hidden="1" x14ac:dyDescent="0.2">
      <c r="L1699" s="22">
        <f t="shared" si="199"/>
        <v>1</v>
      </c>
      <c r="M1699" s="21" t="str">
        <f t="shared" si="194"/>
        <v/>
      </c>
      <c r="N1699" s="9" t="str">
        <f t="shared" si="195"/>
        <v/>
      </c>
      <c r="O1699" s="11" t="str">
        <f t="shared" si="196"/>
        <v/>
      </c>
      <c r="P1699" s="26" t="e">
        <f t="shared" si="197"/>
        <v>#DIV/0!</v>
      </c>
      <c r="Q1699" s="26" t="e">
        <f t="shared" si="198"/>
        <v>#DIV/0!</v>
      </c>
    </row>
    <row r="1700" spans="12:17" hidden="1" x14ac:dyDescent="0.2">
      <c r="L1700" s="22">
        <f t="shared" si="199"/>
        <v>1</v>
      </c>
      <c r="M1700" s="21" t="str">
        <f t="shared" si="194"/>
        <v/>
      </c>
      <c r="N1700" s="9" t="str">
        <f t="shared" si="195"/>
        <v/>
      </c>
      <c r="O1700" s="11" t="str">
        <f t="shared" si="196"/>
        <v/>
      </c>
      <c r="P1700" s="26" t="e">
        <f t="shared" si="197"/>
        <v>#DIV/0!</v>
      </c>
      <c r="Q1700" s="26" t="e">
        <f t="shared" si="198"/>
        <v>#DIV/0!</v>
      </c>
    </row>
    <row r="1701" spans="12:17" hidden="1" x14ac:dyDescent="0.2">
      <c r="L1701" s="22">
        <f t="shared" si="199"/>
        <v>1</v>
      </c>
      <c r="M1701" s="21" t="str">
        <f t="shared" si="194"/>
        <v/>
      </c>
      <c r="N1701" s="9" t="str">
        <f t="shared" si="195"/>
        <v/>
      </c>
      <c r="O1701" s="11" t="str">
        <f t="shared" si="196"/>
        <v/>
      </c>
      <c r="P1701" s="26" t="e">
        <f t="shared" si="197"/>
        <v>#DIV/0!</v>
      </c>
      <c r="Q1701" s="26" t="e">
        <f t="shared" si="198"/>
        <v>#DIV/0!</v>
      </c>
    </row>
    <row r="1702" spans="12:17" hidden="1" x14ac:dyDescent="0.2">
      <c r="L1702" s="22">
        <f t="shared" si="199"/>
        <v>1</v>
      </c>
      <c r="M1702" s="21" t="str">
        <f t="shared" si="194"/>
        <v/>
      </c>
      <c r="N1702" s="9" t="str">
        <f t="shared" si="195"/>
        <v/>
      </c>
      <c r="O1702" s="11" t="str">
        <f t="shared" si="196"/>
        <v/>
      </c>
      <c r="P1702" s="26" t="e">
        <f t="shared" si="197"/>
        <v>#DIV/0!</v>
      </c>
      <c r="Q1702" s="26" t="e">
        <f t="shared" si="198"/>
        <v>#DIV/0!</v>
      </c>
    </row>
    <row r="1703" spans="12:17" hidden="1" x14ac:dyDescent="0.2">
      <c r="L1703" s="22">
        <f t="shared" si="199"/>
        <v>1</v>
      </c>
      <c r="M1703" s="21" t="str">
        <f t="shared" si="194"/>
        <v/>
      </c>
      <c r="N1703" s="9" t="str">
        <f t="shared" si="195"/>
        <v/>
      </c>
      <c r="O1703" s="11" t="str">
        <f t="shared" si="196"/>
        <v/>
      </c>
      <c r="P1703" s="26" t="e">
        <f t="shared" si="197"/>
        <v>#DIV/0!</v>
      </c>
      <c r="Q1703" s="26" t="e">
        <f t="shared" si="198"/>
        <v>#DIV/0!</v>
      </c>
    </row>
    <row r="1704" spans="12:17" hidden="1" x14ac:dyDescent="0.2">
      <c r="L1704" s="22">
        <f t="shared" si="199"/>
        <v>1</v>
      </c>
      <c r="M1704" s="21" t="str">
        <f t="shared" si="194"/>
        <v/>
      </c>
      <c r="N1704" s="9" t="str">
        <f t="shared" si="195"/>
        <v/>
      </c>
      <c r="O1704" s="11" t="str">
        <f t="shared" si="196"/>
        <v/>
      </c>
      <c r="P1704" s="26" t="e">
        <f t="shared" si="197"/>
        <v>#DIV/0!</v>
      </c>
      <c r="Q1704" s="26" t="e">
        <f t="shared" si="198"/>
        <v>#DIV/0!</v>
      </c>
    </row>
    <row r="1705" spans="12:17" hidden="1" x14ac:dyDescent="0.2">
      <c r="L1705" s="22">
        <f t="shared" si="199"/>
        <v>1</v>
      </c>
      <c r="M1705" s="21" t="str">
        <f t="shared" si="194"/>
        <v/>
      </c>
      <c r="N1705" s="9" t="str">
        <f t="shared" si="195"/>
        <v/>
      </c>
      <c r="O1705" s="11" t="str">
        <f t="shared" si="196"/>
        <v/>
      </c>
      <c r="P1705" s="26" t="e">
        <f t="shared" si="197"/>
        <v>#DIV/0!</v>
      </c>
      <c r="Q1705" s="26" t="e">
        <f t="shared" si="198"/>
        <v>#DIV/0!</v>
      </c>
    </row>
    <row r="1706" spans="12:17" hidden="1" x14ac:dyDescent="0.2">
      <c r="L1706" s="22">
        <f t="shared" si="199"/>
        <v>1</v>
      </c>
      <c r="M1706" s="21" t="str">
        <f t="shared" si="194"/>
        <v/>
      </c>
      <c r="N1706" s="9" t="str">
        <f t="shared" si="195"/>
        <v/>
      </c>
      <c r="O1706" s="11" t="str">
        <f t="shared" si="196"/>
        <v/>
      </c>
      <c r="P1706" s="26" t="e">
        <f t="shared" si="197"/>
        <v>#DIV/0!</v>
      </c>
      <c r="Q1706" s="26" t="e">
        <f t="shared" si="198"/>
        <v>#DIV/0!</v>
      </c>
    </row>
    <row r="1707" spans="12:17" hidden="1" x14ac:dyDescent="0.2">
      <c r="L1707" s="22">
        <f t="shared" si="199"/>
        <v>1</v>
      </c>
      <c r="M1707" s="21" t="str">
        <f t="shared" si="194"/>
        <v/>
      </c>
      <c r="N1707" s="9" t="str">
        <f t="shared" si="195"/>
        <v/>
      </c>
      <c r="O1707" s="11" t="str">
        <f t="shared" si="196"/>
        <v/>
      </c>
      <c r="P1707" s="26" t="e">
        <f t="shared" si="197"/>
        <v>#DIV/0!</v>
      </c>
      <c r="Q1707" s="26" t="e">
        <f t="shared" si="198"/>
        <v>#DIV/0!</v>
      </c>
    </row>
    <row r="1708" spans="12:17" hidden="1" x14ac:dyDescent="0.2">
      <c r="L1708" s="22">
        <f t="shared" si="199"/>
        <v>1</v>
      </c>
      <c r="M1708" s="21" t="str">
        <f t="shared" si="194"/>
        <v/>
      </c>
      <c r="N1708" s="9" t="str">
        <f t="shared" si="195"/>
        <v/>
      </c>
      <c r="O1708" s="11" t="str">
        <f t="shared" si="196"/>
        <v/>
      </c>
      <c r="P1708" s="26" t="e">
        <f t="shared" si="197"/>
        <v>#DIV/0!</v>
      </c>
      <c r="Q1708" s="26" t="e">
        <f t="shared" si="198"/>
        <v>#DIV/0!</v>
      </c>
    </row>
    <row r="1709" spans="12:17" hidden="1" x14ac:dyDescent="0.2">
      <c r="L1709" s="22">
        <f t="shared" si="199"/>
        <v>1</v>
      </c>
      <c r="M1709" s="21" t="str">
        <f t="shared" si="194"/>
        <v/>
      </c>
      <c r="N1709" s="9" t="str">
        <f t="shared" si="195"/>
        <v/>
      </c>
      <c r="O1709" s="11" t="str">
        <f t="shared" si="196"/>
        <v/>
      </c>
      <c r="P1709" s="26" t="e">
        <f t="shared" si="197"/>
        <v>#DIV/0!</v>
      </c>
      <c r="Q1709" s="26" t="e">
        <f t="shared" si="198"/>
        <v>#DIV/0!</v>
      </c>
    </row>
    <row r="1710" spans="12:17" hidden="1" x14ac:dyDescent="0.2">
      <c r="L1710" s="22">
        <f t="shared" si="199"/>
        <v>1</v>
      </c>
      <c r="M1710" s="21" t="str">
        <f t="shared" si="194"/>
        <v/>
      </c>
      <c r="N1710" s="9" t="str">
        <f t="shared" si="195"/>
        <v/>
      </c>
      <c r="O1710" s="11" t="str">
        <f t="shared" si="196"/>
        <v/>
      </c>
      <c r="P1710" s="26" t="e">
        <f t="shared" si="197"/>
        <v>#DIV/0!</v>
      </c>
      <c r="Q1710" s="26" t="e">
        <f t="shared" si="198"/>
        <v>#DIV/0!</v>
      </c>
    </row>
    <row r="1711" spans="12:17" hidden="1" x14ac:dyDescent="0.2">
      <c r="L1711" s="22">
        <f t="shared" si="199"/>
        <v>1</v>
      </c>
      <c r="M1711" s="21" t="str">
        <f t="shared" si="194"/>
        <v/>
      </c>
      <c r="N1711" s="9" t="str">
        <f t="shared" si="195"/>
        <v/>
      </c>
      <c r="O1711" s="11" t="str">
        <f t="shared" si="196"/>
        <v/>
      </c>
      <c r="P1711" s="26" t="e">
        <f t="shared" si="197"/>
        <v>#DIV/0!</v>
      </c>
      <c r="Q1711" s="26" t="e">
        <f t="shared" si="198"/>
        <v>#DIV/0!</v>
      </c>
    </row>
    <row r="1712" spans="12:17" hidden="1" x14ac:dyDescent="0.2">
      <c r="L1712" s="22">
        <f t="shared" si="199"/>
        <v>1</v>
      </c>
      <c r="M1712" s="21" t="str">
        <f t="shared" si="194"/>
        <v/>
      </c>
      <c r="N1712" s="9" t="str">
        <f t="shared" si="195"/>
        <v/>
      </c>
      <c r="O1712" s="11" t="str">
        <f t="shared" si="196"/>
        <v/>
      </c>
      <c r="P1712" s="26" t="e">
        <f t="shared" si="197"/>
        <v>#DIV/0!</v>
      </c>
      <c r="Q1712" s="26" t="e">
        <f t="shared" si="198"/>
        <v>#DIV/0!</v>
      </c>
    </row>
    <row r="1713" spans="12:17" hidden="1" x14ac:dyDescent="0.2">
      <c r="L1713" s="22">
        <f t="shared" si="199"/>
        <v>1</v>
      </c>
      <c r="M1713" s="21" t="str">
        <f t="shared" si="194"/>
        <v/>
      </c>
      <c r="N1713" s="9" t="str">
        <f t="shared" si="195"/>
        <v/>
      </c>
      <c r="O1713" s="11" t="str">
        <f t="shared" si="196"/>
        <v/>
      </c>
      <c r="P1713" s="26" t="e">
        <f t="shared" si="197"/>
        <v>#DIV/0!</v>
      </c>
      <c r="Q1713" s="26" t="e">
        <f t="shared" si="198"/>
        <v>#DIV/0!</v>
      </c>
    </row>
    <row r="1714" spans="12:17" hidden="1" x14ac:dyDescent="0.2">
      <c r="L1714" s="22">
        <f t="shared" si="199"/>
        <v>1</v>
      </c>
      <c r="M1714" s="21" t="str">
        <f t="shared" si="194"/>
        <v/>
      </c>
      <c r="N1714" s="9" t="str">
        <f t="shared" si="195"/>
        <v/>
      </c>
      <c r="O1714" s="11" t="str">
        <f t="shared" si="196"/>
        <v/>
      </c>
      <c r="P1714" s="26" t="e">
        <f t="shared" si="197"/>
        <v>#DIV/0!</v>
      </c>
      <c r="Q1714" s="26" t="e">
        <f t="shared" si="198"/>
        <v>#DIV/0!</v>
      </c>
    </row>
    <row r="1715" spans="12:17" hidden="1" x14ac:dyDescent="0.2">
      <c r="L1715" s="22">
        <f t="shared" si="199"/>
        <v>1</v>
      </c>
      <c r="M1715" s="21" t="str">
        <f t="shared" si="194"/>
        <v/>
      </c>
      <c r="N1715" s="9" t="str">
        <f t="shared" si="195"/>
        <v/>
      </c>
      <c r="O1715" s="11" t="str">
        <f t="shared" si="196"/>
        <v/>
      </c>
      <c r="P1715" s="26" t="e">
        <f t="shared" si="197"/>
        <v>#DIV/0!</v>
      </c>
      <c r="Q1715" s="26" t="e">
        <f t="shared" si="198"/>
        <v>#DIV/0!</v>
      </c>
    </row>
    <row r="1716" spans="12:17" hidden="1" x14ac:dyDescent="0.2">
      <c r="L1716" s="22">
        <f t="shared" si="199"/>
        <v>1</v>
      </c>
      <c r="M1716" s="21" t="str">
        <f t="shared" si="194"/>
        <v/>
      </c>
      <c r="N1716" s="9" t="str">
        <f t="shared" si="195"/>
        <v/>
      </c>
      <c r="O1716" s="11" t="str">
        <f t="shared" si="196"/>
        <v/>
      </c>
      <c r="P1716" s="26" t="e">
        <f t="shared" si="197"/>
        <v>#DIV/0!</v>
      </c>
      <c r="Q1716" s="26" t="e">
        <f t="shared" si="198"/>
        <v>#DIV/0!</v>
      </c>
    </row>
    <row r="1717" spans="12:17" hidden="1" x14ac:dyDescent="0.2">
      <c r="L1717" s="22">
        <f t="shared" si="199"/>
        <v>1</v>
      </c>
      <c r="M1717" s="21" t="str">
        <f t="shared" si="194"/>
        <v/>
      </c>
      <c r="N1717" s="9" t="str">
        <f t="shared" si="195"/>
        <v/>
      </c>
      <c r="O1717" s="11" t="str">
        <f t="shared" si="196"/>
        <v/>
      </c>
      <c r="P1717" s="26" t="e">
        <f t="shared" si="197"/>
        <v>#DIV/0!</v>
      </c>
      <c r="Q1717" s="26" t="e">
        <f t="shared" si="198"/>
        <v>#DIV/0!</v>
      </c>
    </row>
    <row r="1718" spans="12:17" hidden="1" x14ac:dyDescent="0.2">
      <c r="L1718" s="22">
        <f t="shared" si="199"/>
        <v>1</v>
      </c>
      <c r="M1718" s="21" t="str">
        <f t="shared" si="194"/>
        <v/>
      </c>
      <c r="N1718" s="9" t="str">
        <f t="shared" si="195"/>
        <v/>
      </c>
      <c r="O1718" s="11" t="str">
        <f t="shared" si="196"/>
        <v/>
      </c>
      <c r="P1718" s="26" t="e">
        <f t="shared" si="197"/>
        <v>#DIV/0!</v>
      </c>
      <c r="Q1718" s="26" t="e">
        <f t="shared" si="198"/>
        <v>#DIV/0!</v>
      </c>
    </row>
    <row r="1719" spans="12:17" hidden="1" x14ac:dyDescent="0.2">
      <c r="L1719" s="22">
        <f t="shared" si="199"/>
        <v>1</v>
      </c>
      <c r="M1719" s="21" t="str">
        <f t="shared" si="194"/>
        <v/>
      </c>
      <c r="N1719" s="9" t="str">
        <f t="shared" si="195"/>
        <v/>
      </c>
      <c r="O1719" s="11" t="str">
        <f t="shared" si="196"/>
        <v/>
      </c>
      <c r="P1719" s="26" t="e">
        <f t="shared" si="197"/>
        <v>#DIV/0!</v>
      </c>
      <c r="Q1719" s="26" t="e">
        <f t="shared" si="198"/>
        <v>#DIV/0!</v>
      </c>
    </row>
    <row r="1720" spans="12:17" hidden="1" x14ac:dyDescent="0.2">
      <c r="L1720" s="22">
        <f t="shared" si="199"/>
        <v>1</v>
      </c>
      <c r="M1720" s="21" t="str">
        <f t="shared" si="194"/>
        <v/>
      </c>
      <c r="N1720" s="9" t="str">
        <f t="shared" si="195"/>
        <v/>
      </c>
      <c r="O1720" s="11" t="str">
        <f t="shared" si="196"/>
        <v/>
      </c>
      <c r="P1720" s="26" t="e">
        <f t="shared" si="197"/>
        <v>#DIV/0!</v>
      </c>
      <c r="Q1720" s="26" t="e">
        <f t="shared" si="198"/>
        <v>#DIV/0!</v>
      </c>
    </row>
    <row r="1721" spans="12:17" hidden="1" x14ac:dyDescent="0.2">
      <c r="L1721" s="22">
        <f t="shared" si="199"/>
        <v>1</v>
      </c>
      <c r="M1721" s="21" t="str">
        <f t="shared" si="194"/>
        <v/>
      </c>
      <c r="N1721" s="9" t="str">
        <f t="shared" si="195"/>
        <v/>
      </c>
      <c r="O1721" s="11" t="str">
        <f t="shared" si="196"/>
        <v/>
      </c>
      <c r="P1721" s="26" t="e">
        <f t="shared" si="197"/>
        <v>#DIV/0!</v>
      </c>
      <c r="Q1721" s="26" t="e">
        <f t="shared" si="198"/>
        <v>#DIV/0!</v>
      </c>
    </row>
    <row r="1722" spans="12:17" hidden="1" x14ac:dyDescent="0.2">
      <c r="L1722" s="22">
        <f t="shared" si="199"/>
        <v>1</v>
      </c>
      <c r="M1722" s="21" t="str">
        <f t="shared" si="194"/>
        <v/>
      </c>
      <c r="N1722" s="9" t="str">
        <f t="shared" si="195"/>
        <v/>
      </c>
      <c r="O1722" s="11" t="str">
        <f t="shared" si="196"/>
        <v/>
      </c>
      <c r="P1722" s="26" t="e">
        <f t="shared" si="197"/>
        <v>#DIV/0!</v>
      </c>
      <c r="Q1722" s="26" t="e">
        <f t="shared" si="198"/>
        <v>#DIV/0!</v>
      </c>
    </row>
    <row r="1723" spans="12:17" hidden="1" x14ac:dyDescent="0.2">
      <c r="L1723" s="22">
        <f t="shared" si="199"/>
        <v>1</v>
      </c>
      <c r="M1723" s="21" t="str">
        <f t="shared" si="194"/>
        <v/>
      </c>
      <c r="N1723" s="9" t="str">
        <f t="shared" si="195"/>
        <v/>
      </c>
      <c r="O1723" s="11" t="str">
        <f t="shared" si="196"/>
        <v/>
      </c>
      <c r="P1723" s="26" t="e">
        <f t="shared" si="197"/>
        <v>#DIV/0!</v>
      </c>
      <c r="Q1723" s="26" t="e">
        <f t="shared" si="198"/>
        <v>#DIV/0!</v>
      </c>
    </row>
    <row r="1724" spans="12:17" hidden="1" x14ac:dyDescent="0.2">
      <c r="L1724" s="22">
        <f t="shared" si="199"/>
        <v>1</v>
      </c>
      <c r="M1724" s="21" t="str">
        <f t="shared" si="194"/>
        <v/>
      </c>
      <c r="N1724" s="9" t="str">
        <f t="shared" si="195"/>
        <v/>
      </c>
      <c r="O1724" s="11" t="str">
        <f t="shared" si="196"/>
        <v/>
      </c>
      <c r="P1724" s="26" t="e">
        <f t="shared" si="197"/>
        <v>#DIV/0!</v>
      </c>
      <c r="Q1724" s="26" t="e">
        <f t="shared" si="198"/>
        <v>#DIV/0!</v>
      </c>
    </row>
    <row r="1725" spans="12:17" hidden="1" x14ac:dyDescent="0.2">
      <c r="L1725" s="22">
        <f t="shared" si="199"/>
        <v>1</v>
      </c>
      <c r="M1725" s="21" t="str">
        <f t="shared" si="194"/>
        <v/>
      </c>
      <c r="N1725" s="9" t="str">
        <f t="shared" si="195"/>
        <v/>
      </c>
      <c r="O1725" s="11" t="str">
        <f t="shared" si="196"/>
        <v/>
      </c>
      <c r="P1725" s="26" t="e">
        <f t="shared" si="197"/>
        <v>#DIV/0!</v>
      </c>
      <c r="Q1725" s="26" t="e">
        <f t="shared" si="198"/>
        <v>#DIV/0!</v>
      </c>
    </row>
    <row r="1726" spans="12:17" hidden="1" x14ac:dyDescent="0.2">
      <c r="L1726" s="22">
        <f t="shared" si="199"/>
        <v>1</v>
      </c>
      <c r="M1726" s="21" t="str">
        <f t="shared" si="194"/>
        <v/>
      </c>
      <c r="N1726" s="9" t="str">
        <f t="shared" si="195"/>
        <v/>
      </c>
      <c r="O1726" s="11" t="str">
        <f t="shared" si="196"/>
        <v/>
      </c>
      <c r="P1726" s="26" t="e">
        <f t="shared" si="197"/>
        <v>#DIV/0!</v>
      </c>
      <c r="Q1726" s="26" t="e">
        <f t="shared" si="198"/>
        <v>#DIV/0!</v>
      </c>
    </row>
    <row r="1727" spans="12:17" hidden="1" x14ac:dyDescent="0.2">
      <c r="L1727" s="22">
        <f t="shared" si="199"/>
        <v>1</v>
      </c>
      <c r="M1727" s="21" t="str">
        <f t="shared" si="194"/>
        <v/>
      </c>
      <c r="N1727" s="9" t="str">
        <f t="shared" si="195"/>
        <v/>
      </c>
      <c r="O1727" s="11" t="str">
        <f t="shared" si="196"/>
        <v/>
      </c>
      <c r="P1727" s="26" t="e">
        <f t="shared" si="197"/>
        <v>#DIV/0!</v>
      </c>
      <c r="Q1727" s="26" t="e">
        <f t="shared" si="198"/>
        <v>#DIV/0!</v>
      </c>
    </row>
    <row r="1728" spans="12:17" hidden="1" x14ac:dyDescent="0.2">
      <c r="L1728" s="22">
        <f t="shared" si="199"/>
        <v>1</v>
      </c>
      <c r="M1728" s="21" t="str">
        <f t="shared" si="194"/>
        <v/>
      </c>
      <c r="N1728" s="9" t="str">
        <f t="shared" si="195"/>
        <v/>
      </c>
      <c r="O1728" s="11" t="str">
        <f t="shared" si="196"/>
        <v/>
      </c>
      <c r="P1728" s="26" t="e">
        <f t="shared" si="197"/>
        <v>#DIV/0!</v>
      </c>
      <c r="Q1728" s="26" t="e">
        <f t="shared" si="198"/>
        <v>#DIV/0!</v>
      </c>
    </row>
    <row r="1729" spans="12:17" hidden="1" x14ac:dyDescent="0.2">
      <c r="L1729" s="22">
        <f t="shared" si="199"/>
        <v>1</v>
      </c>
      <c r="M1729" s="21" t="str">
        <f t="shared" si="194"/>
        <v/>
      </c>
      <c r="N1729" s="9" t="str">
        <f t="shared" si="195"/>
        <v/>
      </c>
      <c r="O1729" s="11" t="str">
        <f t="shared" si="196"/>
        <v/>
      </c>
      <c r="P1729" s="26" t="e">
        <f t="shared" si="197"/>
        <v>#DIV/0!</v>
      </c>
      <c r="Q1729" s="26" t="e">
        <f t="shared" si="198"/>
        <v>#DIV/0!</v>
      </c>
    </row>
    <row r="1730" spans="12:17" hidden="1" x14ac:dyDescent="0.2">
      <c r="L1730" s="22">
        <f t="shared" si="199"/>
        <v>1</v>
      </c>
      <c r="M1730" s="21" t="str">
        <f t="shared" si="194"/>
        <v/>
      </c>
      <c r="N1730" s="9" t="str">
        <f t="shared" si="195"/>
        <v/>
      </c>
      <c r="O1730" s="11" t="str">
        <f t="shared" si="196"/>
        <v/>
      </c>
      <c r="P1730" s="26" t="e">
        <f t="shared" si="197"/>
        <v>#DIV/0!</v>
      </c>
      <c r="Q1730" s="26" t="e">
        <f t="shared" si="198"/>
        <v>#DIV/0!</v>
      </c>
    </row>
    <row r="1731" spans="12:17" hidden="1" x14ac:dyDescent="0.2">
      <c r="L1731" s="22">
        <f t="shared" si="199"/>
        <v>1</v>
      </c>
      <c r="M1731" s="21" t="str">
        <f t="shared" si="194"/>
        <v/>
      </c>
      <c r="N1731" s="9" t="str">
        <f t="shared" si="195"/>
        <v/>
      </c>
      <c r="O1731" s="11" t="str">
        <f t="shared" si="196"/>
        <v/>
      </c>
      <c r="P1731" s="26" t="e">
        <f t="shared" si="197"/>
        <v>#DIV/0!</v>
      </c>
      <c r="Q1731" s="26" t="e">
        <f t="shared" si="198"/>
        <v>#DIV/0!</v>
      </c>
    </row>
    <row r="1732" spans="12:17" hidden="1" x14ac:dyDescent="0.2">
      <c r="L1732" s="22">
        <f t="shared" si="199"/>
        <v>1</v>
      </c>
      <c r="M1732" s="21" t="str">
        <f t="shared" ref="M1732:M1795" si="200">IF(OR(K1732="SA", K1732="PBUR", K1732= "BUR"), 1, "")</f>
        <v/>
      </c>
      <c r="N1732" s="9" t="str">
        <f t="shared" ref="N1732:N1795" si="201">IF(M1732&lt;&gt;1,"",IF(M1733&lt;&gt;1,1,IF(I1732=I1733,"",1)))</f>
        <v/>
      </c>
      <c r="O1732" s="11" t="str">
        <f t="shared" ref="O1732:O1795" si="202">IF(N1732=1, (N1732/F1732), "")</f>
        <v/>
      </c>
      <c r="P1732" s="26" t="e">
        <f t="shared" ref="P1732:P1795" si="203">(1/H1732)</f>
        <v>#DIV/0!</v>
      </c>
      <c r="Q1732" s="26" t="e">
        <f t="shared" ref="Q1732:Q1795" si="204">(1/F1732)</f>
        <v>#DIV/0!</v>
      </c>
    </row>
    <row r="1733" spans="12:17" hidden="1" x14ac:dyDescent="0.2">
      <c r="L1733" s="22">
        <f t="shared" si="199"/>
        <v>1</v>
      </c>
      <c r="M1733" s="21" t="str">
        <f t="shared" si="200"/>
        <v/>
      </c>
      <c r="N1733" s="9" t="str">
        <f t="shared" si="201"/>
        <v/>
      </c>
      <c r="O1733" s="11" t="str">
        <f t="shared" si="202"/>
        <v/>
      </c>
      <c r="P1733" s="26" t="e">
        <f t="shared" si="203"/>
        <v>#DIV/0!</v>
      </c>
      <c r="Q1733" s="26" t="e">
        <f t="shared" si="204"/>
        <v>#DIV/0!</v>
      </c>
    </row>
    <row r="1734" spans="12:17" hidden="1" x14ac:dyDescent="0.2">
      <c r="L1734" s="22">
        <f t="shared" si="199"/>
        <v>1</v>
      </c>
      <c r="M1734" s="21" t="str">
        <f t="shared" si="200"/>
        <v/>
      </c>
      <c r="N1734" s="9" t="str">
        <f t="shared" si="201"/>
        <v/>
      </c>
      <c r="O1734" s="11" t="str">
        <f t="shared" si="202"/>
        <v/>
      </c>
      <c r="P1734" s="26" t="e">
        <f t="shared" si="203"/>
        <v>#DIV/0!</v>
      </c>
      <c r="Q1734" s="26" t="e">
        <f t="shared" si="204"/>
        <v>#DIV/0!</v>
      </c>
    </row>
    <row r="1735" spans="12:17" hidden="1" x14ac:dyDescent="0.2">
      <c r="L1735" s="22">
        <f t="shared" si="199"/>
        <v>1</v>
      </c>
      <c r="M1735" s="21" t="str">
        <f t="shared" si="200"/>
        <v/>
      </c>
      <c r="N1735" s="9" t="str">
        <f t="shared" si="201"/>
        <v/>
      </c>
      <c r="O1735" s="11" t="str">
        <f t="shared" si="202"/>
        <v/>
      </c>
      <c r="P1735" s="26" t="e">
        <f t="shared" si="203"/>
        <v>#DIV/0!</v>
      </c>
      <c r="Q1735" s="26" t="e">
        <f t="shared" si="204"/>
        <v>#DIV/0!</v>
      </c>
    </row>
    <row r="1736" spans="12:17" hidden="1" x14ac:dyDescent="0.2">
      <c r="L1736" s="22">
        <f t="shared" si="199"/>
        <v>1</v>
      </c>
      <c r="M1736" s="21" t="str">
        <f t="shared" si="200"/>
        <v/>
      </c>
      <c r="N1736" s="9" t="str">
        <f t="shared" si="201"/>
        <v/>
      </c>
      <c r="O1736" s="11" t="str">
        <f t="shared" si="202"/>
        <v/>
      </c>
      <c r="P1736" s="26" t="e">
        <f t="shared" si="203"/>
        <v>#DIV/0!</v>
      </c>
      <c r="Q1736" s="26" t="e">
        <f t="shared" si="204"/>
        <v>#DIV/0!</v>
      </c>
    </row>
    <row r="1737" spans="12:17" hidden="1" x14ac:dyDescent="0.2">
      <c r="L1737" s="22">
        <f t="shared" si="199"/>
        <v>1</v>
      </c>
      <c r="M1737" s="21" t="str">
        <f t="shared" si="200"/>
        <v/>
      </c>
      <c r="N1737" s="9" t="str">
        <f t="shared" si="201"/>
        <v/>
      </c>
      <c r="O1737" s="11" t="str">
        <f t="shared" si="202"/>
        <v/>
      </c>
      <c r="P1737" s="26" t="e">
        <f t="shared" si="203"/>
        <v>#DIV/0!</v>
      </c>
      <c r="Q1737" s="26" t="e">
        <f t="shared" si="204"/>
        <v>#DIV/0!</v>
      </c>
    </row>
    <row r="1738" spans="12:17" hidden="1" x14ac:dyDescent="0.2">
      <c r="L1738" s="22">
        <f t="shared" si="199"/>
        <v>1</v>
      </c>
      <c r="M1738" s="21" t="str">
        <f t="shared" si="200"/>
        <v/>
      </c>
      <c r="N1738" s="9" t="str">
        <f t="shared" si="201"/>
        <v/>
      </c>
      <c r="O1738" s="11" t="str">
        <f t="shared" si="202"/>
        <v/>
      </c>
      <c r="P1738" s="26" t="e">
        <f t="shared" si="203"/>
        <v>#DIV/0!</v>
      </c>
      <c r="Q1738" s="26" t="e">
        <f t="shared" si="204"/>
        <v>#DIV/0!</v>
      </c>
    </row>
    <row r="1739" spans="12:17" hidden="1" x14ac:dyDescent="0.2">
      <c r="L1739" s="22">
        <f t="shared" si="199"/>
        <v>1</v>
      </c>
      <c r="M1739" s="21" t="str">
        <f t="shared" si="200"/>
        <v/>
      </c>
      <c r="N1739" s="9" t="str">
        <f t="shared" si="201"/>
        <v/>
      </c>
      <c r="O1739" s="11" t="str">
        <f t="shared" si="202"/>
        <v/>
      </c>
      <c r="P1739" s="26" t="e">
        <f t="shared" si="203"/>
        <v>#DIV/0!</v>
      </c>
      <c r="Q1739" s="26" t="e">
        <f t="shared" si="204"/>
        <v>#DIV/0!</v>
      </c>
    </row>
    <row r="1740" spans="12:17" hidden="1" x14ac:dyDescent="0.2">
      <c r="L1740" s="22">
        <f t="shared" si="199"/>
        <v>1</v>
      </c>
      <c r="M1740" s="21" t="str">
        <f t="shared" si="200"/>
        <v/>
      </c>
      <c r="N1740" s="9" t="str">
        <f t="shared" si="201"/>
        <v/>
      </c>
      <c r="O1740" s="11" t="str">
        <f t="shared" si="202"/>
        <v/>
      </c>
      <c r="P1740" s="26" t="e">
        <f t="shared" si="203"/>
        <v>#DIV/0!</v>
      </c>
      <c r="Q1740" s="26" t="e">
        <f t="shared" si="204"/>
        <v>#DIV/0!</v>
      </c>
    </row>
    <row r="1741" spans="12:17" hidden="1" x14ac:dyDescent="0.2">
      <c r="L1741" s="22">
        <f t="shared" si="199"/>
        <v>1</v>
      </c>
      <c r="M1741" s="21" t="str">
        <f t="shared" si="200"/>
        <v/>
      </c>
      <c r="N1741" s="9" t="str">
        <f t="shared" si="201"/>
        <v/>
      </c>
      <c r="O1741" s="11" t="str">
        <f t="shared" si="202"/>
        <v/>
      </c>
      <c r="P1741" s="26" t="e">
        <f t="shared" si="203"/>
        <v>#DIV/0!</v>
      </c>
      <c r="Q1741" s="26" t="e">
        <f t="shared" si="204"/>
        <v>#DIV/0!</v>
      </c>
    </row>
    <row r="1742" spans="12:17" hidden="1" x14ac:dyDescent="0.2">
      <c r="L1742" s="22">
        <f t="shared" si="199"/>
        <v>1</v>
      </c>
      <c r="M1742" s="21" t="str">
        <f t="shared" si="200"/>
        <v/>
      </c>
      <c r="N1742" s="9" t="str">
        <f t="shared" si="201"/>
        <v/>
      </c>
      <c r="O1742" s="11" t="str">
        <f t="shared" si="202"/>
        <v/>
      </c>
      <c r="P1742" s="26" t="e">
        <f t="shared" si="203"/>
        <v>#DIV/0!</v>
      </c>
      <c r="Q1742" s="26" t="e">
        <f t="shared" si="204"/>
        <v>#DIV/0!</v>
      </c>
    </row>
    <row r="1743" spans="12:17" hidden="1" x14ac:dyDescent="0.2">
      <c r="L1743" s="22">
        <f t="shared" si="199"/>
        <v>1</v>
      </c>
      <c r="M1743" s="21" t="str">
        <f t="shared" si="200"/>
        <v/>
      </c>
      <c r="N1743" s="9" t="str">
        <f t="shared" si="201"/>
        <v/>
      </c>
      <c r="O1743" s="11" t="str">
        <f t="shared" si="202"/>
        <v/>
      </c>
      <c r="P1743" s="26" t="e">
        <f t="shared" si="203"/>
        <v>#DIV/0!</v>
      </c>
      <c r="Q1743" s="26" t="e">
        <f t="shared" si="204"/>
        <v>#DIV/0!</v>
      </c>
    </row>
    <row r="1744" spans="12:17" hidden="1" x14ac:dyDescent="0.2">
      <c r="L1744" s="22">
        <f t="shared" si="199"/>
        <v>1</v>
      </c>
      <c r="M1744" s="21" t="str">
        <f t="shared" si="200"/>
        <v/>
      </c>
      <c r="N1744" s="9" t="str">
        <f t="shared" si="201"/>
        <v/>
      </c>
      <c r="O1744" s="11" t="str">
        <f t="shared" si="202"/>
        <v/>
      </c>
      <c r="P1744" s="26" t="e">
        <f t="shared" si="203"/>
        <v>#DIV/0!</v>
      </c>
      <c r="Q1744" s="26" t="e">
        <f t="shared" si="204"/>
        <v>#DIV/0!</v>
      </c>
    </row>
    <row r="1745" spans="12:17" hidden="1" x14ac:dyDescent="0.2">
      <c r="L1745" s="22">
        <f t="shared" si="199"/>
        <v>1</v>
      </c>
      <c r="M1745" s="21" t="str">
        <f t="shared" si="200"/>
        <v/>
      </c>
      <c r="N1745" s="9" t="str">
        <f t="shared" si="201"/>
        <v/>
      </c>
      <c r="O1745" s="11" t="str">
        <f t="shared" si="202"/>
        <v/>
      </c>
      <c r="P1745" s="26" t="e">
        <f t="shared" si="203"/>
        <v>#DIV/0!</v>
      </c>
      <c r="Q1745" s="26" t="e">
        <f t="shared" si="204"/>
        <v>#DIV/0!</v>
      </c>
    </row>
    <row r="1746" spans="12:17" hidden="1" x14ac:dyDescent="0.2">
      <c r="L1746" s="22">
        <f t="shared" si="199"/>
        <v>1</v>
      </c>
      <c r="M1746" s="21" t="str">
        <f t="shared" si="200"/>
        <v/>
      </c>
      <c r="N1746" s="9" t="str">
        <f t="shared" si="201"/>
        <v/>
      </c>
      <c r="O1746" s="11" t="str">
        <f t="shared" si="202"/>
        <v/>
      </c>
      <c r="P1746" s="26" t="e">
        <f t="shared" si="203"/>
        <v>#DIV/0!</v>
      </c>
      <c r="Q1746" s="26" t="e">
        <f t="shared" si="204"/>
        <v>#DIV/0!</v>
      </c>
    </row>
    <row r="1747" spans="12:17" hidden="1" x14ac:dyDescent="0.2">
      <c r="L1747" s="22">
        <f t="shared" si="199"/>
        <v>1</v>
      </c>
      <c r="M1747" s="21" t="str">
        <f t="shared" si="200"/>
        <v/>
      </c>
      <c r="N1747" s="9" t="str">
        <f t="shared" si="201"/>
        <v/>
      </c>
      <c r="O1747" s="11" t="str">
        <f t="shared" si="202"/>
        <v/>
      </c>
      <c r="P1747" s="26" t="e">
        <f t="shared" si="203"/>
        <v>#DIV/0!</v>
      </c>
      <c r="Q1747" s="26" t="e">
        <f t="shared" si="204"/>
        <v>#DIV/0!</v>
      </c>
    </row>
    <row r="1748" spans="12:17" hidden="1" x14ac:dyDescent="0.2">
      <c r="L1748" s="22">
        <f t="shared" si="199"/>
        <v>1</v>
      </c>
      <c r="M1748" s="21" t="str">
        <f t="shared" si="200"/>
        <v/>
      </c>
      <c r="N1748" s="9" t="str">
        <f t="shared" si="201"/>
        <v/>
      </c>
      <c r="O1748" s="11" t="str">
        <f t="shared" si="202"/>
        <v/>
      </c>
      <c r="P1748" s="26" t="e">
        <f t="shared" si="203"/>
        <v>#DIV/0!</v>
      </c>
      <c r="Q1748" s="26" t="e">
        <f t="shared" si="204"/>
        <v>#DIV/0!</v>
      </c>
    </row>
    <row r="1749" spans="12:17" hidden="1" x14ac:dyDescent="0.2">
      <c r="L1749" s="22">
        <f t="shared" si="199"/>
        <v>1</v>
      </c>
      <c r="M1749" s="21" t="str">
        <f t="shared" si="200"/>
        <v/>
      </c>
      <c r="N1749" s="9" t="str">
        <f t="shared" si="201"/>
        <v/>
      </c>
      <c r="O1749" s="11" t="str">
        <f t="shared" si="202"/>
        <v/>
      </c>
      <c r="P1749" s="26" t="e">
        <f t="shared" si="203"/>
        <v>#DIV/0!</v>
      </c>
      <c r="Q1749" s="26" t="e">
        <f t="shared" si="204"/>
        <v>#DIV/0!</v>
      </c>
    </row>
    <row r="1750" spans="12:17" hidden="1" x14ac:dyDescent="0.2">
      <c r="L1750" s="22">
        <f t="shared" si="199"/>
        <v>1</v>
      </c>
      <c r="M1750" s="21" t="str">
        <f t="shared" si="200"/>
        <v/>
      </c>
      <c r="N1750" s="9" t="str">
        <f t="shared" si="201"/>
        <v/>
      </c>
      <c r="O1750" s="11" t="str">
        <f t="shared" si="202"/>
        <v/>
      </c>
      <c r="P1750" s="26" t="e">
        <f t="shared" si="203"/>
        <v>#DIV/0!</v>
      </c>
      <c r="Q1750" s="26" t="e">
        <f t="shared" si="204"/>
        <v>#DIV/0!</v>
      </c>
    </row>
    <row r="1751" spans="12:17" hidden="1" x14ac:dyDescent="0.2">
      <c r="L1751" s="22">
        <f t="shared" si="199"/>
        <v>1</v>
      </c>
      <c r="M1751" s="21" t="str">
        <f t="shared" si="200"/>
        <v/>
      </c>
      <c r="N1751" s="9" t="str">
        <f t="shared" si="201"/>
        <v/>
      </c>
      <c r="O1751" s="11" t="str">
        <f t="shared" si="202"/>
        <v/>
      </c>
      <c r="P1751" s="26" t="e">
        <f t="shared" si="203"/>
        <v>#DIV/0!</v>
      </c>
      <c r="Q1751" s="26" t="e">
        <f t="shared" si="204"/>
        <v>#DIV/0!</v>
      </c>
    </row>
    <row r="1752" spans="12:17" hidden="1" x14ac:dyDescent="0.2">
      <c r="L1752" s="22">
        <f t="shared" si="199"/>
        <v>1</v>
      </c>
      <c r="M1752" s="21" t="str">
        <f t="shared" si="200"/>
        <v/>
      </c>
      <c r="N1752" s="9" t="str">
        <f t="shared" si="201"/>
        <v/>
      </c>
      <c r="O1752" s="11" t="str">
        <f t="shared" si="202"/>
        <v/>
      </c>
      <c r="P1752" s="26" t="e">
        <f t="shared" si="203"/>
        <v>#DIV/0!</v>
      </c>
      <c r="Q1752" s="26" t="e">
        <f t="shared" si="204"/>
        <v>#DIV/0!</v>
      </c>
    </row>
    <row r="1753" spans="12:17" hidden="1" x14ac:dyDescent="0.2">
      <c r="L1753" s="22">
        <f t="shared" si="199"/>
        <v>1</v>
      </c>
      <c r="M1753" s="21" t="str">
        <f t="shared" si="200"/>
        <v/>
      </c>
      <c r="N1753" s="9" t="str">
        <f t="shared" si="201"/>
        <v/>
      </c>
      <c r="O1753" s="11" t="str">
        <f t="shared" si="202"/>
        <v/>
      </c>
      <c r="P1753" s="26" t="e">
        <f t="shared" si="203"/>
        <v>#DIV/0!</v>
      </c>
      <c r="Q1753" s="26" t="e">
        <f t="shared" si="204"/>
        <v>#DIV/0!</v>
      </c>
    </row>
    <row r="1754" spans="12:17" hidden="1" x14ac:dyDescent="0.2">
      <c r="L1754" s="22">
        <f t="shared" si="199"/>
        <v>1</v>
      </c>
      <c r="M1754" s="21" t="str">
        <f t="shared" si="200"/>
        <v/>
      </c>
      <c r="N1754" s="9" t="str">
        <f t="shared" si="201"/>
        <v/>
      </c>
      <c r="O1754" s="11" t="str">
        <f t="shared" si="202"/>
        <v/>
      </c>
      <c r="P1754" s="26" t="e">
        <f t="shared" si="203"/>
        <v>#DIV/0!</v>
      </c>
      <c r="Q1754" s="26" t="e">
        <f t="shared" si="204"/>
        <v>#DIV/0!</v>
      </c>
    </row>
    <row r="1755" spans="12:17" hidden="1" x14ac:dyDescent="0.2">
      <c r="L1755" s="22">
        <f t="shared" si="199"/>
        <v>1</v>
      </c>
      <c r="M1755" s="21" t="str">
        <f t="shared" si="200"/>
        <v/>
      </c>
      <c r="N1755" s="9" t="str">
        <f t="shared" si="201"/>
        <v/>
      </c>
      <c r="O1755" s="11" t="str">
        <f t="shared" si="202"/>
        <v/>
      </c>
      <c r="P1755" s="26" t="e">
        <f t="shared" si="203"/>
        <v>#DIV/0!</v>
      </c>
      <c r="Q1755" s="26" t="e">
        <f t="shared" si="204"/>
        <v>#DIV/0!</v>
      </c>
    </row>
    <row r="1756" spans="12:17" hidden="1" x14ac:dyDescent="0.2">
      <c r="L1756" s="22">
        <f t="shared" ref="L1756:L1819" si="205">IF(OR(K1756="NONE",K1756="SED"),0,IF(K1756="MIS","",1))</f>
        <v>1</v>
      </c>
      <c r="M1756" s="21" t="str">
        <f t="shared" si="200"/>
        <v/>
      </c>
      <c r="N1756" s="9" t="str">
        <f t="shared" si="201"/>
        <v/>
      </c>
      <c r="O1756" s="11" t="str">
        <f t="shared" si="202"/>
        <v/>
      </c>
      <c r="P1756" s="26" t="e">
        <f t="shared" si="203"/>
        <v>#DIV/0!</v>
      </c>
      <c r="Q1756" s="26" t="e">
        <f t="shared" si="204"/>
        <v>#DIV/0!</v>
      </c>
    </row>
    <row r="1757" spans="12:17" hidden="1" x14ac:dyDescent="0.2">
      <c r="L1757" s="22">
        <f t="shared" si="205"/>
        <v>1</v>
      </c>
      <c r="M1757" s="21" t="str">
        <f t="shared" si="200"/>
        <v/>
      </c>
      <c r="N1757" s="9" t="str">
        <f t="shared" si="201"/>
        <v/>
      </c>
      <c r="O1757" s="11" t="str">
        <f t="shared" si="202"/>
        <v/>
      </c>
      <c r="P1757" s="26" t="e">
        <f t="shared" si="203"/>
        <v>#DIV/0!</v>
      </c>
      <c r="Q1757" s="26" t="e">
        <f t="shared" si="204"/>
        <v>#DIV/0!</v>
      </c>
    </row>
    <row r="1758" spans="12:17" hidden="1" x14ac:dyDescent="0.2">
      <c r="L1758" s="22">
        <f t="shared" si="205"/>
        <v>1</v>
      </c>
      <c r="M1758" s="21" t="str">
        <f t="shared" si="200"/>
        <v/>
      </c>
      <c r="N1758" s="9" t="str">
        <f t="shared" si="201"/>
        <v/>
      </c>
      <c r="O1758" s="11" t="str">
        <f t="shared" si="202"/>
        <v/>
      </c>
      <c r="P1758" s="26" t="e">
        <f t="shared" si="203"/>
        <v>#DIV/0!</v>
      </c>
      <c r="Q1758" s="26" t="e">
        <f t="shared" si="204"/>
        <v>#DIV/0!</v>
      </c>
    </row>
    <row r="1759" spans="12:17" hidden="1" x14ac:dyDescent="0.2">
      <c r="L1759" s="22">
        <f t="shared" si="205"/>
        <v>1</v>
      </c>
      <c r="M1759" s="21" t="str">
        <f t="shared" si="200"/>
        <v/>
      </c>
      <c r="N1759" s="9" t="str">
        <f t="shared" si="201"/>
        <v/>
      </c>
      <c r="O1759" s="11" t="str">
        <f t="shared" si="202"/>
        <v/>
      </c>
      <c r="P1759" s="26" t="e">
        <f t="shared" si="203"/>
        <v>#DIV/0!</v>
      </c>
      <c r="Q1759" s="26" t="e">
        <f t="shared" si="204"/>
        <v>#DIV/0!</v>
      </c>
    </row>
    <row r="1760" spans="12:17" hidden="1" x14ac:dyDescent="0.2">
      <c r="L1760" s="22">
        <f t="shared" si="205"/>
        <v>1</v>
      </c>
      <c r="M1760" s="21" t="str">
        <f t="shared" si="200"/>
        <v/>
      </c>
      <c r="N1760" s="9" t="str">
        <f t="shared" si="201"/>
        <v/>
      </c>
      <c r="O1760" s="11" t="str">
        <f t="shared" si="202"/>
        <v/>
      </c>
      <c r="P1760" s="26" t="e">
        <f t="shared" si="203"/>
        <v>#DIV/0!</v>
      </c>
      <c r="Q1760" s="26" t="e">
        <f t="shared" si="204"/>
        <v>#DIV/0!</v>
      </c>
    </row>
    <row r="1761" spans="12:17" hidden="1" x14ac:dyDescent="0.2">
      <c r="L1761" s="22">
        <f t="shared" si="205"/>
        <v>1</v>
      </c>
      <c r="M1761" s="21" t="str">
        <f t="shared" si="200"/>
        <v/>
      </c>
      <c r="N1761" s="9" t="str">
        <f t="shared" si="201"/>
        <v/>
      </c>
      <c r="O1761" s="11" t="str">
        <f t="shared" si="202"/>
        <v/>
      </c>
      <c r="P1761" s="26" t="e">
        <f t="shared" si="203"/>
        <v>#DIV/0!</v>
      </c>
      <c r="Q1761" s="26" t="e">
        <f t="shared" si="204"/>
        <v>#DIV/0!</v>
      </c>
    </row>
    <row r="1762" spans="12:17" hidden="1" x14ac:dyDescent="0.2">
      <c r="L1762" s="22">
        <f t="shared" si="205"/>
        <v>1</v>
      </c>
      <c r="M1762" s="21" t="str">
        <f t="shared" si="200"/>
        <v/>
      </c>
      <c r="N1762" s="9" t="str">
        <f t="shared" si="201"/>
        <v/>
      </c>
      <c r="O1762" s="11" t="str">
        <f t="shared" si="202"/>
        <v/>
      </c>
      <c r="P1762" s="26" t="e">
        <f t="shared" si="203"/>
        <v>#DIV/0!</v>
      </c>
      <c r="Q1762" s="26" t="e">
        <f t="shared" si="204"/>
        <v>#DIV/0!</v>
      </c>
    </row>
    <row r="1763" spans="12:17" hidden="1" x14ac:dyDescent="0.2">
      <c r="L1763" s="22">
        <f t="shared" si="205"/>
        <v>1</v>
      </c>
      <c r="M1763" s="21" t="str">
        <f t="shared" si="200"/>
        <v/>
      </c>
      <c r="N1763" s="9" t="str">
        <f t="shared" si="201"/>
        <v/>
      </c>
      <c r="O1763" s="11" t="str">
        <f t="shared" si="202"/>
        <v/>
      </c>
      <c r="P1763" s="26" t="e">
        <f t="shared" si="203"/>
        <v>#DIV/0!</v>
      </c>
      <c r="Q1763" s="26" t="e">
        <f t="shared" si="204"/>
        <v>#DIV/0!</v>
      </c>
    </row>
    <row r="1764" spans="12:17" hidden="1" x14ac:dyDescent="0.2">
      <c r="L1764" s="22">
        <f t="shared" si="205"/>
        <v>1</v>
      </c>
      <c r="M1764" s="21" t="str">
        <f t="shared" si="200"/>
        <v/>
      </c>
      <c r="N1764" s="9" t="str">
        <f t="shared" si="201"/>
        <v/>
      </c>
      <c r="O1764" s="11" t="str">
        <f t="shared" si="202"/>
        <v/>
      </c>
      <c r="P1764" s="26" t="e">
        <f t="shared" si="203"/>
        <v>#DIV/0!</v>
      </c>
      <c r="Q1764" s="26" t="e">
        <f t="shared" si="204"/>
        <v>#DIV/0!</v>
      </c>
    </row>
    <row r="1765" spans="12:17" hidden="1" x14ac:dyDescent="0.2">
      <c r="L1765" s="22">
        <f t="shared" si="205"/>
        <v>1</v>
      </c>
      <c r="M1765" s="21" t="str">
        <f t="shared" si="200"/>
        <v/>
      </c>
      <c r="N1765" s="9" t="str">
        <f t="shared" si="201"/>
        <v/>
      </c>
      <c r="O1765" s="11" t="str">
        <f t="shared" si="202"/>
        <v/>
      </c>
      <c r="P1765" s="26" t="e">
        <f t="shared" si="203"/>
        <v>#DIV/0!</v>
      </c>
      <c r="Q1765" s="26" t="e">
        <f t="shared" si="204"/>
        <v>#DIV/0!</v>
      </c>
    </row>
    <row r="1766" spans="12:17" hidden="1" x14ac:dyDescent="0.2">
      <c r="L1766" s="22">
        <f t="shared" si="205"/>
        <v>1</v>
      </c>
      <c r="M1766" s="21" t="str">
        <f t="shared" si="200"/>
        <v/>
      </c>
      <c r="N1766" s="9" t="str">
        <f t="shared" si="201"/>
        <v/>
      </c>
      <c r="O1766" s="11" t="str">
        <f t="shared" si="202"/>
        <v/>
      </c>
      <c r="P1766" s="26" t="e">
        <f t="shared" si="203"/>
        <v>#DIV/0!</v>
      </c>
      <c r="Q1766" s="26" t="e">
        <f t="shared" si="204"/>
        <v>#DIV/0!</v>
      </c>
    </row>
    <row r="1767" spans="12:17" hidden="1" x14ac:dyDescent="0.2">
      <c r="L1767" s="22">
        <f t="shared" si="205"/>
        <v>1</v>
      </c>
      <c r="M1767" s="21" t="str">
        <f t="shared" si="200"/>
        <v/>
      </c>
      <c r="N1767" s="9" t="str">
        <f t="shared" si="201"/>
        <v/>
      </c>
      <c r="O1767" s="11" t="str">
        <f t="shared" si="202"/>
        <v/>
      </c>
      <c r="P1767" s="26" t="e">
        <f t="shared" si="203"/>
        <v>#DIV/0!</v>
      </c>
      <c r="Q1767" s="26" t="e">
        <f t="shared" si="204"/>
        <v>#DIV/0!</v>
      </c>
    </row>
    <row r="1768" spans="12:17" hidden="1" x14ac:dyDescent="0.2">
      <c r="L1768" s="22">
        <f t="shared" si="205"/>
        <v>1</v>
      </c>
      <c r="M1768" s="21" t="str">
        <f t="shared" si="200"/>
        <v/>
      </c>
      <c r="N1768" s="9" t="str">
        <f t="shared" si="201"/>
        <v/>
      </c>
      <c r="O1768" s="11" t="str">
        <f t="shared" si="202"/>
        <v/>
      </c>
      <c r="P1768" s="26" t="e">
        <f t="shared" si="203"/>
        <v>#DIV/0!</v>
      </c>
      <c r="Q1768" s="26" t="e">
        <f t="shared" si="204"/>
        <v>#DIV/0!</v>
      </c>
    </row>
    <row r="1769" spans="12:17" hidden="1" x14ac:dyDescent="0.2">
      <c r="L1769" s="22">
        <f t="shared" si="205"/>
        <v>1</v>
      </c>
      <c r="M1769" s="21" t="str">
        <f t="shared" si="200"/>
        <v/>
      </c>
      <c r="N1769" s="9" t="str">
        <f t="shared" si="201"/>
        <v/>
      </c>
      <c r="O1769" s="11" t="str">
        <f t="shared" si="202"/>
        <v/>
      </c>
      <c r="P1769" s="26" t="e">
        <f t="shared" si="203"/>
        <v>#DIV/0!</v>
      </c>
      <c r="Q1769" s="26" t="e">
        <f t="shared" si="204"/>
        <v>#DIV/0!</v>
      </c>
    </row>
    <row r="1770" spans="12:17" hidden="1" x14ac:dyDescent="0.2">
      <c r="L1770" s="22">
        <f t="shared" si="205"/>
        <v>1</v>
      </c>
      <c r="M1770" s="21" t="str">
        <f t="shared" si="200"/>
        <v/>
      </c>
      <c r="N1770" s="9" t="str">
        <f t="shared" si="201"/>
        <v/>
      </c>
      <c r="O1770" s="11" t="str">
        <f t="shared" si="202"/>
        <v/>
      </c>
      <c r="P1770" s="26" t="e">
        <f t="shared" si="203"/>
        <v>#DIV/0!</v>
      </c>
      <c r="Q1770" s="26" t="e">
        <f t="shared" si="204"/>
        <v>#DIV/0!</v>
      </c>
    </row>
    <row r="1771" spans="12:17" hidden="1" x14ac:dyDescent="0.2">
      <c r="L1771" s="22">
        <f t="shared" si="205"/>
        <v>1</v>
      </c>
      <c r="M1771" s="21" t="str">
        <f t="shared" si="200"/>
        <v/>
      </c>
      <c r="N1771" s="9" t="str">
        <f t="shared" si="201"/>
        <v/>
      </c>
      <c r="O1771" s="11" t="str">
        <f t="shared" si="202"/>
        <v/>
      </c>
      <c r="P1771" s="26" t="e">
        <f t="shared" si="203"/>
        <v>#DIV/0!</v>
      </c>
      <c r="Q1771" s="26" t="e">
        <f t="shared" si="204"/>
        <v>#DIV/0!</v>
      </c>
    </row>
    <row r="1772" spans="12:17" hidden="1" x14ac:dyDescent="0.2">
      <c r="L1772" s="22">
        <f t="shared" si="205"/>
        <v>1</v>
      </c>
      <c r="M1772" s="21" t="str">
        <f t="shared" si="200"/>
        <v/>
      </c>
      <c r="N1772" s="9" t="str">
        <f t="shared" si="201"/>
        <v/>
      </c>
      <c r="O1772" s="11" t="str">
        <f t="shared" si="202"/>
        <v/>
      </c>
      <c r="P1772" s="26" t="e">
        <f t="shared" si="203"/>
        <v>#DIV/0!</v>
      </c>
      <c r="Q1772" s="26" t="e">
        <f t="shared" si="204"/>
        <v>#DIV/0!</v>
      </c>
    </row>
    <row r="1773" spans="12:17" hidden="1" x14ac:dyDescent="0.2">
      <c r="L1773" s="22">
        <f t="shared" si="205"/>
        <v>1</v>
      </c>
      <c r="M1773" s="21" t="str">
        <f t="shared" si="200"/>
        <v/>
      </c>
      <c r="N1773" s="9" t="str">
        <f t="shared" si="201"/>
        <v/>
      </c>
      <c r="O1773" s="11" t="str">
        <f t="shared" si="202"/>
        <v/>
      </c>
      <c r="P1773" s="26" t="e">
        <f t="shared" si="203"/>
        <v>#DIV/0!</v>
      </c>
      <c r="Q1773" s="26" t="e">
        <f t="shared" si="204"/>
        <v>#DIV/0!</v>
      </c>
    </row>
    <row r="1774" spans="12:17" hidden="1" x14ac:dyDescent="0.2">
      <c r="L1774" s="22">
        <f t="shared" si="205"/>
        <v>1</v>
      </c>
      <c r="M1774" s="21" t="str">
        <f t="shared" si="200"/>
        <v/>
      </c>
      <c r="N1774" s="9" t="str">
        <f t="shared" si="201"/>
        <v/>
      </c>
      <c r="O1774" s="11" t="str">
        <f t="shared" si="202"/>
        <v/>
      </c>
      <c r="P1774" s="26" t="e">
        <f t="shared" si="203"/>
        <v>#DIV/0!</v>
      </c>
      <c r="Q1774" s="26" t="e">
        <f t="shared" si="204"/>
        <v>#DIV/0!</v>
      </c>
    </row>
    <row r="1775" spans="12:17" hidden="1" x14ac:dyDescent="0.2">
      <c r="L1775" s="22">
        <f t="shared" si="205"/>
        <v>1</v>
      </c>
      <c r="M1775" s="21" t="str">
        <f t="shared" si="200"/>
        <v/>
      </c>
      <c r="N1775" s="9" t="str">
        <f t="shared" si="201"/>
        <v/>
      </c>
      <c r="O1775" s="11" t="str">
        <f t="shared" si="202"/>
        <v/>
      </c>
      <c r="P1775" s="26" t="e">
        <f t="shared" si="203"/>
        <v>#DIV/0!</v>
      </c>
      <c r="Q1775" s="26" t="e">
        <f t="shared" si="204"/>
        <v>#DIV/0!</v>
      </c>
    </row>
    <row r="1776" spans="12:17" hidden="1" x14ac:dyDescent="0.2">
      <c r="L1776" s="22">
        <f t="shared" si="205"/>
        <v>1</v>
      </c>
      <c r="M1776" s="21" t="str">
        <f t="shared" si="200"/>
        <v/>
      </c>
      <c r="N1776" s="9" t="str">
        <f t="shared" si="201"/>
        <v/>
      </c>
      <c r="O1776" s="11" t="str">
        <f t="shared" si="202"/>
        <v/>
      </c>
      <c r="P1776" s="26" t="e">
        <f t="shared" si="203"/>
        <v>#DIV/0!</v>
      </c>
      <c r="Q1776" s="26" t="e">
        <f t="shared" si="204"/>
        <v>#DIV/0!</v>
      </c>
    </row>
    <row r="1777" spans="12:17" hidden="1" x14ac:dyDescent="0.2">
      <c r="L1777" s="22">
        <f t="shared" si="205"/>
        <v>1</v>
      </c>
      <c r="M1777" s="21" t="str">
        <f t="shared" si="200"/>
        <v/>
      </c>
      <c r="N1777" s="9" t="str">
        <f t="shared" si="201"/>
        <v/>
      </c>
      <c r="O1777" s="11" t="str">
        <f t="shared" si="202"/>
        <v/>
      </c>
      <c r="P1777" s="26" t="e">
        <f t="shared" si="203"/>
        <v>#DIV/0!</v>
      </c>
      <c r="Q1777" s="26" t="e">
        <f t="shared" si="204"/>
        <v>#DIV/0!</v>
      </c>
    </row>
    <row r="1778" spans="12:17" hidden="1" x14ac:dyDescent="0.2">
      <c r="L1778" s="22">
        <f t="shared" si="205"/>
        <v>1</v>
      </c>
      <c r="M1778" s="21" t="str">
        <f t="shared" si="200"/>
        <v/>
      </c>
      <c r="N1778" s="9" t="str">
        <f t="shared" si="201"/>
        <v/>
      </c>
      <c r="O1778" s="11" t="str">
        <f t="shared" si="202"/>
        <v/>
      </c>
      <c r="P1778" s="26" t="e">
        <f t="shared" si="203"/>
        <v>#DIV/0!</v>
      </c>
      <c r="Q1778" s="26" t="e">
        <f t="shared" si="204"/>
        <v>#DIV/0!</v>
      </c>
    </row>
    <row r="1779" spans="12:17" hidden="1" x14ac:dyDescent="0.2">
      <c r="L1779" s="22">
        <f t="shared" si="205"/>
        <v>1</v>
      </c>
      <c r="M1779" s="21" t="str">
        <f t="shared" si="200"/>
        <v/>
      </c>
      <c r="N1779" s="9" t="str">
        <f t="shared" si="201"/>
        <v/>
      </c>
      <c r="O1779" s="11" t="str">
        <f t="shared" si="202"/>
        <v/>
      </c>
      <c r="P1779" s="26" t="e">
        <f t="shared" si="203"/>
        <v>#DIV/0!</v>
      </c>
      <c r="Q1779" s="26" t="e">
        <f t="shared" si="204"/>
        <v>#DIV/0!</v>
      </c>
    </row>
    <row r="1780" spans="12:17" hidden="1" x14ac:dyDescent="0.2">
      <c r="L1780" s="22">
        <f t="shared" si="205"/>
        <v>1</v>
      </c>
      <c r="M1780" s="21" t="str">
        <f t="shared" si="200"/>
        <v/>
      </c>
      <c r="N1780" s="9" t="str">
        <f t="shared" si="201"/>
        <v/>
      </c>
      <c r="O1780" s="11" t="str">
        <f t="shared" si="202"/>
        <v/>
      </c>
      <c r="P1780" s="26" t="e">
        <f t="shared" si="203"/>
        <v>#DIV/0!</v>
      </c>
      <c r="Q1780" s="26" t="e">
        <f t="shared" si="204"/>
        <v>#DIV/0!</v>
      </c>
    </row>
    <row r="1781" spans="12:17" hidden="1" x14ac:dyDescent="0.2">
      <c r="L1781" s="22">
        <f t="shared" si="205"/>
        <v>1</v>
      </c>
      <c r="M1781" s="21" t="str">
        <f t="shared" si="200"/>
        <v/>
      </c>
      <c r="N1781" s="9" t="str">
        <f t="shared" si="201"/>
        <v/>
      </c>
      <c r="O1781" s="11" t="str">
        <f t="shared" si="202"/>
        <v/>
      </c>
      <c r="P1781" s="26" t="e">
        <f t="shared" si="203"/>
        <v>#DIV/0!</v>
      </c>
      <c r="Q1781" s="26" t="e">
        <f t="shared" si="204"/>
        <v>#DIV/0!</v>
      </c>
    </row>
    <row r="1782" spans="12:17" hidden="1" x14ac:dyDescent="0.2">
      <c r="L1782" s="22">
        <f t="shared" si="205"/>
        <v>1</v>
      </c>
      <c r="M1782" s="21" t="str">
        <f t="shared" si="200"/>
        <v/>
      </c>
      <c r="N1782" s="9" t="str">
        <f t="shared" si="201"/>
        <v/>
      </c>
      <c r="O1782" s="11" t="str">
        <f t="shared" si="202"/>
        <v/>
      </c>
      <c r="P1782" s="26" t="e">
        <f t="shared" si="203"/>
        <v>#DIV/0!</v>
      </c>
      <c r="Q1782" s="26" t="e">
        <f t="shared" si="204"/>
        <v>#DIV/0!</v>
      </c>
    </row>
    <row r="1783" spans="12:17" hidden="1" x14ac:dyDescent="0.2">
      <c r="L1783" s="22">
        <f t="shared" si="205"/>
        <v>1</v>
      </c>
      <c r="M1783" s="21" t="str">
        <f t="shared" si="200"/>
        <v/>
      </c>
      <c r="N1783" s="9" t="str">
        <f t="shared" si="201"/>
        <v/>
      </c>
      <c r="O1783" s="11" t="str">
        <f t="shared" si="202"/>
        <v/>
      </c>
      <c r="P1783" s="26" t="e">
        <f t="shared" si="203"/>
        <v>#DIV/0!</v>
      </c>
      <c r="Q1783" s="26" t="e">
        <f t="shared" si="204"/>
        <v>#DIV/0!</v>
      </c>
    </row>
    <row r="1784" spans="12:17" hidden="1" x14ac:dyDescent="0.2">
      <c r="L1784" s="22">
        <f t="shared" si="205"/>
        <v>1</v>
      </c>
      <c r="M1784" s="21" t="str">
        <f t="shared" si="200"/>
        <v/>
      </c>
      <c r="N1784" s="9" t="str">
        <f t="shared" si="201"/>
        <v/>
      </c>
      <c r="O1784" s="11" t="str">
        <f t="shared" si="202"/>
        <v/>
      </c>
      <c r="P1784" s="26" t="e">
        <f t="shared" si="203"/>
        <v>#DIV/0!</v>
      </c>
      <c r="Q1784" s="26" t="e">
        <f t="shared" si="204"/>
        <v>#DIV/0!</v>
      </c>
    </row>
    <row r="1785" spans="12:17" hidden="1" x14ac:dyDescent="0.2">
      <c r="L1785" s="22">
        <f t="shared" si="205"/>
        <v>1</v>
      </c>
      <c r="M1785" s="21" t="str">
        <f t="shared" si="200"/>
        <v/>
      </c>
      <c r="N1785" s="9" t="str">
        <f t="shared" si="201"/>
        <v/>
      </c>
      <c r="O1785" s="11" t="str">
        <f t="shared" si="202"/>
        <v/>
      </c>
      <c r="P1785" s="26" t="e">
        <f t="shared" si="203"/>
        <v>#DIV/0!</v>
      </c>
      <c r="Q1785" s="26" t="e">
        <f t="shared" si="204"/>
        <v>#DIV/0!</v>
      </c>
    </row>
    <row r="1786" spans="12:17" hidden="1" x14ac:dyDescent="0.2">
      <c r="L1786" s="22">
        <f t="shared" si="205"/>
        <v>1</v>
      </c>
      <c r="M1786" s="21" t="str">
        <f t="shared" si="200"/>
        <v/>
      </c>
      <c r="N1786" s="9" t="str">
        <f t="shared" si="201"/>
        <v/>
      </c>
      <c r="O1786" s="11" t="str">
        <f t="shared" si="202"/>
        <v/>
      </c>
      <c r="P1786" s="26" t="e">
        <f t="shared" si="203"/>
        <v>#DIV/0!</v>
      </c>
      <c r="Q1786" s="26" t="e">
        <f t="shared" si="204"/>
        <v>#DIV/0!</v>
      </c>
    </row>
    <row r="1787" spans="12:17" hidden="1" x14ac:dyDescent="0.2">
      <c r="L1787" s="22">
        <f t="shared" si="205"/>
        <v>1</v>
      </c>
      <c r="M1787" s="21" t="str">
        <f t="shared" si="200"/>
        <v/>
      </c>
      <c r="N1787" s="9" t="str">
        <f t="shared" si="201"/>
        <v/>
      </c>
      <c r="O1787" s="11" t="str">
        <f t="shared" si="202"/>
        <v/>
      </c>
      <c r="P1787" s="26" t="e">
        <f t="shared" si="203"/>
        <v>#DIV/0!</v>
      </c>
      <c r="Q1787" s="26" t="e">
        <f t="shared" si="204"/>
        <v>#DIV/0!</v>
      </c>
    </row>
    <row r="1788" spans="12:17" hidden="1" x14ac:dyDescent="0.2">
      <c r="L1788" s="22">
        <f t="shared" si="205"/>
        <v>1</v>
      </c>
      <c r="M1788" s="21" t="str">
        <f t="shared" si="200"/>
        <v/>
      </c>
      <c r="N1788" s="9" t="str">
        <f t="shared" si="201"/>
        <v/>
      </c>
      <c r="O1788" s="11" t="str">
        <f t="shared" si="202"/>
        <v/>
      </c>
      <c r="P1788" s="26" t="e">
        <f t="shared" si="203"/>
        <v>#DIV/0!</v>
      </c>
      <c r="Q1788" s="26" t="e">
        <f t="shared" si="204"/>
        <v>#DIV/0!</v>
      </c>
    </row>
    <row r="1789" spans="12:17" hidden="1" x14ac:dyDescent="0.2">
      <c r="L1789" s="22">
        <f t="shared" si="205"/>
        <v>1</v>
      </c>
      <c r="M1789" s="21" t="str">
        <f t="shared" si="200"/>
        <v/>
      </c>
      <c r="N1789" s="9" t="str">
        <f t="shared" si="201"/>
        <v/>
      </c>
      <c r="O1789" s="11" t="str">
        <f t="shared" si="202"/>
        <v/>
      </c>
      <c r="P1789" s="26" t="e">
        <f t="shared" si="203"/>
        <v>#DIV/0!</v>
      </c>
      <c r="Q1789" s="26" t="e">
        <f t="shared" si="204"/>
        <v>#DIV/0!</v>
      </c>
    </row>
    <row r="1790" spans="12:17" hidden="1" x14ac:dyDescent="0.2">
      <c r="L1790" s="22">
        <f t="shared" si="205"/>
        <v>1</v>
      </c>
      <c r="M1790" s="21" t="str">
        <f t="shared" si="200"/>
        <v/>
      </c>
      <c r="N1790" s="9" t="str">
        <f t="shared" si="201"/>
        <v/>
      </c>
      <c r="O1790" s="11" t="str">
        <f t="shared" si="202"/>
        <v/>
      </c>
      <c r="P1790" s="26" t="e">
        <f t="shared" si="203"/>
        <v>#DIV/0!</v>
      </c>
      <c r="Q1790" s="26" t="e">
        <f t="shared" si="204"/>
        <v>#DIV/0!</v>
      </c>
    </row>
    <row r="1791" spans="12:17" hidden="1" x14ac:dyDescent="0.2">
      <c r="L1791" s="22">
        <f t="shared" si="205"/>
        <v>1</v>
      </c>
      <c r="M1791" s="21" t="str">
        <f t="shared" si="200"/>
        <v/>
      </c>
      <c r="N1791" s="9" t="str">
        <f t="shared" si="201"/>
        <v/>
      </c>
      <c r="O1791" s="11" t="str">
        <f t="shared" si="202"/>
        <v/>
      </c>
      <c r="P1791" s="26" t="e">
        <f t="shared" si="203"/>
        <v>#DIV/0!</v>
      </c>
      <c r="Q1791" s="26" t="e">
        <f t="shared" si="204"/>
        <v>#DIV/0!</v>
      </c>
    </row>
    <row r="1792" spans="12:17" hidden="1" x14ac:dyDescent="0.2">
      <c r="L1792" s="22">
        <f t="shared" si="205"/>
        <v>1</v>
      </c>
      <c r="M1792" s="21" t="str">
        <f t="shared" si="200"/>
        <v/>
      </c>
      <c r="N1792" s="9" t="str">
        <f t="shared" si="201"/>
        <v/>
      </c>
      <c r="O1792" s="11" t="str">
        <f t="shared" si="202"/>
        <v/>
      </c>
      <c r="P1792" s="26" t="e">
        <f t="shared" si="203"/>
        <v>#DIV/0!</v>
      </c>
      <c r="Q1792" s="26" t="e">
        <f t="shared" si="204"/>
        <v>#DIV/0!</v>
      </c>
    </row>
    <row r="1793" spans="12:17" hidden="1" x14ac:dyDescent="0.2">
      <c r="L1793" s="22">
        <f t="shared" si="205"/>
        <v>1</v>
      </c>
      <c r="M1793" s="21" t="str">
        <f t="shared" si="200"/>
        <v/>
      </c>
      <c r="N1793" s="9" t="str">
        <f t="shared" si="201"/>
        <v/>
      </c>
      <c r="O1793" s="11" t="str">
        <f t="shared" si="202"/>
        <v/>
      </c>
      <c r="P1793" s="26" t="e">
        <f t="shared" si="203"/>
        <v>#DIV/0!</v>
      </c>
      <c r="Q1793" s="26" t="e">
        <f t="shared" si="204"/>
        <v>#DIV/0!</v>
      </c>
    </row>
    <row r="1794" spans="12:17" hidden="1" x14ac:dyDescent="0.2">
      <c r="L1794" s="22">
        <f t="shared" si="205"/>
        <v>1</v>
      </c>
      <c r="M1794" s="21" t="str">
        <f t="shared" si="200"/>
        <v/>
      </c>
      <c r="N1794" s="9" t="str">
        <f t="shared" si="201"/>
        <v/>
      </c>
      <c r="O1794" s="11" t="str">
        <f t="shared" si="202"/>
        <v/>
      </c>
      <c r="P1794" s="26" t="e">
        <f t="shared" si="203"/>
        <v>#DIV/0!</v>
      </c>
      <c r="Q1794" s="26" t="e">
        <f t="shared" si="204"/>
        <v>#DIV/0!</v>
      </c>
    </row>
    <row r="1795" spans="12:17" hidden="1" x14ac:dyDescent="0.2">
      <c r="L1795" s="22">
        <f t="shared" si="205"/>
        <v>1</v>
      </c>
      <c r="M1795" s="21" t="str">
        <f t="shared" si="200"/>
        <v/>
      </c>
      <c r="N1795" s="9" t="str">
        <f t="shared" si="201"/>
        <v/>
      </c>
      <c r="O1795" s="11" t="str">
        <f t="shared" si="202"/>
        <v/>
      </c>
      <c r="P1795" s="26" t="e">
        <f t="shared" si="203"/>
        <v>#DIV/0!</v>
      </c>
      <c r="Q1795" s="26" t="e">
        <f t="shared" si="204"/>
        <v>#DIV/0!</v>
      </c>
    </row>
    <row r="1796" spans="12:17" hidden="1" x14ac:dyDescent="0.2">
      <c r="L1796" s="22">
        <f t="shared" si="205"/>
        <v>1</v>
      </c>
      <c r="M1796" s="21" t="str">
        <f t="shared" ref="M1796:M1859" si="206">IF(OR(K1796="SA", K1796="PBUR", K1796= "BUR"), 1, "")</f>
        <v/>
      </c>
      <c r="N1796" s="9" t="str">
        <f t="shared" ref="N1796:N1859" si="207">IF(M1796&lt;&gt;1,"",IF(M1797&lt;&gt;1,1,IF(I1796=I1797,"",1)))</f>
        <v/>
      </c>
      <c r="O1796" s="11" t="str">
        <f t="shared" ref="O1796:O1859" si="208">IF(N1796=1, (N1796/F1796), "")</f>
        <v/>
      </c>
      <c r="P1796" s="26" t="e">
        <f t="shared" ref="P1796:P1859" si="209">(1/H1796)</f>
        <v>#DIV/0!</v>
      </c>
      <c r="Q1796" s="26" t="e">
        <f t="shared" ref="Q1796:Q1859" si="210">(1/F1796)</f>
        <v>#DIV/0!</v>
      </c>
    </row>
    <row r="1797" spans="12:17" hidden="1" x14ac:dyDescent="0.2">
      <c r="L1797" s="22">
        <f t="shared" si="205"/>
        <v>1</v>
      </c>
      <c r="M1797" s="21" t="str">
        <f t="shared" si="206"/>
        <v/>
      </c>
      <c r="N1797" s="9" t="str">
        <f t="shared" si="207"/>
        <v/>
      </c>
      <c r="O1797" s="11" t="str">
        <f t="shared" si="208"/>
        <v/>
      </c>
      <c r="P1797" s="26" t="e">
        <f t="shared" si="209"/>
        <v>#DIV/0!</v>
      </c>
      <c r="Q1797" s="26" t="e">
        <f t="shared" si="210"/>
        <v>#DIV/0!</v>
      </c>
    </row>
    <row r="1798" spans="12:17" hidden="1" x14ac:dyDescent="0.2">
      <c r="L1798" s="22">
        <f t="shared" si="205"/>
        <v>1</v>
      </c>
      <c r="M1798" s="21" t="str">
        <f t="shared" si="206"/>
        <v/>
      </c>
      <c r="N1798" s="9" t="str">
        <f t="shared" si="207"/>
        <v/>
      </c>
      <c r="O1798" s="11" t="str">
        <f t="shared" si="208"/>
        <v/>
      </c>
      <c r="P1798" s="26" t="e">
        <f t="shared" si="209"/>
        <v>#DIV/0!</v>
      </c>
      <c r="Q1798" s="26" t="e">
        <f t="shared" si="210"/>
        <v>#DIV/0!</v>
      </c>
    </row>
    <row r="1799" spans="12:17" hidden="1" x14ac:dyDescent="0.2">
      <c r="L1799" s="22">
        <f t="shared" si="205"/>
        <v>1</v>
      </c>
      <c r="M1799" s="21" t="str">
        <f t="shared" si="206"/>
        <v/>
      </c>
      <c r="N1799" s="9" t="str">
        <f t="shared" si="207"/>
        <v/>
      </c>
      <c r="O1799" s="11" t="str">
        <f t="shared" si="208"/>
        <v/>
      </c>
      <c r="P1799" s="26" t="e">
        <f t="shared" si="209"/>
        <v>#DIV/0!</v>
      </c>
      <c r="Q1799" s="26" t="e">
        <f t="shared" si="210"/>
        <v>#DIV/0!</v>
      </c>
    </row>
    <row r="1800" spans="12:17" hidden="1" x14ac:dyDescent="0.2">
      <c r="L1800" s="22">
        <f t="shared" si="205"/>
        <v>1</v>
      </c>
      <c r="M1800" s="21" t="str">
        <f t="shared" si="206"/>
        <v/>
      </c>
      <c r="N1800" s="9" t="str">
        <f t="shared" si="207"/>
        <v/>
      </c>
      <c r="O1800" s="11" t="str">
        <f t="shared" si="208"/>
        <v/>
      </c>
      <c r="P1800" s="26" t="e">
        <f t="shared" si="209"/>
        <v>#DIV/0!</v>
      </c>
      <c r="Q1800" s="26" t="e">
        <f t="shared" si="210"/>
        <v>#DIV/0!</v>
      </c>
    </row>
    <row r="1801" spans="12:17" hidden="1" x14ac:dyDescent="0.2">
      <c r="L1801" s="22">
        <f t="shared" si="205"/>
        <v>1</v>
      </c>
      <c r="M1801" s="21" t="str">
        <f t="shared" si="206"/>
        <v/>
      </c>
      <c r="N1801" s="9" t="str">
        <f t="shared" si="207"/>
        <v/>
      </c>
      <c r="O1801" s="11" t="str">
        <f t="shared" si="208"/>
        <v/>
      </c>
      <c r="P1801" s="26" t="e">
        <f t="shared" si="209"/>
        <v>#DIV/0!</v>
      </c>
      <c r="Q1801" s="26" t="e">
        <f t="shared" si="210"/>
        <v>#DIV/0!</v>
      </c>
    </row>
    <row r="1802" spans="12:17" hidden="1" x14ac:dyDescent="0.2">
      <c r="L1802" s="22">
        <f t="shared" si="205"/>
        <v>1</v>
      </c>
      <c r="M1802" s="21" t="str">
        <f t="shared" si="206"/>
        <v/>
      </c>
      <c r="N1802" s="9" t="str">
        <f t="shared" si="207"/>
        <v/>
      </c>
      <c r="O1802" s="11" t="str">
        <f t="shared" si="208"/>
        <v/>
      </c>
      <c r="P1802" s="26" t="e">
        <f t="shared" si="209"/>
        <v>#DIV/0!</v>
      </c>
      <c r="Q1802" s="26" t="e">
        <f t="shared" si="210"/>
        <v>#DIV/0!</v>
      </c>
    </row>
    <row r="1803" spans="12:17" hidden="1" x14ac:dyDescent="0.2">
      <c r="L1803" s="22">
        <f t="shared" si="205"/>
        <v>1</v>
      </c>
      <c r="M1803" s="21" t="str">
        <f t="shared" si="206"/>
        <v/>
      </c>
      <c r="N1803" s="9" t="str">
        <f t="shared" si="207"/>
        <v/>
      </c>
      <c r="O1803" s="11" t="str">
        <f t="shared" si="208"/>
        <v/>
      </c>
      <c r="P1803" s="26" t="e">
        <f t="shared" si="209"/>
        <v>#DIV/0!</v>
      </c>
      <c r="Q1803" s="26" t="e">
        <f t="shared" si="210"/>
        <v>#DIV/0!</v>
      </c>
    </row>
    <row r="1804" spans="12:17" hidden="1" x14ac:dyDescent="0.2">
      <c r="L1804" s="22">
        <f t="shared" si="205"/>
        <v>1</v>
      </c>
      <c r="M1804" s="21" t="str">
        <f t="shared" si="206"/>
        <v/>
      </c>
      <c r="N1804" s="9" t="str">
        <f t="shared" si="207"/>
        <v/>
      </c>
      <c r="O1804" s="11" t="str">
        <f t="shared" si="208"/>
        <v/>
      </c>
      <c r="P1804" s="26" t="e">
        <f t="shared" si="209"/>
        <v>#DIV/0!</v>
      </c>
      <c r="Q1804" s="26" t="e">
        <f t="shared" si="210"/>
        <v>#DIV/0!</v>
      </c>
    </row>
    <row r="1805" spans="12:17" hidden="1" x14ac:dyDescent="0.2">
      <c r="L1805" s="22">
        <f t="shared" si="205"/>
        <v>1</v>
      </c>
      <c r="M1805" s="21" t="str">
        <f t="shared" si="206"/>
        <v/>
      </c>
      <c r="N1805" s="9" t="str">
        <f t="shared" si="207"/>
        <v/>
      </c>
      <c r="O1805" s="11" t="str">
        <f t="shared" si="208"/>
        <v/>
      </c>
      <c r="P1805" s="26" t="e">
        <f t="shared" si="209"/>
        <v>#DIV/0!</v>
      </c>
      <c r="Q1805" s="26" t="e">
        <f t="shared" si="210"/>
        <v>#DIV/0!</v>
      </c>
    </row>
    <row r="1806" spans="12:17" hidden="1" x14ac:dyDescent="0.2">
      <c r="L1806" s="22">
        <f t="shared" si="205"/>
        <v>1</v>
      </c>
      <c r="M1806" s="21" t="str">
        <f t="shared" si="206"/>
        <v/>
      </c>
      <c r="N1806" s="9" t="str">
        <f t="shared" si="207"/>
        <v/>
      </c>
      <c r="O1806" s="11" t="str">
        <f t="shared" si="208"/>
        <v/>
      </c>
      <c r="P1806" s="26" t="e">
        <f t="shared" si="209"/>
        <v>#DIV/0!</v>
      </c>
      <c r="Q1806" s="26" t="e">
        <f t="shared" si="210"/>
        <v>#DIV/0!</v>
      </c>
    </row>
    <row r="1807" spans="12:17" hidden="1" x14ac:dyDescent="0.2">
      <c r="L1807" s="22">
        <f t="shared" si="205"/>
        <v>1</v>
      </c>
      <c r="M1807" s="21" t="str">
        <f t="shared" si="206"/>
        <v/>
      </c>
      <c r="N1807" s="9" t="str">
        <f t="shared" si="207"/>
        <v/>
      </c>
      <c r="O1807" s="11" t="str">
        <f t="shared" si="208"/>
        <v/>
      </c>
      <c r="P1807" s="26" t="e">
        <f t="shared" si="209"/>
        <v>#DIV/0!</v>
      </c>
      <c r="Q1807" s="26" t="e">
        <f t="shared" si="210"/>
        <v>#DIV/0!</v>
      </c>
    </row>
    <row r="1808" spans="12:17" hidden="1" x14ac:dyDescent="0.2">
      <c r="L1808" s="22">
        <f t="shared" si="205"/>
        <v>1</v>
      </c>
      <c r="M1808" s="21" t="str">
        <f t="shared" si="206"/>
        <v/>
      </c>
      <c r="N1808" s="9" t="str">
        <f t="shared" si="207"/>
        <v/>
      </c>
      <c r="O1808" s="11" t="str">
        <f t="shared" si="208"/>
        <v/>
      </c>
      <c r="P1808" s="26" t="e">
        <f t="shared" si="209"/>
        <v>#DIV/0!</v>
      </c>
      <c r="Q1808" s="26" t="e">
        <f t="shared" si="210"/>
        <v>#DIV/0!</v>
      </c>
    </row>
    <row r="1809" spans="12:17" hidden="1" x14ac:dyDescent="0.2">
      <c r="L1809" s="22">
        <f t="shared" si="205"/>
        <v>1</v>
      </c>
      <c r="M1809" s="21" t="str">
        <f t="shared" si="206"/>
        <v/>
      </c>
      <c r="N1809" s="9" t="str">
        <f t="shared" si="207"/>
        <v/>
      </c>
      <c r="O1809" s="11" t="str">
        <f t="shared" si="208"/>
        <v/>
      </c>
      <c r="P1809" s="26" t="e">
        <f t="shared" si="209"/>
        <v>#DIV/0!</v>
      </c>
      <c r="Q1809" s="26" t="e">
        <f t="shared" si="210"/>
        <v>#DIV/0!</v>
      </c>
    </row>
    <row r="1810" spans="12:17" hidden="1" x14ac:dyDescent="0.2">
      <c r="L1810" s="22">
        <f t="shared" si="205"/>
        <v>1</v>
      </c>
      <c r="M1810" s="21" t="str">
        <f t="shared" si="206"/>
        <v/>
      </c>
      <c r="N1810" s="9" t="str">
        <f t="shared" si="207"/>
        <v/>
      </c>
      <c r="O1810" s="11" t="str">
        <f t="shared" si="208"/>
        <v/>
      </c>
      <c r="P1810" s="26" t="e">
        <f t="shared" si="209"/>
        <v>#DIV/0!</v>
      </c>
      <c r="Q1810" s="26" t="e">
        <f t="shared" si="210"/>
        <v>#DIV/0!</v>
      </c>
    </row>
    <row r="1811" spans="12:17" hidden="1" x14ac:dyDescent="0.2">
      <c r="L1811" s="22">
        <f t="shared" si="205"/>
        <v>1</v>
      </c>
      <c r="M1811" s="21" t="str">
        <f t="shared" si="206"/>
        <v/>
      </c>
      <c r="N1811" s="9" t="str">
        <f t="shared" si="207"/>
        <v/>
      </c>
      <c r="O1811" s="11" t="str">
        <f t="shared" si="208"/>
        <v/>
      </c>
      <c r="P1811" s="26" t="e">
        <f t="shared" si="209"/>
        <v>#DIV/0!</v>
      </c>
      <c r="Q1811" s="26" t="e">
        <f t="shared" si="210"/>
        <v>#DIV/0!</v>
      </c>
    </row>
    <row r="1812" spans="12:17" hidden="1" x14ac:dyDescent="0.2">
      <c r="L1812" s="22">
        <f t="shared" si="205"/>
        <v>1</v>
      </c>
      <c r="M1812" s="21" t="str">
        <f t="shared" si="206"/>
        <v/>
      </c>
      <c r="N1812" s="9" t="str">
        <f t="shared" si="207"/>
        <v/>
      </c>
      <c r="O1812" s="11" t="str">
        <f t="shared" si="208"/>
        <v/>
      </c>
      <c r="P1812" s="26" t="e">
        <f t="shared" si="209"/>
        <v>#DIV/0!</v>
      </c>
      <c r="Q1812" s="26" t="e">
        <f t="shared" si="210"/>
        <v>#DIV/0!</v>
      </c>
    </row>
    <row r="1813" spans="12:17" hidden="1" x14ac:dyDescent="0.2">
      <c r="L1813" s="22">
        <f t="shared" si="205"/>
        <v>1</v>
      </c>
      <c r="M1813" s="21" t="str">
        <f t="shared" si="206"/>
        <v/>
      </c>
      <c r="N1813" s="9" t="str">
        <f t="shared" si="207"/>
        <v/>
      </c>
      <c r="O1813" s="11" t="str">
        <f t="shared" si="208"/>
        <v/>
      </c>
      <c r="P1813" s="26" t="e">
        <f t="shared" si="209"/>
        <v>#DIV/0!</v>
      </c>
      <c r="Q1813" s="26" t="e">
        <f t="shared" si="210"/>
        <v>#DIV/0!</v>
      </c>
    </row>
    <row r="1814" spans="12:17" hidden="1" x14ac:dyDescent="0.2">
      <c r="L1814" s="22">
        <f t="shared" si="205"/>
        <v>1</v>
      </c>
      <c r="M1814" s="21" t="str">
        <f t="shared" si="206"/>
        <v/>
      </c>
      <c r="N1814" s="9" t="str">
        <f t="shared" si="207"/>
        <v/>
      </c>
      <c r="O1814" s="11" t="str">
        <f t="shared" si="208"/>
        <v/>
      </c>
      <c r="P1814" s="26" t="e">
        <f t="shared" si="209"/>
        <v>#DIV/0!</v>
      </c>
      <c r="Q1814" s="26" t="e">
        <f t="shared" si="210"/>
        <v>#DIV/0!</v>
      </c>
    </row>
    <row r="1815" spans="12:17" hidden="1" x14ac:dyDescent="0.2">
      <c r="L1815" s="22">
        <f t="shared" si="205"/>
        <v>1</v>
      </c>
      <c r="M1815" s="21" t="str">
        <f t="shared" si="206"/>
        <v/>
      </c>
      <c r="N1815" s="9" t="str">
        <f t="shared" si="207"/>
        <v/>
      </c>
      <c r="O1815" s="11" t="str">
        <f t="shared" si="208"/>
        <v/>
      </c>
      <c r="P1815" s="26" t="e">
        <f t="shared" si="209"/>
        <v>#DIV/0!</v>
      </c>
      <c r="Q1815" s="26" t="e">
        <f t="shared" si="210"/>
        <v>#DIV/0!</v>
      </c>
    </row>
    <row r="1816" spans="12:17" hidden="1" x14ac:dyDescent="0.2">
      <c r="L1816" s="22">
        <f t="shared" si="205"/>
        <v>1</v>
      </c>
      <c r="M1816" s="21" t="str">
        <f t="shared" si="206"/>
        <v/>
      </c>
      <c r="N1816" s="9" t="str">
        <f t="shared" si="207"/>
        <v/>
      </c>
      <c r="O1816" s="11" t="str">
        <f t="shared" si="208"/>
        <v/>
      </c>
      <c r="P1816" s="26" t="e">
        <f t="shared" si="209"/>
        <v>#DIV/0!</v>
      </c>
      <c r="Q1816" s="26" t="e">
        <f t="shared" si="210"/>
        <v>#DIV/0!</v>
      </c>
    </row>
    <row r="1817" spans="12:17" hidden="1" x14ac:dyDescent="0.2">
      <c r="L1817" s="22">
        <f t="shared" si="205"/>
        <v>1</v>
      </c>
      <c r="M1817" s="21" t="str">
        <f t="shared" si="206"/>
        <v/>
      </c>
      <c r="N1817" s="9" t="str">
        <f t="shared" si="207"/>
        <v/>
      </c>
      <c r="O1817" s="11" t="str">
        <f t="shared" si="208"/>
        <v/>
      </c>
      <c r="P1817" s="26" t="e">
        <f t="shared" si="209"/>
        <v>#DIV/0!</v>
      </c>
      <c r="Q1817" s="26" t="e">
        <f t="shared" si="210"/>
        <v>#DIV/0!</v>
      </c>
    </row>
    <row r="1818" spans="12:17" hidden="1" x14ac:dyDescent="0.2">
      <c r="L1818" s="22">
        <f t="shared" si="205"/>
        <v>1</v>
      </c>
      <c r="M1818" s="21" t="str">
        <f t="shared" si="206"/>
        <v/>
      </c>
      <c r="N1818" s="9" t="str">
        <f t="shared" si="207"/>
        <v/>
      </c>
      <c r="O1818" s="11" t="str">
        <f t="shared" si="208"/>
        <v/>
      </c>
      <c r="P1818" s="26" t="e">
        <f t="shared" si="209"/>
        <v>#DIV/0!</v>
      </c>
      <c r="Q1818" s="26" t="e">
        <f t="shared" si="210"/>
        <v>#DIV/0!</v>
      </c>
    </row>
    <row r="1819" spans="12:17" hidden="1" x14ac:dyDescent="0.2">
      <c r="L1819" s="22">
        <f t="shared" si="205"/>
        <v>1</v>
      </c>
      <c r="M1819" s="21" t="str">
        <f t="shared" si="206"/>
        <v/>
      </c>
      <c r="N1819" s="9" t="str">
        <f t="shared" si="207"/>
        <v/>
      </c>
      <c r="O1819" s="11" t="str">
        <f t="shared" si="208"/>
        <v/>
      </c>
      <c r="P1819" s="26" t="e">
        <f t="shared" si="209"/>
        <v>#DIV/0!</v>
      </c>
      <c r="Q1819" s="26" t="e">
        <f t="shared" si="210"/>
        <v>#DIV/0!</v>
      </c>
    </row>
    <row r="1820" spans="12:17" hidden="1" x14ac:dyDescent="0.2">
      <c r="L1820" s="22">
        <f t="shared" ref="L1820:L1883" si="211">IF(OR(K1820="NONE",K1820="SED"),0,IF(K1820="MIS","",1))</f>
        <v>1</v>
      </c>
      <c r="M1820" s="21" t="str">
        <f t="shared" si="206"/>
        <v/>
      </c>
      <c r="N1820" s="9" t="str">
        <f t="shared" si="207"/>
        <v/>
      </c>
      <c r="O1820" s="11" t="str">
        <f t="shared" si="208"/>
        <v/>
      </c>
      <c r="P1820" s="26" t="e">
        <f t="shared" si="209"/>
        <v>#DIV/0!</v>
      </c>
      <c r="Q1820" s="26" t="e">
        <f t="shared" si="210"/>
        <v>#DIV/0!</v>
      </c>
    </row>
    <row r="1821" spans="12:17" hidden="1" x14ac:dyDescent="0.2">
      <c r="L1821" s="22">
        <f t="shared" si="211"/>
        <v>1</v>
      </c>
      <c r="M1821" s="21" t="str">
        <f t="shared" si="206"/>
        <v/>
      </c>
      <c r="N1821" s="9" t="str">
        <f t="shared" si="207"/>
        <v/>
      </c>
      <c r="O1821" s="11" t="str">
        <f t="shared" si="208"/>
        <v/>
      </c>
      <c r="P1821" s="26" t="e">
        <f t="shared" si="209"/>
        <v>#DIV/0!</v>
      </c>
      <c r="Q1821" s="26" t="e">
        <f t="shared" si="210"/>
        <v>#DIV/0!</v>
      </c>
    </row>
    <row r="1822" spans="12:17" hidden="1" x14ac:dyDescent="0.2">
      <c r="L1822" s="22">
        <f t="shared" si="211"/>
        <v>1</v>
      </c>
      <c r="M1822" s="21" t="str">
        <f t="shared" si="206"/>
        <v/>
      </c>
      <c r="N1822" s="9" t="str">
        <f t="shared" si="207"/>
        <v/>
      </c>
      <c r="O1822" s="11" t="str">
        <f t="shared" si="208"/>
        <v/>
      </c>
      <c r="P1822" s="26" t="e">
        <f t="shared" si="209"/>
        <v>#DIV/0!</v>
      </c>
      <c r="Q1822" s="26" t="e">
        <f t="shared" si="210"/>
        <v>#DIV/0!</v>
      </c>
    </row>
    <row r="1823" spans="12:17" hidden="1" x14ac:dyDescent="0.2">
      <c r="L1823" s="22">
        <f t="shared" si="211"/>
        <v>1</v>
      </c>
      <c r="M1823" s="21" t="str">
        <f t="shared" si="206"/>
        <v/>
      </c>
      <c r="N1823" s="9" t="str">
        <f t="shared" si="207"/>
        <v/>
      </c>
      <c r="O1823" s="11" t="str">
        <f t="shared" si="208"/>
        <v/>
      </c>
      <c r="P1823" s="26" t="e">
        <f t="shared" si="209"/>
        <v>#DIV/0!</v>
      </c>
      <c r="Q1823" s="26" t="e">
        <f t="shared" si="210"/>
        <v>#DIV/0!</v>
      </c>
    </row>
    <row r="1824" spans="12:17" hidden="1" x14ac:dyDescent="0.2">
      <c r="L1824" s="22">
        <f t="shared" si="211"/>
        <v>1</v>
      </c>
      <c r="M1824" s="21" t="str">
        <f t="shared" si="206"/>
        <v/>
      </c>
      <c r="N1824" s="9" t="str">
        <f t="shared" si="207"/>
        <v/>
      </c>
      <c r="O1824" s="11" t="str">
        <f t="shared" si="208"/>
        <v/>
      </c>
      <c r="P1824" s="26" t="e">
        <f t="shared" si="209"/>
        <v>#DIV/0!</v>
      </c>
      <c r="Q1824" s="26" t="e">
        <f t="shared" si="210"/>
        <v>#DIV/0!</v>
      </c>
    </row>
    <row r="1825" spans="12:17" hidden="1" x14ac:dyDescent="0.2">
      <c r="L1825" s="22">
        <f t="shared" si="211"/>
        <v>1</v>
      </c>
      <c r="M1825" s="21" t="str">
        <f t="shared" si="206"/>
        <v/>
      </c>
      <c r="N1825" s="9" t="str">
        <f t="shared" si="207"/>
        <v/>
      </c>
      <c r="O1825" s="11" t="str">
        <f t="shared" si="208"/>
        <v/>
      </c>
      <c r="P1825" s="26" t="e">
        <f t="shared" si="209"/>
        <v>#DIV/0!</v>
      </c>
      <c r="Q1825" s="26" t="e">
        <f t="shared" si="210"/>
        <v>#DIV/0!</v>
      </c>
    </row>
    <row r="1826" spans="12:17" hidden="1" x14ac:dyDescent="0.2">
      <c r="L1826" s="22">
        <f t="shared" si="211"/>
        <v>1</v>
      </c>
      <c r="M1826" s="21" t="str">
        <f t="shared" si="206"/>
        <v/>
      </c>
      <c r="N1826" s="9" t="str">
        <f t="shared" si="207"/>
        <v/>
      </c>
      <c r="O1826" s="11" t="str">
        <f t="shared" si="208"/>
        <v/>
      </c>
      <c r="P1826" s="26" t="e">
        <f t="shared" si="209"/>
        <v>#DIV/0!</v>
      </c>
      <c r="Q1826" s="26" t="e">
        <f t="shared" si="210"/>
        <v>#DIV/0!</v>
      </c>
    </row>
    <row r="1827" spans="12:17" hidden="1" x14ac:dyDescent="0.2">
      <c r="L1827" s="22">
        <f t="shared" si="211"/>
        <v>1</v>
      </c>
      <c r="M1827" s="21" t="str">
        <f t="shared" si="206"/>
        <v/>
      </c>
      <c r="N1827" s="9" t="str">
        <f t="shared" si="207"/>
        <v/>
      </c>
      <c r="O1827" s="11" t="str">
        <f t="shared" si="208"/>
        <v/>
      </c>
      <c r="P1827" s="26" t="e">
        <f t="shared" si="209"/>
        <v>#DIV/0!</v>
      </c>
      <c r="Q1827" s="26" t="e">
        <f t="shared" si="210"/>
        <v>#DIV/0!</v>
      </c>
    </row>
    <row r="1828" spans="12:17" hidden="1" x14ac:dyDescent="0.2">
      <c r="L1828" s="22">
        <f t="shared" si="211"/>
        <v>1</v>
      </c>
      <c r="M1828" s="21" t="str">
        <f t="shared" si="206"/>
        <v/>
      </c>
      <c r="N1828" s="9" t="str">
        <f t="shared" si="207"/>
        <v/>
      </c>
      <c r="O1828" s="11" t="str">
        <f t="shared" si="208"/>
        <v/>
      </c>
      <c r="P1828" s="26" t="e">
        <f t="shared" si="209"/>
        <v>#DIV/0!</v>
      </c>
      <c r="Q1828" s="26" t="e">
        <f t="shared" si="210"/>
        <v>#DIV/0!</v>
      </c>
    </row>
    <row r="1829" spans="12:17" hidden="1" x14ac:dyDescent="0.2">
      <c r="L1829" s="22">
        <f t="shared" si="211"/>
        <v>1</v>
      </c>
      <c r="M1829" s="21" t="str">
        <f t="shared" si="206"/>
        <v/>
      </c>
      <c r="N1829" s="9" t="str">
        <f t="shared" si="207"/>
        <v/>
      </c>
      <c r="O1829" s="11" t="str">
        <f t="shared" si="208"/>
        <v/>
      </c>
      <c r="P1829" s="26" t="e">
        <f t="shared" si="209"/>
        <v>#DIV/0!</v>
      </c>
      <c r="Q1829" s="26" t="e">
        <f t="shared" si="210"/>
        <v>#DIV/0!</v>
      </c>
    </row>
    <row r="1830" spans="12:17" hidden="1" x14ac:dyDescent="0.2">
      <c r="L1830" s="22">
        <f t="shared" si="211"/>
        <v>1</v>
      </c>
      <c r="M1830" s="21" t="str">
        <f t="shared" si="206"/>
        <v/>
      </c>
      <c r="N1830" s="9" t="str">
        <f t="shared" si="207"/>
        <v/>
      </c>
      <c r="O1830" s="11" t="str">
        <f t="shared" si="208"/>
        <v/>
      </c>
      <c r="P1830" s="26" t="e">
        <f t="shared" si="209"/>
        <v>#DIV/0!</v>
      </c>
      <c r="Q1830" s="26" t="e">
        <f t="shared" si="210"/>
        <v>#DIV/0!</v>
      </c>
    </row>
    <row r="1831" spans="12:17" hidden="1" x14ac:dyDescent="0.2">
      <c r="L1831" s="22">
        <f t="shared" si="211"/>
        <v>1</v>
      </c>
      <c r="M1831" s="21" t="str">
        <f t="shared" si="206"/>
        <v/>
      </c>
      <c r="N1831" s="9" t="str">
        <f t="shared" si="207"/>
        <v/>
      </c>
      <c r="O1831" s="11" t="str">
        <f t="shared" si="208"/>
        <v/>
      </c>
      <c r="P1831" s="26" t="e">
        <f t="shared" si="209"/>
        <v>#DIV/0!</v>
      </c>
      <c r="Q1831" s="26" t="e">
        <f t="shared" si="210"/>
        <v>#DIV/0!</v>
      </c>
    </row>
    <row r="1832" spans="12:17" hidden="1" x14ac:dyDescent="0.2">
      <c r="L1832" s="22">
        <f t="shared" si="211"/>
        <v>1</v>
      </c>
      <c r="M1832" s="21" t="str">
        <f t="shared" si="206"/>
        <v/>
      </c>
      <c r="N1832" s="9" t="str">
        <f t="shared" si="207"/>
        <v/>
      </c>
      <c r="O1832" s="11" t="str">
        <f t="shared" si="208"/>
        <v/>
      </c>
      <c r="P1832" s="26" t="e">
        <f t="shared" si="209"/>
        <v>#DIV/0!</v>
      </c>
      <c r="Q1832" s="26" t="e">
        <f t="shared" si="210"/>
        <v>#DIV/0!</v>
      </c>
    </row>
    <row r="1833" spans="12:17" hidden="1" x14ac:dyDescent="0.2">
      <c r="L1833" s="22">
        <f t="shared" si="211"/>
        <v>1</v>
      </c>
      <c r="M1833" s="21" t="str">
        <f t="shared" si="206"/>
        <v/>
      </c>
      <c r="N1833" s="9" t="str">
        <f t="shared" si="207"/>
        <v/>
      </c>
      <c r="O1833" s="11" t="str">
        <f t="shared" si="208"/>
        <v/>
      </c>
      <c r="P1833" s="26" t="e">
        <f t="shared" si="209"/>
        <v>#DIV/0!</v>
      </c>
      <c r="Q1833" s="26" t="e">
        <f t="shared" si="210"/>
        <v>#DIV/0!</v>
      </c>
    </row>
    <row r="1834" spans="12:17" hidden="1" x14ac:dyDescent="0.2">
      <c r="L1834" s="22">
        <f t="shared" si="211"/>
        <v>1</v>
      </c>
      <c r="M1834" s="21" t="str">
        <f t="shared" si="206"/>
        <v/>
      </c>
      <c r="N1834" s="9" t="str">
        <f t="shared" si="207"/>
        <v/>
      </c>
      <c r="O1834" s="11" t="str">
        <f t="shared" si="208"/>
        <v/>
      </c>
      <c r="P1834" s="26" t="e">
        <f t="shared" si="209"/>
        <v>#DIV/0!</v>
      </c>
      <c r="Q1834" s="26" t="e">
        <f t="shared" si="210"/>
        <v>#DIV/0!</v>
      </c>
    </row>
    <row r="1835" spans="12:17" hidden="1" x14ac:dyDescent="0.2">
      <c r="L1835" s="22">
        <f t="shared" si="211"/>
        <v>1</v>
      </c>
      <c r="M1835" s="21" t="str">
        <f t="shared" si="206"/>
        <v/>
      </c>
      <c r="N1835" s="9" t="str">
        <f t="shared" si="207"/>
        <v/>
      </c>
      <c r="O1835" s="11" t="str">
        <f t="shared" si="208"/>
        <v/>
      </c>
      <c r="P1835" s="26" t="e">
        <f t="shared" si="209"/>
        <v>#DIV/0!</v>
      </c>
      <c r="Q1835" s="26" t="e">
        <f t="shared" si="210"/>
        <v>#DIV/0!</v>
      </c>
    </row>
    <row r="1836" spans="12:17" hidden="1" x14ac:dyDescent="0.2">
      <c r="L1836" s="22">
        <f t="shared" si="211"/>
        <v>1</v>
      </c>
      <c r="M1836" s="21" t="str">
        <f t="shared" si="206"/>
        <v/>
      </c>
      <c r="N1836" s="9" t="str">
        <f t="shared" si="207"/>
        <v/>
      </c>
      <c r="O1836" s="11" t="str">
        <f t="shared" si="208"/>
        <v/>
      </c>
      <c r="P1836" s="26" t="e">
        <f t="shared" si="209"/>
        <v>#DIV/0!</v>
      </c>
      <c r="Q1836" s="26" t="e">
        <f t="shared" si="210"/>
        <v>#DIV/0!</v>
      </c>
    </row>
    <row r="1837" spans="12:17" hidden="1" x14ac:dyDescent="0.2">
      <c r="L1837" s="22">
        <f t="shared" si="211"/>
        <v>1</v>
      </c>
      <c r="M1837" s="21" t="str">
        <f t="shared" si="206"/>
        <v/>
      </c>
      <c r="N1837" s="9" t="str">
        <f t="shared" si="207"/>
        <v/>
      </c>
      <c r="O1837" s="11" t="str">
        <f t="shared" si="208"/>
        <v/>
      </c>
      <c r="P1837" s="26" t="e">
        <f t="shared" si="209"/>
        <v>#DIV/0!</v>
      </c>
      <c r="Q1837" s="26" t="e">
        <f t="shared" si="210"/>
        <v>#DIV/0!</v>
      </c>
    </row>
    <row r="1838" spans="12:17" hidden="1" x14ac:dyDescent="0.2">
      <c r="L1838" s="22">
        <f t="shared" si="211"/>
        <v>1</v>
      </c>
      <c r="M1838" s="21" t="str">
        <f t="shared" si="206"/>
        <v/>
      </c>
      <c r="N1838" s="9" t="str">
        <f t="shared" si="207"/>
        <v/>
      </c>
      <c r="O1838" s="11" t="str">
        <f t="shared" si="208"/>
        <v/>
      </c>
      <c r="P1838" s="26" t="e">
        <f t="shared" si="209"/>
        <v>#DIV/0!</v>
      </c>
      <c r="Q1838" s="26" t="e">
        <f t="shared" si="210"/>
        <v>#DIV/0!</v>
      </c>
    </row>
    <row r="1839" spans="12:17" hidden="1" x14ac:dyDescent="0.2">
      <c r="L1839" s="22">
        <f t="shared" si="211"/>
        <v>1</v>
      </c>
      <c r="M1839" s="21" t="str">
        <f t="shared" si="206"/>
        <v/>
      </c>
      <c r="N1839" s="9" t="str">
        <f t="shared" si="207"/>
        <v/>
      </c>
      <c r="O1839" s="11" t="str">
        <f t="shared" si="208"/>
        <v/>
      </c>
      <c r="P1839" s="26" t="e">
        <f t="shared" si="209"/>
        <v>#DIV/0!</v>
      </c>
      <c r="Q1839" s="26" t="e">
        <f t="shared" si="210"/>
        <v>#DIV/0!</v>
      </c>
    </row>
    <row r="1840" spans="12:17" hidden="1" x14ac:dyDescent="0.2">
      <c r="L1840" s="22">
        <f t="shared" si="211"/>
        <v>1</v>
      </c>
      <c r="M1840" s="21" t="str">
        <f t="shared" si="206"/>
        <v/>
      </c>
      <c r="N1840" s="9" t="str">
        <f t="shared" si="207"/>
        <v/>
      </c>
      <c r="O1840" s="11" t="str">
        <f t="shared" si="208"/>
        <v/>
      </c>
      <c r="P1840" s="26" t="e">
        <f t="shared" si="209"/>
        <v>#DIV/0!</v>
      </c>
      <c r="Q1840" s="26" t="e">
        <f t="shared" si="210"/>
        <v>#DIV/0!</v>
      </c>
    </row>
    <row r="1841" spans="12:17" hidden="1" x14ac:dyDescent="0.2">
      <c r="L1841" s="22">
        <f t="shared" si="211"/>
        <v>1</v>
      </c>
      <c r="M1841" s="21" t="str">
        <f t="shared" si="206"/>
        <v/>
      </c>
      <c r="N1841" s="9" t="str">
        <f t="shared" si="207"/>
        <v/>
      </c>
      <c r="O1841" s="11" t="str">
        <f t="shared" si="208"/>
        <v/>
      </c>
      <c r="P1841" s="26" t="e">
        <f t="shared" si="209"/>
        <v>#DIV/0!</v>
      </c>
      <c r="Q1841" s="26" t="e">
        <f t="shared" si="210"/>
        <v>#DIV/0!</v>
      </c>
    </row>
    <row r="1842" spans="12:17" hidden="1" x14ac:dyDescent="0.2">
      <c r="L1842" s="22">
        <f t="shared" si="211"/>
        <v>1</v>
      </c>
      <c r="M1842" s="21" t="str">
        <f t="shared" si="206"/>
        <v/>
      </c>
      <c r="N1842" s="9" t="str">
        <f t="shared" si="207"/>
        <v/>
      </c>
      <c r="O1842" s="11" t="str">
        <f t="shared" si="208"/>
        <v/>
      </c>
      <c r="P1842" s="26" t="e">
        <f t="shared" si="209"/>
        <v>#DIV/0!</v>
      </c>
      <c r="Q1842" s="26" t="e">
        <f t="shared" si="210"/>
        <v>#DIV/0!</v>
      </c>
    </row>
    <row r="1843" spans="12:17" hidden="1" x14ac:dyDescent="0.2">
      <c r="L1843" s="22">
        <f t="shared" si="211"/>
        <v>1</v>
      </c>
      <c r="M1843" s="21" t="str">
        <f t="shared" si="206"/>
        <v/>
      </c>
      <c r="N1843" s="9" t="str">
        <f t="shared" si="207"/>
        <v/>
      </c>
      <c r="O1843" s="11" t="str">
        <f t="shared" si="208"/>
        <v/>
      </c>
      <c r="P1843" s="26" t="e">
        <f t="shared" si="209"/>
        <v>#DIV/0!</v>
      </c>
      <c r="Q1843" s="26" t="e">
        <f t="shared" si="210"/>
        <v>#DIV/0!</v>
      </c>
    </row>
    <row r="1844" spans="12:17" hidden="1" x14ac:dyDescent="0.2">
      <c r="L1844" s="22">
        <f t="shared" si="211"/>
        <v>1</v>
      </c>
      <c r="M1844" s="21" t="str">
        <f t="shared" si="206"/>
        <v/>
      </c>
      <c r="N1844" s="9" t="str">
        <f t="shared" si="207"/>
        <v/>
      </c>
      <c r="O1844" s="11" t="str">
        <f t="shared" si="208"/>
        <v/>
      </c>
      <c r="P1844" s="26" t="e">
        <f t="shared" si="209"/>
        <v>#DIV/0!</v>
      </c>
      <c r="Q1844" s="26" t="e">
        <f t="shared" si="210"/>
        <v>#DIV/0!</v>
      </c>
    </row>
    <row r="1845" spans="12:17" hidden="1" x14ac:dyDescent="0.2">
      <c r="L1845" s="22">
        <f t="shared" si="211"/>
        <v>1</v>
      </c>
      <c r="M1845" s="21" t="str">
        <f t="shared" si="206"/>
        <v/>
      </c>
      <c r="N1845" s="9" t="str">
        <f t="shared" si="207"/>
        <v/>
      </c>
      <c r="O1845" s="11" t="str">
        <f t="shared" si="208"/>
        <v/>
      </c>
      <c r="P1845" s="26" t="e">
        <f t="shared" si="209"/>
        <v>#DIV/0!</v>
      </c>
      <c r="Q1845" s="26" t="e">
        <f t="shared" si="210"/>
        <v>#DIV/0!</v>
      </c>
    </row>
    <row r="1846" spans="12:17" hidden="1" x14ac:dyDescent="0.2">
      <c r="L1846" s="22">
        <f t="shared" si="211"/>
        <v>1</v>
      </c>
      <c r="M1846" s="21" t="str">
        <f t="shared" si="206"/>
        <v/>
      </c>
      <c r="N1846" s="9" t="str">
        <f t="shared" si="207"/>
        <v/>
      </c>
      <c r="O1846" s="11" t="str">
        <f t="shared" si="208"/>
        <v/>
      </c>
      <c r="P1846" s="26" t="e">
        <f t="shared" si="209"/>
        <v>#DIV/0!</v>
      </c>
      <c r="Q1846" s="26" t="e">
        <f t="shared" si="210"/>
        <v>#DIV/0!</v>
      </c>
    </row>
    <row r="1847" spans="12:17" hidden="1" x14ac:dyDescent="0.2">
      <c r="L1847" s="22">
        <f t="shared" si="211"/>
        <v>1</v>
      </c>
      <c r="M1847" s="21" t="str">
        <f t="shared" si="206"/>
        <v/>
      </c>
      <c r="N1847" s="9" t="str">
        <f t="shared" si="207"/>
        <v/>
      </c>
      <c r="O1847" s="11" t="str">
        <f t="shared" si="208"/>
        <v/>
      </c>
      <c r="P1847" s="26" t="e">
        <f t="shared" si="209"/>
        <v>#DIV/0!</v>
      </c>
      <c r="Q1847" s="26" t="e">
        <f t="shared" si="210"/>
        <v>#DIV/0!</v>
      </c>
    </row>
    <row r="1848" spans="12:17" hidden="1" x14ac:dyDescent="0.2">
      <c r="L1848" s="22">
        <f t="shared" si="211"/>
        <v>1</v>
      </c>
      <c r="M1848" s="21" t="str">
        <f t="shared" si="206"/>
        <v/>
      </c>
      <c r="N1848" s="9" t="str">
        <f t="shared" si="207"/>
        <v/>
      </c>
      <c r="O1848" s="11" t="str">
        <f t="shared" si="208"/>
        <v/>
      </c>
      <c r="P1848" s="26" t="e">
        <f t="shared" si="209"/>
        <v>#DIV/0!</v>
      </c>
      <c r="Q1848" s="26" t="e">
        <f t="shared" si="210"/>
        <v>#DIV/0!</v>
      </c>
    </row>
    <row r="1849" spans="12:17" hidden="1" x14ac:dyDescent="0.2">
      <c r="L1849" s="22">
        <f t="shared" si="211"/>
        <v>1</v>
      </c>
      <c r="M1849" s="21" t="str">
        <f t="shared" si="206"/>
        <v/>
      </c>
      <c r="N1849" s="9" t="str">
        <f t="shared" si="207"/>
        <v/>
      </c>
      <c r="O1849" s="11" t="str">
        <f t="shared" si="208"/>
        <v/>
      </c>
      <c r="P1849" s="26" t="e">
        <f t="shared" si="209"/>
        <v>#DIV/0!</v>
      </c>
      <c r="Q1849" s="26" t="e">
        <f t="shared" si="210"/>
        <v>#DIV/0!</v>
      </c>
    </row>
    <row r="1850" spans="12:17" hidden="1" x14ac:dyDescent="0.2">
      <c r="L1850" s="22">
        <f t="shared" si="211"/>
        <v>1</v>
      </c>
      <c r="M1850" s="21" t="str">
        <f t="shared" si="206"/>
        <v/>
      </c>
      <c r="N1850" s="9" t="str">
        <f t="shared" si="207"/>
        <v/>
      </c>
      <c r="O1850" s="11" t="str">
        <f t="shared" si="208"/>
        <v/>
      </c>
      <c r="P1850" s="26" t="e">
        <f t="shared" si="209"/>
        <v>#DIV/0!</v>
      </c>
      <c r="Q1850" s="26" t="e">
        <f t="shared" si="210"/>
        <v>#DIV/0!</v>
      </c>
    </row>
    <row r="1851" spans="12:17" hidden="1" x14ac:dyDescent="0.2">
      <c r="L1851" s="22">
        <f t="shared" si="211"/>
        <v>1</v>
      </c>
      <c r="M1851" s="21" t="str">
        <f t="shared" si="206"/>
        <v/>
      </c>
      <c r="N1851" s="9" t="str">
        <f t="shared" si="207"/>
        <v/>
      </c>
      <c r="O1851" s="11" t="str">
        <f t="shared" si="208"/>
        <v/>
      </c>
      <c r="P1851" s="26" t="e">
        <f t="shared" si="209"/>
        <v>#DIV/0!</v>
      </c>
      <c r="Q1851" s="26" t="e">
        <f t="shared" si="210"/>
        <v>#DIV/0!</v>
      </c>
    </row>
    <row r="1852" spans="12:17" hidden="1" x14ac:dyDescent="0.2">
      <c r="L1852" s="22">
        <f t="shared" si="211"/>
        <v>1</v>
      </c>
      <c r="M1852" s="21" t="str">
        <f t="shared" si="206"/>
        <v/>
      </c>
      <c r="N1852" s="9" t="str">
        <f t="shared" si="207"/>
        <v/>
      </c>
      <c r="O1852" s="11" t="str">
        <f t="shared" si="208"/>
        <v/>
      </c>
      <c r="P1852" s="26" t="e">
        <f t="shared" si="209"/>
        <v>#DIV/0!</v>
      </c>
      <c r="Q1852" s="26" t="e">
        <f t="shared" si="210"/>
        <v>#DIV/0!</v>
      </c>
    </row>
    <row r="1853" spans="12:17" hidden="1" x14ac:dyDescent="0.2">
      <c r="L1853" s="22">
        <f t="shared" si="211"/>
        <v>1</v>
      </c>
      <c r="M1853" s="21" t="str">
        <f t="shared" si="206"/>
        <v/>
      </c>
      <c r="N1853" s="9" t="str">
        <f t="shared" si="207"/>
        <v/>
      </c>
      <c r="O1853" s="11" t="str">
        <f t="shared" si="208"/>
        <v/>
      </c>
      <c r="P1853" s="26" t="e">
        <f t="shared" si="209"/>
        <v>#DIV/0!</v>
      </c>
      <c r="Q1853" s="26" t="e">
        <f t="shared" si="210"/>
        <v>#DIV/0!</v>
      </c>
    </row>
    <row r="1854" spans="12:17" hidden="1" x14ac:dyDescent="0.2">
      <c r="L1854" s="22">
        <f t="shared" si="211"/>
        <v>1</v>
      </c>
      <c r="M1854" s="21" t="str">
        <f t="shared" si="206"/>
        <v/>
      </c>
      <c r="N1854" s="9" t="str">
        <f t="shared" si="207"/>
        <v/>
      </c>
      <c r="O1854" s="11" t="str">
        <f t="shared" si="208"/>
        <v/>
      </c>
      <c r="P1854" s="26" t="e">
        <f t="shared" si="209"/>
        <v>#DIV/0!</v>
      </c>
      <c r="Q1854" s="26" t="e">
        <f t="shared" si="210"/>
        <v>#DIV/0!</v>
      </c>
    </row>
    <row r="1855" spans="12:17" hidden="1" x14ac:dyDescent="0.2">
      <c r="L1855" s="22">
        <f t="shared" si="211"/>
        <v>1</v>
      </c>
      <c r="M1855" s="21" t="str">
        <f t="shared" si="206"/>
        <v/>
      </c>
      <c r="N1855" s="9" t="str">
        <f t="shared" si="207"/>
        <v/>
      </c>
      <c r="O1855" s="11" t="str">
        <f t="shared" si="208"/>
        <v/>
      </c>
      <c r="P1855" s="26" t="e">
        <f t="shared" si="209"/>
        <v>#DIV/0!</v>
      </c>
      <c r="Q1855" s="26" t="e">
        <f t="shared" si="210"/>
        <v>#DIV/0!</v>
      </c>
    </row>
    <row r="1856" spans="12:17" hidden="1" x14ac:dyDescent="0.2">
      <c r="L1856" s="22">
        <f t="shared" si="211"/>
        <v>1</v>
      </c>
      <c r="M1856" s="21" t="str">
        <f t="shared" si="206"/>
        <v/>
      </c>
      <c r="N1856" s="9" t="str">
        <f t="shared" si="207"/>
        <v/>
      </c>
      <c r="O1856" s="11" t="str">
        <f t="shared" si="208"/>
        <v/>
      </c>
      <c r="P1856" s="26" t="e">
        <f t="shared" si="209"/>
        <v>#DIV/0!</v>
      </c>
      <c r="Q1856" s="26" t="e">
        <f t="shared" si="210"/>
        <v>#DIV/0!</v>
      </c>
    </row>
    <row r="1857" spans="12:17" hidden="1" x14ac:dyDescent="0.2">
      <c r="L1857" s="22">
        <f t="shared" si="211"/>
        <v>1</v>
      </c>
      <c r="M1857" s="21" t="str">
        <f t="shared" si="206"/>
        <v/>
      </c>
      <c r="N1857" s="9" t="str">
        <f t="shared" si="207"/>
        <v/>
      </c>
      <c r="O1857" s="11" t="str">
        <f t="shared" si="208"/>
        <v/>
      </c>
      <c r="P1857" s="26" t="e">
        <f t="shared" si="209"/>
        <v>#DIV/0!</v>
      </c>
      <c r="Q1857" s="26" t="e">
        <f t="shared" si="210"/>
        <v>#DIV/0!</v>
      </c>
    </row>
    <row r="1858" spans="12:17" hidden="1" x14ac:dyDescent="0.2">
      <c r="L1858" s="22">
        <f t="shared" si="211"/>
        <v>1</v>
      </c>
      <c r="M1858" s="21" t="str">
        <f t="shared" si="206"/>
        <v/>
      </c>
      <c r="N1858" s="9" t="str">
        <f t="shared" si="207"/>
        <v/>
      </c>
      <c r="O1858" s="11" t="str">
        <f t="shared" si="208"/>
        <v/>
      </c>
      <c r="P1858" s="26" t="e">
        <f t="shared" si="209"/>
        <v>#DIV/0!</v>
      </c>
      <c r="Q1858" s="26" t="e">
        <f t="shared" si="210"/>
        <v>#DIV/0!</v>
      </c>
    </row>
    <row r="1859" spans="12:17" hidden="1" x14ac:dyDescent="0.2">
      <c r="L1859" s="22">
        <f t="shared" si="211"/>
        <v>1</v>
      </c>
      <c r="M1859" s="21" t="str">
        <f t="shared" si="206"/>
        <v/>
      </c>
      <c r="N1859" s="9" t="str">
        <f t="shared" si="207"/>
        <v/>
      </c>
      <c r="O1859" s="11" t="str">
        <f t="shared" si="208"/>
        <v/>
      </c>
      <c r="P1859" s="26" t="e">
        <f t="shared" si="209"/>
        <v>#DIV/0!</v>
      </c>
      <c r="Q1859" s="26" t="e">
        <f t="shared" si="210"/>
        <v>#DIV/0!</v>
      </c>
    </row>
    <row r="1860" spans="12:17" hidden="1" x14ac:dyDescent="0.2">
      <c r="L1860" s="22">
        <f t="shared" si="211"/>
        <v>1</v>
      </c>
      <c r="M1860" s="21" t="str">
        <f t="shared" ref="M1860:M1923" si="212">IF(OR(K1860="SA", K1860="PBUR", K1860= "BUR"), 1, "")</f>
        <v/>
      </c>
      <c r="N1860" s="9" t="str">
        <f t="shared" ref="N1860:N1923" si="213">IF(M1860&lt;&gt;1,"",IF(M1861&lt;&gt;1,1,IF(I1860=I1861,"",1)))</f>
        <v/>
      </c>
      <c r="O1860" s="11" t="str">
        <f t="shared" ref="O1860:O1923" si="214">IF(N1860=1, (N1860/F1860), "")</f>
        <v/>
      </c>
      <c r="P1860" s="26" t="e">
        <f t="shared" ref="P1860:P1923" si="215">(1/H1860)</f>
        <v>#DIV/0!</v>
      </c>
      <c r="Q1860" s="26" t="e">
        <f t="shared" ref="Q1860:Q1923" si="216">(1/F1860)</f>
        <v>#DIV/0!</v>
      </c>
    </row>
    <row r="1861" spans="12:17" hidden="1" x14ac:dyDescent="0.2">
      <c r="L1861" s="22">
        <f t="shared" si="211"/>
        <v>1</v>
      </c>
      <c r="M1861" s="21" t="str">
        <f t="shared" si="212"/>
        <v/>
      </c>
      <c r="N1861" s="9" t="str">
        <f t="shared" si="213"/>
        <v/>
      </c>
      <c r="O1861" s="11" t="str">
        <f t="shared" si="214"/>
        <v/>
      </c>
      <c r="P1861" s="26" t="e">
        <f t="shared" si="215"/>
        <v>#DIV/0!</v>
      </c>
      <c r="Q1861" s="26" t="e">
        <f t="shared" si="216"/>
        <v>#DIV/0!</v>
      </c>
    </row>
    <row r="1862" spans="12:17" hidden="1" x14ac:dyDescent="0.2">
      <c r="L1862" s="22">
        <f t="shared" si="211"/>
        <v>1</v>
      </c>
      <c r="M1862" s="21" t="str">
        <f t="shared" si="212"/>
        <v/>
      </c>
      <c r="N1862" s="9" t="str">
        <f t="shared" si="213"/>
        <v/>
      </c>
      <c r="O1862" s="11" t="str">
        <f t="shared" si="214"/>
        <v/>
      </c>
      <c r="P1862" s="26" t="e">
        <f t="shared" si="215"/>
        <v>#DIV/0!</v>
      </c>
      <c r="Q1862" s="26" t="e">
        <f t="shared" si="216"/>
        <v>#DIV/0!</v>
      </c>
    </row>
    <row r="1863" spans="12:17" hidden="1" x14ac:dyDescent="0.2">
      <c r="L1863" s="22">
        <f t="shared" si="211"/>
        <v>1</v>
      </c>
      <c r="M1863" s="21" t="str">
        <f t="shared" si="212"/>
        <v/>
      </c>
      <c r="N1863" s="9" t="str">
        <f t="shared" si="213"/>
        <v/>
      </c>
      <c r="O1863" s="11" t="str">
        <f t="shared" si="214"/>
        <v/>
      </c>
      <c r="P1863" s="26" t="e">
        <f t="shared" si="215"/>
        <v>#DIV/0!</v>
      </c>
      <c r="Q1863" s="26" t="e">
        <f t="shared" si="216"/>
        <v>#DIV/0!</v>
      </c>
    </row>
    <row r="1864" spans="12:17" hidden="1" x14ac:dyDescent="0.2">
      <c r="L1864" s="22">
        <f t="shared" si="211"/>
        <v>1</v>
      </c>
      <c r="M1864" s="21" t="str">
        <f t="shared" si="212"/>
        <v/>
      </c>
      <c r="N1864" s="9" t="str">
        <f t="shared" si="213"/>
        <v/>
      </c>
      <c r="O1864" s="11" t="str">
        <f t="shared" si="214"/>
        <v/>
      </c>
      <c r="P1864" s="26" t="e">
        <f t="shared" si="215"/>
        <v>#DIV/0!</v>
      </c>
      <c r="Q1864" s="26" t="e">
        <f t="shared" si="216"/>
        <v>#DIV/0!</v>
      </c>
    </row>
    <row r="1865" spans="12:17" hidden="1" x14ac:dyDescent="0.2">
      <c r="L1865" s="22">
        <f t="shared" si="211"/>
        <v>1</v>
      </c>
      <c r="M1865" s="21" t="str">
        <f t="shared" si="212"/>
        <v/>
      </c>
      <c r="N1865" s="9" t="str">
        <f t="shared" si="213"/>
        <v/>
      </c>
      <c r="O1865" s="11" t="str">
        <f t="shared" si="214"/>
        <v/>
      </c>
      <c r="P1865" s="26" t="e">
        <f t="shared" si="215"/>
        <v>#DIV/0!</v>
      </c>
      <c r="Q1865" s="26" t="e">
        <f t="shared" si="216"/>
        <v>#DIV/0!</v>
      </c>
    </row>
    <row r="1866" spans="12:17" hidden="1" x14ac:dyDescent="0.2">
      <c r="L1866" s="22">
        <f t="shared" si="211"/>
        <v>1</v>
      </c>
      <c r="M1866" s="21" t="str">
        <f t="shared" si="212"/>
        <v/>
      </c>
      <c r="N1866" s="9" t="str">
        <f t="shared" si="213"/>
        <v/>
      </c>
      <c r="O1866" s="11" t="str">
        <f t="shared" si="214"/>
        <v/>
      </c>
      <c r="P1866" s="26" t="e">
        <f t="shared" si="215"/>
        <v>#DIV/0!</v>
      </c>
      <c r="Q1866" s="26" t="e">
        <f t="shared" si="216"/>
        <v>#DIV/0!</v>
      </c>
    </row>
    <row r="1867" spans="12:17" hidden="1" x14ac:dyDescent="0.2">
      <c r="L1867" s="22">
        <f t="shared" si="211"/>
        <v>1</v>
      </c>
      <c r="M1867" s="21" t="str">
        <f t="shared" si="212"/>
        <v/>
      </c>
      <c r="N1867" s="9" t="str">
        <f t="shared" si="213"/>
        <v/>
      </c>
      <c r="O1867" s="11" t="str">
        <f t="shared" si="214"/>
        <v/>
      </c>
      <c r="P1867" s="26" t="e">
        <f t="shared" si="215"/>
        <v>#DIV/0!</v>
      </c>
      <c r="Q1867" s="26" t="e">
        <f t="shared" si="216"/>
        <v>#DIV/0!</v>
      </c>
    </row>
    <row r="1868" spans="12:17" hidden="1" x14ac:dyDescent="0.2">
      <c r="L1868" s="22">
        <f t="shared" si="211"/>
        <v>1</v>
      </c>
      <c r="M1868" s="21" t="str">
        <f t="shared" si="212"/>
        <v/>
      </c>
      <c r="N1868" s="9" t="str">
        <f t="shared" si="213"/>
        <v/>
      </c>
      <c r="O1868" s="11" t="str">
        <f t="shared" si="214"/>
        <v/>
      </c>
      <c r="P1868" s="26" t="e">
        <f t="shared" si="215"/>
        <v>#DIV/0!</v>
      </c>
      <c r="Q1868" s="26" t="e">
        <f t="shared" si="216"/>
        <v>#DIV/0!</v>
      </c>
    </row>
    <row r="1869" spans="12:17" hidden="1" x14ac:dyDescent="0.2">
      <c r="L1869" s="22">
        <f t="shared" si="211"/>
        <v>1</v>
      </c>
      <c r="M1869" s="21" t="str">
        <f t="shared" si="212"/>
        <v/>
      </c>
      <c r="N1869" s="9" t="str">
        <f t="shared" si="213"/>
        <v/>
      </c>
      <c r="O1869" s="11" t="str">
        <f t="shared" si="214"/>
        <v/>
      </c>
      <c r="P1869" s="26" t="e">
        <f t="shared" si="215"/>
        <v>#DIV/0!</v>
      </c>
      <c r="Q1869" s="26" t="e">
        <f t="shared" si="216"/>
        <v>#DIV/0!</v>
      </c>
    </row>
    <row r="1870" spans="12:17" hidden="1" x14ac:dyDescent="0.2">
      <c r="L1870" s="22">
        <f t="shared" si="211"/>
        <v>1</v>
      </c>
      <c r="M1870" s="21" t="str">
        <f t="shared" si="212"/>
        <v/>
      </c>
      <c r="N1870" s="9" t="str">
        <f t="shared" si="213"/>
        <v/>
      </c>
      <c r="O1870" s="11" t="str">
        <f t="shared" si="214"/>
        <v/>
      </c>
      <c r="P1870" s="26" t="e">
        <f t="shared" si="215"/>
        <v>#DIV/0!</v>
      </c>
      <c r="Q1870" s="26" t="e">
        <f t="shared" si="216"/>
        <v>#DIV/0!</v>
      </c>
    </row>
    <row r="1871" spans="12:17" hidden="1" x14ac:dyDescent="0.2">
      <c r="L1871" s="22">
        <f t="shared" si="211"/>
        <v>1</v>
      </c>
      <c r="M1871" s="21" t="str">
        <f t="shared" si="212"/>
        <v/>
      </c>
      <c r="N1871" s="9" t="str">
        <f t="shared" si="213"/>
        <v/>
      </c>
      <c r="O1871" s="11" t="str">
        <f t="shared" si="214"/>
        <v/>
      </c>
      <c r="P1871" s="26" t="e">
        <f t="shared" si="215"/>
        <v>#DIV/0!</v>
      </c>
      <c r="Q1871" s="26" t="e">
        <f t="shared" si="216"/>
        <v>#DIV/0!</v>
      </c>
    </row>
    <row r="1872" spans="12:17" hidden="1" x14ac:dyDescent="0.2">
      <c r="L1872" s="22">
        <f t="shared" si="211"/>
        <v>1</v>
      </c>
      <c r="M1872" s="21" t="str">
        <f t="shared" si="212"/>
        <v/>
      </c>
      <c r="N1872" s="9" t="str">
        <f t="shared" si="213"/>
        <v/>
      </c>
      <c r="O1872" s="11" t="str">
        <f t="shared" si="214"/>
        <v/>
      </c>
      <c r="P1872" s="26" t="e">
        <f t="shared" si="215"/>
        <v>#DIV/0!</v>
      </c>
      <c r="Q1872" s="26" t="e">
        <f t="shared" si="216"/>
        <v>#DIV/0!</v>
      </c>
    </row>
    <row r="1873" spans="12:17" hidden="1" x14ac:dyDescent="0.2">
      <c r="L1873" s="22">
        <f t="shared" si="211"/>
        <v>1</v>
      </c>
      <c r="M1873" s="21" t="str">
        <f t="shared" si="212"/>
        <v/>
      </c>
      <c r="N1873" s="9" t="str">
        <f t="shared" si="213"/>
        <v/>
      </c>
      <c r="O1873" s="11" t="str">
        <f t="shared" si="214"/>
        <v/>
      </c>
      <c r="P1873" s="26" t="e">
        <f t="shared" si="215"/>
        <v>#DIV/0!</v>
      </c>
      <c r="Q1873" s="26" t="e">
        <f t="shared" si="216"/>
        <v>#DIV/0!</v>
      </c>
    </row>
    <row r="1874" spans="12:17" hidden="1" x14ac:dyDescent="0.2">
      <c r="L1874" s="22">
        <f t="shared" si="211"/>
        <v>1</v>
      </c>
      <c r="M1874" s="21" t="str">
        <f t="shared" si="212"/>
        <v/>
      </c>
      <c r="N1874" s="9" t="str">
        <f t="shared" si="213"/>
        <v/>
      </c>
      <c r="O1874" s="11" t="str">
        <f t="shared" si="214"/>
        <v/>
      </c>
      <c r="P1874" s="26" t="e">
        <f t="shared" si="215"/>
        <v>#DIV/0!</v>
      </c>
      <c r="Q1874" s="26" t="e">
        <f t="shared" si="216"/>
        <v>#DIV/0!</v>
      </c>
    </row>
    <row r="1875" spans="12:17" hidden="1" x14ac:dyDescent="0.2">
      <c r="L1875" s="22">
        <f t="shared" si="211"/>
        <v>1</v>
      </c>
      <c r="M1875" s="21" t="str">
        <f t="shared" si="212"/>
        <v/>
      </c>
      <c r="N1875" s="9" t="str">
        <f t="shared" si="213"/>
        <v/>
      </c>
      <c r="O1875" s="11" t="str">
        <f t="shared" si="214"/>
        <v/>
      </c>
      <c r="P1875" s="26" t="e">
        <f t="shared" si="215"/>
        <v>#DIV/0!</v>
      </c>
      <c r="Q1875" s="26" t="e">
        <f t="shared" si="216"/>
        <v>#DIV/0!</v>
      </c>
    </row>
    <row r="1876" spans="12:17" hidden="1" x14ac:dyDescent="0.2">
      <c r="L1876" s="22">
        <f t="shared" si="211"/>
        <v>1</v>
      </c>
      <c r="M1876" s="21" t="str">
        <f t="shared" si="212"/>
        <v/>
      </c>
      <c r="N1876" s="9" t="str">
        <f t="shared" si="213"/>
        <v/>
      </c>
      <c r="O1876" s="11" t="str">
        <f t="shared" si="214"/>
        <v/>
      </c>
      <c r="P1876" s="26" t="e">
        <f t="shared" si="215"/>
        <v>#DIV/0!</v>
      </c>
      <c r="Q1876" s="26" t="e">
        <f t="shared" si="216"/>
        <v>#DIV/0!</v>
      </c>
    </row>
    <row r="1877" spans="12:17" hidden="1" x14ac:dyDescent="0.2">
      <c r="L1877" s="22">
        <f t="shared" si="211"/>
        <v>1</v>
      </c>
      <c r="M1877" s="21" t="str">
        <f t="shared" si="212"/>
        <v/>
      </c>
      <c r="N1877" s="9" t="str">
        <f t="shared" si="213"/>
        <v/>
      </c>
      <c r="O1877" s="11" t="str">
        <f t="shared" si="214"/>
        <v/>
      </c>
      <c r="P1877" s="26" t="e">
        <f t="shared" si="215"/>
        <v>#DIV/0!</v>
      </c>
      <c r="Q1877" s="26" t="e">
        <f t="shared" si="216"/>
        <v>#DIV/0!</v>
      </c>
    </row>
    <row r="1878" spans="12:17" hidden="1" x14ac:dyDescent="0.2">
      <c r="L1878" s="22">
        <f t="shared" si="211"/>
        <v>1</v>
      </c>
      <c r="M1878" s="21" t="str">
        <f t="shared" si="212"/>
        <v/>
      </c>
      <c r="N1878" s="9" t="str">
        <f t="shared" si="213"/>
        <v/>
      </c>
      <c r="O1878" s="11" t="str">
        <f t="shared" si="214"/>
        <v/>
      </c>
      <c r="P1878" s="26" t="e">
        <f t="shared" si="215"/>
        <v>#DIV/0!</v>
      </c>
      <c r="Q1878" s="26" t="e">
        <f t="shared" si="216"/>
        <v>#DIV/0!</v>
      </c>
    </row>
    <row r="1879" spans="12:17" hidden="1" x14ac:dyDescent="0.2">
      <c r="L1879" s="22">
        <f t="shared" si="211"/>
        <v>1</v>
      </c>
      <c r="M1879" s="21" t="str">
        <f t="shared" si="212"/>
        <v/>
      </c>
      <c r="N1879" s="9" t="str">
        <f t="shared" si="213"/>
        <v/>
      </c>
      <c r="O1879" s="11" t="str">
        <f t="shared" si="214"/>
        <v/>
      </c>
      <c r="P1879" s="26" t="e">
        <f t="shared" si="215"/>
        <v>#DIV/0!</v>
      </c>
      <c r="Q1879" s="26" t="e">
        <f t="shared" si="216"/>
        <v>#DIV/0!</v>
      </c>
    </row>
    <row r="1880" spans="12:17" hidden="1" x14ac:dyDescent="0.2">
      <c r="L1880" s="22">
        <f t="shared" si="211"/>
        <v>1</v>
      </c>
      <c r="M1880" s="21" t="str">
        <f t="shared" si="212"/>
        <v/>
      </c>
      <c r="N1880" s="9" t="str">
        <f t="shared" si="213"/>
        <v/>
      </c>
      <c r="O1880" s="11" t="str">
        <f t="shared" si="214"/>
        <v/>
      </c>
      <c r="P1880" s="26" t="e">
        <f t="shared" si="215"/>
        <v>#DIV/0!</v>
      </c>
      <c r="Q1880" s="26" t="e">
        <f t="shared" si="216"/>
        <v>#DIV/0!</v>
      </c>
    </row>
    <row r="1881" spans="12:17" hidden="1" x14ac:dyDescent="0.2">
      <c r="L1881" s="22">
        <f t="shared" si="211"/>
        <v>1</v>
      </c>
      <c r="M1881" s="21" t="str">
        <f t="shared" si="212"/>
        <v/>
      </c>
      <c r="N1881" s="9" t="str">
        <f t="shared" si="213"/>
        <v/>
      </c>
      <c r="O1881" s="11" t="str">
        <f t="shared" si="214"/>
        <v/>
      </c>
      <c r="P1881" s="26" t="e">
        <f t="shared" si="215"/>
        <v>#DIV/0!</v>
      </c>
      <c r="Q1881" s="26" t="e">
        <f t="shared" si="216"/>
        <v>#DIV/0!</v>
      </c>
    </row>
    <row r="1882" spans="12:17" hidden="1" x14ac:dyDescent="0.2">
      <c r="L1882" s="22">
        <f t="shared" si="211"/>
        <v>1</v>
      </c>
      <c r="M1882" s="21" t="str">
        <f t="shared" si="212"/>
        <v/>
      </c>
      <c r="N1882" s="9" t="str">
        <f t="shared" si="213"/>
        <v/>
      </c>
      <c r="O1882" s="11" t="str">
        <f t="shared" si="214"/>
        <v/>
      </c>
      <c r="P1882" s="26" t="e">
        <f t="shared" si="215"/>
        <v>#DIV/0!</v>
      </c>
      <c r="Q1882" s="26" t="e">
        <f t="shared" si="216"/>
        <v>#DIV/0!</v>
      </c>
    </row>
    <row r="1883" spans="12:17" hidden="1" x14ac:dyDescent="0.2">
      <c r="L1883" s="22">
        <f t="shared" si="211"/>
        <v>1</v>
      </c>
      <c r="M1883" s="21" t="str">
        <f t="shared" si="212"/>
        <v/>
      </c>
      <c r="N1883" s="9" t="str">
        <f t="shared" si="213"/>
        <v/>
      </c>
      <c r="O1883" s="11" t="str">
        <f t="shared" si="214"/>
        <v/>
      </c>
      <c r="P1883" s="26" t="e">
        <f t="shared" si="215"/>
        <v>#DIV/0!</v>
      </c>
      <c r="Q1883" s="26" t="e">
        <f t="shared" si="216"/>
        <v>#DIV/0!</v>
      </c>
    </row>
    <row r="1884" spans="12:17" hidden="1" x14ac:dyDescent="0.2">
      <c r="L1884" s="22">
        <f t="shared" ref="L1884:L1947" si="217">IF(OR(K1884="NONE",K1884="SED"),0,IF(K1884="MIS","",1))</f>
        <v>1</v>
      </c>
      <c r="M1884" s="21" t="str">
        <f t="shared" si="212"/>
        <v/>
      </c>
      <c r="N1884" s="9" t="str">
        <f t="shared" si="213"/>
        <v/>
      </c>
      <c r="O1884" s="11" t="str">
        <f t="shared" si="214"/>
        <v/>
      </c>
      <c r="P1884" s="26" t="e">
        <f t="shared" si="215"/>
        <v>#DIV/0!</v>
      </c>
      <c r="Q1884" s="26" t="e">
        <f t="shared" si="216"/>
        <v>#DIV/0!</v>
      </c>
    </row>
    <row r="1885" spans="12:17" hidden="1" x14ac:dyDescent="0.2">
      <c r="L1885" s="22">
        <f t="shared" si="217"/>
        <v>1</v>
      </c>
      <c r="M1885" s="21" t="str">
        <f t="shared" si="212"/>
        <v/>
      </c>
      <c r="N1885" s="9" t="str">
        <f t="shared" si="213"/>
        <v/>
      </c>
      <c r="O1885" s="11" t="str">
        <f t="shared" si="214"/>
        <v/>
      </c>
      <c r="P1885" s="26" t="e">
        <f t="shared" si="215"/>
        <v>#DIV/0!</v>
      </c>
      <c r="Q1885" s="26" t="e">
        <f t="shared" si="216"/>
        <v>#DIV/0!</v>
      </c>
    </row>
    <row r="1886" spans="12:17" hidden="1" x14ac:dyDescent="0.2">
      <c r="L1886" s="22">
        <f t="shared" si="217"/>
        <v>1</v>
      </c>
      <c r="M1886" s="21" t="str">
        <f t="shared" si="212"/>
        <v/>
      </c>
      <c r="N1886" s="9" t="str">
        <f t="shared" si="213"/>
        <v/>
      </c>
      <c r="O1886" s="11" t="str">
        <f t="shared" si="214"/>
        <v/>
      </c>
      <c r="P1886" s="26" t="e">
        <f t="shared" si="215"/>
        <v>#DIV/0!</v>
      </c>
      <c r="Q1886" s="26" t="e">
        <f t="shared" si="216"/>
        <v>#DIV/0!</v>
      </c>
    </row>
    <row r="1887" spans="12:17" hidden="1" x14ac:dyDescent="0.2">
      <c r="L1887" s="22">
        <f t="shared" si="217"/>
        <v>1</v>
      </c>
      <c r="M1887" s="21" t="str">
        <f t="shared" si="212"/>
        <v/>
      </c>
      <c r="N1887" s="9" t="str">
        <f t="shared" si="213"/>
        <v/>
      </c>
      <c r="O1887" s="11" t="str">
        <f t="shared" si="214"/>
        <v/>
      </c>
      <c r="P1887" s="26" t="e">
        <f t="shared" si="215"/>
        <v>#DIV/0!</v>
      </c>
      <c r="Q1887" s="26" t="e">
        <f t="shared" si="216"/>
        <v>#DIV/0!</v>
      </c>
    </row>
    <row r="1888" spans="12:17" hidden="1" x14ac:dyDescent="0.2">
      <c r="L1888" s="22">
        <f t="shared" si="217"/>
        <v>1</v>
      </c>
      <c r="M1888" s="21" t="str">
        <f t="shared" si="212"/>
        <v/>
      </c>
      <c r="N1888" s="9" t="str">
        <f t="shared" si="213"/>
        <v/>
      </c>
      <c r="O1888" s="11" t="str">
        <f t="shared" si="214"/>
        <v/>
      </c>
      <c r="P1888" s="26" t="e">
        <f t="shared" si="215"/>
        <v>#DIV/0!</v>
      </c>
      <c r="Q1888" s="26" t="e">
        <f t="shared" si="216"/>
        <v>#DIV/0!</v>
      </c>
    </row>
    <row r="1889" spans="12:17" hidden="1" x14ac:dyDescent="0.2">
      <c r="L1889" s="22">
        <f t="shared" si="217"/>
        <v>1</v>
      </c>
      <c r="M1889" s="21" t="str">
        <f t="shared" si="212"/>
        <v/>
      </c>
      <c r="N1889" s="9" t="str">
        <f t="shared" si="213"/>
        <v/>
      </c>
      <c r="O1889" s="11" t="str">
        <f t="shared" si="214"/>
        <v/>
      </c>
      <c r="P1889" s="26" t="e">
        <f t="shared" si="215"/>
        <v>#DIV/0!</v>
      </c>
      <c r="Q1889" s="26" t="e">
        <f t="shared" si="216"/>
        <v>#DIV/0!</v>
      </c>
    </row>
    <row r="1890" spans="12:17" hidden="1" x14ac:dyDescent="0.2">
      <c r="L1890" s="22">
        <f t="shared" si="217"/>
        <v>1</v>
      </c>
      <c r="M1890" s="21" t="str">
        <f t="shared" si="212"/>
        <v/>
      </c>
      <c r="N1890" s="9" t="str">
        <f t="shared" si="213"/>
        <v/>
      </c>
      <c r="O1890" s="11" t="str">
        <f t="shared" si="214"/>
        <v/>
      </c>
      <c r="P1890" s="26" t="e">
        <f t="shared" si="215"/>
        <v>#DIV/0!</v>
      </c>
      <c r="Q1890" s="26" t="e">
        <f t="shared" si="216"/>
        <v>#DIV/0!</v>
      </c>
    </row>
    <row r="1891" spans="12:17" hidden="1" x14ac:dyDescent="0.2">
      <c r="L1891" s="22">
        <f t="shared" si="217"/>
        <v>1</v>
      </c>
      <c r="M1891" s="21" t="str">
        <f t="shared" si="212"/>
        <v/>
      </c>
      <c r="N1891" s="9" t="str">
        <f t="shared" si="213"/>
        <v/>
      </c>
      <c r="O1891" s="11" t="str">
        <f t="shared" si="214"/>
        <v/>
      </c>
      <c r="P1891" s="26" t="e">
        <f t="shared" si="215"/>
        <v>#DIV/0!</v>
      </c>
      <c r="Q1891" s="26" t="e">
        <f t="shared" si="216"/>
        <v>#DIV/0!</v>
      </c>
    </row>
    <row r="1892" spans="12:17" hidden="1" x14ac:dyDescent="0.2">
      <c r="L1892" s="22">
        <f t="shared" si="217"/>
        <v>1</v>
      </c>
      <c r="M1892" s="21" t="str">
        <f t="shared" si="212"/>
        <v/>
      </c>
      <c r="N1892" s="9" t="str">
        <f t="shared" si="213"/>
        <v/>
      </c>
      <c r="O1892" s="11" t="str">
        <f t="shared" si="214"/>
        <v/>
      </c>
      <c r="P1892" s="26" t="e">
        <f t="shared" si="215"/>
        <v>#DIV/0!</v>
      </c>
      <c r="Q1892" s="26" t="e">
        <f t="shared" si="216"/>
        <v>#DIV/0!</v>
      </c>
    </row>
    <row r="1893" spans="12:17" hidden="1" x14ac:dyDescent="0.2">
      <c r="L1893" s="22">
        <f t="shared" si="217"/>
        <v>1</v>
      </c>
      <c r="M1893" s="21" t="str">
        <f t="shared" si="212"/>
        <v/>
      </c>
      <c r="N1893" s="9" t="str">
        <f t="shared" si="213"/>
        <v/>
      </c>
      <c r="O1893" s="11" t="str">
        <f t="shared" si="214"/>
        <v/>
      </c>
      <c r="P1893" s="26" t="e">
        <f t="shared" si="215"/>
        <v>#DIV/0!</v>
      </c>
      <c r="Q1893" s="26" t="e">
        <f t="shared" si="216"/>
        <v>#DIV/0!</v>
      </c>
    </row>
    <row r="1894" spans="12:17" hidden="1" x14ac:dyDescent="0.2">
      <c r="L1894" s="22">
        <f t="shared" si="217"/>
        <v>1</v>
      </c>
      <c r="M1894" s="21" t="str">
        <f t="shared" si="212"/>
        <v/>
      </c>
      <c r="N1894" s="9" t="str">
        <f t="shared" si="213"/>
        <v/>
      </c>
      <c r="O1894" s="11" t="str">
        <f t="shared" si="214"/>
        <v/>
      </c>
      <c r="P1894" s="26" t="e">
        <f t="shared" si="215"/>
        <v>#DIV/0!</v>
      </c>
      <c r="Q1894" s="26" t="e">
        <f t="shared" si="216"/>
        <v>#DIV/0!</v>
      </c>
    </row>
    <row r="1895" spans="12:17" hidden="1" x14ac:dyDescent="0.2">
      <c r="L1895" s="22">
        <f t="shared" si="217"/>
        <v>1</v>
      </c>
      <c r="M1895" s="21" t="str">
        <f t="shared" si="212"/>
        <v/>
      </c>
      <c r="N1895" s="9" t="str">
        <f t="shared" si="213"/>
        <v/>
      </c>
      <c r="O1895" s="11" t="str">
        <f t="shared" si="214"/>
        <v/>
      </c>
      <c r="P1895" s="26" t="e">
        <f t="shared" si="215"/>
        <v>#DIV/0!</v>
      </c>
      <c r="Q1895" s="26" t="e">
        <f t="shared" si="216"/>
        <v>#DIV/0!</v>
      </c>
    </row>
    <row r="1896" spans="12:17" hidden="1" x14ac:dyDescent="0.2">
      <c r="L1896" s="22">
        <f t="shared" si="217"/>
        <v>1</v>
      </c>
      <c r="M1896" s="21" t="str">
        <f t="shared" si="212"/>
        <v/>
      </c>
      <c r="N1896" s="9" t="str">
        <f t="shared" si="213"/>
        <v/>
      </c>
      <c r="O1896" s="11" t="str">
        <f t="shared" si="214"/>
        <v/>
      </c>
      <c r="P1896" s="26" t="e">
        <f t="shared" si="215"/>
        <v>#DIV/0!</v>
      </c>
      <c r="Q1896" s="26" t="e">
        <f t="shared" si="216"/>
        <v>#DIV/0!</v>
      </c>
    </row>
    <row r="1897" spans="12:17" hidden="1" x14ac:dyDescent="0.2">
      <c r="L1897" s="22">
        <f t="shared" si="217"/>
        <v>1</v>
      </c>
      <c r="M1897" s="21" t="str">
        <f t="shared" si="212"/>
        <v/>
      </c>
      <c r="N1897" s="9" t="str">
        <f t="shared" si="213"/>
        <v/>
      </c>
      <c r="O1897" s="11" t="str">
        <f t="shared" si="214"/>
        <v/>
      </c>
      <c r="P1897" s="26" t="e">
        <f t="shared" si="215"/>
        <v>#DIV/0!</v>
      </c>
      <c r="Q1897" s="26" t="e">
        <f t="shared" si="216"/>
        <v>#DIV/0!</v>
      </c>
    </row>
    <row r="1898" spans="12:17" hidden="1" x14ac:dyDescent="0.2">
      <c r="L1898" s="22">
        <f t="shared" si="217"/>
        <v>1</v>
      </c>
      <c r="M1898" s="21" t="str">
        <f t="shared" si="212"/>
        <v/>
      </c>
      <c r="N1898" s="9" t="str">
        <f t="shared" si="213"/>
        <v/>
      </c>
      <c r="O1898" s="11" t="str">
        <f t="shared" si="214"/>
        <v/>
      </c>
      <c r="P1898" s="26" t="e">
        <f t="shared" si="215"/>
        <v>#DIV/0!</v>
      </c>
      <c r="Q1898" s="26" t="e">
        <f t="shared" si="216"/>
        <v>#DIV/0!</v>
      </c>
    </row>
    <row r="1899" spans="12:17" hidden="1" x14ac:dyDescent="0.2">
      <c r="L1899" s="22">
        <f t="shared" si="217"/>
        <v>1</v>
      </c>
      <c r="M1899" s="21" t="str">
        <f t="shared" si="212"/>
        <v/>
      </c>
      <c r="N1899" s="9" t="str">
        <f t="shared" si="213"/>
        <v/>
      </c>
      <c r="O1899" s="11" t="str">
        <f t="shared" si="214"/>
        <v/>
      </c>
      <c r="P1899" s="26" t="e">
        <f t="shared" si="215"/>
        <v>#DIV/0!</v>
      </c>
      <c r="Q1899" s="26" t="e">
        <f t="shared" si="216"/>
        <v>#DIV/0!</v>
      </c>
    </row>
    <row r="1900" spans="12:17" hidden="1" x14ac:dyDescent="0.2">
      <c r="L1900" s="22">
        <f t="shared" si="217"/>
        <v>1</v>
      </c>
      <c r="M1900" s="21" t="str">
        <f t="shared" si="212"/>
        <v/>
      </c>
      <c r="N1900" s="9" t="str">
        <f t="shared" si="213"/>
        <v/>
      </c>
      <c r="O1900" s="11" t="str">
        <f t="shared" si="214"/>
        <v/>
      </c>
      <c r="P1900" s="26" t="e">
        <f t="shared" si="215"/>
        <v>#DIV/0!</v>
      </c>
      <c r="Q1900" s="26" t="e">
        <f t="shared" si="216"/>
        <v>#DIV/0!</v>
      </c>
    </row>
    <row r="1901" spans="12:17" hidden="1" x14ac:dyDescent="0.2">
      <c r="L1901" s="22">
        <f t="shared" si="217"/>
        <v>1</v>
      </c>
      <c r="M1901" s="21" t="str">
        <f t="shared" si="212"/>
        <v/>
      </c>
      <c r="N1901" s="9" t="str">
        <f t="shared" si="213"/>
        <v/>
      </c>
      <c r="O1901" s="11" t="str">
        <f t="shared" si="214"/>
        <v/>
      </c>
      <c r="P1901" s="26" t="e">
        <f t="shared" si="215"/>
        <v>#DIV/0!</v>
      </c>
      <c r="Q1901" s="26" t="e">
        <f t="shared" si="216"/>
        <v>#DIV/0!</v>
      </c>
    </row>
    <row r="1902" spans="12:17" hidden="1" x14ac:dyDescent="0.2">
      <c r="L1902" s="22">
        <f t="shared" si="217"/>
        <v>1</v>
      </c>
      <c r="M1902" s="21" t="str">
        <f t="shared" si="212"/>
        <v/>
      </c>
      <c r="N1902" s="9" t="str">
        <f t="shared" si="213"/>
        <v/>
      </c>
      <c r="O1902" s="11" t="str">
        <f t="shared" si="214"/>
        <v/>
      </c>
      <c r="P1902" s="26" t="e">
        <f t="shared" si="215"/>
        <v>#DIV/0!</v>
      </c>
      <c r="Q1902" s="26" t="e">
        <f t="shared" si="216"/>
        <v>#DIV/0!</v>
      </c>
    </row>
    <row r="1903" spans="12:17" hidden="1" x14ac:dyDescent="0.2">
      <c r="L1903" s="22">
        <f t="shared" si="217"/>
        <v>1</v>
      </c>
      <c r="M1903" s="21" t="str">
        <f t="shared" si="212"/>
        <v/>
      </c>
      <c r="N1903" s="9" t="str">
        <f t="shared" si="213"/>
        <v/>
      </c>
      <c r="O1903" s="11" t="str">
        <f t="shared" si="214"/>
        <v/>
      </c>
      <c r="P1903" s="26" t="e">
        <f t="shared" si="215"/>
        <v>#DIV/0!</v>
      </c>
      <c r="Q1903" s="26" t="e">
        <f t="shared" si="216"/>
        <v>#DIV/0!</v>
      </c>
    </row>
    <row r="1904" spans="12:17" hidden="1" x14ac:dyDescent="0.2">
      <c r="L1904" s="22">
        <f t="shared" si="217"/>
        <v>1</v>
      </c>
      <c r="M1904" s="21" t="str">
        <f t="shared" si="212"/>
        <v/>
      </c>
      <c r="N1904" s="9" t="str">
        <f t="shared" si="213"/>
        <v/>
      </c>
      <c r="O1904" s="11" t="str">
        <f t="shared" si="214"/>
        <v/>
      </c>
      <c r="P1904" s="26" t="e">
        <f t="shared" si="215"/>
        <v>#DIV/0!</v>
      </c>
      <c r="Q1904" s="26" t="e">
        <f t="shared" si="216"/>
        <v>#DIV/0!</v>
      </c>
    </row>
    <row r="1905" spans="12:17" hidden="1" x14ac:dyDescent="0.2">
      <c r="L1905" s="22">
        <f t="shared" si="217"/>
        <v>1</v>
      </c>
      <c r="M1905" s="21" t="str">
        <f t="shared" si="212"/>
        <v/>
      </c>
      <c r="N1905" s="9" t="str">
        <f t="shared" si="213"/>
        <v/>
      </c>
      <c r="O1905" s="11" t="str">
        <f t="shared" si="214"/>
        <v/>
      </c>
      <c r="P1905" s="26" t="e">
        <f t="shared" si="215"/>
        <v>#DIV/0!</v>
      </c>
      <c r="Q1905" s="26" t="e">
        <f t="shared" si="216"/>
        <v>#DIV/0!</v>
      </c>
    </row>
    <row r="1906" spans="12:17" hidden="1" x14ac:dyDescent="0.2">
      <c r="L1906" s="22">
        <f t="shared" si="217"/>
        <v>1</v>
      </c>
      <c r="M1906" s="21" t="str">
        <f t="shared" si="212"/>
        <v/>
      </c>
      <c r="N1906" s="9" t="str">
        <f t="shared" si="213"/>
        <v/>
      </c>
      <c r="O1906" s="11" t="str">
        <f t="shared" si="214"/>
        <v/>
      </c>
      <c r="P1906" s="26" t="e">
        <f t="shared" si="215"/>
        <v>#DIV/0!</v>
      </c>
      <c r="Q1906" s="26" t="e">
        <f t="shared" si="216"/>
        <v>#DIV/0!</v>
      </c>
    </row>
    <row r="1907" spans="12:17" hidden="1" x14ac:dyDescent="0.2">
      <c r="L1907" s="22">
        <f t="shared" si="217"/>
        <v>1</v>
      </c>
      <c r="M1907" s="21" t="str">
        <f t="shared" si="212"/>
        <v/>
      </c>
      <c r="N1907" s="9" t="str">
        <f t="shared" si="213"/>
        <v/>
      </c>
      <c r="O1907" s="11" t="str">
        <f t="shared" si="214"/>
        <v/>
      </c>
      <c r="P1907" s="26" t="e">
        <f t="shared" si="215"/>
        <v>#DIV/0!</v>
      </c>
      <c r="Q1907" s="26" t="e">
        <f t="shared" si="216"/>
        <v>#DIV/0!</v>
      </c>
    </row>
    <row r="1908" spans="12:17" hidden="1" x14ac:dyDescent="0.2">
      <c r="L1908" s="22">
        <f t="shared" si="217"/>
        <v>1</v>
      </c>
      <c r="M1908" s="21" t="str">
        <f t="shared" si="212"/>
        <v/>
      </c>
      <c r="N1908" s="9" t="str">
        <f t="shared" si="213"/>
        <v/>
      </c>
      <c r="O1908" s="11" t="str">
        <f t="shared" si="214"/>
        <v/>
      </c>
      <c r="P1908" s="26" t="e">
        <f t="shared" si="215"/>
        <v>#DIV/0!</v>
      </c>
      <c r="Q1908" s="26" t="e">
        <f t="shared" si="216"/>
        <v>#DIV/0!</v>
      </c>
    </row>
    <row r="1909" spans="12:17" hidden="1" x14ac:dyDescent="0.2">
      <c r="L1909" s="22">
        <f t="shared" si="217"/>
        <v>1</v>
      </c>
      <c r="M1909" s="21" t="str">
        <f t="shared" si="212"/>
        <v/>
      </c>
      <c r="N1909" s="9" t="str">
        <f t="shared" si="213"/>
        <v/>
      </c>
      <c r="O1909" s="11" t="str">
        <f t="shared" si="214"/>
        <v/>
      </c>
      <c r="P1909" s="26" t="e">
        <f t="shared" si="215"/>
        <v>#DIV/0!</v>
      </c>
      <c r="Q1909" s="26" t="e">
        <f t="shared" si="216"/>
        <v>#DIV/0!</v>
      </c>
    </row>
    <row r="1910" spans="12:17" hidden="1" x14ac:dyDescent="0.2">
      <c r="L1910" s="22">
        <f t="shared" si="217"/>
        <v>1</v>
      </c>
      <c r="M1910" s="21" t="str">
        <f t="shared" si="212"/>
        <v/>
      </c>
      <c r="N1910" s="9" t="str">
        <f t="shared" si="213"/>
        <v/>
      </c>
      <c r="O1910" s="11" t="str">
        <f t="shared" si="214"/>
        <v/>
      </c>
      <c r="P1910" s="26" t="e">
        <f t="shared" si="215"/>
        <v>#DIV/0!</v>
      </c>
      <c r="Q1910" s="26" t="e">
        <f t="shared" si="216"/>
        <v>#DIV/0!</v>
      </c>
    </row>
    <row r="1911" spans="12:17" hidden="1" x14ac:dyDescent="0.2">
      <c r="L1911" s="22">
        <f t="shared" si="217"/>
        <v>1</v>
      </c>
      <c r="M1911" s="21" t="str">
        <f t="shared" si="212"/>
        <v/>
      </c>
      <c r="N1911" s="9" t="str">
        <f t="shared" si="213"/>
        <v/>
      </c>
      <c r="O1911" s="11" t="str">
        <f t="shared" si="214"/>
        <v/>
      </c>
      <c r="P1911" s="26" t="e">
        <f t="shared" si="215"/>
        <v>#DIV/0!</v>
      </c>
      <c r="Q1911" s="26" t="e">
        <f t="shared" si="216"/>
        <v>#DIV/0!</v>
      </c>
    </row>
    <row r="1912" spans="12:17" hidden="1" x14ac:dyDescent="0.2">
      <c r="L1912" s="22">
        <f t="shared" si="217"/>
        <v>1</v>
      </c>
      <c r="M1912" s="21" t="str">
        <f t="shared" si="212"/>
        <v/>
      </c>
      <c r="N1912" s="9" t="str">
        <f t="shared" si="213"/>
        <v/>
      </c>
      <c r="O1912" s="11" t="str">
        <f t="shared" si="214"/>
        <v/>
      </c>
      <c r="P1912" s="26" t="e">
        <f t="shared" si="215"/>
        <v>#DIV/0!</v>
      </c>
      <c r="Q1912" s="26" t="e">
        <f t="shared" si="216"/>
        <v>#DIV/0!</v>
      </c>
    </row>
    <row r="1913" spans="12:17" hidden="1" x14ac:dyDescent="0.2">
      <c r="L1913" s="22">
        <f t="shared" si="217"/>
        <v>1</v>
      </c>
      <c r="M1913" s="21" t="str">
        <f t="shared" si="212"/>
        <v/>
      </c>
      <c r="N1913" s="9" t="str">
        <f t="shared" si="213"/>
        <v/>
      </c>
      <c r="O1913" s="11" t="str">
        <f t="shared" si="214"/>
        <v/>
      </c>
      <c r="P1913" s="26" t="e">
        <f t="shared" si="215"/>
        <v>#DIV/0!</v>
      </c>
      <c r="Q1913" s="26" t="e">
        <f t="shared" si="216"/>
        <v>#DIV/0!</v>
      </c>
    </row>
    <row r="1914" spans="12:17" hidden="1" x14ac:dyDescent="0.2">
      <c r="L1914" s="22">
        <f t="shared" si="217"/>
        <v>1</v>
      </c>
      <c r="M1914" s="21" t="str">
        <f t="shared" si="212"/>
        <v/>
      </c>
      <c r="N1914" s="9" t="str">
        <f t="shared" si="213"/>
        <v/>
      </c>
      <c r="O1914" s="11" t="str">
        <f t="shared" si="214"/>
        <v/>
      </c>
      <c r="P1914" s="26" t="e">
        <f t="shared" si="215"/>
        <v>#DIV/0!</v>
      </c>
      <c r="Q1914" s="26" t="e">
        <f t="shared" si="216"/>
        <v>#DIV/0!</v>
      </c>
    </row>
    <row r="1915" spans="12:17" hidden="1" x14ac:dyDescent="0.2">
      <c r="L1915" s="22">
        <f t="shared" si="217"/>
        <v>1</v>
      </c>
      <c r="M1915" s="21" t="str">
        <f t="shared" si="212"/>
        <v/>
      </c>
      <c r="N1915" s="9" t="str">
        <f t="shared" si="213"/>
        <v/>
      </c>
      <c r="O1915" s="11" t="str">
        <f t="shared" si="214"/>
        <v/>
      </c>
      <c r="P1915" s="26" t="e">
        <f t="shared" si="215"/>
        <v>#DIV/0!</v>
      </c>
      <c r="Q1915" s="26" t="e">
        <f t="shared" si="216"/>
        <v>#DIV/0!</v>
      </c>
    </row>
    <row r="1916" spans="12:17" hidden="1" x14ac:dyDescent="0.2">
      <c r="L1916" s="22">
        <f t="shared" si="217"/>
        <v>1</v>
      </c>
      <c r="M1916" s="21" t="str">
        <f t="shared" si="212"/>
        <v/>
      </c>
      <c r="N1916" s="9" t="str">
        <f t="shared" si="213"/>
        <v/>
      </c>
      <c r="O1916" s="11" t="str">
        <f t="shared" si="214"/>
        <v/>
      </c>
      <c r="P1916" s="26" t="e">
        <f t="shared" si="215"/>
        <v>#DIV/0!</v>
      </c>
      <c r="Q1916" s="26" t="e">
        <f t="shared" si="216"/>
        <v>#DIV/0!</v>
      </c>
    </row>
    <row r="1917" spans="12:17" hidden="1" x14ac:dyDescent="0.2">
      <c r="L1917" s="22">
        <f t="shared" si="217"/>
        <v>1</v>
      </c>
      <c r="M1917" s="21" t="str">
        <f t="shared" si="212"/>
        <v/>
      </c>
      <c r="N1917" s="9" t="str">
        <f t="shared" si="213"/>
        <v/>
      </c>
      <c r="O1917" s="11" t="str">
        <f t="shared" si="214"/>
        <v/>
      </c>
      <c r="P1917" s="26" t="e">
        <f t="shared" si="215"/>
        <v>#DIV/0!</v>
      </c>
      <c r="Q1917" s="26" t="e">
        <f t="shared" si="216"/>
        <v>#DIV/0!</v>
      </c>
    </row>
    <row r="1918" spans="12:17" hidden="1" x14ac:dyDescent="0.2">
      <c r="L1918" s="22">
        <f t="shared" si="217"/>
        <v>1</v>
      </c>
      <c r="M1918" s="21" t="str">
        <f t="shared" si="212"/>
        <v/>
      </c>
      <c r="N1918" s="9" t="str">
        <f t="shared" si="213"/>
        <v/>
      </c>
      <c r="O1918" s="11" t="str">
        <f t="shared" si="214"/>
        <v/>
      </c>
      <c r="P1918" s="26" t="e">
        <f t="shared" si="215"/>
        <v>#DIV/0!</v>
      </c>
      <c r="Q1918" s="26" t="e">
        <f t="shared" si="216"/>
        <v>#DIV/0!</v>
      </c>
    </row>
    <row r="1919" spans="12:17" hidden="1" x14ac:dyDescent="0.2">
      <c r="L1919" s="22">
        <f t="shared" si="217"/>
        <v>1</v>
      </c>
      <c r="M1919" s="21" t="str">
        <f t="shared" si="212"/>
        <v/>
      </c>
      <c r="N1919" s="9" t="str">
        <f t="shared" si="213"/>
        <v/>
      </c>
      <c r="O1919" s="11" t="str">
        <f t="shared" si="214"/>
        <v/>
      </c>
      <c r="P1919" s="26" t="e">
        <f t="shared" si="215"/>
        <v>#DIV/0!</v>
      </c>
      <c r="Q1919" s="26" t="e">
        <f t="shared" si="216"/>
        <v>#DIV/0!</v>
      </c>
    </row>
    <row r="1920" spans="12:17" hidden="1" x14ac:dyDescent="0.2">
      <c r="L1920" s="22">
        <f t="shared" si="217"/>
        <v>1</v>
      </c>
      <c r="M1920" s="21" t="str">
        <f t="shared" si="212"/>
        <v/>
      </c>
      <c r="N1920" s="9" t="str">
        <f t="shared" si="213"/>
        <v/>
      </c>
      <c r="O1920" s="11" t="str">
        <f t="shared" si="214"/>
        <v/>
      </c>
      <c r="P1920" s="26" t="e">
        <f t="shared" si="215"/>
        <v>#DIV/0!</v>
      </c>
      <c r="Q1920" s="26" t="e">
        <f t="shared" si="216"/>
        <v>#DIV/0!</v>
      </c>
    </row>
    <row r="1921" spans="12:17" hidden="1" x14ac:dyDescent="0.2">
      <c r="L1921" s="22">
        <f t="shared" si="217"/>
        <v>1</v>
      </c>
      <c r="M1921" s="21" t="str">
        <f t="shared" si="212"/>
        <v/>
      </c>
      <c r="N1921" s="9" t="str">
        <f t="shared" si="213"/>
        <v/>
      </c>
      <c r="O1921" s="11" t="str">
        <f t="shared" si="214"/>
        <v/>
      </c>
      <c r="P1921" s="26" t="e">
        <f t="shared" si="215"/>
        <v>#DIV/0!</v>
      </c>
      <c r="Q1921" s="26" t="e">
        <f t="shared" si="216"/>
        <v>#DIV/0!</v>
      </c>
    </row>
    <row r="1922" spans="12:17" hidden="1" x14ac:dyDescent="0.2">
      <c r="L1922" s="22">
        <f t="shared" si="217"/>
        <v>1</v>
      </c>
      <c r="M1922" s="21" t="str">
        <f t="shared" si="212"/>
        <v/>
      </c>
      <c r="N1922" s="9" t="str">
        <f t="shared" si="213"/>
        <v/>
      </c>
      <c r="O1922" s="11" t="str">
        <f t="shared" si="214"/>
        <v/>
      </c>
      <c r="P1922" s="26" t="e">
        <f t="shared" si="215"/>
        <v>#DIV/0!</v>
      </c>
      <c r="Q1922" s="26" t="e">
        <f t="shared" si="216"/>
        <v>#DIV/0!</v>
      </c>
    </row>
    <row r="1923" spans="12:17" hidden="1" x14ac:dyDescent="0.2">
      <c r="L1923" s="22">
        <f t="shared" si="217"/>
        <v>1</v>
      </c>
      <c r="M1923" s="21" t="str">
        <f t="shared" si="212"/>
        <v/>
      </c>
      <c r="N1923" s="9" t="str">
        <f t="shared" si="213"/>
        <v/>
      </c>
      <c r="O1923" s="11" t="str">
        <f t="shared" si="214"/>
        <v/>
      </c>
      <c r="P1923" s="26" t="e">
        <f t="shared" si="215"/>
        <v>#DIV/0!</v>
      </c>
      <c r="Q1923" s="26" t="e">
        <f t="shared" si="216"/>
        <v>#DIV/0!</v>
      </c>
    </row>
    <row r="1924" spans="12:17" hidden="1" x14ac:dyDescent="0.2">
      <c r="L1924" s="22">
        <f t="shared" si="217"/>
        <v>1</v>
      </c>
      <c r="M1924" s="21" t="str">
        <f t="shared" ref="M1924:M1987" si="218">IF(OR(K1924="SA", K1924="PBUR", K1924= "BUR"), 1, "")</f>
        <v/>
      </c>
      <c r="N1924" s="9" t="str">
        <f t="shared" ref="N1924:N1987" si="219">IF(M1924&lt;&gt;1,"",IF(M1925&lt;&gt;1,1,IF(I1924=I1925,"",1)))</f>
        <v/>
      </c>
      <c r="O1924" s="11" t="str">
        <f t="shared" ref="O1924:O1987" si="220">IF(N1924=1, (N1924/F1924), "")</f>
        <v/>
      </c>
      <c r="P1924" s="26" t="e">
        <f t="shared" ref="P1924:P1987" si="221">(1/H1924)</f>
        <v>#DIV/0!</v>
      </c>
      <c r="Q1924" s="26" t="e">
        <f t="shared" ref="Q1924:Q1987" si="222">(1/F1924)</f>
        <v>#DIV/0!</v>
      </c>
    </row>
    <row r="1925" spans="12:17" hidden="1" x14ac:dyDescent="0.2">
      <c r="L1925" s="22">
        <f t="shared" si="217"/>
        <v>1</v>
      </c>
      <c r="M1925" s="21" t="str">
        <f t="shared" si="218"/>
        <v/>
      </c>
      <c r="N1925" s="9" t="str">
        <f t="shared" si="219"/>
        <v/>
      </c>
      <c r="O1925" s="11" t="str">
        <f t="shared" si="220"/>
        <v/>
      </c>
      <c r="P1925" s="26" t="e">
        <f t="shared" si="221"/>
        <v>#DIV/0!</v>
      </c>
      <c r="Q1925" s="26" t="e">
        <f t="shared" si="222"/>
        <v>#DIV/0!</v>
      </c>
    </row>
    <row r="1926" spans="12:17" hidden="1" x14ac:dyDescent="0.2">
      <c r="L1926" s="22">
        <f t="shared" si="217"/>
        <v>1</v>
      </c>
      <c r="M1926" s="21" t="str">
        <f t="shared" si="218"/>
        <v/>
      </c>
      <c r="N1926" s="9" t="str">
        <f t="shared" si="219"/>
        <v/>
      </c>
      <c r="O1926" s="11" t="str">
        <f t="shared" si="220"/>
        <v/>
      </c>
      <c r="P1926" s="26" t="e">
        <f t="shared" si="221"/>
        <v>#DIV/0!</v>
      </c>
      <c r="Q1926" s="26" t="e">
        <f t="shared" si="222"/>
        <v>#DIV/0!</v>
      </c>
    </row>
    <row r="1927" spans="12:17" hidden="1" x14ac:dyDescent="0.2">
      <c r="L1927" s="22">
        <f t="shared" si="217"/>
        <v>1</v>
      </c>
      <c r="M1927" s="21" t="str">
        <f t="shared" si="218"/>
        <v/>
      </c>
      <c r="N1927" s="9" t="str">
        <f t="shared" si="219"/>
        <v/>
      </c>
      <c r="O1927" s="11" t="str">
        <f t="shared" si="220"/>
        <v/>
      </c>
      <c r="P1927" s="26" t="e">
        <f t="shared" si="221"/>
        <v>#DIV/0!</v>
      </c>
      <c r="Q1927" s="26" t="e">
        <f t="shared" si="222"/>
        <v>#DIV/0!</v>
      </c>
    </row>
    <row r="1928" spans="12:17" hidden="1" x14ac:dyDescent="0.2">
      <c r="L1928" s="22">
        <f t="shared" si="217"/>
        <v>1</v>
      </c>
      <c r="M1928" s="21" t="str">
        <f t="shared" si="218"/>
        <v/>
      </c>
      <c r="N1928" s="9" t="str">
        <f t="shared" si="219"/>
        <v/>
      </c>
      <c r="O1928" s="11" t="str">
        <f t="shared" si="220"/>
        <v/>
      </c>
      <c r="P1928" s="26" t="e">
        <f t="shared" si="221"/>
        <v>#DIV/0!</v>
      </c>
      <c r="Q1928" s="26" t="e">
        <f t="shared" si="222"/>
        <v>#DIV/0!</v>
      </c>
    </row>
    <row r="1929" spans="12:17" hidden="1" x14ac:dyDescent="0.2">
      <c r="L1929" s="22">
        <f t="shared" si="217"/>
        <v>1</v>
      </c>
      <c r="M1929" s="21" t="str">
        <f t="shared" si="218"/>
        <v/>
      </c>
      <c r="N1929" s="9" t="str">
        <f t="shared" si="219"/>
        <v/>
      </c>
      <c r="O1929" s="11" t="str">
        <f t="shared" si="220"/>
        <v/>
      </c>
      <c r="P1929" s="26" t="e">
        <f t="shared" si="221"/>
        <v>#DIV/0!</v>
      </c>
      <c r="Q1929" s="26" t="e">
        <f t="shared" si="222"/>
        <v>#DIV/0!</v>
      </c>
    </row>
    <row r="1930" spans="12:17" hidden="1" x14ac:dyDescent="0.2">
      <c r="L1930" s="22">
        <f t="shared" si="217"/>
        <v>1</v>
      </c>
      <c r="M1930" s="21" t="str">
        <f t="shared" si="218"/>
        <v/>
      </c>
      <c r="N1930" s="9" t="str">
        <f t="shared" si="219"/>
        <v/>
      </c>
      <c r="O1930" s="11" t="str">
        <f t="shared" si="220"/>
        <v/>
      </c>
      <c r="P1930" s="26" t="e">
        <f t="shared" si="221"/>
        <v>#DIV/0!</v>
      </c>
      <c r="Q1930" s="26" t="e">
        <f t="shared" si="222"/>
        <v>#DIV/0!</v>
      </c>
    </row>
    <row r="1931" spans="12:17" hidden="1" x14ac:dyDescent="0.2">
      <c r="L1931" s="22">
        <f t="shared" si="217"/>
        <v>1</v>
      </c>
      <c r="M1931" s="21" t="str">
        <f t="shared" si="218"/>
        <v/>
      </c>
      <c r="N1931" s="9" t="str">
        <f t="shared" si="219"/>
        <v/>
      </c>
      <c r="O1931" s="11" t="str">
        <f t="shared" si="220"/>
        <v/>
      </c>
      <c r="P1931" s="26" t="e">
        <f t="shared" si="221"/>
        <v>#DIV/0!</v>
      </c>
      <c r="Q1931" s="26" t="e">
        <f t="shared" si="222"/>
        <v>#DIV/0!</v>
      </c>
    </row>
    <row r="1932" spans="12:17" hidden="1" x14ac:dyDescent="0.2">
      <c r="L1932" s="22">
        <f t="shared" si="217"/>
        <v>1</v>
      </c>
      <c r="M1932" s="21" t="str">
        <f t="shared" si="218"/>
        <v/>
      </c>
      <c r="N1932" s="9" t="str">
        <f t="shared" si="219"/>
        <v/>
      </c>
      <c r="O1932" s="11" t="str">
        <f t="shared" si="220"/>
        <v/>
      </c>
      <c r="P1932" s="26" t="e">
        <f t="shared" si="221"/>
        <v>#DIV/0!</v>
      </c>
      <c r="Q1932" s="26" t="e">
        <f t="shared" si="222"/>
        <v>#DIV/0!</v>
      </c>
    </row>
    <row r="1933" spans="12:17" hidden="1" x14ac:dyDescent="0.2">
      <c r="L1933" s="22">
        <f t="shared" si="217"/>
        <v>1</v>
      </c>
      <c r="M1933" s="21" t="str">
        <f t="shared" si="218"/>
        <v/>
      </c>
      <c r="N1933" s="9" t="str">
        <f t="shared" si="219"/>
        <v/>
      </c>
      <c r="O1933" s="11" t="str">
        <f t="shared" si="220"/>
        <v/>
      </c>
      <c r="P1933" s="26" t="e">
        <f t="shared" si="221"/>
        <v>#DIV/0!</v>
      </c>
      <c r="Q1933" s="26" t="e">
        <f t="shared" si="222"/>
        <v>#DIV/0!</v>
      </c>
    </row>
    <row r="1934" spans="12:17" hidden="1" x14ac:dyDescent="0.2">
      <c r="L1934" s="22">
        <f t="shared" si="217"/>
        <v>1</v>
      </c>
      <c r="M1934" s="21" t="str">
        <f t="shared" si="218"/>
        <v/>
      </c>
      <c r="N1934" s="9" t="str">
        <f t="shared" si="219"/>
        <v/>
      </c>
      <c r="O1934" s="11" t="str">
        <f t="shared" si="220"/>
        <v/>
      </c>
      <c r="P1934" s="26" t="e">
        <f t="shared" si="221"/>
        <v>#DIV/0!</v>
      </c>
      <c r="Q1934" s="26" t="e">
        <f t="shared" si="222"/>
        <v>#DIV/0!</v>
      </c>
    </row>
    <row r="1935" spans="12:17" hidden="1" x14ac:dyDescent="0.2">
      <c r="L1935" s="22">
        <f t="shared" si="217"/>
        <v>1</v>
      </c>
      <c r="M1935" s="21" t="str">
        <f t="shared" si="218"/>
        <v/>
      </c>
      <c r="N1935" s="9" t="str">
        <f t="shared" si="219"/>
        <v/>
      </c>
      <c r="O1935" s="11" t="str">
        <f t="shared" si="220"/>
        <v/>
      </c>
      <c r="P1935" s="26" t="e">
        <f t="shared" si="221"/>
        <v>#DIV/0!</v>
      </c>
      <c r="Q1935" s="26" t="e">
        <f t="shared" si="222"/>
        <v>#DIV/0!</v>
      </c>
    </row>
    <row r="1936" spans="12:17" hidden="1" x14ac:dyDescent="0.2">
      <c r="L1936" s="22">
        <f t="shared" si="217"/>
        <v>1</v>
      </c>
      <c r="M1936" s="21" t="str">
        <f t="shared" si="218"/>
        <v/>
      </c>
      <c r="N1936" s="9" t="str">
        <f t="shared" si="219"/>
        <v/>
      </c>
      <c r="O1936" s="11" t="str">
        <f t="shared" si="220"/>
        <v/>
      </c>
      <c r="P1936" s="26" t="e">
        <f t="shared" si="221"/>
        <v>#DIV/0!</v>
      </c>
      <c r="Q1936" s="26" t="e">
        <f t="shared" si="222"/>
        <v>#DIV/0!</v>
      </c>
    </row>
    <row r="1937" spans="12:17" hidden="1" x14ac:dyDescent="0.2">
      <c r="L1937" s="22">
        <f t="shared" si="217"/>
        <v>1</v>
      </c>
      <c r="M1937" s="21" t="str">
        <f t="shared" si="218"/>
        <v/>
      </c>
      <c r="N1937" s="9" t="str">
        <f t="shared" si="219"/>
        <v/>
      </c>
      <c r="O1937" s="11" t="str">
        <f t="shared" si="220"/>
        <v/>
      </c>
      <c r="P1937" s="26" t="e">
        <f t="shared" si="221"/>
        <v>#DIV/0!</v>
      </c>
      <c r="Q1937" s="26" t="e">
        <f t="shared" si="222"/>
        <v>#DIV/0!</v>
      </c>
    </row>
    <row r="1938" spans="12:17" hidden="1" x14ac:dyDescent="0.2">
      <c r="L1938" s="22">
        <f t="shared" si="217"/>
        <v>1</v>
      </c>
      <c r="M1938" s="21" t="str">
        <f t="shared" si="218"/>
        <v/>
      </c>
      <c r="N1938" s="9" t="str">
        <f t="shared" si="219"/>
        <v/>
      </c>
      <c r="O1938" s="11" t="str">
        <f t="shared" si="220"/>
        <v/>
      </c>
      <c r="P1938" s="26" t="e">
        <f t="shared" si="221"/>
        <v>#DIV/0!</v>
      </c>
      <c r="Q1938" s="26" t="e">
        <f t="shared" si="222"/>
        <v>#DIV/0!</v>
      </c>
    </row>
    <row r="1939" spans="12:17" hidden="1" x14ac:dyDescent="0.2">
      <c r="L1939" s="22">
        <f t="shared" si="217"/>
        <v>1</v>
      </c>
      <c r="M1939" s="21" t="str">
        <f t="shared" si="218"/>
        <v/>
      </c>
      <c r="N1939" s="9" t="str">
        <f t="shared" si="219"/>
        <v/>
      </c>
      <c r="O1939" s="11" t="str">
        <f t="shared" si="220"/>
        <v/>
      </c>
      <c r="P1939" s="26" t="e">
        <f t="shared" si="221"/>
        <v>#DIV/0!</v>
      </c>
      <c r="Q1939" s="26" t="e">
        <f t="shared" si="222"/>
        <v>#DIV/0!</v>
      </c>
    </row>
    <row r="1940" spans="12:17" hidden="1" x14ac:dyDescent="0.2">
      <c r="L1940" s="22">
        <f t="shared" si="217"/>
        <v>1</v>
      </c>
      <c r="M1940" s="21" t="str">
        <f t="shared" si="218"/>
        <v/>
      </c>
      <c r="N1940" s="9" t="str">
        <f t="shared" si="219"/>
        <v/>
      </c>
      <c r="O1940" s="11" t="str">
        <f t="shared" si="220"/>
        <v/>
      </c>
      <c r="P1940" s="26" t="e">
        <f t="shared" si="221"/>
        <v>#DIV/0!</v>
      </c>
      <c r="Q1940" s="26" t="e">
        <f t="shared" si="222"/>
        <v>#DIV/0!</v>
      </c>
    </row>
    <row r="1941" spans="12:17" hidden="1" x14ac:dyDescent="0.2">
      <c r="L1941" s="22">
        <f t="shared" si="217"/>
        <v>1</v>
      </c>
      <c r="M1941" s="21" t="str">
        <f t="shared" si="218"/>
        <v/>
      </c>
      <c r="N1941" s="9" t="str">
        <f t="shared" si="219"/>
        <v/>
      </c>
      <c r="O1941" s="11" t="str">
        <f t="shared" si="220"/>
        <v/>
      </c>
      <c r="P1941" s="26" t="e">
        <f t="shared" si="221"/>
        <v>#DIV/0!</v>
      </c>
      <c r="Q1941" s="26" t="e">
        <f t="shared" si="222"/>
        <v>#DIV/0!</v>
      </c>
    </row>
    <row r="1942" spans="12:17" hidden="1" x14ac:dyDescent="0.2">
      <c r="L1942" s="22">
        <f t="shared" si="217"/>
        <v>1</v>
      </c>
      <c r="M1942" s="21" t="str">
        <f t="shared" si="218"/>
        <v/>
      </c>
      <c r="N1942" s="9" t="str">
        <f t="shared" si="219"/>
        <v/>
      </c>
      <c r="O1942" s="11" t="str">
        <f t="shared" si="220"/>
        <v/>
      </c>
      <c r="P1942" s="26" t="e">
        <f t="shared" si="221"/>
        <v>#DIV/0!</v>
      </c>
      <c r="Q1942" s="26" t="e">
        <f t="shared" si="222"/>
        <v>#DIV/0!</v>
      </c>
    </row>
    <row r="1943" spans="12:17" hidden="1" x14ac:dyDescent="0.2">
      <c r="L1943" s="22">
        <f t="shared" si="217"/>
        <v>1</v>
      </c>
      <c r="M1943" s="21" t="str">
        <f t="shared" si="218"/>
        <v/>
      </c>
      <c r="N1943" s="9" t="str">
        <f t="shared" si="219"/>
        <v/>
      </c>
      <c r="O1943" s="11" t="str">
        <f t="shared" si="220"/>
        <v/>
      </c>
      <c r="P1943" s="26" t="e">
        <f t="shared" si="221"/>
        <v>#DIV/0!</v>
      </c>
      <c r="Q1943" s="26" t="e">
        <f t="shared" si="222"/>
        <v>#DIV/0!</v>
      </c>
    </row>
    <row r="1944" spans="12:17" hidden="1" x14ac:dyDescent="0.2">
      <c r="L1944" s="22">
        <f t="shared" si="217"/>
        <v>1</v>
      </c>
      <c r="M1944" s="21" t="str">
        <f t="shared" si="218"/>
        <v/>
      </c>
      <c r="N1944" s="9" t="str">
        <f t="shared" si="219"/>
        <v/>
      </c>
      <c r="O1944" s="11" t="str">
        <f t="shared" si="220"/>
        <v/>
      </c>
      <c r="P1944" s="26" t="e">
        <f t="shared" si="221"/>
        <v>#DIV/0!</v>
      </c>
      <c r="Q1944" s="26" t="e">
        <f t="shared" si="222"/>
        <v>#DIV/0!</v>
      </c>
    </row>
    <row r="1945" spans="12:17" hidden="1" x14ac:dyDescent="0.2">
      <c r="L1945" s="22">
        <f t="shared" si="217"/>
        <v>1</v>
      </c>
      <c r="M1945" s="21" t="str">
        <f t="shared" si="218"/>
        <v/>
      </c>
      <c r="N1945" s="9" t="str">
        <f t="shared" si="219"/>
        <v/>
      </c>
      <c r="O1945" s="11" t="str">
        <f t="shared" si="220"/>
        <v/>
      </c>
      <c r="P1945" s="26" t="e">
        <f t="shared" si="221"/>
        <v>#DIV/0!</v>
      </c>
      <c r="Q1945" s="26" t="e">
        <f t="shared" si="222"/>
        <v>#DIV/0!</v>
      </c>
    </row>
    <row r="1946" spans="12:17" hidden="1" x14ac:dyDescent="0.2">
      <c r="L1946" s="22">
        <f t="shared" si="217"/>
        <v>1</v>
      </c>
      <c r="M1946" s="21" t="str">
        <f t="shared" si="218"/>
        <v/>
      </c>
      <c r="N1946" s="9" t="str">
        <f t="shared" si="219"/>
        <v/>
      </c>
      <c r="O1946" s="11" t="str">
        <f t="shared" si="220"/>
        <v/>
      </c>
      <c r="P1946" s="26" t="e">
        <f t="shared" si="221"/>
        <v>#DIV/0!</v>
      </c>
      <c r="Q1946" s="26" t="e">
        <f t="shared" si="222"/>
        <v>#DIV/0!</v>
      </c>
    </row>
    <row r="1947" spans="12:17" hidden="1" x14ac:dyDescent="0.2">
      <c r="L1947" s="22">
        <f t="shared" si="217"/>
        <v>1</v>
      </c>
      <c r="M1947" s="21" t="str">
        <f t="shared" si="218"/>
        <v/>
      </c>
      <c r="N1947" s="9" t="str">
        <f t="shared" si="219"/>
        <v/>
      </c>
      <c r="O1947" s="11" t="str">
        <f t="shared" si="220"/>
        <v/>
      </c>
      <c r="P1947" s="26" t="e">
        <f t="shared" si="221"/>
        <v>#DIV/0!</v>
      </c>
      <c r="Q1947" s="26" t="e">
        <f t="shared" si="222"/>
        <v>#DIV/0!</v>
      </c>
    </row>
    <row r="1948" spans="12:17" hidden="1" x14ac:dyDescent="0.2">
      <c r="L1948" s="22">
        <f t="shared" ref="L1948:L2001" si="223">IF(OR(K1948="NONE",K1948="SED"),0,IF(K1948="MIS","",1))</f>
        <v>1</v>
      </c>
      <c r="M1948" s="21" t="str">
        <f t="shared" si="218"/>
        <v/>
      </c>
      <c r="N1948" s="9" t="str">
        <f t="shared" si="219"/>
        <v/>
      </c>
      <c r="O1948" s="11" t="str">
        <f t="shared" si="220"/>
        <v/>
      </c>
      <c r="P1948" s="26" t="e">
        <f t="shared" si="221"/>
        <v>#DIV/0!</v>
      </c>
      <c r="Q1948" s="26" t="e">
        <f t="shared" si="222"/>
        <v>#DIV/0!</v>
      </c>
    </row>
    <row r="1949" spans="12:17" hidden="1" x14ac:dyDescent="0.2">
      <c r="L1949" s="22">
        <f t="shared" si="223"/>
        <v>1</v>
      </c>
      <c r="M1949" s="21" t="str">
        <f t="shared" si="218"/>
        <v/>
      </c>
      <c r="N1949" s="9" t="str">
        <f t="shared" si="219"/>
        <v/>
      </c>
      <c r="O1949" s="11" t="str">
        <f t="shared" si="220"/>
        <v/>
      </c>
      <c r="P1949" s="26" t="e">
        <f t="shared" si="221"/>
        <v>#DIV/0!</v>
      </c>
      <c r="Q1949" s="26" t="e">
        <f t="shared" si="222"/>
        <v>#DIV/0!</v>
      </c>
    </row>
    <row r="1950" spans="12:17" hidden="1" x14ac:dyDescent="0.2">
      <c r="L1950" s="22">
        <f t="shared" si="223"/>
        <v>1</v>
      </c>
      <c r="M1950" s="21" t="str">
        <f t="shared" si="218"/>
        <v/>
      </c>
      <c r="N1950" s="9" t="str">
        <f t="shared" si="219"/>
        <v/>
      </c>
      <c r="O1950" s="11" t="str">
        <f t="shared" si="220"/>
        <v/>
      </c>
      <c r="P1950" s="26" t="e">
        <f t="shared" si="221"/>
        <v>#DIV/0!</v>
      </c>
      <c r="Q1950" s="26" t="e">
        <f t="shared" si="222"/>
        <v>#DIV/0!</v>
      </c>
    </row>
    <row r="1951" spans="12:17" hidden="1" x14ac:dyDescent="0.2">
      <c r="L1951" s="22">
        <f t="shared" si="223"/>
        <v>1</v>
      </c>
      <c r="M1951" s="21" t="str">
        <f t="shared" si="218"/>
        <v/>
      </c>
      <c r="N1951" s="9" t="str">
        <f t="shared" si="219"/>
        <v/>
      </c>
      <c r="O1951" s="11" t="str">
        <f t="shared" si="220"/>
        <v/>
      </c>
      <c r="P1951" s="26" t="e">
        <f t="shared" si="221"/>
        <v>#DIV/0!</v>
      </c>
      <c r="Q1951" s="26" t="e">
        <f t="shared" si="222"/>
        <v>#DIV/0!</v>
      </c>
    </row>
    <row r="1952" spans="12:17" hidden="1" x14ac:dyDescent="0.2">
      <c r="L1952" s="22">
        <f t="shared" si="223"/>
        <v>1</v>
      </c>
      <c r="M1952" s="21" t="str">
        <f t="shared" si="218"/>
        <v/>
      </c>
      <c r="N1952" s="9" t="str">
        <f t="shared" si="219"/>
        <v/>
      </c>
      <c r="O1952" s="11" t="str">
        <f t="shared" si="220"/>
        <v/>
      </c>
      <c r="P1952" s="26" t="e">
        <f t="shared" si="221"/>
        <v>#DIV/0!</v>
      </c>
      <c r="Q1952" s="26" t="e">
        <f t="shared" si="222"/>
        <v>#DIV/0!</v>
      </c>
    </row>
    <row r="1953" spans="12:17" hidden="1" x14ac:dyDescent="0.2">
      <c r="L1953" s="22">
        <f t="shared" si="223"/>
        <v>1</v>
      </c>
      <c r="M1953" s="21" t="str">
        <f t="shared" si="218"/>
        <v/>
      </c>
      <c r="N1953" s="9" t="str">
        <f t="shared" si="219"/>
        <v/>
      </c>
      <c r="O1953" s="11" t="str">
        <f t="shared" si="220"/>
        <v/>
      </c>
      <c r="P1953" s="26" t="e">
        <f t="shared" si="221"/>
        <v>#DIV/0!</v>
      </c>
      <c r="Q1953" s="26" t="e">
        <f t="shared" si="222"/>
        <v>#DIV/0!</v>
      </c>
    </row>
    <row r="1954" spans="12:17" hidden="1" x14ac:dyDescent="0.2">
      <c r="L1954" s="22">
        <f t="shared" si="223"/>
        <v>1</v>
      </c>
      <c r="M1954" s="21" t="str">
        <f t="shared" si="218"/>
        <v/>
      </c>
      <c r="N1954" s="9" t="str">
        <f t="shared" si="219"/>
        <v/>
      </c>
      <c r="O1954" s="11" t="str">
        <f t="shared" si="220"/>
        <v/>
      </c>
      <c r="P1954" s="26" t="e">
        <f t="shared" si="221"/>
        <v>#DIV/0!</v>
      </c>
      <c r="Q1954" s="26" t="e">
        <f t="shared" si="222"/>
        <v>#DIV/0!</v>
      </c>
    </row>
    <row r="1955" spans="12:17" hidden="1" x14ac:dyDescent="0.2">
      <c r="L1955" s="22">
        <f t="shared" si="223"/>
        <v>1</v>
      </c>
      <c r="M1955" s="21" t="str">
        <f t="shared" si="218"/>
        <v/>
      </c>
      <c r="N1955" s="9" t="str">
        <f t="shared" si="219"/>
        <v/>
      </c>
      <c r="O1955" s="11" t="str">
        <f t="shared" si="220"/>
        <v/>
      </c>
      <c r="P1955" s="26" t="e">
        <f t="shared" si="221"/>
        <v>#DIV/0!</v>
      </c>
      <c r="Q1955" s="26" t="e">
        <f t="shared" si="222"/>
        <v>#DIV/0!</v>
      </c>
    </row>
    <row r="1956" spans="12:17" hidden="1" x14ac:dyDescent="0.2">
      <c r="L1956" s="22">
        <f t="shared" si="223"/>
        <v>1</v>
      </c>
      <c r="M1956" s="21" t="str">
        <f t="shared" si="218"/>
        <v/>
      </c>
      <c r="N1956" s="9" t="str">
        <f t="shared" si="219"/>
        <v/>
      </c>
      <c r="O1956" s="11" t="str">
        <f t="shared" si="220"/>
        <v/>
      </c>
      <c r="P1956" s="26" t="e">
        <f t="shared" si="221"/>
        <v>#DIV/0!</v>
      </c>
      <c r="Q1956" s="26" t="e">
        <f t="shared" si="222"/>
        <v>#DIV/0!</v>
      </c>
    </row>
    <row r="1957" spans="12:17" hidden="1" x14ac:dyDescent="0.2">
      <c r="L1957" s="22">
        <f t="shared" si="223"/>
        <v>1</v>
      </c>
      <c r="M1957" s="21" t="str">
        <f t="shared" si="218"/>
        <v/>
      </c>
      <c r="N1957" s="9" t="str">
        <f t="shared" si="219"/>
        <v/>
      </c>
      <c r="O1957" s="11" t="str">
        <f t="shared" si="220"/>
        <v/>
      </c>
      <c r="P1957" s="26" t="e">
        <f t="shared" si="221"/>
        <v>#DIV/0!</v>
      </c>
      <c r="Q1957" s="26" t="e">
        <f t="shared" si="222"/>
        <v>#DIV/0!</v>
      </c>
    </row>
    <row r="1958" spans="12:17" hidden="1" x14ac:dyDescent="0.2">
      <c r="L1958" s="22">
        <f t="shared" si="223"/>
        <v>1</v>
      </c>
      <c r="M1958" s="21" t="str">
        <f t="shared" si="218"/>
        <v/>
      </c>
      <c r="N1958" s="9" t="str">
        <f t="shared" si="219"/>
        <v/>
      </c>
      <c r="O1958" s="11" t="str">
        <f t="shared" si="220"/>
        <v/>
      </c>
      <c r="P1958" s="26" t="e">
        <f t="shared" si="221"/>
        <v>#DIV/0!</v>
      </c>
      <c r="Q1958" s="26" t="e">
        <f t="shared" si="222"/>
        <v>#DIV/0!</v>
      </c>
    </row>
    <row r="1959" spans="12:17" hidden="1" x14ac:dyDescent="0.2">
      <c r="L1959" s="22">
        <f t="shared" si="223"/>
        <v>1</v>
      </c>
      <c r="M1959" s="21" t="str">
        <f t="shared" si="218"/>
        <v/>
      </c>
      <c r="N1959" s="9" t="str">
        <f t="shared" si="219"/>
        <v/>
      </c>
      <c r="O1959" s="11" t="str">
        <f t="shared" si="220"/>
        <v/>
      </c>
      <c r="P1959" s="26" t="e">
        <f t="shared" si="221"/>
        <v>#DIV/0!</v>
      </c>
      <c r="Q1959" s="26" t="e">
        <f t="shared" si="222"/>
        <v>#DIV/0!</v>
      </c>
    </row>
    <row r="1960" spans="12:17" hidden="1" x14ac:dyDescent="0.2">
      <c r="L1960" s="22">
        <f t="shared" si="223"/>
        <v>1</v>
      </c>
      <c r="M1960" s="21" t="str">
        <f t="shared" si="218"/>
        <v/>
      </c>
      <c r="N1960" s="9" t="str">
        <f t="shared" si="219"/>
        <v/>
      </c>
      <c r="O1960" s="11" t="str">
        <f t="shared" si="220"/>
        <v/>
      </c>
      <c r="P1960" s="26" t="e">
        <f t="shared" si="221"/>
        <v>#DIV/0!</v>
      </c>
      <c r="Q1960" s="26" t="e">
        <f t="shared" si="222"/>
        <v>#DIV/0!</v>
      </c>
    </row>
    <row r="1961" spans="12:17" hidden="1" x14ac:dyDescent="0.2">
      <c r="L1961" s="22">
        <f t="shared" si="223"/>
        <v>1</v>
      </c>
      <c r="M1961" s="21" t="str">
        <f t="shared" si="218"/>
        <v/>
      </c>
      <c r="N1961" s="9" t="str">
        <f t="shared" si="219"/>
        <v/>
      </c>
      <c r="O1961" s="11" t="str">
        <f t="shared" si="220"/>
        <v/>
      </c>
      <c r="P1961" s="26" t="e">
        <f t="shared" si="221"/>
        <v>#DIV/0!</v>
      </c>
      <c r="Q1961" s="26" t="e">
        <f t="shared" si="222"/>
        <v>#DIV/0!</v>
      </c>
    </row>
    <row r="1962" spans="12:17" hidden="1" x14ac:dyDescent="0.2">
      <c r="L1962" s="22">
        <f t="shared" si="223"/>
        <v>1</v>
      </c>
      <c r="M1962" s="21" t="str">
        <f t="shared" si="218"/>
        <v/>
      </c>
      <c r="N1962" s="9" t="str">
        <f t="shared" si="219"/>
        <v/>
      </c>
      <c r="O1962" s="11" t="str">
        <f t="shared" si="220"/>
        <v/>
      </c>
      <c r="P1962" s="26" t="e">
        <f t="shared" si="221"/>
        <v>#DIV/0!</v>
      </c>
      <c r="Q1962" s="26" t="e">
        <f t="shared" si="222"/>
        <v>#DIV/0!</v>
      </c>
    </row>
    <row r="1963" spans="12:17" hidden="1" x14ac:dyDescent="0.2">
      <c r="L1963" s="22">
        <f t="shared" si="223"/>
        <v>1</v>
      </c>
      <c r="M1963" s="21" t="str">
        <f t="shared" si="218"/>
        <v/>
      </c>
      <c r="N1963" s="9" t="str">
        <f t="shared" si="219"/>
        <v/>
      </c>
      <c r="O1963" s="11" t="str">
        <f t="shared" si="220"/>
        <v/>
      </c>
      <c r="P1963" s="26" t="e">
        <f t="shared" si="221"/>
        <v>#DIV/0!</v>
      </c>
      <c r="Q1963" s="26" t="e">
        <f t="shared" si="222"/>
        <v>#DIV/0!</v>
      </c>
    </row>
    <row r="1964" spans="12:17" hidden="1" x14ac:dyDescent="0.2">
      <c r="L1964" s="22">
        <f t="shared" si="223"/>
        <v>1</v>
      </c>
      <c r="M1964" s="21" t="str">
        <f t="shared" si="218"/>
        <v/>
      </c>
      <c r="N1964" s="9" t="str">
        <f t="shared" si="219"/>
        <v/>
      </c>
      <c r="O1964" s="11" t="str">
        <f t="shared" si="220"/>
        <v/>
      </c>
      <c r="P1964" s="26" t="e">
        <f t="shared" si="221"/>
        <v>#DIV/0!</v>
      </c>
      <c r="Q1964" s="26" t="e">
        <f t="shared" si="222"/>
        <v>#DIV/0!</v>
      </c>
    </row>
    <row r="1965" spans="12:17" hidden="1" x14ac:dyDescent="0.2">
      <c r="L1965" s="22">
        <f t="shared" si="223"/>
        <v>1</v>
      </c>
      <c r="M1965" s="21" t="str">
        <f t="shared" si="218"/>
        <v/>
      </c>
      <c r="N1965" s="9" t="str">
        <f t="shared" si="219"/>
        <v/>
      </c>
      <c r="O1965" s="11" t="str">
        <f t="shared" si="220"/>
        <v/>
      </c>
      <c r="P1965" s="26" t="e">
        <f t="shared" si="221"/>
        <v>#DIV/0!</v>
      </c>
      <c r="Q1965" s="26" t="e">
        <f t="shared" si="222"/>
        <v>#DIV/0!</v>
      </c>
    </row>
    <row r="1966" spans="12:17" hidden="1" x14ac:dyDescent="0.2">
      <c r="L1966" s="22">
        <f t="shared" si="223"/>
        <v>1</v>
      </c>
      <c r="M1966" s="21" t="str">
        <f t="shared" si="218"/>
        <v/>
      </c>
      <c r="N1966" s="9" t="str">
        <f t="shared" si="219"/>
        <v/>
      </c>
      <c r="O1966" s="11" t="str">
        <f t="shared" si="220"/>
        <v/>
      </c>
      <c r="P1966" s="26" t="e">
        <f t="shared" si="221"/>
        <v>#DIV/0!</v>
      </c>
      <c r="Q1966" s="26" t="e">
        <f t="shared" si="222"/>
        <v>#DIV/0!</v>
      </c>
    </row>
    <row r="1967" spans="12:17" hidden="1" x14ac:dyDescent="0.2">
      <c r="L1967" s="22">
        <f t="shared" si="223"/>
        <v>1</v>
      </c>
      <c r="M1967" s="21" t="str">
        <f t="shared" si="218"/>
        <v/>
      </c>
      <c r="N1967" s="9" t="str">
        <f t="shared" si="219"/>
        <v/>
      </c>
      <c r="O1967" s="11" t="str">
        <f t="shared" si="220"/>
        <v/>
      </c>
      <c r="P1967" s="26" t="e">
        <f t="shared" si="221"/>
        <v>#DIV/0!</v>
      </c>
      <c r="Q1967" s="26" t="e">
        <f t="shared" si="222"/>
        <v>#DIV/0!</v>
      </c>
    </row>
    <row r="1968" spans="12:17" hidden="1" x14ac:dyDescent="0.2">
      <c r="L1968" s="22">
        <f t="shared" si="223"/>
        <v>1</v>
      </c>
      <c r="M1968" s="21" t="str">
        <f t="shared" si="218"/>
        <v/>
      </c>
      <c r="N1968" s="9" t="str">
        <f t="shared" si="219"/>
        <v/>
      </c>
      <c r="O1968" s="11" t="str">
        <f t="shared" si="220"/>
        <v/>
      </c>
      <c r="P1968" s="26" t="e">
        <f t="shared" si="221"/>
        <v>#DIV/0!</v>
      </c>
      <c r="Q1968" s="26" t="e">
        <f t="shared" si="222"/>
        <v>#DIV/0!</v>
      </c>
    </row>
    <row r="1969" spans="12:17" hidden="1" x14ac:dyDescent="0.2">
      <c r="L1969" s="22">
        <f t="shared" si="223"/>
        <v>1</v>
      </c>
      <c r="M1969" s="21" t="str">
        <f t="shared" si="218"/>
        <v/>
      </c>
      <c r="N1969" s="9" t="str">
        <f t="shared" si="219"/>
        <v/>
      </c>
      <c r="O1969" s="11" t="str">
        <f t="shared" si="220"/>
        <v/>
      </c>
      <c r="P1969" s="26" t="e">
        <f t="shared" si="221"/>
        <v>#DIV/0!</v>
      </c>
      <c r="Q1969" s="26" t="e">
        <f t="shared" si="222"/>
        <v>#DIV/0!</v>
      </c>
    </row>
    <row r="1970" spans="12:17" hidden="1" x14ac:dyDescent="0.2">
      <c r="L1970" s="22">
        <f t="shared" si="223"/>
        <v>1</v>
      </c>
      <c r="M1970" s="21" t="str">
        <f t="shared" si="218"/>
        <v/>
      </c>
      <c r="N1970" s="9" t="str">
        <f t="shared" si="219"/>
        <v/>
      </c>
      <c r="O1970" s="11" t="str">
        <f t="shared" si="220"/>
        <v/>
      </c>
      <c r="P1970" s="26" t="e">
        <f t="shared" si="221"/>
        <v>#DIV/0!</v>
      </c>
      <c r="Q1970" s="26" t="e">
        <f t="shared" si="222"/>
        <v>#DIV/0!</v>
      </c>
    </row>
    <row r="1971" spans="12:17" hidden="1" x14ac:dyDescent="0.2">
      <c r="L1971" s="22">
        <f t="shared" si="223"/>
        <v>1</v>
      </c>
      <c r="M1971" s="21" t="str">
        <f t="shared" si="218"/>
        <v/>
      </c>
      <c r="N1971" s="9" t="str">
        <f t="shared" si="219"/>
        <v/>
      </c>
      <c r="O1971" s="11" t="str">
        <f t="shared" si="220"/>
        <v/>
      </c>
      <c r="P1971" s="26" t="e">
        <f t="shared" si="221"/>
        <v>#DIV/0!</v>
      </c>
      <c r="Q1971" s="26" t="e">
        <f t="shared" si="222"/>
        <v>#DIV/0!</v>
      </c>
    </row>
    <row r="1972" spans="12:17" hidden="1" x14ac:dyDescent="0.2">
      <c r="L1972" s="22">
        <f t="shared" si="223"/>
        <v>1</v>
      </c>
      <c r="M1972" s="21" t="str">
        <f t="shared" si="218"/>
        <v/>
      </c>
      <c r="N1972" s="9" t="str">
        <f t="shared" si="219"/>
        <v/>
      </c>
      <c r="O1972" s="11" t="str">
        <f t="shared" si="220"/>
        <v/>
      </c>
      <c r="P1972" s="26" t="e">
        <f t="shared" si="221"/>
        <v>#DIV/0!</v>
      </c>
      <c r="Q1972" s="26" t="e">
        <f t="shared" si="222"/>
        <v>#DIV/0!</v>
      </c>
    </row>
    <row r="1973" spans="12:17" hidden="1" x14ac:dyDescent="0.2">
      <c r="L1973" s="22">
        <f t="shared" si="223"/>
        <v>1</v>
      </c>
      <c r="M1973" s="21" t="str">
        <f t="shared" si="218"/>
        <v/>
      </c>
      <c r="N1973" s="9" t="str">
        <f t="shared" si="219"/>
        <v/>
      </c>
      <c r="O1973" s="11" t="str">
        <f t="shared" si="220"/>
        <v/>
      </c>
      <c r="P1973" s="26" t="e">
        <f t="shared" si="221"/>
        <v>#DIV/0!</v>
      </c>
      <c r="Q1973" s="26" t="e">
        <f t="shared" si="222"/>
        <v>#DIV/0!</v>
      </c>
    </row>
    <row r="1974" spans="12:17" hidden="1" x14ac:dyDescent="0.2">
      <c r="L1974" s="22">
        <f t="shared" si="223"/>
        <v>1</v>
      </c>
      <c r="M1974" s="21" t="str">
        <f t="shared" si="218"/>
        <v/>
      </c>
      <c r="N1974" s="9" t="str">
        <f t="shared" si="219"/>
        <v/>
      </c>
      <c r="O1974" s="11" t="str">
        <f t="shared" si="220"/>
        <v/>
      </c>
      <c r="P1974" s="26" t="e">
        <f t="shared" si="221"/>
        <v>#DIV/0!</v>
      </c>
      <c r="Q1974" s="26" t="e">
        <f t="shared" si="222"/>
        <v>#DIV/0!</v>
      </c>
    </row>
    <row r="1975" spans="12:17" hidden="1" x14ac:dyDescent="0.2">
      <c r="L1975" s="22">
        <f t="shared" si="223"/>
        <v>1</v>
      </c>
      <c r="M1975" s="21" t="str">
        <f t="shared" si="218"/>
        <v/>
      </c>
      <c r="N1975" s="9" t="str">
        <f t="shared" si="219"/>
        <v/>
      </c>
      <c r="O1975" s="11" t="str">
        <f t="shared" si="220"/>
        <v/>
      </c>
      <c r="P1975" s="26" t="e">
        <f t="shared" si="221"/>
        <v>#DIV/0!</v>
      </c>
      <c r="Q1975" s="26" t="e">
        <f t="shared" si="222"/>
        <v>#DIV/0!</v>
      </c>
    </row>
    <row r="1976" spans="12:17" hidden="1" x14ac:dyDescent="0.2">
      <c r="L1976" s="22">
        <f t="shared" si="223"/>
        <v>1</v>
      </c>
      <c r="M1976" s="21" t="str">
        <f t="shared" si="218"/>
        <v/>
      </c>
      <c r="N1976" s="9" t="str">
        <f t="shared" si="219"/>
        <v/>
      </c>
      <c r="O1976" s="11" t="str">
        <f t="shared" si="220"/>
        <v/>
      </c>
      <c r="P1976" s="26" t="e">
        <f t="shared" si="221"/>
        <v>#DIV/0!</v>
      </c>
      <c r="Q1976" s="26" t="e">
        <f t="shared" si="222"/>
        <v>#DIV/0!</v>
      </c>
    </row>
    <row r="1977" spans="12:17" hidden="1" x14ac:dyDescent="0.2">
      <c r="L1977" s="22">
        <f t="shared" si="223"/>
        <v>1</v>
      </c>
      <c r="M1977" s="21" t="str">
        <f t="shared" si="218"/>
        <v/>
      </c>
      <c r="N1977" s="9" t="str">
        <f t="shared" si="219"/>
        <v/>
      </c>
      <c r="O1977" s="11" t="str">
        <f t="shared" si="220"/>
        <v/>
      </c>
      <c r="P1977" s="26" t="e">
        <f t="shared" si="221"/>
        <v>#DIV/0!</v>
      </c>
      <c r="Q1977" s="26" t="e">
        <f t="shared" si="222"/>
        <v>#DIV/0!</v>
      </c>
    </row>
    <row r="1978" spans="12:17" hidden="1" x14ac:dyDescent="0.2">
      <c r="L1978" s="22">
        <f t="shared" si="223"/>
        <v>1</v>
      </c>
      <c r="M1978" s="21" t="str">
        <f t="shared" si="218"/>
        <v/>
      </c>
      <c r="N1978" s="9" t="str">
        <f t="shared" si="219"/>
        <v/>
      </c>
      <c r="O1978" s="11" t="str">
        <f t="shared" si="220"/>
        <v/>
      </c>
      <c r="P1978" s="26" t="e">
        <f t="shared" si="221"/>
        <v>#DIV/0!</v>
      </c>
      <c r="Q1978" s="26" t="e">
        <f t="shared" si="222"/>
        <v>#DIV/0!</v>
      </c>
    </row>
    <row r="1979" spans="12:17" hidden="1" x14ac:dyDescent="0.2">
      <c r="L1979" s="22">
        <f t="shared" si="223"/>
        <v>1</v>
      </c>
      <c r="M1979" s="21" t="str">
        <f t="shared" si="218"/>
        <v/>
      </c>
      <c r="N1979" s="9" t="str">
        <f t="shared" si="219"/>
        <v/>
      </c>
      <c r="O1979" s="11" t="str">
        <f t="shared" si="220"/>
        <v/>
      </c>
      <c r="P1979" s="26" t="e">
        <f t="shared" si="221"/>
        <v>#DIV/0!</v>
      </c>
      <c r="Q1979" s="26" t="e">
        <f t="shared" si="222"/>
        <v>#DIV/0!</v>
      </c>
    </row>
    <row r="1980" spans="12:17" hidden="1" x14ac:dyDescent="0.2">
      <c r="L1980" s="22">
        <f t="shared" si="223"/>
        <v>1</v>
      </c>
      <c r="M1980" s="21" t="str">
        <f t="shared" si="218"/>
        <v/>
      </c>
      <c r="N1980" s="9" t="str">
        <f t="shared" si="219"/>
        <v/>
      </c>
      <c r="O1980" s="11" t="str">
        <f t="shared" si="220"/>
        <v/>
      </c>
      <c r="P1980" s="26" t="e">
        <f t="shared" si="221"/>
        <v>#DIV/0!</v>
      </c>
      <c r="Q1980" s="26" t="e">
        <f t="shared" si="222"/>
        <v>#DIV/0!</v>
      </c>
    </row>
    <row r="1981" spans="12:17" hidden="1" x14ac:dyDescent="0.2">
      <c r="L1981" s="22">
        <f t="shared" si="223"/>
        <v>1</v>
      </c>
      <c r="M1981" s="21" t="str">
        <f t="shared" si="218"/>
        <v/>
      </c>
      <c r="N1981" s="9" t="str">
        <f t="shared" si="219"/>
        <v/>
      </c>
      <c r="O1981" s="11" t="str">
        <f t="shared" si="220"/>
        <v/>
      </c>
      <c r="P1981" s="26" t="e">
        <f t="shared" si="221"/>
        <v>#DIV/0!</v>
      </c>
      <c r="Q1981" s="26" t="e">
        <f t="shared" si="222"/>
        <v>#DIV/0!</v>
      </c>
    </row>
    <row r="1982" spans="12:17" hidden="1" x14ac:dyDescent="0.2">
      <c r="L1982" s="22">
        <f t="shared" si="223"/>
        <v>1</v>
      </c>
      <c r="M1982" s="21" t="str">
        <f t="shared" si="218"/>
        <v/>
      </c>
      <c r="N1982" s="9" t="str">
        <f t="shared" si="219"/>
        <v/>
      </c>
      <c r="O1982" s="11" t="str">
        <f t="shared" si="220"/>
        <v/>
      </c>
      <c r="P1982" s="26" t="e">
        <f t="shared" si="221"/>
        <v>#DIV/0!</v>
      </c>
      <c r="Q1982" s="26" t="e">
        <f t="shared" si="222"/>
        <v>#DIV/0!</v>
      </c>
    </row>
    <row r="1983" spans="12:17" hidden="1" x14ac:dyDescent="0.2">
      <c r="L1983" s="22">
        <f t="shared" si="223"/>
        <v>1</v>
      </c>
      <c r="M1983" s="21" t="str">
        <f t="shared" si="218"/>
        <v/>
      </c>
      <c r="N1983" s="9" t="str">
        <f t="shared" si="219"/>
        <v/>
      </c>
      <c r="O1983" s="11" t="str">
        <f t="shared" si="220"/>
        <v/>
      </c>
      <c r="P1983" s="26" t="e">
        <f t="shared" si="221"/>
        <v>#DIV/0!</v>
      </c>
      <c r="Q1983" s="26" t="e">
        <f t="shared" si="222"/>
        <v>#DIV/0!</v>
      </c>
    </row>
    <row r="1984" spans="12:17" hidden="1" x14ac:dyDescent="0.2">
      <c r="L1984" s="22">
        <f t="shared" si="223"/>
        <v>1</v>
      </c>
      <c r="M1984" s="21" t="str">
        <f t="shared" si="218"/>
        <v/>
      </c>
      <c r="N1984" s="9" t="str">
        <f t="shared" si="219"/>
        <v/>
      </c>
      <c r="O1984" s="11" t="str">
        <f t="shared" si="220"/>
        <v/>
      </c>
      <c r="P1984" s="26" t="e">
        <f t="shared" si="221"/>
        <v>#DIV/0!</v>
      </c>
      <c r="Q1984" s="26" t="e">
        <f t="shared" si="222"/>
        <v>#DIV/0!</v>
      </c>
    </row>
    <row r="1985" spans="12:17" hidden="1" x14ac:dyDescent="0.2">
      <c r="L1985" s="22">
        <f t="shared" si="223"/>
        <v>1</v>
      </c>
      <c r="M1985" s="21" t="str">
        <f t="shared" si="218"/>
        <v/>
      </c>
      <c r="N1985" s="9" t="str">
        <f t="shared" si="219"/>
        <v/>
      </c>
      <c r="O1985" s="11" t="str">
        <f t="shared" si="220"/>
        <v/>
      </c>
      <c r="P1985" s="26" t="e">
        <f t="shared" si="221"/>
        <v>#DIV/0!</v>
      </c>
      <c r="Q1985" s="26" t="e">
        <f t="shared" si="222"/>
        <v>#DIV/0!</v>
      </c>
    </row>
    <row r="1986" spans="12:17" hidden="1" x14ac:dyDescent="0.2">
      <c r="L1986" s="22">
        <f t="shared" si="223"/>
        <v>1</v>
      </c>
      <c r="M1986" s="21" t="str">
        <f t="shared" si="218"/>
        <v/>
      </c>
      <c r="N1986" s="9" t="str">
        <f t="shared" si="219"/>
        <v/>
      </c>
      <c r="O1986" s="11" t="str">
        <f t="shared" si="220"/>
        <v/>
      </c>
      <c r="P1986" s="26" t="e">
        <f t="shared" si="221"/>
        <v>#DIV/0!</v>
      </c>
      <c r="Q1986" s="26" t="e">
        <f t="shared" si="222"/>
        <v>#DIV/0!</v>
      </c>
    </row>
    <row r="1987" spans="12:17" hidden="1" x14ac:dyDescent="0.2">
      <c r="L1987" s="22">
        <f t="shared" si="223"/>
        <v>1</v>
      </c>
      <c r="M1987" s="21" t="str">
        <f t="shared" si="218"/>
        <v/>
      </c>
      <c r="N1987" s="9" t="str">
        <f t="shared" si="219"/>
        <v/>
      </c>
      <c r="O1987" s="11" t="str">
        <f t="shared" si="220"/>
        <v/>
      </c>
      <c r="P1987" s="26" t="e">
        <f t="shared" si="221"/>
        <v>#DIV/0!</v>
      </c>
      <c r="Q1987" s="26" t="e">
        <f t="shared" si="222"/>
        <v>#DIV/0!</v>
      </c>
    </row>
    <row r="1988" spans="12:17" hidden="1" x14ac:dyDescent="0.2">
      <c r="L1988" s="22">
        <f t="shared" si="223"/>
        <v>1</v>
      </c>
      <c r="M1988" s="21" t="str">
        <f t="shared" ref="M1988:M2001" si="224">IF(OR(K1988="SA", K1988="PBUR", K1988= "BUR"), 1, "")</f>
        <v/>
      </c>
      <c r="N1988" s="9" t="str">
        <f t="shared" ref="N1988:N2001" si="225">IF(M1988&lt;&gt;1,"",IF(M1989&lt;&gt;1,1,IF(I1988=I1989,"",1)))</f>
        <v/>
      </c>
      <c r="O1988" s="11" t="str">
        <f t="shared" ref="O1988:O2001" si="226">IF(N1988=1, (N1988/F1988), "")</f>
        <v/>
      </c>
      <c r="P1988" s="26" t="e">
        <f t="shared" ref="P1988:P2001" si="227">(1/H1988)</f>
        <v>#DIV/0!</v>
      </c>
      <c r="Q1988" s="26" t="e">
        <f t="shared" ref="Q1988:Q2001" si="228">(1/F1988)</f>
        <v>#DIV/0!</v>
      </c>
    </row>
    <row r="1989" spans="12:17" hidden="1" x14ac:dyDescent="0.2">
      <c r="L1989" s="22">
        <f t="shared" si="223"/>
        <v>1</v>
      </c>
      <c r="M1989" s="21" t="str">
        <f t="shared" si="224"/>
        <v/>
      </c>
      <c r="N1989" s="9" t="str">
        <f t="shared" si="225"/>
        <v/>
      </c>
      <c r="O1989" s="11" t="str">
        <f t="shared" si="226"/>
        <v/>
      </c>
      <c r="P1989" s="26" t="e">
        <f t="shared" si="227"/>
        <v>#DIV/0!</v>
      </c>
      <c r="Q1989" s="26" t="e">
        <f t="shared" si="228"/>
        <v>#DIV/0!</v>
      </c>
    </row>
    <row r="1990" spans="12:17" hidden="1" x14ac:dyDescent="0.2">
      <c r="L1990" s="22">
        <f t="shared" si="223"/>
        <v>1</v>
      </c>
      <c r="M1990" s="21" t="str">
        <f t="shared" si="224"/>
        <v/>
      </c>
      <c r="N1990" s="9" t="str">
        <f t="shared" si="225"/>
        <v/>
      </c>
      <c r="O1990" s="11" t="str">
        <f t="shared" si="226"/>
        <v/>
      </c>
      <c r="P1990" s="26" t="e">
        <f t="shared" si="227"/>
        <v>#DIV/0!</v>
      </c>
      <c r="Q1990" s="26" t="e">
        <f t="shared" si="228"/>
        <v>#DIV/0!</v>
      </c>
    </row>
    <row r="1991" spans="12:17" hidden="1" x14ac:dyDescent="0.2">
      <c r="L1991" s="22">
        <f t="shared" si="223"/>
        <v>1</v>
      </c>
      <c r="M1991" s="21" t="str">
        <f t="shared" si="224"/>
        <v/>
      </c>
      <c r="N1991" s="9" t="str">
        <f t="shared" si="225"/>
        <v/>
      </c>
      <c r="O1991" s="11" t="str">
        <f t="shared" si="226"/>
        <v/>
      </c>
      <c r="P1991" s="26" t="e">
        <f t="shared" si="227"/>
        <v>#DIV/0!</v>
      </c>
      <c r="Q1991" s="26" t="e">
        <f t="shared" si="228"/>
        <v>#DIV/0!</v>
      </c>
    </row>
    <row r="1992" spans="12:17" hidden="1" x14ac:dyDescent="0.2">
      <c r="L1992" s="22">
        <f t="shared" si="223"/>
        <v>1</v>
      </c>
      <c r="M1992" s="21" t="str">
        <f t="shared" si="224"/>
        <v/>
      </c>
      <c r="N1992" s="9" t="str">
        <f t="shared" si="225"/>
        <v/>
      </c>
      <c r="O1992" s="11" t="str">
        <f t="shared" si="226"/>
        <v/>
      </c>
      <c r="P1992" s="26" t="e">
        <f t="shared" si="227"/>
        <v>#DIV/0!</v>
      </c>
      <c r="Q1992" s="26" t="e">
        <f t="shared" si="228"/>
        <v>#DIV/0!</v>
      </c>
    </row>
    <row r="1993" spans="12:17" hidden="1" x14ac:dyDescent="0.2">
      <c r="L1993" s="22">
        <f t="shared" si="223"/>
        <v>1</v>
      </c>
      <c r="M1993" s="21" t="str">
        <f t="shared" si="224"/>
        <v/>
      </c>
      <c r="N1993" s="9" t="str">
        <f t="shared" si="225"/>
        <v/>
      </c>
      <c r="O1993" s="11" t="str">
        <f t="shared" si="226"/>
        <v/>
      </c>
      <c r="P1993" s="26" t="e">
        <f t="shared" si="227"/>
        <v>#DIV/0!</v>
      </c>
      <c r="Q1993" s="26" t="e">
        <f t="shared" si="228"/>
        <v>#DIV/0!</v>
      </c>
    </row>
    <row r="1994" spans="12:17" hidden="1" x14ac:dyDescent="0.2">
      <c r="L1994" s="22">
        <f t="shared" si="223"/>
        <v>1</v>
      </c>
      <c r="M1994" s="21" t="str">
        <f t="shared" si="224"/>
        <v/>
      </c>
      <c r="N1994" s="9" t="str">
        <f t="shared" si="225"/>
        <v/>
      </c>
      <c r="O1994" s="11" t="str">
        <f t="shared" si="226"/>
        <v/>
      </c>
      <c r="P1994" s="26" t="e">
        <f t="shared" si="227"/>
        <v>#DIV/0!</v>
      </c>
      <c r="Q1994" s="26" t="e">
        <f t="shared" si="228"/>
        <v>#DIV/0!</v>
      </c>
    </row>
    <row r="1995" spans="12:17" hidden="1" x14ac:dyDescent="0.2">
      <c r="L1995" s="22">
        <f t="shared" si="223"/>
        <v>1</v>
      </c>
      <c r="M1995" s="21" t="str">
        <f t="shared" si="224"/>
        <v/>
      </c>
      <c r="N1995" s="9" t="str">
        <f t="shared" si="225"/>
        <v/>
      </c>
      <c r="O1995" s="11" t="str">
        <f t="shared" si="226"/>
        <v/>
      </c>
      <c r="P1995" s="26" t="e">
        <f t="shared" si="227"/>
        <v>#DIV/0!</v>
      </c>
      <c r="Q1995" s="26" t="e">
        <f t="shared" si="228"/>
        <v>#DIV/0!</v>
      </c>
    </row>
    <row r="1996" spans="12:17" hidden="1" x14ac:dyDescent="0.2">
      <c r="L1996" s="22">
        <f t="shared" si="223"/>
        <v>1</v>
      </c>
      <c r="M1996" s="21" t="str">
        <f t="shared" si="224"/>
        <v/>
      </c>
      <c r="N1996" s="9" t="str">
        <f t="shared" si="225"/>
        <v/>
      </c>
      <c r="O1996" s="11" t="str">
        <f t="shared" si="226"/>
        <v/>
      </c>
      <c r="P1996" s="26" t="e">
        <f t="shared" si="227"/>
        <v>#DIV/0!</v>
      </c>
      <c r="Q1996" s="26" t="e">
        <f t="shared" si="228"/>
        <v>#DIV/0!</v>
      </c>
    </row>
    <row r="1997" spans="12:17" hidden="1" x14ac:dyDescent="0.2">
      <c r="L1997" s="22">
        <f t="shared" si="223"/>
        <v>1</v>
      </c>
      <c r="M1997" s="21" t="str">
        <f t="shared" si="224"/>
        <v/>
      </c>
      <c r="N1997" s="9" t="str">
        <f t="shared" si="225"/>
        <v/>
      </c>
      <c r="O1997" s="11" t="str">
        <f t="shared" si="226"/>
        <v/>
      </c>
      <c r="P1997" s="26" t="e">
        <f t="shared" si="227"/>
        <v>#DIV/0!</v>
      </c>
      <c r="Q1997" s="26" t="e">
        <f t="shared" si="228"/>
        <v>#DIV/0!</v>
      </c>
    </row>
    <row r="1998" spans="12:17" hidden="1" x14ac:dyDescent="0.2">
      <c r="L1998" s="22">
        <f t="shared" si="223"/>
        <v>1</v>
      </c>
      <c r="M1998" s="21" t="str">
        <f t="shared" si="224"/>
        <v/>
      </c>
      <c r="N1998" s="9" t="str">
        <f t="shared" si="225"/>
        <v/>
      </c>
      <c r="O1998" s="11" t="str">
        <f t="shared" si="226"/>
        <v/>
      </c>
      <c r="P1998" s="26" t="e">
        <f t="shared" si="227"/>
        <v>#DIV/0!</v>
      </c>
      <c r="Q1998" s="26" t="e">
        <f t="shared" si="228"/>
        <v>#DIV/0!</v>
      </c>
    </row>
    <row r="1999" spans="12:17" hidden="1" x14ac:dyDescent="0.2">
      <c r="L1999" s="22">
        <f t="shared" si="223"/>
        <v>1</v>
      </c>
      <c r="M1999" s="21" t="str">
        <f t="shared" si="224"/>
        <v/>
      </c>
      <c r="N1999" s="9" t="str">
        <f t="shared" si="225"/>
        <v/>
      </c>
      <c r="O1999" s="11" t="str">
        <f t="shared" si="226"/>
        <v/>
      </c>
      <c r="P1999" s="26" t="e">
        <f t="shared" si="227"/>
        <v>#DIV/0!</v>
      </c>
      <c r="Q1999" s="26" t="e">
        <f t="shared" si="228"/>
        <v>#DIV/0!</v>
      </c>
    </row>
    <row r="2000" spans="12:17" hidden="1" x14ac:dyDescent="0.2">
      <c r="L2000" s="22">
        <f t="shared" si="223"/>
        <v>1</v>
      </c>
      <c r="M2000" s="21" t="str">
        <f t="shared" si="224"/>
        <v/>
      </c>
      <c r="N2000" s="9" t="str">
        <f t="shared" si="225"/>
        <v/>
      </c>
      <c r="O2000" s="11" t="str">
        <f t="shared" si="226"/>
        <v/>
      </c>
      <c r="P2000" s="26" t="e">
        <f t="shared" si="227"/>
        <v>#DIV/0!</v>
      </c>
      <c r="Q2000" s="26" t="e">
        <f t="shared" si="228"/>
        <v>#DIV/0!</v>
      </c>
    </row>
    <row r="2001" spans="12:17" hidden="1" x14ac:dyDescent="0.2">
      <c r="L2001" s="22">
        <f t="shared" si="223"/>
        <v>1</v>
      </c>
      <c r="M2001" s="21" t="str">
        <f t="shared" si="224"/>
        <v/>
      </c>
      <c r="N2001" s="9" t="str">
        <f t="shared" si="225"/>
        <v/>
      </c>
      <c r="O2001" s="11" t="str">
        <f t="shared" si="226"/>
        <v/>
      </c>
      <c r="P2001" s="26" t="e">
        <f t="shared" si="227"/>
        <v>#DIV/0!</v>
      </c>
      <c r="Q2001" s="26" t="e">
        <f t="shared" si="228"/>
        <v>#DIV/0!</v>
      </c>
    </row>
  </sheetData>
  <autoFilter ref="A1:Q2001">
    <filterColumn colId="10">
      <filters>
        <filter val="WP"/>
      </filters>
    </filterColumn>
  </autoFilter>
  <phoneticPr fontId="2" type="noConversion"/>
  <pageMargins left="0.75" right="0.75" top="1" bottom="1" header="0.5" footer="0.5"/>
  <pageSetup scale="16" fitToHeight="0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2001"/>
  <sheetViews>
    <sheetView topLeftCell="L94" workbookViewId="0">
      <selection activeCell="U96" sqref="U96:X119"/>
    </sheetView>
  </sheetViews>
  <sheetFormatPr defaultColWidth="8.85546875" defaultRowHeight="12.75" x14ac:dyDescent="0.2"/>
  <cols>
    <col min="1" max="1" width="12.7109375" style="6" customWidth="1"/>
    <col min="2" max="2" width="4.42578125" style="6" customWidth="1"/>
    <col min="3" max="3" width="2.85546875" style="6" customWidth="1"/>
    <col min="4" max="4" width="11.140625" style="6" customWidth="1"/>
    <col min="5" max="5" width="11.42578125" style="6" customWidth="1"/>
    <col min="6" max="6" width="10" style="6" customWidth="1"/>
    <col min="7" max="8" width="10" style="7" customWidth="1"/>
    <col min="9" max="10" width="8.85546875" style="8"/>
    <col min="11" max="11" width="12" style="17" customWidth="1"/>
    <col min="12" max="12" width="12" style="22" customWidth="1"/>
    <col min="13" max="13" width="12" style="20" customWidth="1"/>
    <col min="14" max="15" width="12" style="12" customWidth="1"/>
    <col min="16" max="16" width="12.28515625" style="26" customWidth="1"/>
    <col min="17" max="17" width="12" style="26" customWidth="1"/>
    <col min="20" max="20" width="31.28515625" customWidth="1"/>
    <col min="21" max="21" width="17" customWidth="1"/>
    <col min="22" max="22" width="4.42578125" customWidth="1"/>
    <col min="23" max="23" width="6.140625" customWidth="1"/>
    <col min="24" max="24" width="4.85546875" customWidth="1"/>
    <col min="25" max="30" width="4.42578125" customWidth="1"/>
    <col min="31" max="31" width="5.140625" customWidth="1"/>
    <col min="32" max="32" width="4.42578125" customWidth="1"/>
    <col min="33" max="33" width="6.140625" customWidth="1"/>
    <col min="34" max="41" width="4.42578125" customWidth="1"/>
    <col min="42" max="42" width="9.7109375" customWidth="1"/>
    <col min="43" max="43" width="10.7109375" customWidth="1"/>
    <col min="44" max="44" width="8.42578125" customWidth="1"/>
    <col min="45" max="45" width="11" customWidth="1"/>
    <col min="46" max="46" width="13.7109375" customWidth="1"/>
    <col min="47" max="49" width="12.140625" customWidth="1"/>
    <col min="50" max="50" width="15.140625" customWidth="1"/>
    <col min="51" max="51" width="11.28515625" customWidth="1"/>
    <col min="52" max="54" width="14.140625" bestFit="1" customWidth="1"/>
    <col min="55" max="55" width="6.42578125" customWidth="1"/>
    <col min="56" max="65" width="4" customWidth="1"/>
    <col min="66" max="66" width="6.42578125" customWidth="1"/>
    <col min="67" max="76" width="4" customWidth="1"/>
    <col min="77" max="77" width="6.42578125" customWidth="1"/>
    <col min="78" max="97" width="24.42578125" bestFit="1" customWidth="1"/>
    <col min="98" max="98" width="24.7109375" bestFit="1" customWidth="1"/>
    <col min="99" max="99" width="18.85546875" bestFit="1" customWidth="1"/>
  </cols>
  <sheetData>
    <row r="1" spans="1:44" s="4" customFormat="1" ht="4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9</v>
      </c>
      <c r="J1" s="3" t="s">
        <v>8</v>
      </c>
      <c r="K1" s="16" t="s">
        <v>10</v>
      </c>
      <c r="L1" s="19" t="s">
        <v>23</v>
      </c>
      <c r="M1" s="25" t="s">
        <v>16</v>
      </c>
      <c r="N1" s="25" t="s">
        <v>19</v>
      </c>
      <c r="O1" s="25" t="s">
        <v>20</v>
      </c>
      <c r="P1" s="25" t="s">
        <v>11</v>
      </c>
      <c r="Q1" s="25" t="s">
        <v>12</v>
      </c>
      <c r="T1" s="27" t="s">
        <v>30</v>
      </c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44" x14ac:dyDescent="0.2">
      <c r="A2" s="5">
        <v>42145</v>
      </c>
      <c r="D2" s="6" t="s">
        <v>45</v>
      </c>
      <c r="E2" s="6" t="s">
        <v>46</v>
      </c>
      <c r="F2" s="6">
        <v>29</v>
      </c>
      <c r="G2" s="7">
        <v>1</v>
      </c>
      <c r="H2" s="7">
        <v>10</v>
      </c>
      <c r="I2" s="8">
        <v>1</v>
      </c>
      <c r="J2" s="8" t="s">
        <v>47</v>
      </c>
      <c r="K2" s="17" t="s">
        <v>39</v>
      </c>
      <c r="L2" s="22">
        <f>IF(OR(K2="NONE",K2="SED"),0,IF(K2="MIS","",1))</f>
        <v>1</v>
      </c>
      <c r="M2" s="21">
        <f t="shared" ref="M2:M65" si="0">IF(OR(K2="SA", K2="PBUR", K2= "BUR"), 1, "")</f>
        <v>1</v>
      </c>
      <c r="N2" s="9">
        <f t="shared" ref="N2:N65" si="1">IF(M2&lt;&gt;1,"",IF(M3&lt;&gt;1,1,IF(I2=I3,"",1)))</f>
        <v>1</v>
      </c>
      <c r="O2" s="11">
        <f>IF(N2=1, (N2/F2), "")</f>
        <v>3.4482758620689655E-2</v>
      </c>
      <c r="P2" s="26">
        <f>(1/H2)</f>
        <v>0.1</v>
      </c>
      <c r="Q2" s="26">
        <f>(1/F2)</f>
        <v>3.4482758620689655E-2</v>
      </c>
    </row>
    <row r="3" spans="1:44" x14ac:dyDescent="0.2">
      <c r="A3" s="5">
        <v>42145</v>
      </c>
      <c r="D3" s="6" t="s">
        <v>45</v>
      </c>
      <c r="E3" s="6" t="s">
        <v>46</v>
      </c>
      <c r="F3" s="6">
        <v>29</v>
      </c>
      <c r="G3" s="7">
        <v>1</v>
      </c>
      <c r="H3" s="7">
        <v>10</v>
      </c>
      <c r="I3" s="8">
        <v>1</v>
      </c>
      <c r="J3" s="8" t="s">
        <v>47</v>
      </c>
      <c r="K3" s="17" t="s">
        <v>48</v>
      </c>
      <c r="L3" s="22">
        <f t="shared" ref="L3:L66" si="2">IF(OR(K3="NONE",K3="SED"),0,IF(K3="MIS","",1))</f>
        <v>1</v>
      </c>
      <c r="M3" s="21" t="str">
        <f t="shared" si="0"/>
        <v/>
      </c>
      <c r="N3" s="9" t="str">
        <f t="shared" si="1"/>
        <v/>
      </c>
      <c r="O3" s="11" t="str">
        <f t="shared" ref="O3:O66" si="3">IF(N3=1, (N3/F3), "")</f>
        <v/>
      </c>
      <c r="P3" s="26">
        <f t="shared" ref="P3:P66" si="4">(1/H3)</f>
        <v>0.1</v>
      </c>
      <c r="Q3" s="26">
        <f t="shared" ref="Q3:Q66" si="5">(1/F3)</f>
        <v>3.4482758620689655E-2</v>
      </c>
      <c r="T3" t="s">
        <v>2</v>
      </c>
      <c r="U3" t="s">
        <v>101</v>
      </c>
    </row>
    <row r="4" spans="1:44" x14ac:dyDescent="0.2">
      <c r="A4" s="5">
        <v>42145</v>
      </c>
      <c r="D4" s="6" t="s">
        <v>45</v>
      </c>
      <c r="E4" s="6" t="s">
        <v>46</v>
      </c>
      <c r="F4" s="6">
        <v>29</v>
      </c>
      <c r="G4" s="7">
        <v>1</v>
      </c>
      <c r="H4" s="7">
        <v>10</v>
      </c>
      <c r="I4" s="8">
        <v>2</v>
      </c>
      <c r="J4" s="8" t="s">
        <v>49</v>
      </c>
      <c r="K4" s="17" t="s">
        <v>32</v>
      </c>
      <c r="L4" s="22">
        <f t="shared" si="2"/>
        <v>1</v>
      </c>
      <c r="M4" s="21" t="str">
        <f t="shared" si="0"/>
        <v/>
      </c>
      <c r="N4" s="9" t="str">
        <f t="shared" si="1"/>
        <v/>
      </c>
      <c r="O4" s="11" t="str">
        <f t="shared" si="3"/>
        <v/>
      </c>
      <c r="P4" s="26">
        <f t="shared" si="4"/>
        <v>0.1</v>
      </c>
      <c r="Q4" s="26">
        <f t="shared" si="5"/>
        <v>3.4482758620689655E-2</v>
      </c>
      <c r="T4" t="s">
        <v>10</v>
      </c>
      <c r="U4" t="s">
        <v>27</v>
      </c>
    </row>
    <row r="5" spans="1:44" x14ac:dyDescent="0.2">
      <c r="A5" s="5">
        <v>42145</v>
      </c>
      <c r="D5" s="6" t="s">
        <v>45</v>
      </c>
      <c r="E5" s="6" t="s">
        <v>46</v>
      </c>
      <c r="F5" s="6">
        <v>29</v>
      </c>
      <c r="G5" s="7">
        <v>1</v>
      </c>
      <c r="H5" s="7">
        <v>10</v>
      </c>
      <c r="I5" s="8">
        <v>2</v>
      </c>
      <c r="J5" s="8" t="s">
        <v>49</v>
      </c>
      <c r="K5" s="17" t="s">
        <v>39</v>
      </c>
      <c r="L5" s="22">
        <f t="shared" si="2"/>
        <v>1</v>
      </c>
      <c r="M5" s="21">
        <f t="shared" si="0"/>
        <v>1</v>
      </c>
      <c r="N5" s="9">
        <f t="shared" si="1"/>
        <v>1</v>
      </c>
      <c r="O5" s="11">
        <f t="shared" si="3"/>
        <v>3.4482758620689655E-2</v>
      </c>
      <c r="P5" s="26">
        <f t="shared" si="4"/>
        <v>0.1</v>
      </c>
      <c r="Q5" s="26">
        <f t="shared" si="5"/>
        <v>3.4482758620689655E-2</v>
      </c>
    </row>
    <row r="6" spans="1:44" x14ac:dyDescent="0.2">
      <c r="A6" s="5">
        <v>42145</v>
      </c>
      <c r="D6" s="6" t="s">
        <v>45</v>
      </c>
      <c r="E6" s="6" t="s">
        <v>46</v>
      </c>
      <c r="F6" s="6">
        <v>29</v>
      </c>
      <c r="G6" s="7">
        <v>1</v>
      </c>
      <c r="H6" s="7">
        <v>10</v>
      </c>
      <c r="I6" s="8">
        <v>3</v>
      </c>
      <c r="J6" s="8" t="s">
        <v>50</v>
      </c>
      <c r="K6" s="17" t="s">
        <v>39</v>
      </c>
      <c r="L6" s="22">
        <f t="shared" si="2"/>
        <v>1</v>
      </c>
      <c r="M6" s="21">
        <f t="shared" si="0"/>
        <v>1</v>
      </c>
      <c r="N6" s="9">
        <f t="shared" si="1"/>
        <v>1</v>
      </c>
      <c r="O6" s="11">
        <f t="shared" si="3"/>
        <v>3.4482758620689655E-2</v>
      </c>
      <c r="P6" s="26">
        <f t="shared" si="4"/>
        <v>0.1</v>
      </c>
      <c r="Q6" s="26">
        <f t="shared" si="5"/>
        <v>3.4482758620689655E-2</v>
      </c>
      <c r="T6" t="s">
        <v>28</v>
      </c>
      <c r="U6" t="s">
        <v>17</v>
      </c>
    </row>
    <row r="7" spans="1:44" x14ac:dyDescent="0.2">
      <c r="A7" s="5">
        <v>42145</v>
      </c>
      <c r="D7" s="6" t="s">
        <v>45</v>
      </c>
      <c r="E7" s="6" t="s">
        <v>46</v>
      </c>
      <c r="F7" s="6">
        <v>29</v>
      </c>
      <c r="G7" s="7">
        <v>1</v>
      </c>
      <c r="H7" s="7">
        <v>10</v>
      </c>
      <c r="I7" s="8">
        <v>3</v>
      </c>
      <c r="J7" s="8" t="s">
        <v>50</v>
      </c>
      <c r="K7" s="17" t="s">
        <v>48</v>
      </c>
      <c r="L7" s="22">
        <f t="shared" si="2"/>
        <v>1</v>
      </c>
      <c r="M7" s="21" t="str">
        <f t="shared" si="0"/>
        <v/>
      </c>
      <c r="N7" s="9" t="str">
        <f t="shared" si="1"/>
        <v/>
      </c>
      <c r="O7" s="11" t="str">
        <f t="shared" si="3"/>
        <v/>
      </c>
      <c r="P7" s="26">
        <f t="shared" si="4"/>
        <v>0.1</v>
      </c>
      <c r="Q7" s="26">
        <f t="shared" si="5"/>
        <v>3.4482758620689655E-2</v>
      </c>
      <c r="T7" t="s">
        <v>18</v>
      </c>
      <c r="U7" t="s">
        <v>42</v>
      </c>
      <c r="V7" t="s">
        <v>90</v>
      </c>
      <c r="W7" t="s">
        <v>62</v>
      </c>
      <c r="X7" t="s">
        <v>46</v>
      </c>
      <c r="Y7" t="s">
        <v>44</v>
      </c>
      <c r="Z7" t="s">
        <v>41</v>
      </c>
      <c r="AA7" t="s">
        <v>95</v>
      </c>
      <c r="AB7" t="s">
        <v>96</v>
      </c>
      <c r="AC7" t="s">
        <v>65</v>
      </c>
      <c r="AD7" t="s">
        <v>64</v>
      </c>
      <c r="AE7" t="s">
        <v>98</v>
      </c>
      <c r="AF7" t="s">
        <v>97</v>
      </c>
      <c r="AG7" t="s">
        <v>87</v>
      </c>
      <c r="AH7" t="s">
        <v>84</v>
      </c>
      <c r="AI7" t="s">
        <v>86</v>
      </c>
      <c r="AJ7" t="s">
        <v>77</v>
      </c>
      <c r="AK7" t="s">
        <v>74</v>
      </c>
      <c r="AL7" t="s">
        <v>89</v>
      </c>
      <c r="AM7" t="s">
        <v>79</v>
      </c>
      <c r="AN7" t="s">
        <v>82</v>
      </c>
      <c r="AO7" t="s">
        <v>88</v>
      </c>
      <c r="AP7" t="s">
        <v>69</v>
      </c>
      <c r="AQ7" t="s">
        <v>67</v>
      </c>
      <c r="AR7" t="s">
        <v>99</v>
      </c>
    </row>
    <row r="8" spans="1:44" s="15" customFormat="1" x14ac:dyDescent="0.2">
      <c r="A8" s="5">
        <v>42145</v>
      </c>
      <c r="B8" s="6"/>
      <c r="C8" s="6"/>
      <c r="D8" s="6" t="s">
        <v>45</v>
      </c>
      <c r="E8" s="6" t="s">
        <v>46</v>
      </c>
      <c r="F8" s="6">
        <v>29</v>
      </c>
      <c r="G8" s="7">
        <v>1</v>
      </c>
      <c r="H8" s="7">
        <v>10</v>
      </c>
      <c r="I8" s="8">
        <v>3</v>
      </c>
      <c r="J8" s="8" t="s">
        <v>50</v>
      </c>
      <c r="K8" s="17" t="s">
        <v>32</v>
      </c>
      <c r="L8" s="22">
        <f t="shared" si="2"/>
        <v>1</v>
      </c>
      <c r="M8" s="21" t="str">
        <f t="shared" si="0"/>
        <v/>
      </c>
      <c r="N8" s="9" t="str">
        <f t="shared" si="1"/>
        <v/>
      </c>
      <c r="O8" s="11" t="str">
        <f t="shared" si="3"/>
        <v/>
      </c>
      <c r="P8" s="26">
        <f t="shared" si="4"/>
        <v>0.1</v>
      </c>
      <c r="Q8" s="26">
        <f t="shared" si="5"/>
        <v>3.4482758620689655E-2</v>
      </c>
      <c r="T8" s="14">
        <v>1</v>
      </c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</row>
    <row r="9" spans="1:44" s="15" customFormat="1" x14ac:dyDescent="0.2">
      <c r="A9" s="5">
        <v>42145</v>
      </c>
      <c r="B9" s="6"/>
      <c r="C9" s="6"/>
      <c r="D9" s="6" t="s">
        <v>45</v>
      </c>
      <c r="E9" s="6" t="s">
        <v>46</v>
      </c>
      <c r="F9" s="6">
        <v>29</v>
      </c>
      <c r="G9" s="7">
        <v>1</v>
      </c>
      <c r="H9" s="7">
        <v>10</v>
      </c>
      <c r="I9" s="8">
        <v>3</v>
      </c>
      <c r="J9" s="8" t="s">
        <v>50</v>
      </c>
      <c r="K9" s="17" t="s">
        <v>37</v>
      </c>
      <c r="L9" s="22">
        <f t="shared" si="2"/>
        <v>1</v>
      </c>
      <c r="M9" s="21">
        <f t="shared" si="0"/>
        <v>1</v>
      </c>
      <c r="N9" s="9">
        <f t="shared" si="1"/>
        <v>1</v>
      </c>
      <c r="O9" s="11">
        <f t="shared" si="3"/>
        <v>3.4482758620689655E-2</v>
      </c>
      <c r="P9" s="26">
        <f t="shared" si="4"/>
        <v>0.1</v>
      </c>
      <c r="Q9" s="26">
        <f t="shared" si="5"/>
        <v>3.4482758620689655E-2</v>
      </c>
      <c r="T9" s="41">
        <v>1</v>
      </c>
      <c r="U9" s="40">
        <v>0</v>
      </c>
      <c r="V9" s="40"/>
      <c r="W9" s="40">
        <v>1</v>
      </c>
      <c r="X9" s="40">
        <v>1</v>
      </c>
      <c r="Y9" s="40">
        <v>1</v>
      </c>
      <c r="Z9" s="40">
        <v>1</v>
      </c>
      <c r="AA9" s="40">
        <v>1</v>
      </c>
      <c r="AB9" s="40">
        <v>0</v>
      </c>
      <c r="AC9" s="40">
        <v>0</v>
      </c>
      <c r="AD9" s="40">
        <v>0</v>
      </c>
      <c r="AE9" s="40">
        <v>1</v>
      </c>
      <c r="AF9" s="40">
        <v>1</v>
      </c>
      <c r="AG9" s="40">
        <v>1</v>
      </c>
      <c r="AH9" s="40">
        <v>1</v>
      </c>
      <c r="AI9" s="40"/>
      <c r="AJ9" s="40">
        <v>1</v>
      </c>
      <c r="AK9" s="40">
        <v>1</v>
      </c>
      <c r="AL9" s="40"/>
      <c r="AM9" s="40">
        <v>0</v>
      </c>
      <c r="AN9" s="40">
        <v>1</v>
      </c>
      <c r="AO9" s="40">
        <v>0</v>
      </c>
      <c r="AP9" s="40">
        <v>0</v>
      </c>
      <c r="AQ9" s="40">
        <v>1</v>
      </c>
      <c r="AR9" s="40">
        <v>0</v>
      </c>
    </row>
    <row r="10" spans="1:44" x14ac:dyDescent="0.2">
      <c r="A10" s="5">
        <v>42145</v>
      </c>
      <c r="D10" s="6" t="s">
        <v>45</v>
      </c>
      <c r="E10" s="6" t="s">
        <v>46</v>
      </c>
      <c r="F10" s="6">
        <v>29</v>
      </c>
      <c r="G10" s="7">
        <v>1</v>
      </c>
      <c r="H10" s="7">
        <v>10</v>
      </c>
      <c r="I10" s="8">
        <v>4</v>
      </c>
      <c r="J10" s="8" t="s">
        <v>51</v>
      </c>
      <c r="K10" s="17" t="s">
        <v>40</v>
      </c>
      <c r="L10" s="22">
        <f t="shared" si="2"/>
        <v>0</v>
      </c>
      <c r="M10" s="21" t="str">
        <f t="shared" si="0"/>
        <v/>
      </c>
      <c r="N10" s="9" t="str">
        <f t="shared" si="1"/>
        <v/>
      </c>
      <c r="O10" s="11" t="str">
        <f t="shared" si="3"/>
        <v/>
      </c>
      <c r="P10" s="26">
        <f t="shared" si="4"/>
        <v>0.1</v>
      </c>
      <c r="Q10" s="26">
        <f t="shared" si="5"/>
        <v>3.4482758620689655E-2</v>
      </c>
      <c r="T10" s="41">
        <v>2</v>
      </c>
      <c r="U10" s="40">
        <v>1</v>
      </c>
      <c r="V10" s="40">
        <v>1</v>
      </c>
      <c r="W10" s="40">
        <v>1</v>
      </c>
      <c r="X10" s="40">
        <v>1</v>
      </c>
      <c r="Y10" s="40"/>
      <c r="Z10" s="40">
        <v>1</v>
      </c>
      <c r="AA10" s="40">
        <v>0</v>
      </c>
      <c r="AB10" s="40"/>
      <c r="AC10" s="40">
        <v>1</v>
      </c>
      <c r="AD10" s="40">
        <v>1</v>
      </c>
      <c r="AE10" s="40"/>
      <c r="AF10" s="40">
        <v>1</v>
      </c>
      <c r="AG10" s="40">
        <v>1</v>
      </c>
      <c r="AH10" s="40"/>
      <c r="AI10" s="40"/>
      <c r="AJ10" s="40">
        <v>1</v>
      </c>
      <c r="AK10" s="40">
        <v>1</v>
      </c>
      <c r="AL10" s="40">
        <v>0</v>
      </c>
      <c r="AM10" s="40">
        <v>0</v>
      </c>
      <c r="AN10" s="40">
        <v>1</v>
      </c>
      <c r="AO10" s="40">
        <v>0</v>
      </c>
      <c r="AP10" s="40">
        <v>0</v>
      </c>
      <c r="AQ10" s="40">
        <v>0</v>
      </c>
      <c r="AR10" s="40">
        <v>1</v>
      </c>
    </row>
    <row r="11" spans="1:44" x14ac:dyDescent="0.2">
      <c r="A11" s="5">
        <v>42145</v>
      </c>
      <c r="D11" s="6" t="s">
        <v>45</v>
      </c>
      <c r="E11" s="6" t="s">
        <v>46</v>
      </c>
      <c r="F11" s="6">
        <v>29</v>
      </c>
      <c r="G11" s="7">
        <v>1</v>
      </c>
      <c r="H11" s="7">
        <v>10</v>
      </c>
      <c r="I11" s="8">
        <v>4</v>
      </c>
      <c r="J11" s="8" t="s">
        <v>51</v>
      </c>
      <c r="K11" s="17" t="s">
        <v>48</v>
      </c>
      <c r="L11" s="22">
        <f t="shared" si="2"/>
        <v>1</v>
      </c>
      <c r="M11" s="21" t="str">
        <f t="shared" si="0"/>
        <v/>
      </c>
      <c r="N11" s="9" t="str">
        <f t="shared" si="1"/>
        <v/>
      </c>
      <c r="O11" s="11" t="str">
        <f t="shared" si="3"/>
        <v/>
      </c>
      <c r="P11" s="26">
        <f t="shared" si="4"/>
        <v>0.1</v>
      </c>
      <c r="Q11" s="26">
        <f t="shared" si="5"/>
        <v>3.4482758620689655E-2</v>
      </c>
      <c r="T11" s="41">
        <v>3</v>
      </c>
      <c r="U11" s="40"/>
      <c r="V11" s="40"/>
      <c r="W11" s="40">
        <v>1</v>
      </c>
      <c r="X11" s="40">
        <v>1</v>
      </c>
      <c r="Y11" s="40">
        <v>1</v>
      </c>
      <c r="Z11" s="40"/>
      <c r="AA11" s="40">
        <v>1</v>
      </c>
      <c r="AB11" s="40">
        <v>1</v>
      </c>
      <c r="AC11" s="40">
        <v>1</v>
      </c>
      <c r="AD11" s="40">
        <v>0</v>
      </c>
      <c r="AE11" s="40"/>
      <c r="AF11" s="40">
        <v>0</v>
      </c>
      <c r="AG11" s="40">
        <v>0</v>
      </c>
      <c r="AH11" s="40"/>
      <c r="AI11" s="40">
        <v>0</v>
      </c>
      <c r="AJ11" s="40">
        <v>0</v>
      </c>
      <c r="AK11" s="40">
        <v>0</v>
      </c>
      <c r="AL11" s="40">
        <v>0</v>
      </c>
      <c r="AM11" s="40">
        <v>1</v>
      </c>
      <c r="AN11" s="40">
        <v>1</v>
      </c>
      <c r="AO11" s="40">
        <v>1</v>
      </c>
      <c r="AP11" s="40">
        <v>1</v>
      </c>
      <c r="AQ11" s="40">
        <v>1</v>
      </c>
      <c r="AR11" s="40">
        <v>0</v>
      </c>
    </row>
    <row r="12" spans="1:44" x14ac:dyDescent="0.2">
      <c r="A12" s="5">
        <v>42145</v>
      </c>
      <c r="D12" s="6" t="s">
        <v>45</v>
      </c>
      <c r="E12" s="6" t="s">
        <v>46</v>
      </c>
      <c r="F12" s="6">
        <v>29</v>
      </c>
      <c r="G12" s="7">
        <v>1</v>
      </c>
      <c r="H12" s="7">
        <v>10</v>
      </c>
      <c r="I12" s="8">
        <v>4</v>
      </c>
      <c r="J12" s="8" t="s">
        <v>51</v>
      </c>
      <c r="K12" s="17" t="s">
        <v>37</v>
      </c>
      <c r="L12" s="22">
        <f t="shared" si="2"/>
        <v>1</v>
      </c>
      <c r="M12" s="21">
        <f t="shared" si="0"/>
        <v>1</v>
      </c>
      <c r="N12" s="9">
        <f t="shared" si="1"/>
        <v>1</v>
      </c>
      <c r="O12" s="11">
        <f t="shared" si="3"/>
        <v>3.4482758620689655E-2</v>
      </c>
      <c r="P12" s="26">
        <f t="shared" si="4"/>
        <v>0.1</v>
      </c>
      <c r="Q12" s="26">
        <f t="shared" si="5"/>
        <v>3.4482758620689655E-2</v>
      </c>
      <c r="T12" s="41">
        <v>4</v>
      </c>
      <c r="U12" s="40">
        <v>1</v>
      </c>
      <c r="V12" s="40"/>
      <c r="W12" s="40">
        <v>1</v>
      </c>
      <c r="X12" s="40">
        <v>1</v>
      </c>
      <c r="Y12" s="40">
        <v>1</v>
      </c>
      <c r="Z12" s="40">
        <v>1</v>
      </c>
      <c r="AA12" s="40">
        <v>1</v>
      </c>
      <c r="AB12" s="40">
        <v>0</v>
      </c>
      <c r="AC12" s="40">
        <v>1</v>
      </c>
      <c r="AD12" s="40">
        <v>1</v>
      </c>
      <c r="AE12" s="40"/>
      <c r="AF12" s="40"/>
      <c r="AG12" s="40">
        <v>1</v>
      </c>
      <c r="AH12" s="40"/>
      <c r="AI12" s="40">
        <v>0</v>
      </c>
      <c r="AJ12" s="40">
        <v>1</v>
      </c>
      <c r="AK12" s="40">
        <v>0</v>
      </c>
      <c r="AL12" s="40">
        <v>1</v>
      </c>
      <c r="AM12" s="40">
        <v>0</v>
      </c>
      <c r="AN12" s="40">
        <v>1</v>
      </c>
      <c r="AO12" s="40">
        <v>1</v>
      </c>
      <c r="AP12" s="40">
        <v>1</v>
      </c>
      <c r="AQ12" s="40">
        <v>1</v>
      </c>
      <c r="AR12" s="40">
        <v>0</v>
      </c>
    </row>
    <row r="13" spans="1:44" x14ac:dyDescent="0.2">
      <c r="A13" s="5">
        <v>42145</v>
      </c>
      <c r="D13" s="6" t="s">
        <v>45</v>
      </c>
      <c r="E13" s="6" t="s">
        <v>46</v>
      </c>
      <c r="F13" s="6">
        <v>29</v>
      </c>
      <c r="G13" s="7">
        <v>1</v>
      </c>
      <c r="H13" s="7">
        <v>10</v>
      </c>
      <c r="I13" s="8">
        <v>5</v>
      </c>
      <c r="J13" s="8" t="s">
        <v>51</v>
      </c>
      <c r="K13" s="17" t="s">
        <v>39</v>
      </c>
      <c r="L13" s="22">
        <f t="shared" si="2"/>
        <v>1</v>
      </c>
      <c r="M13" s="21">
        <f t="shared" si="0"/>
        <v>1</v>
      </c>
      <c r="N13" s="9">
        <f t="shared" si="1"/>
        <v>1</v>
      </c>
      <c r="O13" s="11">
        <f t="shared" si="3"/>
        <v>3.4482758620689655E-2</v>
      </c>
      <c r="P13" s="26">
        <f t="shared" si="4"/>
        <v>0.1</v>
      </c>
      <c r="Q13" s="26">
        <f t="shared" si="5"/>
        <v>3.4482758620689655E-2</v>
      </c>
      <c r="T13" s="41">
        <v>5</v>
      </c>
      <c r="U13" s="40"/>
      <c r="V13" s="40"/>
      <c r="W13" s="40">
        <v>0</v>
      </c>
      <c r="X13" s="40">
        <v>1</v>
      </c>
      <c r="Y13" s="40"/>
      <c r="Z13" s="40">
        <v>1</v>
      </c>
      <c r="AA13" s="40">
        <v>0</v>
      </c>
      <c r="AB13" s="40">
        <v>1</v>
      </c>
      <c r="AC13" s="40"/>
      <c r="AD13" s="40">
        <v>1</v>
      </c>
      <c r="AE13" s="40">
        <v>1</v>
      </c>
      <c r="AF13" s="40"/>
      <c r="AG13" s="40">
        <v>0</v>
      </c>
      <c r="AH13" s="40"/>
      <c r="AI13" s="40">
        <v>0</v>
      </c>
      <c r="AJ13" s="40">
        <v>1</v>
      </c>
      <c r="AK13" s="40">
        <v>1</v>
      </c>
      <c r="AL13" s="40">
        <v>1</v>
      </c>
      <c r="AM13" s="40">
        <v>1</v>
      </c>
      <c r="AN13" s="40">
        <v>0</v>
      </c>
      <c r="AO13" s="40"/>
      <c r="AP13" s="40">
        <v>1</v>
      </c>
      <c r="AQ13" s="40">
        <v>1</v>
      </c>
      <c r="AR13" s="40">
        <v>1</v>
      </c>
    </row>
    <row r="14" spans="1:44" x14ac:dyDescent="0.2">
      <c r="A14" s="5">
        <v>42145</v>
      </c>
      <c r="D14" s="6" t="s">
        <v>45</v>
      </c>
      <c r="E14" s="6" t="s">
        <v>46</v>
      </c>
      <c r="F14" s="6">
        <v>29</v>
      </c>
      <c r="G14" s="7">
        <v>1</v>
      </c>
      <c r="H14" s="7">
        <v>10</v>
      </c>
      <c r="I14" s="8">
        <v>6</v>
      </c>
      <c r="J14" s="8" t="s">
        <v>50</v>
      </c>
      <c r="K14" s="17" t="s">
        <v>40</v>
      </c>
      <c r="L14" s="22">
        <f t="shared" si="2"/>
        <v>0</v>
      </c>
      <c r="M14" s="21" t="str">
        <f t="shared" si="0"/>
        <v/>
      </c>
      <c r="N14" s="9" t="str">
        <f t="shared" si="1"/>
        <v/>
      </c>
      <c r="O14" s="11" t="str">
        <f t="shared" si="3"/>
        <v/>
      </c>
      <c r="P14" s="26">
        <f t="shared" si="4"/>
        <v>0.1</v>
      </c>
      <c r="Q14" s="26">
        <f t="shared" si="5"/>
        <v>3.4482758620689655E-2</v>
      </c>
      <c r="T14" s="41">
        <v>6</v>
      </c>
      <c r="U14" s="40"/>
      <c r="V14" s="40"/>
      <c r="W14" s="40">
        <v>1</v>
      </c>
      <c r="X14" s="40">
        <v>1</v>
      </c>
      <c r="Y14" s="40">
        <v>1</v>
      </c>
      <c r="Z14" s="40">
        <v>1</v>
      </c>
      <c r="AA14" s="40">
        <v>0</v>
      </c>
      <c r="AB14" s="40">
        <v>1</v>
      </c>
      <c r="AC14" s="40"/>
      <c r="AD14" s="40">
        <v>1</v>
      </c>
      <c r="AE14" s="40">
        <v>1</v>
      </c>
      <c r="AF14" s="40">
        <v>1</v>
      </c>
      <c r="AG14" s="40">
        <v>0</v>
      </c>
      <c r="AH14" s="40">
        <v>1</v>
      </c>
      <c r="AI14" s="40">
        <v>1</v>
      </c>
      <c r="AJ14" s="40">
        <v>1</v>
      </c>
      <c r="AK14" s="40">
        <v>1</v>
      </c>
      <c r="AL14" s="40">
        <v>0</v>
      </c>
      <c r="AM14" s="40"/>
      <c r="AN14" s="40">
        <v>1</v>
      </c>
      <c r="AO14" s="40"/>
      <c r="AP14" s="40">
        <v>1</v>
      </c>
      <c r="AQ14" s="40">
        <v>0</v>
      </c>
      <c r="AR14" s="40">
        <v>1</v>
      </c>
    </row>
    <row r="15" spans="1:44" x14ac:dyDescent="0.2">
      <c r="A15" s="5">
        <v>42145</v>
      </c>
      <c r="D15" s="6" t="s">
        <v>45</v>
      </c>
      <c r="E15" s="6" t="s">
        <v>46</v>
      </c>
      <c r="F15" s="6">
        <v>29</v>
      </c>
      <c r="G15" s="7">
        <v>1</v>
      </c>
      <c r="H15" s="7">
        <v>10</v>
      </c>
      <c r="I15" s="8">
        <v>6</v>
      </c>
      <c r="J15" s="8" t="s">
        <v>50</v>
      </c>
      <c r="K15" s="17" t="s">
        <v>52</v>
      </c>
      <c r="L15" s="22">
        <f t="shared" si="2"/>
        <v>1</v>
      </c>
      <c r="M15" s="21" t="str">
        <f t="shared" si="0"/>
        <v/>
      </c>
      <c r="N15" s="9" t="str">
        <f t="shared" si="1"/>
        <v/>
      </c>
      <c r="O15" s="11" t="str">
        <f t="shared" si="3"/>
        <v/>
      </c>
      <c r="P15" s="26">
        <f t="shared" si="4"/>
        <v>0.1</v>
      </c>
      <c r="Q15" s="26">
        <f t="shared" si="5"/>
        <v>3.4482758620689655E-2</v>
      </c>
      <c r="T15" s="41">
        <v>7</v>
      </c>
      <c r="U15" s="40">
        <v>0</v>
      </c>
      <c r="V15" s="40"/>
      <c r="W15" s="40"/>
      <c r="X15" s="40">
        <v>1</v>
      </c>
      <c r="Y15" s="40">
        <v>1</v>
      </c>
      <c r="Z15" s="40">
        <v>1</v>
      </c>
      <c r="AA15" s="40">
        <v>1</v>
      </c>
      <c r="AB15" s="40">
        <v>1</v>
      </c>
      <c r="AC15" s="40"/>
      <c r="AD15" s="40">
        <v>1</v>
      </c>
      <c r="AE15" s="40">
        <v>1</v>
      </c>
      <c r="AF15" s="40">
        <v>1</v>
      </c>
      <c r="AG15" s="40"/>
      <c r="AH15" s="40"/>
      <c r="AI15" s="40">
        <v>1</v>
      </c>
      <c r="AJ15" s="40">
        <v>0</v>
      </c>
      <c r="AK15" s="40">
        <v>0</v>
      </c>
      <c r="AL15" s="40"/>
      <c r="AM15" s="40">
        <v>1</v>
      </c>
      <c r="AN15" s="40">
        <v>1</v>
      </c>
      <c r="AO15" s="40">
        <v>1</v>
      </c>
      <c r="AP15" s="40">
        <v>1</v>
      </c>
      <c r="AQ15" s="40">
        <v>0</v>
      </c>
      <c r="AR15" s="40"/>
    </row>
    <row r="16" spans="1:44" x14ac:dyDescent="0.2">
      <c r="A16" s="5">
        <v>42145</v>
      </c>
      <c r="D16" s="6" t="s">
        <v>45</v>
      </c>
      <c r="E16" s="6" t="s">
        <v>46</v>
      </c>
      <c r="F16" s="6">
        <v>29</v>
      </c>
      <c r="G16" s="7">
        <v>1</v>
      </c>
      <c r="H16" s="7">
        <v>10</v>
      </c>
      <c r="I16" s="8">
        <v>6</v>
      </c>
      <c r="J16" s="8" t="s">
        <v>50</v>
      </c>
      <c r="K16" s="17" t="s">
        <v>48</v>
      </c>
      <c r="L16" s="22">
        <f t="shared" si="2"/>
        <v>1</v>
      </c>
      <c r="M16" s="21" t="str">
        <f t="shared" si="0"/>
        <v/>
      </c>
      <c r="N16" s="9" t="str">
        <f t="shared" si="1"/>
        <v/>
      </c>
      <c r="O16" s="11" t="str">
        <f t="shared" si="3"/>
        <v/>
      </c>
      <c r="P16" s="26">
        <f t="shared" si="4"/>
        <v>0.1</v>
      </c>
      <c r="Q16" s="26">
        <f t="shared" si="5"/>
        <v>3.4482758620689655E-2</v>
      </c>
      <c r="T16" s="41">
        <v>8</v>
      </c>
      <c r="U16" s="40">
        <v>1</v>
      </c>
      <c r="V16" s="40"/>
      <c r="W16" s="40"/>
      <c r="X16" s="40">
        <v>1</v>
      </c>
      <c r="Y16" s="40">
        <v>1</v>
      </c>
      <c r="Z16" s="40"/>
      <c r="AA16" s="40">
        <v>1</v>
      </c>
      <c r="AB16" s="40">
        <v>0</v>
      </c>
      <c r="AC16" s="40"/>
      <c r="AD16" s="40">
        <v>1</v>
      </c>
      <c r="AE16" s="40">
        <v>1</v>
      </c>
      <c r="AF16" s="40">
        <v>1</v>
      </c>
      <c r="AG16" s="40">
        <v>1</v>
      </c>
      <c r="AH16" s="40"/>
      <c r="AI16" s="40"/>
      <c r="AJ16" s="40">
        <v>1</v>
      </c>
      <c r="AK16" s="40"/>
      <c r="AL16" s="40"/>
      <c r="AM16" s="40"/>
      <c r="AN16" s="40">
        <v>0</v>
      </c>
      <c r="AO16" s="40"/>
      <c r="AP16" s="40">
        <v>0</v>
      </c>
      <c r="AQ16" s="40">
        <v>0</v>
      </c>
      <c r="AR16" s="40"/>
    </row>
    <row r="17" spans="1:44" x14ac:dyDescent="0.2">
      <c r="A17" s="5">
        <v>42145</v>
      </c>
      <c r="D17" s="6" t="s">
        <v>45</v>
      </c>
      <c r="E17" s="6" t="s">
        <v>46</v>
      </c>
      <c r="F17" s="6">
        <v>29</v>
      </c>
      <c r="G17" s="7">
        <v>1</v>
      </c>
      <c r="H17" s="7">
        <v>10</v>
      </c>
      <c r="I17" s="8">
        <v>7</v>
      </c>
      <c r="J17" s="8" t="s">
        <v>53</v>
      </c>
      <c r="K17" s="17" t="s">
        <v>39</v>
      </c>
      <c r="L17" s="22">
        <f t="shared" si="2"/>
        <v>1</v>
      </c>
      <c r="M17" s="21">
        <f t="shared" si="0"/>
        <v>1</v>
      </c>
      <c r="N17" s="9">
        <f t="shared" si="1"/>
        <v>1</v>
      </c>
      <c r="O17" s="11">
        <f t="shared" si="3"/>
        <v>3.4482758620689655E-2</v>
      </c>
      <c r="P17" s="26">
        <f t="shared" si="4"/>
        <v>0.1</v>
      </c>
      <c r="Q17" s="26">
        <f t="shared" si="5"/>
        <v>3.4482758620689655E-2</v>
      </c>
      <c r="T17" s="41">
        <v>9</v>
      </c>
      <c r="U17" s="40">
        <v>1</v>
      </c>
      <c r="V17" s="40"/>
      <c r="W17" s="40"/>
      <c r="X17" s="40">
        <v>1</v>
      </c>
      <c r="Y17" s="40"/>
      <c r="Z17" s="40"/>
      <c r="AA17" s="40">
        <v>1</v>
      </c>
      <c r="AB17" s="40">
        <v>0</v>
      </c>
      <c r="AC17" s="40"/>
      <c r="AD17" s="40">
        <v>0</v>
      </c>
      <c r="AE17" s="40">
        <v>1</v>
      </c>
      <c r="AF17" s="40">
        <v>1</v>
      </c>
      <c r="AG17" s="40">
        <v>1</v>
      </c>
      <c r="AH17" s="40"/>
      <c r="AI17" s="40"/>
      <c r="AJ17" s="40">
        <v>1</v>
      </c>
      <c r="AK17" s="40"/>
      <c r="AL17" s="40"/>
      <c r="AM17" s="40"/>
      <c r="AN17" s="40"/>
      <c r="AO17" s="40"/>
      <c r="AP17" s="40">
        <v>0</v>
      </c>
      <c r="AQ17" s="40">
        <v>0</v>
      </c>
      <c r="AR17" s="40"/>
    </row>
    <row r="18" spans="1:44" x14ac:dyDescent="0.2">
      <c r="A18" s="5">
        <v>42145</v>
      </c>
      <c r="D18" s="6" t="s">
        <v>45</v>
      </c>
      <c r="E18" s="6" t="s">
        <v>46</v>
      </c>
      <c r="F18" s="6">
        <v>29</v>
      </c>
      <c r="G18" s="7">
        <v>1</v>
      </c>
      <c r="H18" s="7">
        <v>10</v>
      </c>
      <c r="I18" s="8">
        <v>7</v>
      </c>
      <c r="J18" s="8" t="s">
        <v>53</v>
      </c>
      <c r="K18" s="17" t="s">
        <v>54</v>
      </c>
      <c r="L18" s="22">
        <f t="shared" si="2"/>
        <v>1</v>
      </c>
      <c r="M18" s="21" t="str">
        <f t="shared" si="0"/>
        <v/>
      </c>
      <c r="N18" s="9" t="str">
        <f t="shared" si="1"/>
        <v/>
      </c>
      <c r="O18" s="11" t="str">
        <f t="shared" si="3"/>
        <v/>
      </c>
      <c r="P18" s="26">
        <f t="shared" si="4"/>
        <v>0.1</v>
      </c>
      <c r="Q18" s="26">
        <f t="shared" si="5"/>
        <v>3.4482758620689655E-2</v>
      </c>
      <c r="T18" s="41">
        <v>10</v>
      </c>
      <c r="U18" s="40">
        <v>1</v>
      </c>
      <c r="V18" s="40"/>
      <c r="W18" s="40"/>
      <c r="X18" s="40">
        <v>1</v>
      </c>
      <c r="Y18" s="40">
        <v>1</v>
      </c>
      <c r="Z18" s="40"/>
      <c r="AA18" s="40">
        <v>1</v>
      </c>
      <c r="AB18" s="40">
        <v>1</v>
      </c>
      <c r="AC18" s="40"/>
      <c r="AD18" s="40">
        <v>1</v>
      </c>
      <c r="AE18" s="40"/>
      <c r="AF18" s="40"/>
      <c r="AG18" s="40">
        <v>0</v>
      </c>
      <c r="AH18" s="40"/>
      <c r="AI18" s="40"/>
      <c r="AJ18" s="40">
        <v>0</v>
      </c>
      <c r="AK18" s="40"/>
      <c r="AL18" s="40"/>
      <c r="AM18" s="40"/>
      <c r="AN18" s="40"/>
      <c r="AO18" s="40"/>
      <c r="AP18" s="40">
        <v>1</v>
      </c>
      <c r="AQ18" s="40"/>
      <c r="AR18" s="40"/>
    </row>
    <row r="19" spans="1:44" x14ac:dyDescent="0.2">
      <c r="A19" s="5">
        <v>42145</v>
      </c>
      <c r="D19" s="6" t="s">
        <v>45</v>
      </c>
      <c r="E19" s="6" t="s">
        <v>46</v>
      </c>
      <c r="F19" s="6">
        <v>29</v>
      </c>
      <c r="G19" s="7">
        <v>1</v>
      </c>
      <c r="H19" s="7">
        <v>10</v>
      </c>
      <c r="I19" s="8">
        <v>8</v>
      </c>
      <c r="J19" s="8" t="s">
        <v>51</v>
      </c>
      <c r="K19" s="17" t="s">
        <v>39</v>
      </c>
      <c r="L19" s="22">
        <f t="shared" si="2"/>
        <v>1</v>
      </c>
      <c r="M19" s="21">
        <f t="shared" si="0"/>
        <v>1</v>
      </c>
      <c r="N19" s="9">
        <f t="shared" si="1"/>
        <v>1</v>
      </c>
      <c r="O19" s="11">
        <f t="shared" si="3"/>
        <v>3.4482758620689655E-2</v>
      </c>
      <c r="P19" s="26">
        <f t="shared" si="4"/>
        <v>0.1</v>
      </c>
      <c r="Q19" s="26">
        <f t="shared" si="5"/>
        <v>3.4482758620689655E-2</v>
      </c>
      <c r="T19" s="14">
        <v>2</v>
      </c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</row>
    <row r="20" spans="1:44" x14ac:dyDescent="0.2">
      <c r="A20" s="5">
        <v>42145</v>
      </c>
      <c r="D20" s="6" t="s">
        <v>45</v>
      </c>
      <c r="E20" s="6" t="s">
        <v>46</v>
      </c>
      <c r="F20" s="6">
        <v>29</v>
      </c>
      <c r="G20" s="7">
        <v>1</v>
      </c>
      <c r="H20" s="7">
        <v>10</v>
      </c>
      <c r="I20" s="8">
        <v>9</v>
      </c>
      <c r="J20" s="8" t="s">
        <v>47</v>
      </c>
      <c r="K20" s="17" t="s">
        <v>39</v>
      </c>
      <c r="L20" s="22">
        <f t="shared" si="2"/>
        <v>1</v>
      </c>
      <c r="M20" s="21">
        <f t="shared" si="0"/>
        <v>1</v>
      </c>
      <c r="N20" s="9">
        <f t="shared" si="1"/>
        <v>1</v>
      </c>
      <c r="O20" s="11">
        <f t="shared" si="3"/>
        <v>3.4482758620689655E-2</v>
      </c>
      <c r="P20" s="26">
        <f t="shared" si="4"/>
        <v>0.1</v>
      </c>
      <c r="Q20" s="26">
        <f t="shared" si="5"/>
        <v>3.4482758620689655E-2</v>
      </c>
      <c r="T20" s="41">
        <v>1</v>
      </c>
      <c r="U20" s="40">
        <v>1</v>
      </c>
      <c r="V20" s="40"/>
      <c r="W20" s="40">
        <v>1</v>
      </c>
      <c r="X20" s="40">
        <v>1</v>
      </c>
      <c r="Y20" s="40"/>
      <c r="Z20" s="40"/>
      <c r="AA20" s="40">
        <v>1</v>
      </c>
      <c r="AB20" s="40">
        <v>1</v>
      </c>
      <c r="AC20" s="40">
        <v>1</v>
      </c>
      <c r="AD20" s="40">
        <v>1</v>
      </c>
      <c r="AE20" s="40">
        <v>1</v>
      </c>
      <c r="AF20" s="40">
        <v>1</v>
      </c>
      <c r="AG20" s="40">
        <v>1</v>
      </c>
      <c r="AH20" s="40"/>
      <c r="AI20" s="40">
        <v>1</v>
      </c>
      <c r="AJ20" s="40">
        <v>1</v>
      </c>
      <c r="AK20" s="40">
        <v>1</v>
      </c>
      <c r="AL20" s="40"/>
      <c r="AM20" s="40">
        <v>1</v>
      </c>
      <c r="AN20" s="40">
        <v>1</v>
      </c>
      <c r="AO20" s="40">
        <v>1</v>
      </c>
      <c r="AP20" s="40">
        <v>1</v>
      </c>
      <c r="AQ20" s="40">
        <v>1</v>
      </c>
      <c r="AR20" s="40"/>
    </row>
    <row r="21" spans="1:44" x14ac:dyDescent="0.2">
      <c r="A21" s="5">
        <v>42145</v>
      </c>
      <c r="D21" s="6" t="s">
        <v>45</v>
      </c>
      <c r="E21" s="6" t="s">
        <v>46</v>
      </c>
      <c r="F21" s="6">
        <v>29</v>
      </c>
      <c r="G21" s="7">
        <v>1</v>
      </c>
      <c r="H21" s="7">
        <v>10</v>
      </c>
      <c r="I21" s="8">
        <v>9</v>
      </c>
      <c r="J21" s="8" t="s">
        <v>47</v>
      </c>
      <c r="K21" s="17" t="s">
        <v>48</v>
      </c>
      <c r="L21" s="22">
        <f t="shared" si="2"/>
        <v>1</v>
      </c>
      <c r="M21" s="21" t="str">
        <f t="shared" si="0"/>
        <v/>
      </c>
      <c r="N21" s="9" t="str">
        <f t="shared" si="1"/>
        <v/>
      </c>
      <c r="O21" s="11" t="str">
        <f t="shared" si="3"/>
        <v/>
      </c>
      <c r="P21" s="26">
        <f t="shared" si="4"/>
        <v>0.1</v>
      </c>
      <c r="Q21" s="26">
        <f t="shared" si="5"/>
        <v>3.4482758620689655E-2</v>
      </c>
      <c r="T21" s="41">
        <v>2</v>
      </c>
      <c r="U21" s="40">
        <v>0</v>
      </c>
      <c r="V21" s="40"/>
      <c r="W21" s="40">
        <v>1</v>
      </c>
      <c r="X21" s="40">
        <v>1</v>
      </c>
      <c r="Y21" s="40">
        <v>1</v>
      </c>
      <c r="Z21" s="40">
        <v>1</v>
      </c>
      <c r="AA21" s="40">
        <v>1</v>
      </c>
      <c r="AB21" s="40">
        <v>1</v>
      </c>
      <c r="AC21" s="40">
        <v>0</v>
      </c>
      <c r="AD21" s="40">
        <v>1</v>
      </c>
      <c r="AE21" s="40">
        <v>1</v>
      </c>
      <c r="AF21" s="40">
        <v>0</v>
      </c>
      <c r="AG21" s="40"/>
      <c r="AH21" s="40">
        <v>1</v>
      </c>
      <c r="AI21" s="40">
        <v>1</v>
      </c>
      <c r="AJ21" s="40">
        <v>1</v>
      </c>
      <c r="AK21" s="40">
        <v>0</v>
      </c>
      <c r="AL21" s="40">
        <v>0</v>
      </c>
      <c r="AM21" s="40">
        <v>1</v>
      </c>
      <c r="AN21" s="40">
        <v>1</v>
      </c>
      <c r="AO21" s="40">
        <v>1</v>
      </c>
      <c r="AP21" s="40">
        <v>1</v>
      </c>
      <c r="AQ21" s="40">
        <v>0</v>
      </c>
      <c r="AR21" s="40"/>
    </row>
    <row r="22" spans="1:44" x14ac:dyDescent="0.2">
      <c r="A22" s="5">
        <v>42145</v>
      </c>
      <c r="D22" s="6" t="s">
        <v>45</v>
      </c>
      <c r="E22" s="6" t="s">
        <v>46</v>
      </c>
      <c r="F22" s="6">
        <v>29</v>
      </c>
      <c r="G22" s="7">
        <v>1</v>
      </c>
      <c r="H22" s="7">
        <v>10</v>
      </c>
      <c r="I22" s="8">
        <v>10</v>
      </c>
      <c r="J22" s="8" t="s">
        <v>50</v>
      </c>
      <c r="K22" s="17" t="s">
        <v>55</v>
      </c>
      <c r="L22" s="22">
        <f t="shared" si="2"/>
        <v>1</v>
      </c>
      <c r="M22" s="21" t="str">
        <f t="shared" si="0"/>
        <v/>
      </c>
      <c r="N22" s="9" t="str">
        <f t="shared" si="1"/>
        <v/>
      </c>
      <c r="O22" s="11" t="str">
        <f t="shared" si="3"/>
        <v/>
      </c>
      <c r="P22" s="26">
        <f t="shared" si="4"/>
        <v>0.1</v>
      </c>
      <c r="Q22" s="26">
        <f t="shared" si="5"/>
        <v>3.4482758620689655E-2</v>
      </c>
      <c r="T22" s="41">
        <v>3</v>
      </c>
      <c r="U22" s="40">
        <v>1</v>
      </c>
      <c r="V22" s="40"/>
      <c r="W22" s="40">
        <v>1</v>
      </c>
      <c r="X22" s="40">
        <v>0</v>
      </c>
      <c r="Y22" s="40"/>
      <c r="Z22" s="40">
        <v>0</v>
      </c>
      <c r="AA22" s="40">
        <v>0</v>
      </c>
      <c r="AB22" s="40">
        <v>1</v>
      </c>
      <c r="AC22" s="40">
        <v>1</v>
      </c>
      <c r="AD22" s="40">
        <v>1</v>
      </c>
      <c r="AE22" s="40">
        <v>1</v>
      </c>
      <c r="AF22" s="40">
        <v>1</v>
      </c>
      <c r="AG22" s="40">
        <v>1</v>
      </c>
      <c r="AH22" s="40">
        <v>1</v>
      </c>
      <c r="AI22" s="40">
        <v>0</v>
      </c>
      <c r="AJ22" s="40">
        <v>1</v>
      </c>
      <c r="AK22" s="40">
        <v>0</v>
      </c>
      <c r="AL22" s="40"/>
      <c r="AM22" s="40">
        <v>1</v>
      </c>
      <c r="AN22" s="40">
        <v>0</v>
      </c>
      <c r="AO22" s="40">
        <v>1</v>
      </c>
      <c r="AP22" s="40">
        <v>0</v>
      </c>
      <c r="AQ22" s="40">
        <v>1</v>
      </c>
      <c r="AR22" s="40">
        <v>0</v>
      </c>
    </row>
    <row r="23" spans="1:44" x14ac:dyDescent="0.2">
      <c r="A23" s="5">
        <v>42145</v>
      </c>
      <c r="D23" s="6" t="s">
        <v>45</v>
      </c>
      <c r="E23" s="6" t="s">
        <v>46</v>
      </c>
      <c r="F23" s="6">
        <v>29</v>
      </c>
      <c r="G23" s="7">
        <v>1</v>
      </c>
      <c r="H23" s="7">
        <v>10</v>
      </c>
      <c r="I23" s="8">
        <v>10</v>
      </c>
      <c r="J23" s="8" t="s">
        <v>50</v>
      </c>
      <c r="K23" s="17" t="s">
        <v>40</v>
      </c>
      <c r="L23" s="22">
        <f t="shared" si="2"/>
        <v>0</v>
      </c>
      <c r="M23" s="21" t="str">
        <f t="shared" si="0"/>
        <v/>
      </c>
      <c r="N23" s="9" t="str">
        <f t="shared" si="1"/>
        <v/>
      </c>
      <c r="O23" s="11" t="str">
        <f t="shared" si="3"/>
        <v/>
      </c>
      <c r="P23" s="26">
        <f t="shared" si="4"/>
        <v>0.1</v>
      </c>
      <c r="Q23" s="26">
        <f t="shared" si="5"/>
        <v>3.4482758620689655E-2</v>
      </c>
      <c r="T23" s="41">
        <v>4</v>
      </c>
      <c r="U23" s="40">
        <v>1</v>
      </c>
      <c r="V23" s="40">
        <v>1</v>
      </c>
      <c r="W23" s="40">
        <v>1</v>
      </c>
      <c r="X23" s="40">
        <v>1</v>
      </c>
      <c r="Y23" s="40">
        <v>1</v>
      </c>
      <c r="Z23" s="40">
        <v>1</v>
      </c>
      <c r="AA23" s="40">
        <v>1</v>
      </c>
      <c r="AB23" s="40">
        <v>0</v>
      </c>
      <c r="AC23" s="40">
        <v>0</v>
      </c>
      <c r="AD23" s="40">
        <v>1</v>
      </c>
      <c r="AE23" s="40"/>
      <c r="AF23" s="40"/>
      <c r="AG23" s="40">
        <v>0</v>
      </c>
      <c r="AH23" s="40"/>
      <c r="AI23" s="40">
        <v>1</v>
      </c>
      <c r="AJ23" s="40">
        <v>1</v>
      </c>
      <c r="AK23" s="40">
        <v>0</v>
      </c>
      <c r="AL23" s="40">
        <v>1</v>
      </c>
      <c r="AM23" s="40">
        <v>0</v>
      </c>
      <c r="AN23" s="40">
        <v>1</v>
      </c>
      <c r="AO23" s="40">
        <v>0</v>
      </c>
      <c r="AP23" s="40">
        <v>0</v>
      </c>
      <c r="AQ23" s="40">
        <v>0</v>
      </c>
      <c r="AR23" s="40"/>
    </row>
    <row r="24" spans="1:44" x14ac:dyDescent="0.2">
      <c r="A24" s="5">
        <v>42145</v>
      </c>
      <c r="D24" s="6" t="s">
        <v>45</v>
      </c>
      <c r="E24" s="6" t="s">
        <v>46</v>
      </c>
      <c r="F24" s="6">
        <v>29</v>
      </c>
      <c r="G24" s="7">
        <v>2</v>
      </c>
      <c r="H24" s="7">
        <v>10</v>
      </c>
      <c r="I24" s="8">
        <v>1</v>
      </c>
      <c r="J24" s="8" t="s">
        <v>51</v>
      </c>
      <c r="K24" s="17" t="s">
        <v>40</v>
      </c>
      <c r="L24" s="22">
        <f t="shared" si="2"/>
        <v>0</v>
      </c>
      <c r="M24" s="21" t="str">
        <f t="shared" si="0"/>
        <v/>
      </c>
      <c r="N24" s="9" t="str">
        <f t="shared" si="1"/>
        <v/>
      </c>
      <c r="O24" s="11" t="str">
        <f t="shared" si="3"/>
        <v/>
      </c>
      <c r="P24" s="26">
        <f t="shared" si="4"/>
        <v>0.1</v>
      </c>
      <c r="Q24" s="26">
        <f t="shared" si="5"/>
        <v>3.4482758620689655E-2</v>
      </c>
      <c r="T24" s="41">
        <v>5</v>
      </c>
      <c r="U24" s="40">
        <v>0</v>
      </c>
      <c r="V24" s="40">
        <v>1</v>
      </c>
      <c r="W24" s="40">
        <v>1</v>
      </c>
      <c r="X24" s="40">
        <v>1</v>
      </c>
      <c r="Y24" s="40">
        <v>0</v>
      </c>
      <c r="Z24" s="40"/>
      <c r="AA24" s="40">
        <v>1</v>
      </c>
      <c r="AB24" s="40">
        <v>1</v>
      </c>
      <c r="AC24" s="40">
        <v>1</v>
      </c>
      <c r="AD24" s="40">
        <v>1</v>
      </c>
      <c r="AE24" s="40">
        <v>1</v>
      </c>
      <c r="AF24" s="40">
        <v>1</v>
      </c>
      <c r="AG24" s="40">
        <v>1</v>
      </c>
      <c r="AH24" s="40">
        <v>1</v>
      </c>
      <c r="AI24" s="40"/>
      <c r="AJ24" s="40">
        <v>0</v>
      </c>
      <c r="AK24" s="40">
        <v>1</v>
      </c>
      <c r="AL24" s="40">
        <v>1</v>
      </c>
      <c r="AM24" s="40">
        <v>1</v>
      </c>
      <c r="AN24" s="40">
        <v>1</v>
      </c>
      <c r="AO24" s="40">
        <v>1</v>
      </c>
      <c r="AP24" s="40">
        <v>1</v>
      </c>
      <c r="AQ24" s="40">
        <v>1</v>
      </c>
      <c r="AR24" s="40">
        <v>0</v>
      </c>
    </row>
    <row r="25" spans="1:44" x14ac:dyDescent="0.2">
      <c r="A25" s="5">
        <v>42145</v>
      </c>
      <c r="D25" s="6" t="s">
        <v>45</v>
      </c>
      <c r="E25" s="6" t="s">
        <v>46</v>
      </c>
      <c r="F25" s="6">
        <v>29</v>
      </c>
      <c r="G25" s="7">
        <v>2</v>
      </c>
      <c r="H25" s="7">
        <v>10</v>
      </c>
      <c r="I25" s="8">
        <v>1</v>
      </c>
      <c r="J25" s="8" t="s">
        <v>51</v>
      </c>
      <c r="K25" s="17" t="s">
        <v>52</v>
      </c>
      <c r="L25" s="22">
        <f t="shared" si="2"/>
        <v>1</v>
      </c>
      <c r="M25" s="21" t="str">
        <f t="shared" si="0"/>
        <v/>
      </c>
      <c r="N25" s="9" t="str">
        <f t="shared" si="1"/>
        <v/>
      </c>
      <c r="O25" s="11" t="str">
        <f t="shared" si="3"/>
        <v/>
      </c>
      <c r="P25" s="26">
        <f t="shared" si="4"/>
        <v>0.1</v>
      </c>
      <c r="Q25" s="26">
        <f t="shared" si="5"/>
        <v>3.4482758620689655E-2</v>
      </c>
      <c r="T25" s="41">
        <v>6</v>
      </c>
      <c r="U25" s="40"/>
      <c r="V25" s="40">
        <v>1</v>
      </c>
      <c r="W25" s="40">
        <v>1</v>
      </c>
      <c r="X25" s="40">
        <v>1</v>
      </c>
      <c r="Y25" s="40"/>
      <c r="Z25" s="40"/>
      <c r="AA25" s="40">
        <v>0</v>
      </c>
      <c r="AB25" s="40">
        <v>0</v>
      </c>
      <c r="AC25" s="40"/>
      <c r="AD25" s="40">
        <v>1</v>
      </c>
      <c r="AE25" s="40">
        <v>1</v>
      </c>
      <c r="AF25" s="40">
        <v>0</v>
      </c>
      <c r="AG25" s="40">
        <v>0</v>
      </c>
      <c r="AH25" s="40">
        <v>1</v>
      </c>
      <c r="AI25" s="40">
        <v>1</v>
      </c>
      <c r="AJ25" s="40"/>
      <c r="AK25" s="40">
        <v>0</v>
      </c>
      <c r="AL25" s="40">
        <v>1</v>
      </c>
      <c r="AM25" s="40">
        <v>0</v>
      </c>
      <c r="AN25" s="40"/>
      <c r="AO25" s="40">
        <v>1</v>
      </c>
      <c r="AP25" s="40">
        <v>1</v>
      </c>
      <c r="AQ25" s="40">
        <v>1</v>
      </c>
      <c r="AR25" s="40">
        <v>1</v>
      </c>
    </row>
    <row r="26" spans="1:44" x14ac:dyDescent="0.2">
      <c r="A26" s="5">
        <v>42145</v>
      </c>
      <c r="D26" s="6" t="s">
        <v>45</v>
      </c>
      <c r="E26" s="6" t="s">
        <v>46</v>
      </c>
      <c r="F26" s="6">
        <v>29</v>
      </c>
      <c r="G26" s="7">
        <v>2</v>
      </c>
      <c r="H26" s="7">
        <v>10</v>
      </c>
      <c r="I26" s="8">
        <v>2</v>
      </c>
      <c r="J26" s="8" t="s">
        <v>49</v>
      </c>
      <c r="K26" s="17" t="s">
        <v>39</v>
      </c>
      <c r="L26" s="22">
        <f t="shared" si="2"/>
        <v>1</v>
      </c>
      <c r="M26" s="21">
        <f t="shared" si="0"/>
        <v>1</v>
      </c>
      <c r="N26" s="9">
        <f t="shared" si="1"/>
        <v>1</v>
      </c>
      <c r="O26" s="11">
        <f t="shared" si="3"/>
        <v>3.4482758620689655E-2</v>
      </c>
      <c r="P26" s="26">
        <f t="shared" si="4"/>
        <v>0.1</v>
      </c>
      <c r="Q26" s="26">
        <f t="shared" si="5"/>
        <v>3.4482758620689655E-2</v>
      </c>
      <c r="T26" s="41">
        <v>7</v>
      </c>
      <c r="U26" s="40">
        <v>1</v>
      </c>
      <c r="V26" s="40"/>
      <c r="W26" s="40">
        <v>1</v>
      </c>
      <c r="X26" s="40">
        <v>1</v>
      </c>
      <c r="Y26" s="40">
        <v>1</v>
      </c>
      <c r="Z26" s="40">
        <v>0</v>
      </c>
      <c r="AA26" s="40">
        <v>0</v>
      </c>
      <c r="AB26" s="40">
        <v>0</v>
      </c>
      <c r="AC26" s="40"/>
      <c r="AD26" s="40">
        <v>1</v>
      </c>
      <c r="AE26" s="40">
        <v>0</v>
      </c>
      <c r="AF26" s="40"/>
      <c r="AG26" s="40"/>
      <c r="AH26" s="40">
        <v>0</v>
      </c>
      <c r="AI26" s="40">
        <v>0</v>
      </c>
      <c r="AJ26" s="40"/>
      <c r="AK26" s="40">
        <v>0</v>
      </c>
      <c r="AL26" s="40"/>
      <c r="AM26" s="40">
        <v>1</v>
      </c>
      <c r="AN26" s="40"/>
      <c r="AO26" s="40"/>
      <c r="AP26" s="40"/>
      <c r="AQ26" s="40">
        <v>1</v>
      </c>
      <c r="AR26" s="40">
        <v>0</v>
      </c>
    </row>
    <row r="27" spans="1:44" x14ac:dyDescent="0.2">
      <c r="A27" s="5">
        <v>42145</v>
      </c>
      <c r="D27" s="6" t="s">
        <v>45</v>
      </c>
      <c r="E27" s="6" t="s">
        <v>46</v>
      </c>
      <c r="F27" s="6">
        <v>29</v>
      </c>
      <c r="G27" s="7">
        <v>2</v>
      </c>
      <c r="H27" s="7">
        <v>10</v>
      </c>
      <c r="I27" s="8">
        <v>3</v>
      </c>
      <c r="J27" s="8" t="s">
        <v>56</v>
      </c>
      <c r="K27" s="17" t="s">
        <v>40</v>
      </c>
      <c r="L27" s="22">
        <f t="shared" si="2"/>
        <v>0</v>
      </c>
      <c r="M27" s="21" t="str">
        <f t="shared" si="0"/>
        <v/>
      </c>
      <c r="N27" s="9" t="str">
        <f t="shared" si="1"/>
        <v/>
      </c>
      <c r="O27" s="11" t="str">
        <f t="shared" si="3"/>
        <v/>
      </c>
      <c r="P27" s="26">
        <f t="shared" si="4"/>
        <v>0.1</v>
      </c>
      <c r="Q27" s="26">
        <f t="shared" si="5"/>
        <v>3.4482758620689655E-2</v>
      </c>
      <c r="T27" s="41">
        <v>8</v>
      </c>
      <c r="U27" s="40">
        <v>1</v>
      </c>
      <c r="V27" s="40">
        <v>1</v>
      </c>
      <c r="W27" s="40"/>
      <c r="X27" s="40">
        <v>1</v>
      </c>
      <c r="Y27" s="40">
        <v>1</v>
      </c>
      <c r="Z27" s="40">
        <v>1</v>
      </c>
      <c r="AA27" s="40">
        <v>1</v>
      </c>
      <c r="AB27" s="40">
        <v>0</v>
      </c>
      <c r="AC27" s="40"/>
      <c r="AD27" s="40">
        <v>0</v>
      </c>
      <c r="AE27" s="40"/>
      <c r="AF27" s="40"/>
      <c r="AG27" s="40">
        <v>1</v>
      </c>
      <c r="AH27" s="40"/>
      <c r="AI27" s="40">
        <v>1</v>
      </c>
      <c r="AJ27" s="40"/>
      <c r="AK27" s="40">
        <v>1</v>
      </c>
      <c r="AL27" s="40"/>
      <c r="AM27" s="40"/>
      <c r="AN27" s="40">
        <v>1</v>
      </c>
      <c r="AO27" s="40"/>
      <c r="AP27" s="40"/>
      <c r="AQ27" s="40"/>
      <c r="AR27" s="40">
        <v>1</v>
      </c>
    </row>
    <row r="28" spans="1:44" x14ac:dyDescent="0.2">
      <c r="A28" s="5">
        <v>42145</v>
      </c>
      <c r="D28" s="6" t="s">
        <v>45</v>
      </c>
      <c r="E28" s="6" t="s">
        <v>46</v>
      </c>
      <c r="F28" s="6">
        <v>29</v>
      </c>
      <c r="G28" s="7">
        <v>2</v>
      </c>
      <c r="H28" s="7">
        <v>10</v>
      </c>
      <c r="I28" s="8">
        <v>4</v>
      </c>
      <c r="J28" s="8" t="s">
        <v>53</v>
      </c>
      <c r="K28" s="17" t="s">
        <v>40</v>
      </c>
      <c r="L28" s="22">
        <f t="shared" si="2"/>
        <v>0</v>
      </c>
      <c r="M28" s="21" t="str">
        <f t="shared" si="0"/>
        <v/>
      </c>
      <c r="N28" s="9" t="str">
        <f t="shared" si="1"/>
        <v/>
      </c>
      <c r="O28" s="11" t="str">
        <f t="shared" si="3"/>
        <v/>
      </c>
      <c r="P28" s="26">
        <f t="shared" si="4"/>
        <v>0.1</v>
      </c>
      <c r="Q28" s="26">
        <f t="shared" si="5"/>
        <v>3.4482758620689655E-2</v>
      </c>
      <c r="T28" s="41">
        <v>9</v>
      </c>
      <c r="U28" s="40">
        <v>1</v>
      </c>
      <c r="V28" s="40"/>
      <c r="W28" s="40"/>
      <c r="X28" s="40">
        <v>1</v>
      </c>
      <c r="Y28" s="40">
        <v>1</v>
      </c>
      <c r="Z28" s="40"/>
      <c r="AA28" s="40">
        <v>0</v>
      </c>
      <c r="AB28" s="40"/>
      <c r="AC28" s="40"/>
      <c r="AD28" s="40">
        <v>0</v>
      </c>
      <c r="AE28" s="40">
        <v>1</v>
      </c>
      <c r="AF28" s="40"/>
      <c r="AG28" s="40"/>
      <c r="AH28" s="40"/>
      <c r="AI28" s="40"/>
      <c r="AJ28" s="40"/>
      <c r="AK28" s="40">
        <v>1</v>
      </c>
      <c r="AL28" s="40"/>
      <c r="AM28" s="40"/>
      <c r="AN28" s="40"/>
      <c r="AO28" s="40"/>
      <c r="AP28" s="40"/>
      <c r="AQ28" s="40"/>
      <c r="AR28" s="40"/>
    </row>
    <row r="29" spans="1:44" x14ac:dyDescent="0.2">
      <c r="A29" s="5">
        <v>42145</v>
      </c>
      <c r="D29" s="6" t="s">
        <v>45</v>
      </c>
      <c r="E29" s="6" t="s">
        <v>46</v>
      </c>
      <c r="F29" s="6">
        <v>29</v>
      </c>
      <c r="G29" s="7">
        <v>2</v>
      </c>
      <c r="H29" s="7">
        <v>10</v>
      </c>
      <c r="I29" s="8">
        <v>4</v>
      </c>
      <c r="J29" s="8" t="s">
        <v>53</v>
      </c>
      <c r="K29" s="17" t="s">
        <v>54</v>
      </c>
      <c r="L29" s="22">
        <f t="shared" si="2"/>
        <v>1</v>
      </c>
      <c r="M29" s="21" t="str">
        <f t="shared" si="0"/>
        <v/>
      </c>
      <c r="N29" s="9" t="str">
        <f t="shared" si="1"/>
        <v/>
      </c>
      <c r="O29" s="11" t="str">
        <f t="shared" si="3"/>
        <v/>
      </c>
      <c r="P29" s="26">
        <f t="shared" si="4"/>
        <v>0.1</v>
      </c>
      <c r="Q29" s="26">
        <f t="shared" si="5"/>
        <v>3.4482758620689655E-2</v>
      </c>
      <c r="T29" s="41">
        <v>10</v>
      </c>
      <c r="U29" s="40">
        <v>1</v>
      </c>
      <c r="V29" s="40"/>
      <c r="W29" s="40"/>
      <c r="X29" s="40">
        <v>1</v>
      </c>
      <c r="Y29" s="40"/>
      <c r="Z29" s="40"/>
      <c r="AA29" s="40">
        <v>0</v>
      </c>
      <c r="AB29" s="40">
        <v>1</v>
      </c>
      <c r="AC29" s="40"/>
      <c r="AD29" s="40">
        <v>1</v>
      </c>
      <c r="AE29" s="40"/>
      <c r="AF29" s="40"/>
      <c r="AG29" s="40"/>
      <c r="AH29" s="40"/>
      <c r="AI29" s="40"/>
      <c r="AJ29" s="40"/>
      <c r="AK29" s="40">
        <v>0</v>
      </c>
      <c r="AL29" s="40"/>
      <c r="AM29" s="40"/>
      <c r="AN29" s="40"/>
      <c r="AO29" s="40"/>
      <c r="AP29" s="40"/>
      <c r="AQ29" s="40"/>
      <c r="AR29" s="40"/>
    </row>
    <row r="30" spans="1:44" x14ac:dyDescent="0.2">
      <c r="A30" s="5">
        <v>42145</v>
      </c>
      <c r="D30" s="6" t="s">
        <v>45</v>
      </c>
      <c r="E30" s="6" t="s">
        <v>46</v>
      </c>
      <c r="F30" s="6">
        <v>29</v>
      </c>
      <c r="G30" s="7">
        <v>2</v>
      </c>
      <c r="H30" s="7">
        <v>10</v>
      </c>
      <c r="I30" s="8">
        <v>4</v>
      </c>
      <c r="J30" s="8" t="s">
        <v>53</v>
      </c>
      <c r="K30" s="17" t="s">
        <v>48</v>
      </c>
      <c r="L30" s="22">
        <f t="shared" si="2"/>
        <v>1</v>
      </c>
      <c r="M30" s="21" t="str">
        <f t="shared" si="0"/>
        <v/>
      </c>
      <c r="N30" s="9" t="str">
        <f t="shared" si="1"/>
        <v/>
      </c>
      <c r="O30" s="11" t="str">
        <f t="shared" si="3"/>
        <v/>
      </c>
      <c r="P30" s="26">
        <f t="shared" si="4"/>
        <v>0.1</v>
      </c>
      <c r="Q30" s="26">
        <f t="shared" si="5"/>
        <v>3.4482758620689655E-2</v>
      </c>
      <c r="T30" s="14">
        <v>3</v>
      </c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</row>
    <row r="31" spans="1:44" x14ac:dyDescent="0.2">
      <c r="A31" s="5">
        <v>42145</v>
      </c>
      <c r="D31" s="6" t="s">
        <v>45</v>
      </c>
      <c r="E31" s="6" t="s">
        <v>46</v>
      </c>
      <c r="F31" s="6">
        <v>29</v>
      </c>
      <c r="G31" s="7">
        <v>2</v>
      </c>
      <c r="H31" s="7">
        <v>10</v>
      </c>
      <c r="I31" s="8">
        <v>5</v>
      </c>
      <c r="J31" s="8" t="s">
        <v>51</v>
      </c>
      <c r="K31" s="17" t="s">
        <v>57</v>
      </c>
      <c r="L31" s="22">
        <f t="shared" si="2"/>
        <v>1</v>
      </c>
      <c r="M31" s="21" t="str">
        <f t="shared" si="0"/>
        <v/>
      </c>
      <c r="N31" s="9" t="str">
        <f t="shared" si="1"/>
        <v/>
      </c>
      <c r="O31" s="11" t="str">
        <f t="shared" si="3"/>
        <v/>
      </c>
      <c r="P31" s="26">
        <f t="shared" si="4"/>
        <v>0.1</v>
      </c>
      <c r="Q31" s="26">
        <f t="shared" si="5"/>
        <v>3.4482758620689655E-2</v>
      </c>
      <c r="T31" s="41">
        <v>1</v>
      </c>
      <c r="U31" s="40">
        <v>1</v>
      </c>
      <c r="V31" s="40">
        <v>1</v>
      </c>
      <c r="W31" s="40">
        <v>0</v>
      </c>
      <c r="X31" s="40">
        <v>1</v>
      </c>
      <c r="Y31" s="40"/>
      <c r="Z31" s="40"/>
      <c r="AA31" s="40">
        <v>1</v>
      </c>
      <c r="AB31" s="40">
        <v>1</v>
      </c>
      <c r="AC31" s="40">
        <v>1</v>
      </c>
      <c r="AD31" s="40">
        <v>1</v>
      </c>
      <c r="AE31" s="40">
        <v>0</v>
      </c>
      <c r="AF31" s="40">
        <v>1</v>
      </c>
      <c r="AG31" s="40">
        <v>0</v>
      </c>
      <c r="AH31" s="40">
        <v>1</v>
      </c>
      <c r="AI31" s="40">
        <v>0</v>
      </c>
      <c r="AJ31" s="40">
        <v>0</v>
      </c>
      <c r="AK31" s="40">
        <v>0</v>
      </c>
      <c r="AL31" s="40">
        <v>1</v>
      </c>
      <c r="AM31" s="40">
        <v>0</v>
      </c>
      <c r="AN31" s="40">
        <v>0</v>
      </c>
      <c r="AO31" s="40">
        <v>1</v>
      </c>
      <c r="AP31" s="40">
        <v>1</v>
      </c>
      <c r="AQ31" s="40">
        <v>1</v>
      </c>
      <c r="AR31" s="40">
        <v>1</v>
      </c>
    </row>
    <row r="32" spans="1:44" x14ac:dyDescent="0.2">
      <c r="A32" s="5">
        <v>42145</v>
      </c>
      <c r="D32" s="6" t="s">
        <v>45</v>
      </c>
      <c r="E32" s="6" t="s">
        <v>46</v>
      </c>
      <c r="F32" s="6">
        <v>29</v>
      </c>
      <c r="G32" s="7">
        <v>2</v>
      </c>
      <c r="H32" s="7">
        <v>10</v>
      </c>
      <c r="I32" s="8">
        <v>5</v>
      </c>
      <c r="J32" s="8" t="s">
        <v>51</v>
      </c>
      <c r="K32" s="17" t="s">
        <v>39</v>
      </c>
      <c r="L32" s="22">
        <f t="shared" si="2"/>
        <v>1</v>
      </c>
      <c r="M32" s="21">
        <f t="shared" si="0"/>
        <v>1</v>
      </c>
      <c r="N32" s="9">
        <f t="shared" si="1"/>
        <v>1</v>
      </c>
      <c r="O32" s="11">
        <f t="shared" si="3"/>
        <v>3.4482758620689655E-2</v>
      </c>
      <c r="P32" s="26">
        <f t="shared" si="4"/>
        <v>0.1</v>
      </c>
      <c r="Q32" s="26">
        <f t="shared" si="5"/>
        <v>3.4482758620689655E-2</v>
      </c>
      <c r="T32" s="41">
        <v>2</v>
      </c>
      <c r="U32" s="40">
        <v>0</v>
      </c>
      <c r="V32" s="40">
        <v>1</v>
      </c>
      <c r="W32" s="40">
        <v>1</v>
      </c>
      <c r="X32" s="40">
        <v>1</v>
      </c>
      <c r="Y32" s="40"/>
      <c r="Z32" s="40">
        <v>0</v>
      </c>
      <c r="AA32" s="40">
        <v>1</v>
      </c>
      <c r="AB32" s="40">
        <v>0</v>
      </c>
      <c r="AC32" s="40">
        <v>1</v>
      </c>
      <c r="AD32" s="40">
        <v>1</v>
      </c>
      <c r="AE32" s="40">
        <v>1</v>
      </c>
      <c r="AF32" s="40">
        <v>0</v>
      </c>
      <c r="AG32" s="40">
        <v>0</v>
      </c>
      <c r="AH32" s="40">
        <v>0</v>
      </c>
      <c r="AI32" s="40">
        <v>1</v>
      </c>
      <c r="AJ32" s="40">
        <v>0</v>
      </c>
      <c r="AK32" s="40">
        <v>1</v>
      </c>
      <c r="AL32" s="40"/>
      <c r="AM32" s="40">
        <v>1</v>
      </c>
      <c r="AN32" s="40">
        <v>0</v>
      </c>
      <c r="AO32" s="40">
        <v>0</v>
      </c>
      <c r="AP32" s="40">
        <v>1</v>
      </c>
      <c r="AQ32" s="40">
        <v>0</v>
      </c>
      <c r="AR32" s="40">
        <v>1</v>
      </c>
    </row>
    <row r="33" spans="1:45" x14ac:dyDescent="0.2">
      <c r="A33" s="5">
        <v>42145</v>
      </c>
      <c r="D33" s="6" t="s">
        <v>45</v>
      </c>
      <c r="E33" s="6" t="s">
        <v>46</v>
      </c>
      <c r="F33" s="6">
        <v>29</v>
      </c>
      <c r="G33" s="7">
        <v>2</v>
      </c>
      <c r="H33" s="7">
        <v>10</v>
      </c>
      <c r="I33" s="8">
        <v>6</v>
      </c>
      <c r="J33" s="8" t="s">
        <v>50</v>
      </c>
      <c r="K33" s="17" t="s">
        <v>55</v>
      </c>
      <c r="L33" s="22">
        <f t="shared" si="2"/>
        <v>1</v>
      </c>
      <c r="M33" s="21" t="str">
        <f t="shared" si="0"/>
        <v/>
      </c>
      <c r="N33" s="9" t="str">
        <f t="shared" si="1"/>
        <v/>
      </c>
      <c r="O33" s="11" t="str">
        <f t="shared" si="3"/>
        <v/>
      </c>
      <c r="P33" s="26">
        <f t="shared" si="4"/>
        <v>0.1</v>
      </c>
      <c r="Q33" s="26">
        <f t="shared" si="5"/>
        <v>3.4482758620689655E-2</v>
      </c>
      <c r="T33" s="41">
        <v>3</v>
      </c>
      <c r="U33" s="40">
        <v>1</v>
      </c>
      <c r="V33" s="40">
        <v>1</v>
      </c>
      <c r="W33" s="40">
        <v>0</v>
      </c>
      <c r="X33" s="40">
        <v>1</v>
      </c>
      <c r="Y33" s="40">
        <v>1</v>
      </c>
      <c r="Z33" s="40"/>
      <c r="AA33" s="40">
        <v>1</v>
      </c>
      <c r="AB33" s="40"/>
      <c r="AC33" s="40">
        <v>1</v>
      </c>
      <c r="AD33" s="40">
        <v>1</v>
      </c>
      <c r="AE33" s="40">
        <v>1</v>
      </c>
      <c r="AF33" s="40">
        <v>1</v>
      </c>
      <c r="AG33" s="40">
        <v>1</v>
      </c>
      <c r="AH33" s="40"/>
      <c r="AI33" s="40"/>
      <c r="AJ33" s="40">
        <v>1</v>
      </c>
      <c r="AK33" s="40">
        <v>0</v>
      </c>
      <c r="AL33" s="40">
        <v>1</v>
      </c>
      <c r="AM33" s="40"/>
      <c r="AN33" s="40">
        <v>0</v>
      </c>
      <c r="AO33" s="40"/>
      <c r="AP33" s="40"/>
      <c r="AQ33" s="40">
        <v>0</v>
      </c>
      <c r="AR33" s="40">
        <v>1</v>
      </c>
    </row>
    <row r="34" spans="1:45" x14ac:dyDescent="0.2">
      <c r="A34" s="5">
        <v>42145</v>
      </c>
      <c r="D34" s="6" t="s">
        <v>45</v>
      </c>
      <c r="E34" s="6" t="s">
        <v>46</v>
      </c>
      <c r="F34" s="6">
        <v>29</v>
      </c>
      <c r="G34" s="7">
        <v>2</v>
      </c>
      <c r="H34" s="7">
        <v>10</v>
      </c>
      <c r="I34" s="8">
        <v>6</v>
      </c>
      <c r="J34" s="8" t="s">
        <v>50</v>
      </c>
      <c r="K34" s="17" t="s">
        <v>43</v>
      </c>
      <c r="L34" s="22">
        <f t="shared" si="2"/>
        <v>1</v>
      </c>
      <c r="M34" s="21" t="str">
        <f t="shared" si="0"/>
        <v/>
      </c>
      <c r="N34" s="9" t="str">
        <f t="shared" si="1"/>
        <v/>
      </c>
      <c r="O34" s="11" t="str">
        <f t="shared" si="3"/>
        <v/>
      </c>
      <c r="P34" s="26">
        <f t="shared" si="4"/>
        <v>0.1</v>
      </c>
      <c r="Q34" s="26">
        <f t="shared" si="5"/>
        <v>3.4482758620689655E-2</v>
      </c>
      <c r="T34" s="41">
        <v>4</v>
      </c>
      <c r="U34" s="40">
        <v>1</v>
      </c>
      <c r="V34" s="40">
        <v>1</v>
      </c>
      <c r="W34" s="40">
        <v>0</v>
      </c>
      <c r="X34" s="40">
        <v>1</v>
      </c>
      <c r="Y34" s="40">
        <v>1</v>
      </c>
      <c r="Z34" s="40">
        <v>1</v>
      </c>
      <c r="AA34" s="40">
        <v>0</v>
      </c>
      <c r="AB34" s="40">
        <v>1</v>
      </c>
      <c r="AC34" s="40">
        <v>1</v>
      </c>
      <c r="AD34" s="40">
        <v>0</v>
      </c>
      <c r="AE34" s="40"/>
      <c r="AF34" s="40">
        <v>1</v>
      </c>
      <c r="AG34" s="40">
        <v>0</v>
      </c>
      <c r="AH34" s="40">
        <v>1</v>
      </c>
      <c r="AI34" s="40">
        <v>1</v>
      </c>
      <c r="AJ34" s="40">
        <v>0</v>
      </c>
      <c r="AK34" s="40">
        <v>0</v>
      </c>
      <c r="AL34" s="40">
        <v>1</v>
      </c>
      <c r="AM34" s="40">
        <v>1</v>
      </c>
      <c r="AN34" s="40">
        <v>0</v>
      </c>
      <c r="AO34" s="40">
        <v>1</v>
      </c>
      <c r="AP34" s="40"/>
      <c r="AQ34" s="40">
        <v>0</v>
      </c>
      <c r="AR34" s="40">
        <v>0</v>
      </c>
    </row>
    <row r="35" spans="1:45" x14ac:dyDescent="0.2">
      <c r="A35" s="5">
        <v>42145</v>
      </c>
      <c r="D35" s="6" t="s">
        <v>45</v>
      </c>
      <c r="E35" s="6" t="s">
        <v>46</v>
      </c>
      <c r="F35" s="6">
        <v>29</v>
      </c>
      <c r="G35" s="7">
        <v>2</v>
      </c>
      <c r="H35" s="7">
        <v>10</v>
      </c>
      <c r="I35" s="8">
        <v>7</v>
      </c>
      <c r="J35" s="8" t="s">
        <v>51</v>
      </c>
      <c r="K35" s="17" t="s">
        <v>40</v>
      </c>
      <c r="L35" s="22">
        <f t="shared" si="2"/>
        <v>0</v>
      </c>
      <c r="M35" s="21" t="str">
        <f t="shared" si="0"/>
        <v/>
      </c>
      <c r="N35" s="9" t="str">
        <f t="shared" si="1"/>
        <v/>
      </c>
      <c r="O35" s="11" t="str">
        <f t="shared" si="3"/>
        <v/>
      </c>
      <c r="P35" s="26">
        <f t="shared" si="4"/>
        <v>0.1</v>
      </c>
      <c r="Q35" s="26">
        <f t="shared" si="5"/>
        <v>3.4482758620689655E-2</v>
      </c>
      <c r="T35" s="41">
        <v>5</v>
      </c>
      <c r="U35" s="40"/>
      <c r="V35" s="40">
        <v>1</v>
      </c>
      <c r="W35" s="40">
        <v>0</v>
      </c>
      <c r="X35" s="40">
        <v>1</v>
      </c>
      <c r="Y35" s="40">
        <v>1</v>
      </c>
      <c r="Z35" s="40">
        <v>1</v>
      </c>
      <c r="AA35" s="40">
        <v>0</v>
      </c>
      <c r="AB35" s="40">
        <v>1</v>
      </c>
      <c r="AC35" s="40">
        <v>0</v>
      </c>
      <c r="AD35" s="40">
        <v>1</v>
      </c>
      <c r="AE35" s="40"/>
      <c r="AF35" s="40">
        <v>0</v>
      </c>
      <c r="AG35" s="40">
        <v>0</v>
      </c>
      <c r="AH35" s="40">
        <v>1</v>
      </c>
      <c r="AI35" s="40">
        <v>1</v>
      </c>
      <c r="AJ35" s="40"/>
      <c r="AK35" s="40">
        <v>1</v>
      </c>
      <c r="AL35" s="40">
        <v>1</v>
      </c>
      <c r="AM35" s="40">
        <v>1</v>
      </c>
      <c r="AN35" s="40">
        <v>1</v>
      </c>
      <c r="AO35" s="40">
        <v>1</v>
      </c>
      <c r="AP35" s="40"/>
      <c r="AQ35" s="40">
        <v>1</v>
      </c>
      <c r="AR35" s="40">
        <v>1</v>
      </c>
    </row>
    <row r="36" spans="1:45" x14ac:dyDescent="0.2">
      <c r="A36" s="5">
        <v>42145</v>
      </c>
      <c r="D36" s="6" t="s">
        <v>45</v>
      </c>
      <c r="E36" s="6" t="s">
        <v>46</v>
      </c>
      <c r="F36" s="6">
        <v>29</v>
      </c>
      <c r="G36" s="7">
        <v>2</v>
      </c>
      <c r="H36" s="7">
        <v>10</v>
      </c>
      <c r="I36" s="8">
        <v>7</v>
      </c>
      <c r="J36" s="8" t="s">
        <v>51</v>
      </c>
      <c r="K36" s="17" t="s">
        <v>55</v>
      </c>
      <c r="L36" s="22">
        <f t="shared" si="2"/>
        <v>1</v>
      </c>
      <c r="M36" s="21" t="str">
        <f t="shared" si="0"/>
        <v/>
      </c>
      <c r="N36" s="9" t="str">
        <f t="shared" si="1"/>
        <v/>
      </c>
      <c r="O36" s="11" t="str">
        <f t="shared" si="3"/>
        <v/>
      </c>
      <c r="P36" s="26">
        <f t="shared" si="4"/>
        <v>0.1</v>
      </c>
      <c r="Q36" s="26">
        <f t="shared" si="5"/>
        <v>3.4482758620689655E-2</v>
      </c>
      <c r="T36" s="41">
        <v>6</v>
      </c>
      <c r="U36" s="40">
        <v>1</v>
      </c>
      <c r="V36" s="40"/>
      <c r="W36" s="40"/>
      <c r="X36" s="40">
        <v>0</v>
      </c>
      <c r="Y36" s="40">
        <v>1</v>
      </c>
      <c r="Z36" s="40"/>
      <c r="AA36" s="40">
        <v>1</v>
      </c>
      <c r="AB36" s="40">
        <v>0</v>
      </c>
      <c r="AC36" s="40">
        <v>1</v>
      </c>
      <c r="AD36" s="40">
        <v>0</v>
      </c>
      <c r="AE36" s="40"/>
      <c r="AF36" s="40"/>
      <c r="AG36" s="40"/>
      <c r="AH36" s="40">
        <v>1</v>
      </c>
      <c r="AI36" s="40">
        <v>0</v>
      </c>
      <c r="AJ36" s="40"/>
      <c r="AK36" s="40">
        <v>0</v>
      </c>
      <c r="AL36" s="40">
        <v>1</v>
      </c>
      <c r="AM36" s="40">
        <v>0</v>
      </c>
      <c r="AN36" s="40">
        <v>1</v>
      </c>
      <c r="AO36" s="40">
        <v>0</v>
      </c>
      <c r="AP36" s="40"/>
      <c r="AQ36" s="40">
        <v>1</v>
      </c>
      <c r="AR36" s="40">
        <v>0</v>
      </c>
    </row>
    <row r="37" spans="1:45" x14ac:dyDescent="0.2">
      <c r="A37" s="5">
        <v>42145</v>
      </c>
      <c r="D37" s="6" t="s">
        <v>45</v>
      </c>
      <c r="E37" s="6" t="s">
        <v>46</v>
      </c>
      <c r="F37" s="6">
        <v>29</v>
      </c>
      <c r="G37" s="7">
        <v>2</v>
      </c>
      <c r="H37" s="7">
        <v>10</v>
      </c>
      <c r="I37" s="8">
        <v>8</v>
      </c>
      <c r="J37" s="8" t="s">
        <v>50</v>
      </c>
      <c r="K37" s="17" t="s">
        <v>55</v>
      </c>
      <c r="L37" s="22">
        <f t="shared" si="2"/>
        <v>1</v>
      </c>
      <c r="M37" s="21" t="str">
        <f t="shared" si="0"/>
        <v/>
      </c>
      <c r="N37" s="9" t="str">
        <f t="shared" si="1"/>
        <v/>
      </c>
      <c r="O37" s="11" t="str">
        <f t="shared" si="3"/>
        <v/>
      </c>
      <c r="P37" s="26">
        <f t="shared" si="4"/>
        <v>0.1</v>
      </c>
      <c r="Q37" s="26">
        <f t="shared" si="5"/>
        <v>3.4482758620689655E-2</v>
      </c>
      <c r="T37" s="41">
        <v>7</v>
      </c>
      <c r="U37" s="40">
        <v>1</v>
      </c>
      <c r="V37" s="40">
        <v>0</v>
      </c>
      <c r="W37" s="40"/>
      <c r="X37" s="40">
        <v>1</v>
      </c>
      <c r="Y37" s="40">
        <v>1</v>
      </c>
      <c r="Z37" s="40"/>
      <c r="AA37" s="40">
        <v>1</v>
      </c>
      <c r="AB37" s="40">
        <v>1</v>
      </c>
      <c r="AC37" s="40">
        <v>0</v>
      </c>
      <c r="AD37" s="40">
        <v>1</v>
      </c>
      <c r="AE37" s="40"/>
      <c r="AF37" s="40">
        <v>1</v>
      </c>
      <c r="AG37" s="40"/>
      <c r="AH37" s="40"/>
      <c r="AI37" s="40"/>
      <c r="AJ37" s="40"/>
      <c r="AK37" s="40">
        <v>0</v>
      </c>
      <c r="AL37" s="40">
        <v>0</v>
      </c>
      <c r="AM37" s="40"/>
      <c r="AN37" s="40"/>
      <c r="AO37" s="40">
        <v>1</v>
      </c>
      <c r="AP37" s="40"/>
      <c r="AQ37" s="40">
        <v>0</v>
      </c>
      <c r="AR37" s="40">
        <v>1</v>
      </c>
    </row>
    <row r="38" spans="1:45" x14ac:dyDescent="0.2">
      <c r="A38" s="5">
        <v>42145</v>
      </c>
      <c r="D38" s="6" t="s">
        <v>45</v>
      </c>
      <c r="E38" s="6" t="s">
        <v>46</v>
      </c>
      <c r="F38" s="6">
        <v>29</v>
      </c>
      <c r="G38" s="7">
        <v>2</v>
      </c>
      <c r="H38" s="7">
        <v>10</v>
      </c>
      <c r="I38" s="8">
        <v>8</v>
      </c>
      <c r="J38" s="8" t="s">
        <v>50</v>
      </c>
      <c r="K38" s="17" t="s">
        <v>58</v>
      </c>
      <c r="L38" s="22">
        <f t="shared" si="2"/>
        <v>1</v>
      </c>
      <c r="M38" s="21" t="str">
        <f t="shared" si="0"/>
        <v/>
      </c>
      <c r="N38" s="9" t="str">
        <f t="shared" si="1"/>
        <v/>
      </c>
      <c r="O38" s="11" t="str">
        <f t="shared" si="3"/>
        <v/>
      </c>
      <c r="P38" s="26">
        <f t="shared" si="4"/>
        <v>0.1</v>
      </c>
      <c r="Q38" s="26">
        <f t="shared" si="5"/>
        <v>3.4482758620689655E-2</v>
      </c>
      <c r="T38" s="41">
        <v>8</v>
      </c>
      <c r="U38" s="40"/>
      <c r="V38" s="40">
        <v>1</v>
      </c>
      <c r="W38" s="40"/>
      <c r="X38" s="40">
        <v>1</v>
      </c>
      <c r="Y38" s="40">
        <v>1</v>
      </c>
      <c r="Z38" s="40">
        <v>1</v>
      </c>
      <c r="AA38" s="40">
        <v>0</v>
      </c>
      <c r="AB38" s="40">
        <v>1</v>
      </c>
      <c r="AC38" s="40"/>
      <c r="AD38" s="40">
        <v>1</v>
      </c>
      <c r="AE38" s="40"/>
      <c r="AF38" s="40">
        <v>1</v>
      </c>
      <c r="AG38" s="40"/>
      <c r="AH38" s="40">
        <v>1</v>
      </c>
      <c r="AI38" s="40"/>
      <c r="AJ38" s="40"/>
      <c r="AK38" s="40"/>
      <c r="AL38" s="40"/>
      <c r="AM38" s="40">
        <v>1</v>
      </c>
      <c r="AN38" s="40">
        <v>0</v>
      </c>
      <c r="AO38" s="40">
        <v>0</v>
      </c>
      <c r="AP38" s="40"/>
      <c r="AQ38" s="40">
        <v>1</v>
      </c>
      <c r="AR38" s="40">
        <v>1</v>
      </c>
    </row>
    <row r="39" spans="1:45" x14ac:dyDescent="0.2">
      <c r="A39" s="5">
        <v>42145</v>
      </c>
      <c r="D39" s="6" t="s">
        <v>45</v>
      </c>
      <c r="E39" s="6" t="s">
        <v>46</v>
      </c>
      <c r="F39" s="6">
        <v>29</v>
      </c>
      <c r="G39" s="7">
        <v>2</v>
      </c>
      <c r="H39" s="7">
        <v>10</v>
      </c>
      <c r="I39" s="8">
        <v>8</v>
      </c>
      <c r="J39" s="8" t="s">
        <v>50</v>
      </c>
      <c r="K39" s="17" t="s">
        <v>48</v>
      </c>
      <c r="L39" s="22">
        <f t="shared" si="2"/>
        <v>1</v>
      </c>
      <c r="M39" s="21" t="str">
        <f t="shared" si="0"/>
        <v/>
      </c>
      <c r="N39" s="9" t="str">
        <f t="shared" si="1"/>
        <v/>
      </c>
      <c r="O39" s="11" t="str">
        <f t="shared" si="3"/>
        <v/>
      </c>
      <c r="P39" s="26">
        <f t="shared" si="4"/>
        <v>0.1</v>
      </c>
      <c r="Q39" s="26">
        <f t="shared" si="5"/>
        <v>3.4482758620689655E-2</v>
      </c>
      <c r="T39" s="41">
        <v>9</v>
      </c>
      <c r="U39" s="40">
        <v>1</v>
      </c>
      <c r="V39" s="40"/>
      <c r="W39" s="40"/>
      <c r="X39" s="40">
        <v>1</v>
      </c>
      <c r="Y39" s="40">
        <v>1</v>
      </c>
      <c r="Z39" s="40"/>
      <c r="AA39" s="40">
        <v>0</v>
      </c>
      <c r="AB39" s="40">
        <v>0</v>
      </c>
      <c r="AC39" s="40"/>
      <c r="AD39" s="40">
        <v>1</v>
      </c>
      <c r="AE39" s="40">
        <v>0</v>
      </c>
      <c r="AF39" s="40">
        <v>0</v>
      </c>
      <c r="AG39" s="40"/>
      <c r="AH39" s="40"/>
      <c r="AI39" s="40">
        <v>1</v>
      </c>
      <c r="AJ39" s="40"/>
      <c r="AK39" s="40"/>
      <c r="AL39" s="40"/>
      <c r="AM39" s="40">
        <v>1</v>
      </c>
      <c r="AN39" s="40"/>
      <c r="AO39" s="40">
        <v>0</v>
      </c>
      <c r="AP39" s="40"/>
      <c r="AQ39" s="40">
        <v>0</v>
      </c>
      <c r="AR39" s="40"/>
    </row>
    <row r="40" spans="1:45" x14ac:dyDescent="0.2">
      <c r="A40" s="5">
        <v>42145</v>
      </c>
      <c r="D40" s="6" t="s">
        <v>45</v>
      </c>
      <c r="E40" s="6" t="s">
        <v>46</v>
      </c>
      <c r="F40" s="6">
        <v>29</v>
      </c>
      <c r="G40" s="7">
        <v>2</v>
      </c>
      <c r="H40" s="7">
        <v>10</v>
      </c>
      <c r="I40" s="8">
        <v>9</v>
      </c>
      <c r="J40" s="8" t="s">
        <v>50</v>
      </c>
      <c r="K40" s="17" t="s">
        <v>55</v>
      </c>
      <c r="L40" s="22">
        <f t="shared" si="2"/>
        <v>1</v>
      </c>
      <c r="M40" s="21" t="str">
        <f t="shared" si="0"/>
        <v/>
      </c>
      <c r="N40" s="9" t="str">
        <f t="shared" si="1"/>
        <v/>
      </c>
      <c r="O40" s="11" t="str">
        <f t="shared" si="3"/>
        <v/>
      </c>
      <c r="P40" s="26">
        <f t="shared" si="4"/>
        <v>0.1</v>
      </c>
      <c r="Q40" s="26">
        <f t="shared" si="5"/>
        <v>3.4482758620689655E-2</v>
      </c>
      <c r="T40" s="41">
        <v>10</v>
      </c>
      <c r="U40" s="40"/>
      <c r="V40" s="40"/>
      <c r="W40" s="40"/>
      <c r="X40" s="40"/>
      <c r="Y40" s="40"/>
      <c r="Z40" s="40"/>
      <c r="AA40" s="40">
        <v>0</v>
      </c>
      <c r="AB40" s="40">
        <v>1</v>
      </c>
      <c r="AC40" s="40"/>
      <c r="AD40" s="40">
        <v>0</v>
      </c>
      <c r="AE40" s="40">
        <v>1</v>
      </c>
      <c r="AF40" s="40"/>
      <c r="AG40" s="40"/>
      <c r="AH40" s="40"/>
      <c r="AI40" s="40"/>
      <c r="AJ40" s="40"/>
      <c r="AK40" s="40"/>
      <c r="AL40" s="40"/>
      <c r="AM40" s="40">
        <v>1</v>
      </c>
      <c r="AN40" s="40"/>
      <c r="AO40" s="40">
        <v>0</v>
      </c>
      <c r="AP40" s="40"/>
      <c r="AQ40" s="40">
        <v>0</v>
      </c>
      <c r="AR40" s="40"/>
    </row>
    <row r="41" spans="1:45" x14ac:dyDescent="0.2">
      <c r="A41" s="5">
        <v>42145</v>
      </c>
      <c r="D41" s="6" t="s">
        <v>45</v>
      </c>
      <c r="E41" s="6" t="s">
        <v>46</v>
      </c>
      <c r="F41" s="6">
        <v>29</v>
      </c>
      <c r="G41" s="7">
        <v>2</v>
      </c>
      <c r="H41" s="7">
        <v>10</v>
      </c>
      <c r="I41" s="8">
        <v>9</v>
      </c>
      <c r="J41" s="8" t="s">
        <v>50</v>
      </c>
      <c r="K41" s="17" t="s">
        <v>43</v>
      </c>
      <c r="L41" s="22">
        <f t="shared" si="2"/>
        <v>1</v>
      </c>
      <c r="M41" s="21" t="str">
        <f t="shared" si="0"/>
        <v/>
      </c>
      <c r="N41" s="9" t="str">
        <f t="shared" si="1"/>
        <v/>
      </c>
      <c r="O41" s="11" t="str">
        <f t="shared" si="3"/>
        <v/>
      </c>
      <c r="P41" s="26">
        <f t="shared" si="4"/>
        <v>0.1</v>
      </c>
      <c r="Q41" s="26">
        <f t="shared" si="5"/>
        <v>3.4482758620689655E-2</v>
      </c>
      <c r="T41" s="23" t="s">
        <v>14</v>
      </c>
      <c r="U41" s="23">
        <f>COUNT(U8:U40)</f>
        <v>23</v>
      </c>
      <c r="V41" s="23">
        <f t="shared" ref="V41:AS41" si="6">COUNT(V7:V40)</f>
        <v>12</v>
      </c>
      <c r="W41" s="23">
        <f t="shared" si="6"/>
        <v>18</v>
      </c>
      <c r="X41" s="23">
        <f t="shared" si="6"/>
        <v>29</v>
      </c>
      <c r="Y41" s="23">
        <f t="shared" si="6"/>
        <v>20</v>
      </c>
      <c r="Z41" s="23">
        <f t="shared" si="6"/>
        <v>15</v>
      </c>
      <c r="AA41" s="23">
        <f t="shared" si="6"/>
        <v>30</v>
      </c>
      <c r="AB41" s="23">
        <f t="shared" si="6"/>
        <v>27</v>
      </c>
      <c r="AC41" s="23">
        <f t="shared" si="6"/>
        <v>16</v>
      </c>
      <c r="AD41" s="23">
        <f t="shared" si="6"/>
        <v>30</v>
      </c>
      <c r="AE41" s="23">
        <f t="shared" si="6"/>
        <v>18</v>
      </c>
      <c r="AF41" s="23">
        <f t="shared" si="6"/>
        <v>20</v>
      </c>
      <c r="AG41" s="23">
        <f t="shared" si="6"/>
        <v>20</v>
      </c>
      <c r="AH41" s="23">
        <f t="shared" si="6"/>
        <v>13</v>
      </c>
      <c r="AI41" s="23">
        <f t="shared" si="6"/>
        <v>18</v>
      </c>
      <c r="AJ41" s="23">
        <f t="shared" si="6"/>
        <v>19</v>
      </c>
      <c r="AK41" s="23">
        <f t="shared" si="6"/>
        <v>24</v>
      </c>
      <c r="AL41" s="23">
        <f t="shared" si="6"/>
        <v>15</v>
      </c>
      <c r="AM41" s="23">
        <f t="shared" si="6"/>
        <v>21</v>
      </c>
      <c r="AN41" s="23">
        <f t="shared" si="6"/>
        <v>21</v>
      </c>
      <c r="AO41" s="23">
        <f t="shared" si="6"/>
        <v>20</v>
      </c>
      <c r="AP41" s="23">
        <f t="shared" si="6"/>
        <v>18</v>
      </c>
      <c r="AQ41" s="23">
        <f t="shared" si="6"/>
        <v>26</v>
      </c>
      <c r="AR41" s="23">
        <f t="shared" si="6"/>
        <v>19</v>
      </c>
      <c r="AS41" s="23">
        <f t="shared" si="6"/>
        <v>0</v>
      </c>
    </row>
    <row r="42" spans="1:45" x14ac:dyDescent="0.2">
      <c r="A42" s="5">
        <v>42145</v>
      </c>
      <c r="D42" s="6" t="s">
        <v>45</v>
      </c>
      <c r="E42" s="6" t="s">
        <v>46</v>
      </c>
      <c r="F42" s="6">
        <v>29</v>
      </c>
      <c r="G42" s="7">
        <v>2</v>
      </c>
      <c r="H42" s="7">
        <v>10</v>
      </c>
      <c r="I42" s="8">
        <v>9</v>
      </c>
      <c r="J42" s="8" t="s">
        <v>50</v>
      </c>
      <c r="K42" s="17" t="s">
        <v>59</v>
      </c>
      <c r="L42" s="22">
        <f t="shared" si="2"/>
        <v>1</v>
      </c>
      <c r="M42" s="21" t="str">
        <f t="shared" si="0"/>
        <v/>
      </c>
      <c r="N42" s="9" t="str">
        <f t="shared" si="1"/>
        <v/>
      </c>
      <c r="O42" s="11" t="str">
        <f t="shared" si="3"/>
        <v/>
      </c>
      <c r="P42" s="26">
        <f t="shared" si="4"/>
        <v>0.1</v>
      </c>
      <c r="Q42" s="26">
        <f t="shared" si="5"/>
        <v>3.4482758620689655E-2</v>
      </c>
      <c r="T42" s="23" t="s">
        <v>24</v>
      </c>
      <c r="U42" s="23">
        <f>COUNTIF(U8:U40, 1)</f>
        <v>18</v>
      </c>
      <c r="V42" s="23">
        <f t="shared" ref="V42:AS42" si="7">COUNTIF(V7:V40, 1)</f>
        <v>11</v>
      </c>
      <c r="W42" s="23">
        <f t="shared" si="7"/>
        <v>13</v>
      </c>
      <c r="X42" s="23">
        <f t="shared" si="7"/>
        <v>27</v>
      </c>
      <c r="Y42" s="23">
        <f t="shared" si="7"/>
        <v>19</v>
      </c>
      <c r="Z42" s="23">
        <f t="shared" si="7"/>
        <v>12</v>
      </c>
      <c r="AA42" s="23">
        <f t="shared" si="7"/>
        <v>17</v>
      </c>
      <c r="AB42" s="23">
        <f t="shared" si="7"/>
        <v>16</v>
      </c>
      <c r="AC42" s="23">
        <f t="shared" si="7"/>
        <v>11</v>
      </c>
      <c r="AD42" s="23">
        <f t="shared" si="7"/>
        <v>22</v>
      </c>
      <c r="AE42" s="23">
        <f t="shared" si="7"/>
        <v>15</v>
      </c>
      <c r="AF42" s="23">
        <f t="shared" si="7"/>
        <v>14</v>
      </c>
      <c r="AG42" s="23">
        <f t="shared" si="7"/>
        <v>10</v>
      </c>
      <c r="AH42" s="23">
        <f t="shared" si="7"/>
        <v>11</v>
      </c>
      <c r="AI42" s="23">
        <f t="shared" si="7"/>
        <v>11</v>
      </c>
      <c r="AJ42" s="23">
        <f t="shared" si="7"/>
        <v>12</v>
      </c>
      <c r="AK42" s="23">
        <f t="shared" si="7"/>
        <v>10</v>
      </c>
      <c r="AL42" s="23">
        <f t="shared" si="7"/>
        <v>10</v>
      </c>
      <c r="AM42" s="23">
        <f t="shared" si="7"/>
        <v>14</v>
      </c>
      <c r="AN42" s="23">
        <f t="shared" si="7"/>
        <v>13</v>
      </c>
      <c r="AO42" s="23">
        <f t="shared" si="7"/>
        <v>12</v>
      </c>
      <c r="AP42" s="23">
        <f t="shared" si="7"/>
        <v>12</v>
      </c>
      <c r="AQ42" s="23">
        <f t="shared" si="7"/>
        <v>13</v>
      </c>
      <c r="AR42" s="23">
        <f t="shared" si="7"/>
        <v>11</v>
      </c>
      <c r="AS42" s="23">
        <f t="shared" si="7"/>
        <v>0</v>
      </c>
    </row>
    <row r="43" spans="1:45" ht="12.75" customHeight="1" x14ac:dyDescent="0.2">
      <c r="A43" s="5">
        <v>42145</v>
      </c>
      <c r="D43" s="6" t="s">
        <v>45</v>
      </c>
      <c r="E43" s="6" t="s">
        <v>46</v>
      </c>
      <c r="F43" s="6">
        <v>29</v>
      </c>
      <c r="G43" s="7">
        <v>2</v>
      </c>
      <c r="H43" s="7">
        <v>10</v>
      </c>
      <c r="I43" s="8">
        <v>9</v>
      </c>
      <c r="J43" s="8" t="s">
        <v>50</v>
      </c>
      <c r="K43" s="17" t="s">
        <v>37</v>
      </c>
      <c r="L43" s="22">
        <f t="shared" si="2"/>
        <v>1</v>
      </c>
      <c r="M43" s="21">
        <f t="shared" si="0"/>
        <v>1</v>
      </c>
      <c r="N43" s="9">
        <f t="shared" si="1"/>
        <v>1</v>
      </c>
      <c r="O43" s="11">
        <f t="shared" si="3"/>
        <v>3.4482758620689655E-2</v>
      </c>
      <c r="P43" s="26">
        <f t="shared" si="4"/>
        <v>0.1</v>
      </c>
      <c r="Q43" s="26">
        <f t="shared" si="5"/>
        <v>3.4482758620689655E-2</v>
      </c>
      <c r="T43" s="23" t="s">
        <v>25</v>
      </c>
      <c r="U43" s="24">
        <f>U42/U41</f>
        <v>0.78260869565217395</v>
      </c>
      <c r="V43" s="24">
        <f t="shared" ref="V43:AS43" si="8">V42/V41</f>
        <v>0.91666666666666663</v>
      </c>
      <c r="W43" s="24">
        <f t="shared" si="8"/>
        <v>0.72222222222222221</v>
      </c>
      <c r="X43" s="24">
        <f t="shared" si="8"/>
        <v>0.93103448275862066</v>
      </c>
      <c r="Y43" s="24">
        <f t="shared" si="8"/>
        <v>0.95</v>
      </c>
      <c r="Z43" s="24">
        <f t="shared" si="8"/>
        <v>0.8</v>
      </c>
      <c r="AA43" s="24">
        <f t="shared" si="8"/>
        <v>0.56666666666666665</v>
      </c>
      <c r="AB43" s="24">
        <f t="shared" si="8"/>
        <v>0.59259259259259256</v>
      </c>
      <c r="AC43" s="24">
        <f t="shared" si="8"/>
        <v>0.6875</v>
      </c>
      <c r="AD43" s="24">
        <f t="shared" si="8"/>
        <v>0.73333333333333328</v>
      </c>
      <c r="AE43" s="24">
        <f t="shared" si="8"/>
        <v>0.83333333333333337</v>
      </c>
      <c r="AF43" s="24">
        <f t="shared" si="8"/>
        <v>0.7</v>
      </c>
      <c r="AG43" s="24">
        <f t="shared" si="8"/>
        <v>0.5</v>
      </c>
      <c r="AH43" s="24">
        <f t="shared" si="8"/>
        <v>0.84615384615384615</v>
      </c>
      <c r="AI43" s="24">
        <f t="shared" si="8"/>
        <v>0.61111111111111116</v>
      </c>
      <c r="AJ43" s="24">
        <f t="shared" si="8"/>
        <v>0.63157894736842102</v>
      </c>
      <c r="AK43" s="24">
        <f t="shared" si="8"/>
        <v>0.41666666666666669</v>
      </c>
      <c r="AL43" s="24">
        <f t="shared" si="8"/>
        <v>0.66666666666666663</v>
      </c>
      <c r="AM43" s="24">
        <f t="shared" si="8"/>
        <v>0.66666666666666663</v>
      </c>
      <c r="AN43" s="24">
        <f t="shared" si="8"/>
        <v>0.61904761904761907</v>
      </c>
      <c r="AO43" s="24">
        <f t="shared" si="8"/>
        <v>0.6</v>
      </c>
      <c r="AP43" s="24">
        <f t="shared" si="8"/>
        <v>0.66666666666666663</v>
      </c>
      <c r="AQ43" s="24">
        <f t="shared" si="8"/>
        <v>0.5</v>
      </c>
      <c r="AR43" s="24">
        <f t="shared" si="8"/>
        <v>0.57894736842105265</v>
      </c>
      <c r="AS43" s="24" t="e">
        <f t="shared" si="8"/>
        <v>#DIV/0!</v>
      </c>
    </row>
    <row r="44" spans="1:45" ht="12.75" customHeight="1" x14ac:dyDescent="0.2">
      <c r="A44" s="5">
        <v>42145</v>
      </c>
      <c r="D44" s="6" t="s">
        <v>45</v>
      </c>
      <c r="E44" s="6" t="s">
        <v>46</v>
      </c>
      <c r="F44" s="6">
        <v>29</v>
      </c>
      <c r="G44" s="7">
        <v>2</v>
      </c>
      <c r="H44" s="7">
        <v>10</v>
      </c>
      <c r="I44" s="8">
        <v>10</v>
      </c>
      <c r="J44" s="8" t="s">
        <v>50</v>
      </c>
      <c r="K44" s="17" t="s">
        <v>37</v>
      </c>
      <c r="L44" s="22">
        <f t="shared" si="2"/>
        <v>1</v>
      </c>
      <c r="M44" s="21">
        <f t="shared" si="0"/>
        <v>1</v>
      </c>
      <c r="N44" s="9">
        <f t="shared" si="1"/>
        <v>1</v>
      </c>
      <c r="O44" s="11">
        <f t="shared" si="3"/>
        <v>3.4482758620689655E-2</v>
      </c>
      <c r="P44" s="26">
        <f t="shared" si="4"/>
        <v>0.1</v>
      </c>
      <c r="Q44" s="26">
        <f t="shared" si="5"/>
        <v>3.4482758620689655E-2</v>
      </c>
      <c r="T44" s="23" t="s">
        <v>26</v>
      </c>
      <c r="U44" s="24">
        <f t="shared" ref="U44:AS44" si="9">STDEV(U8:U40)</f>
        <v>0.42174116783664994</v>
      </c>
      <c r="V44" s="24">
        <f t="shared" si="9"/>
        <v>0.28867513459481275</v>
      </c>
      <c r="W44" s="24">
        <f t="shared" si="9"/>
        <v>0.46088859896247675</v>
      </c>
      <c r="X44" s="24">
        <f t="shared" si="9"/>
        <v>0.2578807147775638</v>
      </c>
      <c r="Y44" s="24">
        <f t="shared" si="9"/>
        <v>0.22360679774997888</v>
      </c>
      <c r="Z44" s="24">
        <f t="shared" si="9"/>
        <v>0.41403933560541256</v>
      </c>
      <c r="AA44" s="24">
        <f t="shared" si="9"/>
        <v>0.50400693299373089</v>
      </c>
      <c r="AB44" s="24">
        <f t="shared" si="9"/>
        <v>0.50071174413254049</v>
      </c>
      <c r="AC44" s="24">
        <f t="shared" si="9"/>
        <v>0.47871355387816905</v>
      </c>
      <c r="AD44" s="24">
        <f t="shared" si="9"/>
        <v>0.44977644510880366</v>
      </c>
      <c r="AE44" s="24">
        <f t="shared" si="9"/>
        <v>0.38348249442368521</v>
      </c>
      <c r="AF44" s="24">
        <f t="shared" si="9"/>
        <v>0.47016234598162721</v>
      </c>
      <c r="AG44" s="24">
        <f t="shared" si="9"/>
        <v>0.51298917604257699</v>
      </c>
      <c r="AH44" s="24">
        <f t="shared" si="9"/>
        <v>0.37553380809940529</v>
      </c>
      <c r="AI44" s="24">
        <f t="shared" si="9"/>
        <v>0.50163132570455027</v>
      </c>
      <c r="AJ44" s="24">
        <f t="shared" si="9"/>
        <v>0.49559462778335212</v>
      </c>
      <c r="AK44" s="24">
        <f t="shared" si="9"/>
        <v>0.50361015518533481</v>
      </c>
      <c r="AL44" s="24">
        <f t="shared" si="9"/>
        <v>0.4879500364742666</v>
      </c>
      <c r="AM44" s="24">
        <f t="shared" si="9"/>
        <v>0.48304589153964794</v>
      </c>
      <c r="AN44" s="24">
        <f t="shared" si="9"/>
        <v>0.49761335152811931</v>
      </c>
      <c r="AO44" s="24">
        <f t="shared" si="9"/>
        <v>0.50262468995003462</v>
      </c>
      <c r="AP44" s="24">
        <f t="shared" si="9"/>
        <v>0.48507125007266594</v>
      </c>
      <c r="AQ44" s="24">
        <f t="shared" si="9"/>
        <v>0.50990195135927852</v>
      </c>
      <c r="AR44" s="24">
        <f t="shared" si="9"/>
        <v>0.50725727350178806</v>
      </c>
      <c r="AS44" s="24" t="e">
        <f t="shared" si="9"/>
        <v>#DIV/0!</v>
      </c>
    </row>
    <row r="45" spans="1:45" x14ac:dyDescent="0.2">
      <c r="A45" s="5">
        <v>42145</v>
      </c>
      <c r="D45" s="6" t="s">
        <v>45</v>
      </c>
      <c r="E45" s="6" t="s">
        <v>46</v>
      </c>
      <c r="F45" s="6">
        <v>29</v>
      </c>
      <c r="G45" s="7">
        <v>3</v>
      </c>
      <c r="H45" s="7">
        <v>9</v>
      </c>
      <c r="I45" s="8">
        <v>1</v>
      </c>
      <c r="J45" s="8" t="s">
        <v>50</v>
      </c>
      <c r="K45" s="17" t="s">
        <v>55</v>
      </c>
      <c r="L45" s="22">
        <f t="shared" si="2"/>
        <v>1</v>
      </c>
      <c r="M45" s="21" t="str">
        <f t="shared" si="0"/>
        <v/>
      </c>
      <c r="N45" s="9" t="str">
        <f t="shared" si="1"/>
        <v/>
      </c>
      <c r="O45" s="11" t="str">
        <f t="shared" si="3"/>
        <v/>
      </c>
      <c r="P45" s="26">
        <f t="shared" si="4"/>
        <v>0.1111111111111111</v>
      </c>
      <c r="Q45" s="26">
        <f t="shared" si="5"/>
        <v>3.4482758620689655E-2</v>
      </c>
    </row>
    <row r="46" spans="1:45" x14ac:dyDescent="0.2">
      <c r="A46" s="5">
        <v>42145</v>
      </c>
      <c r="D46" s="6" t="s">
        <v>45</v>
      </c>
      <c r="E46" s="6" t="s">
        <v>46</v>
      </c>
      <c r="F46" s="6">
        <v>29</v>
      </c>
      <c r="G46" s="7">
        <v>3</v>
      </c>
      <c r="H46" s="7">
        <v>9</v>
      </c>
      <c r="I46" s="8">
        <v>2</v>
      </c>
      <c r="J46" s="8" t="s">
        <v>60</v>
      </c>
      <c r="K46" s="17" t="s">
        <v>40</v>
      </c>
      <c r="L46" s="22">
        <f t="shared" si="2"/>
        <v>0</v>
      </c>
      <c r="M46" s="21" t="str">
        <f t="shared" si="0"/>
        <v/>
      </c>
      <c r="N46" s="9" t="str">
        <f t="shared" si="1"/>
        <v/>
      </c>
      <c r="O46" s="11" t="str">
        <f t="shared" si="3"/>
        <v/>
      </c>
      <c r="P46" s="26">
        <f t="shared" si="4"/>
        <v>0.1111111111111111</v>
      </c>
      <c r="Q46" s="26">
        <f t="shared" si="5"/>
        <v>3.4482758620689655E-2</v>
      </c>
      <c r="T46" t="s">
        <v>2</v>
      </c>
      <c r="U46" s="14">
        <v>2</v>
      </c>
    </row>
    <row r="47" spans="1:45" x14ac:dyDescent="0.2">
      <c r="A47" s="5">
        <v>42145</v>
      </c>
      <c r="D47" s="6" t="s">
        <v>45</v>
      </c>
      <c r="E47" s="6" t="s">
        <v>46</v>
      </c>
      <c r="F47" s="6">
        <v>29</v>
      </c>
      <c r="G47" s="7">
        <v>3</v>
      </c>
      <c r="H47" s="7">
        <v>9</v>
      </c>
      <c r="I47" s="8">
        <v>2</v>
      </c>
      <c r="J47" s="8" t="s">
        <v>60</v>
      </c>
      <c r="K47" s="17" t="s">
        <v>61</v>
      </c>
      <c r="L47" s="22">
        <f t="shared" si="2"/>
        <v>1</v>
      </c>
      <c r="M47" s="21" t="str">
        <f t="shared" si="0"/>
        <v/>
      </c>
      <c r="N47" s="9" t="str">
        <f t="shared" si="1"/>
        <v/>
      </c>
      <c r="O47" s="11" t="str">
        <f t="shared" si="3"/>
        <v/>
      </c>
      <c r="P47" s="26">
        <f t="shared" si="4"/>
        <v>0.1111111111111111</v>
      </c>
      <c r="Q47" s="26">
        <f t="shared" si="5"/>
        <v>3.4482758620689655E-2</v>
      </c>
      <c r="T47" t="s">
        <v>10</v>
      </c>
      <c r="U47" t="s">
        <v>27</v>
      </c>
    </row>
    <row r="48" spans="1:45" x14ac:dyDescent="0.2">
      <c r="A48" s="5">
        <v>42145</v>
      </c>
      <c r="D48" s="6" t="s">
        <v>45</v>
      </c>
      <c r="E48" s="6" t="s">
        <v>46</v>
      </c>
      <c r="F48" s="6">
        <v>29</v>
      </c>
      <c r="G48" s="7">
        <v>3</v>
      </c>
      <c r="H48" s="7">
        <v>9</v>
      </c>
      <c r="I48" s="8">
        <v>3</v>
      </c>
      <c r="J48" s="8" t="s">
        <v>50</v>
      </c>
      <c r="K48" s="17" t="s">
        <v>43</v>
      </c>
      <c r="L48" s="22">
        <f t="shared" si="2"/>
        <v>1</v>
      </c>
      <c r="M48" s="21" t="str">
        <f t="shared" si="0"/>
        <v/>
      </c>
      <c r="N48" s="9" t="str">
        <f t="shared" si="1"/>
        <v/>
      </c>
      <c r="O48" s="11" t="str">
        <f t="shared" si="3"/>
        <v/>
      </c>
      <c r="P48" s="26">
        <f t="shared" si="4"/>
        <v>0.1111111111111111</v>
      </c>
      <c r="Q48" s="26">
        <f t="shared" si="5"/>
        <v>3.4482758620689655E-2</v>
      </c>
    </row>
    <row r="49" spans="1:52" x14ac:dyDescent="0.2">
      <c r="A49" s="5">
        <v>42145</v>
      </c>
      <c r="D49" s="6" t="s">
        <v>45</v>
      </c>
      <c r="E49" s="6" t="s">
        <v>46</v>
      </c>
      <c r="F49" s="6">
        <v>29</v>
      </c>
      <c r="G49" s="7">
        <v>3</v>
      </c>
      <c r="H49" s="7">
        <v>9</v>
      </c>
      <c r="I49" s="8">
        <v>3</v>
      </c>
      <c r="J49" s="8" t="s">
        <v>50</v>
      </c>
      <c r="K49" s="17" t="s">
        <v>55</v>
      </c>
      <c r="L49" s="22">
        <f t="shared" si="2"/>
        <v>1</v>
      </c>
      <c r="M49" s="21" t="str">
        <f t="shared" si="0"/>
        <v/>
      </c>
      <c r="N49" s="9" t="str">
        <f t="shared" si="1"/>
        <v/>
      </c>
      <c r="O49" s="11" t="str">
        <f t="shared" si="3"/>
        <v/>
      </c>
      <c r="P49" s="26">
        <f t="shared" si="4"/>
        <v>0.1111111111111111</v>
      </c>
      <c r="Q49" s="26">
        <f t="shared" si="5"/>
        <v>3.4482758620689655E-2</v>
      </c>
      <c r="T49" t="s">
        <v>28</v>
      </c>
      <c r="U49" t="s">
        <v>17</v>
      </c>
    </row>
    <row r="50" spans="1:52" x14ac:dyDescent="0.2">
      <c r="A50" s="5">
        <v>42145</v>
      </c>
      <c r="D50" s="6" t="s">
        <v>45</v>
      </c>
      <c r="E50" s="6" t="s">
        <v>46</v>
      </c>
      <c r="F50" s="6">
        <v>29</v>
      </c>
      <c r="G50" s="7">
        <v>3</v>
      </c>
      <c r="H50" s="7">
        <v>9</v>
      </c>
      <c r="I50" s="8">
        <v>4</v>
      </c>
      <c r="J50" s="8" t="s">
        <v>60</v>
      </c>
      <c r="K50" s="17" t="s">
        <v>39</v>
      </c>
      <c r="L50" s="22">
        <f t="shared" si="2"/>
        <v>1</v>
      </c>
      <c r="M50" s="21">
        <f t="shared" si="0"/>
        <v>1</v>
      </c>
      <c r="N50" s="9" t="str">
        <f t="shared" si="1"/>
        <v/>
      </c>
      <c r="O50" s="11" t="str">
        <f t="shared" si="3"/>
        <v/>
      </c>
      <c r="P50" s="26">
        <f t="shared" si="4"/>
        <v>0.1111111111111111</v>
      </c>
      <c r="Q50" s="26">
        <f t="shared" si="5"/>
        <v>3.4482758620689655E-2</v>
      </c>
      <c r="T50" t="s">
        <v>18</v>
      </c>
      <c r="AT50" s="15"/>
      <c r="AU50" s="15"/>
      <c r="AV50" s="15"/>
      <c r="AW50" s="15"/>
      <c r="AX50" s="15"/>
      <c r="AY50" s="15"/>
      <c r="AZ50" s="15"/>
    </row>
    <row r="51" spans="1:52" x14ac:dyDescent="0.2">
      <c r="A51" s="5">
        <v>42145</v>
      </c>
      <c r="D51" s="6" t="s">
        <v>45</v>
      </c>
      <c r="E51" s="6" t="s">
        <v>46</v>
      </c>
      <c r="F51" s="6">
        <v>29</v>
      </c>
      <c r="G51" s="7">
        <v>3</v>
      </c>
      <c r="H51" s="7">
        <v>9</v>
      </c>
      <c r="I51" s="8">
        <v>4</v>
      </c>
      <c r="J51" s="8" t="s">
        <v>60</v>
      </c>
      <c r="K51" s="17" t="s">
        <v>37</v>
      </c>
      <c r="L51" s="22">
        <f t="shared" si="2"/>
        <v>1</v>
      </c>
      <c r="M51" s="21">
        <f t="shared" si="0"/>
        <v>1</v>
      </c>
      <c r="N51" s="9">
        <f t="shared" si="1"/>
        <v>1</v>
      </c>
      <c r="O51" s="11">
        <f t="shared" si="3"/>
        <v>3.4482758620689655E-2</v>
      </c>
      <c r="P51" s="26">
        <f t="shared" si="4"/>
        <v>0.1111111111111111</v>
      </c>
      <c r="Q51" s="26">
        <f t="shared" si="5"/>
        <v>3.4482758620689655E-2</v>
      </c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52" x14ac:dyDescent="0.2">
      <c r="A52" s="5">
        <v>42145</v>
      </c>
      <c r="D52" s="6" t="s">
        <v>45</v>
      </c>
      <c r="E52" s="6" t="s">
        <v>46</v>
      </c>
      <c r="F52" s="6">
        <v>29</v>
      </c>
      <c r="G52" s="7">
        <v>3</v>
      </c>
      <c r="H52" s="7">
        <v>9</v>
      </c>
      <c r="I52" s="8">
        <v>4</v>
      </c>
      <c r="J52" s="8" t="s">
        <v>60</v>
      </c>
      <c r="K52" s="17" t="s">
        <v>48</v>
      </c>
      <c r="L52" s="22">
        <f t="shared" si="2"/>
        <v>1</v>
      </c>
      <c r="M52" s="21" t="str">
        <f t="shared" si="0"/>
        <v/>
      </c>
      <c r="N52" s="9" t="str">
        <f t="shared" si="1"/>
        <v/>
      </c>
      <c r="O52" s="11" t="str">
        <f t="shared" si="3"/>
        <v/>
      </c>
      <c r="P52" s="26">
        <f t="shared" si="4"/>
        <v>0.1111111111111111</v>
      </c>
      <c r="Q52" s="26">
        <f t="shared" si="5"/>
        <v>3.4482758620689655E-2</v>
      </c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52" x14ac:dyDescent="0.2">
      <c r="A53" s="5">
        <v>42145</v>
      </c>
      <c r="D53" s="6" t="s">
        <v>45</v>
      </c>
      <c r="E53" s="6" t="s">
        <v>46</v>
      </c>
      <c r="F53" s="6">
        <v>29</v>
      </c>
      <c r="G53" s="7">
        <v>3</v>
      </c>
      <c r="H53" s="7">
        <v>9</v>
      </c>
      <c r="I53" s="8">
        <v>5</v>
      </c>
      <c r="J53" s="8" t="s">
        <v>50</v>
      </c>
      <c r="K53" s="17" t="s">
        <v>39</v>
      </c>
      <c r="L53" s="22">
        <f t="shared" si="2"/>
        <v>1</v>
      </c>
      <c r="M53" s="21">
        <f t="shared" si="0"/>
        <v>1</v>
      </c>
      <c r="N53" s="9">
        <f t="shared" si="1"/>
        <v>1</v>
      </c>
      <c r="O53" s="11">
        <f t="shared" si="3"/>
        <v>3.4482758620689655E-2</v>
      </c>
      <c r="P53" s="26">
        <f t="shared" si="4"/>
        <v>0.1111111111111111</v>
      </c>
      <c r="Q53" s="26">
        <f t="shared" si="5"/>
        <v>3.4482758620689655E-2</v>
      </c>
    </row>
    <row r="54" spans="1:52" x14ac:dyDescent="0.2">
      <c r="A54" s="5">
        <v>42145</v>
      </c>
      <c r="D54" s="6" t="s">
        <v>45</v>
      </c>
      <c r="E54" s="6" t="s">
        <v>46</v>
      </c>
      <c r="F54" s="6">
        <v>29</v>
      </c>
      <c r="G54" s="7">
        <v>3</v>
      </c>
      <c r="H54" s="7">
        <v>9</v>
      </c>
      <c r="I54" s="8">
        <v>6</v>
      </c>
      <c r="J54" s="8" t="s">
        <v>51</v>
      </c>
      <c r="K54" s="17" t="s">
        <v>40</v>
      </c>
      <c r="L54" s="22">
        <f t="shared" si="2"/>
        <v>0</v>
      </c>
      <c r="M54" s="21" t="str">
        <f t="shared" si="0"/>
        <v/>
      </c>
      <c r="N54" s="9" t="str">
        <f t="shared" si="1"/>
        <v/>
      </c>
      <c r="O54" s="11" t="str">
        <f t="shared" si="3"/>
        <v/>
      </c>
      <c r="P54" s="26">
        <f t="shared" si="4"/>
        <v>0.1111111111111111</v>
      </c>
      <c r="Q54" s="26">
        <f t="shared" si="5"/>
        <v>3.4482758620689655E-2</v>
      </c>
    </row>
    <row r="55" spans="1:52" x14ac:dyDescent="0.2">
      <c r="A55" s="5">
        <v>42145</v>
      </c>
      <c r="D55" s="6" t="s">
        <v>45</v>
      </c>
      <c r="E55" s="6" t="s">
        <v>46</v>
      </c>
      <c r="F55" s="6">
        <v>29</v>
      </c>
      <c r="G55" s="7">
        <v>3</v>
      </c>
      <c r="H55" s="7">
        <v>9</v>
      </c>
      <c r="I55" s="8">
        <v>7</v>
      </c>
      <c r="J55" s="8" t="s">
        <v>60</v>
      </c>
      <c r="K55" s="17" t="s">
        <v>39</v>
      </c>
      <c r="L55" s="22">
        <f t="shared" si="2"/>
        <v>1</v>
      </c>
      <c r="M55" s="21">
        <f t="shared" si="0"/>
        <v>1</v>
      </c>
      <c r="N55" s="9">
        <f t="shared" si="1"/>
        <v>1</v>
      </c>
      <c r="O55" s="11">
        <f t="shared" si="3"/>
        <v>3.4482758620689655E-2</v>
      </c>
      <c r="P55" s="26">
        <f t="shared" si="4"/>
        <v>0.1111111111111111</v>
      </c>
      <c r="Q55" s="26">
        <f t="shared" si="5"/>
        <v>3.4482758620689655E-2</v>
      </c>
    </row>
    <row r="56" spans="1:52" x14ac:dyDescent="0.2">
      <c r="A56" s="5">
        <v>42145</v>
      </c>
      <c r="D56" s="6" t="s">
        <v>45</v>
      </c>
      <c r="E56" s="6" t="s">
        <v>46</v>
      </c>
      <c r="F56" s="6">
        <v>29</v>
      </c>
      <c r="G56" s="7">
        <v>3</v>
      </c>
      <c r="H56" s="7">
        <v>9</v>
      </c>
      <c r="I56" s="8">
        <v>8</v>
      </c>
      <c r="J56" s="8" t="s">
        <v>47</v>
      </c>
      <c r="K56" s="17" t="s">
        <v>39</v>
      </c>
      <c r="L56" s="22">
        <f t="shared" si="2"/>
        <v>1</v>
      </c>
      <c r="M56" s="21">
        <f t="shared" si="0"/>
        <v>1</v>
      </c>
      <c r="N56" s="9" t="str">
        <f t="shared" si="1"/>
        <v/>
      </c>
      <c r="O56" s="11" t="str">
        <f t="shared" si="3"/>
        <v/>
      </c>
      <c r="P56" s="26">
        <f t="shared" si="4"/>
        <v>0.1111111111111111</v>
      </c>
      <c r="Q56" s="26">
        <f t="shared" si="5"/>
        <v>3.4482758620689655E-2</v>
      </c>
    </row>
    <row r="57" spans="1:52" x14ac:dyDescent="0.2">
      <c r="A57" s="5">
        <v>42145</v>
      </c>
      <c r="D57" s="6" t="s">
        <v>45</v>
      </c>
      <c r="E57" s="6" t="s">
        <v>46</v>
      </c>
      <c r="F57" s="6">
        <v>29</v>
      </c>
      <c r="G57" s="7">
        <v>3</v>
      </c>
      <c r="H57" s="7">
        <v>9</v>
      </c>
      <c r="I57" s="8">
        <v>8</v>
      </c>
      <c r="J57" s="8" t="s">
        <v>47</v>
      </c>
      <c r="K57" s="17" t="s">
        <v>37</v>
      </c>
      <c r="L57" s="22">
        <f t="shared" si="2"/>
        <v>1</v>
      </c>
      <c r="M57" s="21">
        <f t="shared" si="0"/>
        <v>1</v>
      </c>
      <c r="N57" s="9">
        <f t="shared" si="1"/>
        <v>1</v>
      </c>
      <c r="O57" s="11">
        <f t="shared" si="3"/>
        <v>3.4482758620689655E-2</v>
      </c>
      <c r="P57" s="26">
        <f t="shared" si="4"/>
        <v>0.1111111111111111</v>
      </c>
      <c r="Q57" s="26">
        <f t="shared" si="5"/>
        <v>3.4482758620689655E-2</v>
      </c>
    </row>
    <row r="58" spans="1:52" x14ac:dyDescent="0.2">
      <c r="A58" s="5">
        <v>42145</v>
      </c>
      <c r="D58" s="6" t="s">
        <v>45</v>
      </c>
      <c r="E58" s="6" t="s">
        <v>46</v>
      </c>
      <c r="F58" s="6">
        <v>29</v>
      </c>
      <c r="G58" s="7">
        <v>3</v>
      </c>
      <c r="H58" s="7">
        <v>9</v>
      </c>
      <c r="I58" s="8">
        <v>9</v>
      </c>
      <c r="J58" s="8" t="s">
        <v>47</v>
      </c>
      <c r="K58" s="17" t="s">
        <v>39</v>
      </c>
      <c r="L58" s="22">
        <f t="shared" si="2"/>
        <v>1</v>
      </c>
      <c r="M58" s="21">
        <f t="shared" si="0"/>
        <v>1</v>
      </c>
      <c r="N58" s="9">
        <f t="shared" si="1"/>
        <v>1</v>
      </c>
      <c r="O58" s="11">
        <f t="shared" si="3"/>
        <v>3.4482758620689655E-2</v>
      </c>
      <c r="P58" s="26">
        <f t="shared" si="4"/>
        <v>0.1111111111111111</v>
      </c>
      <c r="Q58" s="26">
        <f t="shared" si="5"/>
        <v>3.4482758620689655E-2</v>
      </c>
    </row>
    <row r="59" spans="1:52" x14ac:dyDescent="0.2">
      <c r="A59" s="5">
        <v>42152</v>
      </c>
      <c r="D59" s="6" t="s">
        <v>45</v>
      </c>
      <c r="E59" s="6" t="s">
        <v>62</v>
      </c>
      <c r="F59" s="6">
        <v>18</v>
      </c>
      <c r="G59" s="7">
        <v>1</v>
      </c>
      <c r="H59" s="7">
        <v>6</v>
      </c>
      <c r="I59" s="8">
        <v>1</v>
      </c>
      <c r="J59" s="8" t="s">
        <v>56</v>
      </c>
      <c r="K59" s="17" t="s">
        <v>40</v>
      </c>
      <c r="L59" s="22">
        <f t="shared" si="2"/>
        <v>0</v>
      </c>
      <c r="M59" s="21" t="str">
        <f t="shared" si="0"/>
        <v/>
      </c>
      <c r="N59" s="9" t="str">
        <f t="shared" si="1"/>
        <v/>
      </c>
      <c r="O59" s="11" t="str">
        <f t="shared" si="3"/>
        <v/>
      </c>
      <c r="P59" s="26">
        <f t="shared" si="4"/>
        <v>0.16666666666666666</v>
      </c>
      <c r="Q59" s="26">
        <f t="shared" si="5"/>
        <v>5.5555555555555552E-2</v>
      </c>
    </row>
    <row r="60" spans="1:52" x14ac:dyDescent="0.2">
      <c r="A60" s="5">
        <v>42152</v>
      </c>
      <c r="D60" s="6" t="s">
        <v>45</v>
      </c>
      <c r="E60" s="6" t="s">
        <v>62</v>
      </c>
      <c r="F60" s="6">
        <v>18</v>
      </c>
      <c r="G60" s="7">
        <v>1</v>
      </c>
      <c r="H60" s="7">
        <v>6</v>
      </c>
      <c r="I60" s="8">
        <v>1</v>
      </c>
      <c r="J60" s="8" t="s">
        <v>56</v>
      </c>
      <c r="K60" s="17" t="s">
        <v>32</v>
      </c>
      <c r="L60" s="22">
        <f t="shared" si="2"/>
        <v>1</v>
      </c>
      <c r="M60" s="21" t="str">
        <f t="shared" si="0"/>
        <v/>
      </c>
      <c r="N60" s="9" t="str">
        <f t="shared" si="1"/>
        <v/>
      </c>
      <c r="O60" s="11" t="str">
        <f t="shared" si="3"/>
        <v/>
      </c>
      <c r="P60" s="26">
        <f t="shared" si="4"/>
        <v>0.16666666666666666</v>
      </c>
      <c r="Q60" s="26">
        <f t="shared" si="5"/>
        <v>5.5555555555555552E-2</v>
      </c>
    </row>
    <row r="61" spans="1:52" x14ac:dyDescent="0.2">
      <c r="A61" s="5">
        <v>42152</v>
      </c>
      <c r="D61" s="6" t="s">
        <v>45</v>
      </c>
      <c r="E61" s="6" t="s">
        <v>62</v>
      </c>
      <c r="F61" s="6">
        <v>18</v>
      </c>
      <c r="G61" s="7">
        <v>1</v>
      </c>
      <c r="H61" s="7">
        <v>6</v>
      </c>
      <c r="I61" s="8">
        <v>2</v>
      </c>
      <c r="J61" s="8" t="s">
        <v>50</v>
      </c>
      <c r="K61" s="17" t="s">
        <v>40</v>
      </c>
      <c r="L61" s="22">
        <f t="shared" si="2"/>
        <v>0</v>
      </c>
      <c r="M61" s="21" t="str">
        <f t="shared" si="0"/>
        <v/>
      </c>
      <c r="N61" s="9" t="str">
        <f t="shared" si="1"/>
        <v/>
      </c>
      <c r="O61" s="11" t="str">
        <f t="shared" si="3"/>
        <v/>
      </c>
      <c r="P61" s="26">
        <f t="shared" si="4"/>
        <v>0.16666666666666666</v>
      </c>
      <c r="Q61" s="26">
        <f t="shared" si="5"/>
        <v>5.5555555555555552E-2</v>
      </c>
    </row>
    <row r="62" spans="1:52" x14ac:dyDescent="0.2">
      <c r="A62" s="5">
        <v>42152</v>
      </c>
      <c r="D62" s="6" t="s">
        <v>45</v>
      </c>
      <c r="E62" s="6" t="s">
        <v>62</v>
      </c>
      <c r="F62" s="6">
        <v>18</v>
      </c>
      <c r="G62" s="7">
        <v>1</v>
      </c>
      <c r="H62" s="7">
        <v>6</v>
      </c>
      <c r="I62" s="8">
        <v>2</v>
      </c>
      <c r="J62" s="8" t="s">
        <v>50</v>
      </c>
      <c r="K62" s="17" t="s">
        <v>35</v>
      </c>
      <c r="L62" s="22">
        <f t="shared" si="2"/>
        <v>1</v>
      </c>
      <c r="M62" s="21" t="str">
        <f t="shared" si="0"/>
        <v/>
      </c>
      <c r="N62" s="9" t="str">
        <f t="shared" si="1"/>
        <v/>
      </c>
      <c r="O62" s="11" t="str">
        <f t="shared" si="3"/>
        <v/>
      </c>
      <c r="P62" s="26">
        <f t="shared" si="4"/>
        <v>0.16666666666666666</v>
      </c>
      <c r="Q62" s="26">
        <f t="shared" si="5"/>
        <v>5.5555555555555552E-2</v>
      </c>
    </row>
    <row r="63" spans="1:52" x14ac:dyDescent="0.2">
      <c r="A63" s="5">
        <v>42152</v>
      </c>
      <c r="D63" s="6" t="s">
        <v>45</v>
      </c>
      <c r="E63" s="6" t="s">
        <v>62</v>
      </c>
      <c r="F63" s="6">
        <v>18</v>
      </c>
      <c r="G63" s="7">
        <v>1</v>
      </c>
      <c r="H63" s="7">
        <v>6</v>
      </c>
      <c r="I63" s="8">
        <v>3</v>
      </c>
      <c r="J63" s="8" t="s">
        <v>50</v>
      </c>
      <c r="K63" s="17" t="s">
        <v>43</v>
      </c>
      <c r="L63" s="22">
        <f t="shared" si="2"/>
        <v>1</v>
      </c>
      <c r="M63" s="21" t="str">
        <f t="shared" si="0"/>
        <v/>
      </c>
      <c r="N63" s="9" t="str">
        <f t="shared" si="1"/>
        <v/>
      </c>
      <c r="O63" s="11" t="str">
        <f t="shared" si="3"/>
        <v/>
      </c>
      <c r="P63" s="26">
        <f t="shared" si="4"/>
        <v>0.16666666666666666</v>
      </c>
      <c r="Q63" s="26">
        <f t="shared" si="5"/>
        <v>5.5555555555555552E-2</v>
      </c>
    </row>
    <row r="64" spans="1:52" x14ac:dyDescent="0.2">
      <c r="A64" s="5">
        <v>42152</v>
      </c>
      <c r="D64" s="6" t="s">
        <v>45</v>
      </c>
      <c r="E64" s="6" t="s">
        <v>62</v>
      </c>
      <c r="F64" s="6">
        <v>18</v>
      </c>
      <c r="G64" s="7">
        <v>1</v>
      </c>
      <c r="H64" s="7">
        <v>6</v>
      </c>
      <c r="I64" s="8">
        <v>4</v>
      </c>
      <c r="J64" s="8" t="s">
        <v>53</v>
      </c>
      <c r="K64" s="17" t="s">
        <v>39</v>
      </c>
      <c r="L64" s="22">
        <f t="shared" si="2"/>
        <v>1</v>
      </c>
      <c r="M64" s="21">
        <f t="shared" si="0"/>
        <v>1</v>
      </c>
      <c r="N64" s="9">
        <f t="shared" si="1"/>
        <v>1</v>
      </c>
      <c r="O64" s="11">
        <f t="shared" si="3"/>
        <v>5.5555555555555552E-2</v>
      </c>
      <c r="P64" s="26">
        <f t="shared" si="4"/>
        <v>0.16666666666666666</v>
      </c>
      <c r="Q64" s="26">
        <f t="shared" si="5"/>
        <v>5.5555555555555552E-2</v>
      </c>
    </row>
    <row r="65" spans="1:17" x14ac:dyDescent="0.2">
      <c r="A65" s="5">
        <v>42152</v>
      </c>
      <c r="D65" s="6" t="s">
        <v>45</v>
      </c>
      <c r="E65" s="6" t="s">
        <v>62</v>
      </c>
      <c r="F65" s="6">
        <v>18</v>
      </c>
      <c r="G65" s="7">
        <v>1</v>
      </c>
      <c r="H65" s="7">
        <v>6</v>
      </c>
      <c r="I65" s="8">
        <v>5</v>
      </c>
      <c r="J65" s="8" t="s">
        <v>53</v>
      </c>
      <c r="K65" s="17" t="s">
        <v>40</v>
      </c>
      <c r="L65" s="22">
        <f t="shared" si="2"/>
        <v>0</v>
      </c>
      <c r="M65" s="21" t="str">
        <f t="shared" si="0"/>
        <v/>
      </c>
      <c r="N65" s="9" t="str">
        <f t="shared" si="1"/>
        <v/>
      </c>
      <c r="O65" s="11" t="str">
        <f t="shared" si="3"/>
        <v/>
      </c>
      <c r="P65" s="26">
        <f t="shared" si="4"/>
        <v>0.16666666666666666</v>
      </c>
      <c r="Q65" s="26">
        <f t="shared" si="5"/>
        <v>5.5555555555555552E-2</v>
      </c>
    </row>
    <row r="66" spans="1:17" x14ac:dyDescent="0.2">
      <c r="A66" s="5">
        <v>42152</v>
      </c>
      <c r="D66" s="6" t="s">
        <v>45</v>
      </c>
      <c r="E66" s="6" t="s">
        <v>62</v>
      </c>
      <c r="F66" s="6">
        <v>18</v>
      </c>
      <c r="G66" s="7">
        <v>1</v>
      </c>
      <c r="H66" s="7">
        <v>6</v>
      </c>
      <c r="I66" s="8">
        <v>6</v>
      </c>
      <c r="J66" s="8" t="s">
        <v>50</v>
      </c>
      <c r="K66" s="17" t="s">
        <v>55</v>
      </c>
      <c r="L66" s="22">
        <f t="shared" si="2"/>
        <v>1</v>
      </c>
      <c r="M66" s="21" t="str">
        <f t="shared" ref="M66:M129" si="10">IF(OR(K66="SA", K66="PBUR", K66= "BUR"), 1, "")</f>
        <v/>
      </c>
      <c r="N66" s="9" t="str">
        <f t="shared" ref="N66:N129" si="11">IF(M66&lt;&gt;1,"",IF(M67&lt;&gt;1,1,IF(I66=I67,"",1)))</f>
        <v/>
      </c>
      <c r="O66" s="11" t="str">
        <f t="shared" si="3"/>
        <v/>
      </c>
      <c r="P66" s="26">
        <f t="shared" si="4"/>
        <v>0.16666666666666666</v>
      </c>
      <c r="Q66" s="26">
        <f t="shared" si="5"/>
        <v>5.5555555555555552E-2</v>
      </c>
    </row>
    <row r="67" spans="1:17" x14ac:dyDescent="0.2">
      <c r="A67" s="5">
        <v>42152</v>
      </c>
      <c r="D67" s="6" t="s">
        <v>45</v>
      </c>
      <c r="E67" s="6" t="s">
        <v>62</v>
      </c>
      <c r="F67" s="6">
        <v>18</v>
      </c>
      <c r="G67" s="7">
        <v>1</v>
      </c>
      <c r="H67" s="7">
        <v>6</v>
      </c>
      <c r="I67" s="8">
        <v>6</v>
      </c>
      <c r="J67" s="8" t="s">
        <v>50</v>
      </c>
      <c r="K67" s="17" t="s">
        <v>43</v>
      </c>
      <c r="L67" s="22">
        <f t="shared" ref="L67:L130" si="12">IF(OR(K67="NONE",K67="SED"),0,IF(K67="MIS","",1))</f>
        <v>1</v>
      </c>
      <c r="M67" s="21" t="str">
        <f t="shared" si="10"/>
        <v/>
      </c>
      <c r="N67" s="9" t="str">
        <f t="shared" si="11"/>
        <v/>
      </c>
      <c r="O67" s="11" t="str">
        <f t="shared" ref="O67:O130" si="13">IF(N67=1, (N67/F67), "")</f>
        <v/>
      </c>
      <c r="P67" s="26">
        <f t="shared" ref="P67:P130" si="14">(1/H67)</f>
        <v>0.16666666666666666</v>
      </c>
      <c r="Q67" s="26">
        <f t="shared" ref="Q67:Q130" si="15">(1/F67)</f>
        <v>5.5555555555555552E-2</v>
      </c>
    </row>
    <row r="68" spans="1:17" x14ac:dyDescent="0.2">
      <c r="A68" s="5">
        <v>42152</v>
      </c>
      <c r="D68" s="6" t="s">
        <v>45</v>
      </c>
      <c r="E68" s="6" t="s">
        <v>62</v>
      </c>
      <c r="F68" s="6">
        <v>18</v>
      </c>
      <c r="G68" s="7">
        <v>2</v>
      </c>
      <c r="H68" s="7">
        <v>7</v>
      </c>
      <c r="I68" s="8">
        <v>1</v>
      </c>
      <c r="J68" s="8" t="s">
        <v>50</v>
      </c>
      <c r="K68" s="17" t="s">
        <v>39</v>
      </c>
      <c r="L68" s="22">
        <f t="shared" si="12"/>
        <v>1</v>
      </c>
      <c r="M68" s="21">
        <f t="shared" si="10"/>
        <v>1</v>
      </c>
      <c r="N68" s="9">
        <f t="shared" si="11"/>
        <v>1</v>
      </c>
      <c r="O68" s="11">
        <f t="shared" si="13"/>
        <v>5.5555555555555552E-2</v>
      </c>
      <c r="P68" s="26">
        <f t="shared" si="14"/>
        <v>0.14285714285714285</v>
      </c>
      <c r="Q68" s="26">
        <f t="shared" si="15"/>
        <v>5.5555555555555552E-2</v>
      </c>
    </row>
    <row r="69" spans="1:17" x14ac:dyDescent="0.2">
      <c r="A69" s="5">
        <v>42152</v>
      </c>
      <c r="D69" s="6" t="s">
        <v>45</v>
      </c>
      <c r="E69" s="6" t="s">
        <v>62</v>
      </c>
      <c r="F69" s="6">
        <v>18</v>
      </c>
      <c r="G69" s="7">
        <v>2</v>
      </c>
      <c r="H69" s="7">
        <v>7</v>
      </c>
      <c r="I69" s="8">
        <v>2</v>
      </c>
      <c r="J69" s="8" t="s">
        <v>50</v>
      </c>
      <c r="K69" s="17" t="s">
        <v>39</v>
      </c>
      <c r="L69" s="22">
        <f t="shared" si="12"/>
        <v>1</v>
      </c>
      <c r="M69" s="21">
        <f t="shared" si="10"/>
        <v>1</v>
      </c>
      <c r="N69" s="9">
        <f t="shared" si="11"/>
        <v>1</v>
      </c>
      <c r="O69" s="11">
        <f t="shared" si="13"/>
        <v>5.5555555555555552E-2</v>
      </c>
      <c r="P69" s="26">
        <f t="shared" si="14"/>
        <v>0.14285714285714285</v>
      </c>
      <c r="Q69" s="26">
        <f t="shared" si="15"/>
        <v>5.5555555555555552E-2</v>
      </c>
    </row>
    <row r="70" spans="1:17" x14ac:dyDescent="0.2">
      <c r="A70" s="5">
        <v>42152</v>
      </c>
      <c r="D70" s="6" t="s">
        <v>45</v>
      </c>
      <c r="E70" s="6" t="s">
        <v>62</v>
      </c>
      <c r="F70" s="6">
        <v>18</v>
      </c>
      <c r="G70" s="7">
        <v>2</v>
      </c>
      <c r="H70" s="7">
        <v>7</v>
      </c>
      <c r="I70" s="8">
        <v>3</v>
      </c>
      <c r="J70" s="8" t="s">
        <v>53</v>
      </c>
      <c r="K70" s="17" t="s">
        <v>40</v>
      </c>
      <c r="L70" s="22">
        <f t="shared" si="12"/>
        <v>0</v>
      </c>
      <c r="M70" s="21" t="str">
        <f t="shared" si="10"/>
        <v/>
      </c>
      <c r="N70" s="9" t="str">
        <f t="shared" si="11"/>
        <v/>
      </c>
      <c r="O70" s="11" t="str">
        <f t="shared" si="13"/>
        <v/>
      </c>
      <c r="P70" s="26">
        <f t="shared" si="14"/>
        <v>0.14285714285714285</v>
      </c>
      <c r="Q70" s="26">
        <f t="shared" si="15"/>
        <v>5.5555555555555552E-2</v>
      </c>
    </row>
    <row r="71" spans="1:17" x14ac:dyDescent="0.2">
      <c r="A71" s="5">
        <v>42152</v>
      </c>
      <c r="D71" s="6" t="s">
        <v>45</v>
      </c>
      <c r="E71" s="6" t="s">
        <v>62</v>
      </c>
      <c r="F71" s="6">
        <v>18</v>
      </c>
      <c r="G71" s="7">
        <v>2</v>
      </c>
      <c r="H71" s="7">
        <v>7</v>
      </c>
      <c r="I71" s="8">
        <v>3</v>
      </c>
      <c r="J71" s="8" t="s">
        <v>53</v>
      </c>
      <c r="K71" s="17" t="s">
        <v>37</v>
      </c>
      <c r="L71" s="22">
        <f t="shared" si="12"/>
        <v>1</v>
      </c>
      <c r="M71" s="21">
        <f t="shared" si="10"/>
        <v>1</v>
      </c>
      <c r="N71" s="9">
        <f t="shared" si="11"/>
        <v>1</v>
      </c>
      <c r="O71" s="11">
        <f t="shared" si="13"/>
        <v>5.5555555555555552E-2</v>
      </c>
      <c r="P71" s="26">
        <f t="shared" si="14"/>
        <v>0.14285714285714285</v>
      </c>
      <c r="Q71" s="26">
        <f t="shared" si="15"/>
        <v>5.5555555555555552E-2</v>
      </c>
    </row>
    <row r="72" spans="1:17" x14ac:dyDescent="0.2">
      <c r="A72" s="5">
        <v>42152</v>
      </c>
      <c r="D72" s="6" t="s">
        <v>45</v>
      </c>
      <c r="E72" s="6" t="s">
        <v>62</v>
      </c>
      <c r="F72" s="6">
        <v>18</v>
      </c>
      <c r="G72" s="7">
        <v>2</v>
      </c>
      <c r="H72" s="7">
        <v>7</v>
      </c>
      <c r="I72" s="8">
        <v>3</v>
      </c>
      <c r="J72" s="8" t="s">
        <v>53</v>
      </c>
      <c r="K72" s="17" t="s">
        <v>48</v>
      </c>
      <c r="L72" s="22">
        <f t="shared" si="12"/>
        <v>1</v>
      </c>
      <c r="M72" s="21" t="str">
        <f t="shared" si="10"/>
        <v/>
      </c>
      <c r="N72" s="9" t="str">
        <f t="shared" si="11"/>
        <v/>
      </c>
      <c r="O72" s="11" t="str">
        <f t="shared" si="13"/>
        <v/>
      </c>
      <c r="P72" s="26">
        <f t="shared" si="14"/>
        <v>0.14285714285714285</v>
      </c>
      <c r="Q72" s="26">
        <f t="shared" si="15"/>
        <v>5.5555555555555552E-2</v>
      </c>
    </row>
    <row r="73" spans="1:17" x14ac:dyDescent="0.2">
      <c r="A73" s="5">
        <v>42152</v>
      </c>
      <c r="D73" s="6" t="s">
        <v>45</v>
      </c>
      <c r="E73" s="6" t="s">
        <v>62</v>
      </c>
      <c r="F73" s="6">
        <v>18</v>
      </c>
      <c r="G73" s="7">
        <v>2</v>
      </c>
      <c r="H73" s="7">
        <v>7</v>
      </c>
      <c r="I73" s="8">
        <v>4</v>
      </c>
      <c r="J73" s="8" t="s">
        <v>50</v>
      </c>
      <c r="K73" s="17" t="s">
        <v>40</v>
      </c>
      <c r="L73" s="22">
        <f t="shared" si="12"/>
        <v>0</v>
      </c>
      <c r="M73" s="21" t="str">
        <f t="shared" si="10"/>
        <v/>
      </c>
      <c r="N73" s="9" t="str">
        <f t="shared" si="11"/>
        <v/>
      </c>
      <c r="O73" s="11" t="str">
        <f t="shared" si="13"/>
        <v/>
      </c>
      <c r="P73" s="26">
        <f t="shared" si="14"/>
        <v>0.14285714285714285</v>
      </c>
      <c r="Q73" s="26">
        <f t="shared" si="15"/>
        <v>5.5555555555555552E-2</v>
      </c>
    </row>
    <row r="74" spans="1:17" x14ac:dyDescent="0.2">
      <c r="A74" s="5">
        <v>42152</v>
      </c>
      <c r="D74" s="6" t="s">
        <v>45</v>
      </c>
      <c r="E74" s="6" t="s">
        <v>62</v>
      </c>
      <c r="F74" s="6">
        <v>18</v>
      </c>
      <c r="G74" s="7">
        <v>2</v>
      </c>
      <c r="H74" s="7">
        <v>7</v>
      </c>
      <c r="I74" s="8">
        <v>4</v>
      </c>
      <c r="J74" s="8" t="s">
        <v>50</v>
      </c>
      <c r="K74" s="17" t="s">
        <v>55</v>
      </c>
      <c r="L74" s="22">
        <f t="shared" si="12"/>
        <v>1</v>
      </c>
      <c r="M74" s="21" t="str">
        <f t="shared" si="10"/>
        <v/>
      </c>
      <c r="N74" s="9" t="str">
        <f t="shared" si="11"/>
        <v/>
      </c>
      <c r="O74" s="11" t="str">
        <f t="shared" si="13"/>
        <v/>
      </c>
      <c r="P74" s="26">
        <f t="shared" si="14"/>
        <v>0.14285714285714285</v>
      </c>
      <c r="Q74" s="26">
        <f t="shared" si="15"/>
        <v>5.5555555555555552E-2</v>
      </c>
    </row>
    <row r="75" spans="1:17" x14ac:dyDescent="0.2">
      <c r="A75" s="5">
        <v>42152</v>
      </c>
      <c r="D75" s="6" t="s">
        <v>45</v>
      </c>
      <c r="E75" s="6" t="s">
        <v>62</v>
      </c>
      <c r="F75" s="6">
        <v>18</v>
      </c>
      <c r="G75" s="7">
        <v>2</v>
      </c>
      <c r="H75" s="7">
        <v>7</v>
      </c>
      <c r="I75" s="8">
        <v>5</v>
      </c>
      <c r="J75" s="8" t="s">
        <v>50</v>
      </c>
      <c r="K75" s="17" t="s">
        <v>40</v>
      </c>
      <c r="L75" s="22">
        <f t="shared" si="12"/>
        <v>0</v>
      </c>
      <c r="M75" s="21" t="str">
        <f t="shared" si="10"/>
        <v/>
      </c>
      <c r="N75" s="9" t="str">
        <f t="shared" si="11"/>
        <v/>
      </c>
      <c r="O75" s="11" t="str">
        <f t="shared" si="13"/>
        <v/>
      </c>
      <c r="P75" s="26">
        <f t="shared" si="14"/>
        <v>0.14285714285714285</v>
      </c>
      <c r="Q75" s="26">
        <f t="shared" si="15"/>
        <v>5.5555555555555552E-2</v>
      </c>
    </row>
    <row r="76" spans="1:17" x14ac:dyDescent="0.2">
      <c r="A76" s="5">
        <v>42152</v>
      </c>
      <c r="D76" s="6" t="s">
        <v>45</v>
      </c>
      <c r="E76" s="6" t="s">
        <v>62</v>
      </c>
      <c r="F76" s="6">
        <v>18</v>
      </c>
      <c r="G76" s="7">
        <v>2</v>
      </c>
      <c r="H76" s="7">
        <v>7</v>
      </c>
      <c r="I76" s="8">
        <v>5</v>
      </c>
      <c r="J76" s="8" t="s">
        <v>50</v>
      </c>
      <c r="K76" s="17" t="s">
        <v>55</v>
      </c>
      <c r="L76" s="22">
        <f t="shared" si="12"/>
        <v>1</v>
      </c>
      <c r="M76" s="21" t="str">
        <f t="shared" si="10"/>
        <v/>
      </c>
      <c r="N76" s="9" t="str">
        <f t="shared" si="11"/>
        <v/>
      </c>
      <c r="O76" s="11" t="str">
        <f t="shared" si="13"/>
        <v/>
      </c>
      <c r="P76" s="26">
        <f t="shared" si="14"/>
        <v>0.14285714285714285</v>
      </c>
      <c r="Q76" s="26">
        <f t="shared" si="15"/>
        <v>5.5555555555555552E-2</v>
      </c>
    </row>
    <row r="77" spans="1:17" x14ac:dyDescent="0.2">
      <c r="A77" s="5">
        <v>42152</v>
      </c>
      <c r="D77" s="6" t="s">
        <v>45</v>
      </c>
      <c r="E77" s="6" t="s">
        <v>62</v>
      </c>
      <c r="F77" s="6">
        <v>18</v>
      </c>
      <c r="G77" s="7">
        <v>2</v>
      </c>
      <c r="H77" s="7">
        <v>7</v>
      </c>
      <c r="I77" s="8">
        <v>6</v>
      </c>
      <c r="J77" s="8" t="s">
        <v>50</v>
      </c>
      <c r="K77" s="17" t="s">
        <v>39</v>
      </c>
      <c r="L77" s="22">
        <f t="shared" si="12"/>
        <v>1</v>
      </c>
      <c r="M77" s="21">
        <f t="shared" si="10"/>
        <v>1</v>
      </c>
      <c r="N77" s="9">
        <f t="shared" si="11"/>
        <v>1</v>
      </c>
      <c r="O77" s="11">
        <f t="shared" si="13"/>
        <v>5.5555555555555552E-2</v>
      </c>
      <c r="P77" s="26">
        <f t="shared" si="14"/>
        <v>0.14285714285714285</v>
      </c>
      <c r="Q77" s="26">
        <f t="shared" si="15"/>
        <v>5.5555555555555552E-2</v>
      </c>
    </row>
    <row r="78" spans="1:17" x14ac:dyDescent="0.2">
      <c r="A78" s="5">
        <v>42152</v>
      </c>
      <c r="D78" s="6" t="s">
        <v>45</v>
      </c>
      <c r="E78" s="6" t="s">
        <v>62</v>
      </c>
      <c r="F78" s="6">
        <v>18</v>
      </c>
      <c r="G78" s="7">
        <v>2</v>
      </c>
      <c r="H78" s="7">
        <v>7</v>
      </c>
      <c r="I78" s="8">
        <v>7</v>
      </c>
      <c r="J78" s="8" t="s">
        <v>50</v>
      </c>
      <c r="K78" s="17" t="s">
        <v>55</v>
      </c>
      <c r="L78" s="22">
        <f t="shared" si="12"/>
        <v>1</v>
      </c>
      <c r="M78" s="21" t="str">
        <f t="shared" si="10"/>
        <v/>
      </c>
      <c r="N78" s="9" t="str">
        <f t="shared" si="11"/>
        <v/>
      </c>
      <c r="O78" s="11" t="str">
        <f t="shared" si="13"/>
        <v/>
      </c>
      <c r="P78" s="26">
        <f t="shared" si="14"/>
        <v>0.14285714285714285</v>
      </c>
      <c r="Q78" s="26">
        <f t="shared" si="15"/>
        <v>5.5555555555555552E-2</v>
      </c>
    </row>
    <row r="79" spans="1:17" x14ac:dyDescent="0.2">
      <c r="A79" s="5">
        <v>42152</v>
      </c>
      <c r="D79" s="6" t="s">
        <v>45</v>
      </c>
      <c r="E79" s="6" t="s">
        <v>62</v>
      </c>
      <c r="F79" s="6">
        <v>18</v>
      </c>
      <c r="G79" s="7">
        <v>2</v>
      </c>
      <c r="H79" s="7">
        <v>7</v>
      </c>
      <c r="I79" s="8">
        <v>7</v>
      </c>
      <c r="J79" s="8" t="s">
        <v>50</v>
      </c>
      <c r="K79" s="17" t="s">
        <v>43</v>
      </c>
      <c r="L79" s="22">
        <f t="shared" si="12"/>
        <v>1</v>
      </c>
      <c r="M79" s="21" t="str">
        <f t="shared" si="10"/>
        <v/>
      </c>
      <c r="N79" s="9" t="str">
        <f t="shared" si="11"/>
        <v/>
      </c>
      <c r="O79" s="11" t="str">
        <f t="shared" si="13"/>
        <v/>
      </c>
      <c r="P79" s="26">
        <f t="shared" si="14"/>
        <v>0.14285714285714285</v>
      </c>
      <c r="Q79" s="26">
        <f t="shared" si="15"/>
        <v>5.5555555555555552E-2</v>
      </c>
    </row>
    <row r="80" spans="1:17" x14ac:dyDescent="0.2">
      <c r="A80" s="5">
        <v>42152</v>
      </c>
      <c r="D80" s="6" t="s">
        <v>45</v>
      </c>
      <c r="E80" s="6" t="s">
        <v>62</v>
      </c>
      <c r="F80" s="6">
        <v>18</v>
      </c>
      <c r="G80" s="7">
        <v>3</v>
      </c>
      <c r="H80" s="7">
        <v>5</v>
      </c>
      <c r="I80" s="8">
        <v>1</v>
      </c>
      <c r="J80" s="8" t="s">
        <v>51</v>
      </c>
      <c r="K80" s="18" t="s">
        <v>34</v>
      </c>
      <c r="L80" s="22">
        <f t="shared" si="12"/>
        <v>0</v>
      </c>
      <c r="M80" s="21" t="str">
        <f t="shared" si="10"/>
        <v/>
      </c>
      <c r="N80" s="9" t="str">
        <f t="shared" si="11"/>
        <v/>
      </c>
      <c r="O80" s="11" t="str">
        <f t="shared" si="13"/>
        <v/>
      </c>
      <c r="P80" s="26">
        <f t="shared" si="14"/>
        <v>0.2</v>
      </c>
      <c r="Q80" s="26">
        <f t="shared" si="15"/>
        <v>5.5555555555555552E-2</v>
      </c>
    </row>
    <row r="81" spans="1:45" x14ac:dyDescent="0.2">
      <c r="A81" s="5">
        <v>42152</v>
      </c>
      <c r="D81" s="6" t="s">
        <v>45</v>
      </c>
      <c r="E81" s="6" t="s">
        <v>62</v>
      </c>
      <c r="F81" s="6">
        <v>18</v>
      </c>
      <c r="G81" s="7">
        <v>3</v>
      </c>
      <c r="H81" s="7">
        <v>5</v>
      </c>
      <c r="I81" s="8">
        <v>2</v>
      </c>
      <c r="J81" s="8" t="s">
        <v>50</v>
      </c>
      <c r="K81" s="17" t="s">
        <v>40</v>
      </c>
      <c r="L81" s="22">
        <f t="shared" si="12"/>
        <v>0</v>
      </c>
      <c r="M81" s="21" t="str">
        <f t="shared" si="10"/>
        <v/>
      </c>
      <c r="N81" s="9" t="str">
        <f t="shared" si="11"/>
        <v/>
      </c>
      <c r="O81" s="11" t="str">
        <f t="shared" si="13"/>
        <v/>
      </c>
      <c r="P81" s="26">
        <f t="shared" si="14"/>
        <v>0.2</v>
      </c>
      <c r="Q81" s="26">
        <f t="shared" si="15"/>
        <v>5.5555555555555552E-2</v>
      </c>
    </row>
    <row r="82" spans="1:45" x14ac:dyDescent="0.2">
      <c r="A82" s="5">
        <v>42152</v>
      </c>
      <c r="D82" s="6" t="s">
        <v>45</v>
      </c>
      <c r="E82" s="6" t="s">
        <v>62</v>
      </c>
      <c r="F82" s="6">
        <v>18</v>
      </c>
      <c r="G82" s="7">
        <v>3</v>
      </c>
      <c r="H82" s="7">
        <v>5</v>
      </c>
      <c r="I82" s="8">
        <v>2</v>
      </c>
      <c r="J82" s="8" t="s">
        <v>50</v>
      </c>
      <c r="K82" s="17" t="s">
        <v>37</v>
      </c>
      <c r="L82" s="22">
        <f t="shared" si="12"/>
        <v>1</v>
      </c>
      <c r="M82" s="21">
        <f t="shared" si="10"/>
        <v>1</v>
      </c>
      <c r="N82" s="9">
        <f t="shared" si="11"/>
        <v>1</v>
      </c>
      <c r="O82" s="11">
        <f t="shared" si="13"/>
        <v>5.5555555555555552E-2</v>
      </c>
      <c r="P82" s="26">
        <f t="shared" si="14"/>
        <v>0.2</v>
      </c>
      <c r="Q82" s="26">
        <f t="shared" si="15"/>
        <v>5.5555555555555552E-2</v>
      </c>
    </row>
    <row r="83" spans="1:45" x14ac:dyDescent="0.2">
      <c r="A83" s="5">
        <v>42152</v>
      </c>
      <c r="D83" s="6" t="s">
        <v>45</v>
      </c>
      <c r="E83" s="6" t="s">
        <v>62</v>
      </c>
      <c r="F83" s="6">
        <v>18</v>
      </c>
      <c r="G83" s="7">
        <v>3</v>
      </c>
      <c r="H83" s="7">
        <v>5</v>
      </c>
      <c r="I83" s="8">
        <v>2</v>
      </c>
      <c r="J83" s="8" t="s">
        <v>50</v>
      </c>
      <c r="K83" s="17" t="s">
        <v>48</v>
      </c>
      <c r="L83" s="22">
        <f t="shared" si="12"/>
        <v>1</v>
      </c>
      <c r="M83" s="21" t="str">
        <f t="shared" si="10"/>
        <v/>
      </c>
      <c r="N83" s="9" t="str">
        <f t="shared" si="11"/>
        <v/>
      </c>
      <c r="O83" s="11" t="str">
        <f t="shared" si="13"/>
        <v/>
      </c>
      <c r="P83" s="26">
        <f t="shared" si="14"/>
        <v>0.2</v>
      </c>
      <c r="Q83" s="26">
        <f t="shared" si="15"/>
        <v>5.5555555555555552E-2</v>
      </c>
    </row>
    <row r="84" spans="1:45" x14ac:dyDescent="0.2">
      <c r="A84" s="5">
        <v>42152</v>
      </c>
      <c r="D84" s="6" t="s">
        <v>45</v>
      </c>
      <c r="E84" s="6" t="s">
        <v>62</v>
      </c>
      <c r="F84" s="6">
        <v>18</v>
      </c>
      <c r="G84" s="7">
        <v>3</v>
      </c>
      <c r="H84" s="7">
        <v>5</v>
      </c>
      <c r="I84" s="8">
        <v>3</v>
      </c>
      <c r="J84" s="8" t="s">
        <v>63</v>
      </c>
      <c r="K84" s="17" t="s">
        <v>34</v>
      </c>
      <c r="L84" s="22">
        <f t="shared" si="12"/>
        <v>0</v>
      </c>
      <c r="M84" s="21" t="str">
        <f t="shared" si="10"/>
        <v/>
      </c>
      <c r="N84" s="9" t="str">
        <f t="shared" si="11"/>
        <v/>
      </c>
      <c r="O84" s="11" t="str">
        <f t="shared" si="13"/>
        <v/>
      </c>
      <c r="P84" s="26">
        <f t="shared" si="14"/>
        <v>0.2</v>
      </c>
      <c r="Q84" s="26">
        <f t="shared" si="15"/>
        <v>5.5555555555555552E-2</v>
      </c>
      <c r="T84" s="23" t="s">
        <v>14</v>
      </c>
      <c r="U84" s="23">
        <f>COUNT(U51:U83)</f>
        <v>0</v>
      </c>
      <c r="V84" s="23">
        <f t="shared" ref="V84:AS84" si="16">COUNT(V50:V83)</f>
        <v>0</v>
      </c>
      <c r="W84" s="23">
        <f t="shared" si="16"/>
        <v>0</v>
      </c>
      <c r="X84" s="23">
        <f t="shared" si="16"/>
        <v>0</v>
      </c>
      <c r="Y84" s="23">
        <f t="shared" si="16"/>
        <v>0</v>
      </c>
      <c r="Z84" s="23">
        <f t="shared" si="16"/>
        <v>0</v>
      </c>
      <c r="AA84" s="23">
        <f t="shared" si="16"/>
        <v>0</v>
      </c>
      <c r="AB84" s="23">
        <f t="shared" si="16"/>
        <v>0</v>
      </c>
      <c r="AC84" s="23">
        <f t="shared" si="16"/>
        <v>0</v>
      </c>
      <c r="AD84" s="23">
        <f t="shared" si="16"/>
        <v>0</v>
      </c>
      <c r="AE84" s="23">
        <f t="shared" si="16"/>
        <v>0</v>
      </c>
      <c r="AF84" s="23">
        <f t="shared" si="16"/>
        <v>0</v>
      </c>
      <c r="AG84" s="23">
        <f t="shared" si="16"/>
        <v>0</v>
      </c>
      <c r="AH84" s="23">
        <f t="shared" si="16"/>
        <v>0</v>
      </c>
      <c r="AI84" s="23">
        <f t="shared" si="16"/>
        <v>0</v>
      </c>
      <c r="AJ84" s="23">
        <f t="shared" si="16"/>
        <v>0</v>
      </c>
      <c r="AK84" s="23">
        <f t="shared" si="16"/>
        <v>0</v>
      </c>
      <c r="AL84" s="23">
        <f t="shared" si="16"/>
        <v>0</v>
      </c>
      <c r="AM84" s="23">
        <f t="shared" si="16"/>
        <v>0</v>
      </c>
      <c r="AN84" s="23">
        <f t="shared" si="16"/>
        <v>0</v>
      </c>
      <c r="AO84" s="23">
        <f t="shared" si="16"/>
        <v>0</v>
      </c>
      <c r="AP84" s="23">
        <f t="shared" si="16"/>
        <v>0</v>
      </c>
      <c r="AQ84" s="23">
        <f t="shared" si="16"/>
        <v>0</v>
      </c>
      <c r="AR84" s="23">
        <f t="shared" si="16"/>
        <v>0</v>
      </c>
      <c r="AS84" s="23">
        <f t="shared" si="16"/>
        <v>0</v>
      </c>
    </row>
    <row r="85" spans="1:45" x14ac:dyDescent="0.2">
      <c r="A85" s="5">
        <v>42152</v>
      </c>
      <c r="D85" s="6" t="s">
        <v>45</v>
      </c>
      <c r="E85" s="6" t="s">
        <v>62</v>
      </c>
      <c r="F85" s="6">
        <v>18</v>
      </c>
      <c r="G85" s="7">
        <v>3</v>
      </c>
      <c r="H85" s="7">
        <v>5</v>
      </c>
      <c r="I85" s="8">
        <v>4</v>
      </c>
      <c r="J85" s="8" t="s">
        <v>50</v>
      </c>
      <c r="K85" s="17" t="s">
        <v>40</v>
      </c>
      <c r="L85" s="22">
        <f t="shared" si="12"/>
        <v>0</v>
      </c>
      <c r="M85" s="21" t="str">
        <f t="shared" si="10"/>
        <v/>
      </c>
      <c r="N85" s="9" t="str">
        <f t="shared" si="11"/>
        <v/>
      </c>
      <c r="O85" s="11" t="str">
        <f t="shared" si="13"/>
        <v/>
      </c>
      <c r="P85" s="26">
        <f t="shared" si="14"/>
        <v>0.2</v>
      </c>
      <c r="Q85" s="26">
        <f t="shared" si="15"/>
        <v>5.5555555555555552E-2</v>
      </c>
      <c r="T85" s="23" t="s">
        <v>24</v>
      </c>
      <c r="U85" s="23">
        <f>COUNTIF(U51:U83, 1)</f>
        <v>0</v>
      </c>
      <c r="V85" s="23">
        <f t="shared" ref="V85:AS85" si="17">COUNTIF(V50:V83, 1)</f>
        <v>0</v>
      </c>
      <c r="W85" s="23">
        <f t="shared" si="17"/>
        <v>0</v>
      </c>
      <c r="X85" s="23">
        <f t="shared" si="17"/>
        <v>0</v>
      </c>
      <c r="Y85" s="23">
        <f t="shared" si="17"/>
        <v>0</v>
      </c>
      <c r="Z85" s="23">
        <f t="shared" si="17"/>
        <v>0</v>
      </c>
      <c r="AA85" s="23">
        <f t="shared" si="17"/>
        <v>0</v>
      </c>
      <c r="AB85" s="23">
        <f t="shared" si="17"/>
        <v>0</v>
      </c>
      <c r="AC85" s="23">
        <f t="shared" si="17"/>
        <v>0</v>
      </c>
      <c r="AD85" s="23">
        <f t="shared" si="17"/>
        <v>0</v>
      </c>
      <c r="AE85" s="23">
        <f t="shared" si="17"/>
        <v>0</v>
      </c>
      <c r="AF85" s="23">
        <f t="shared" si="17"/>
        <v>0</v>
      </c>
      <c r="AG85" s="23">
        <f t="shared" si="17"/>
        <v>0</v>
      </c>
      <c r="AH85" s="23">
        <f t="shared" si="17"/>
        <v>0</v>
      </c>
      <c r="AI85" s="23">
        <f t="shared" si="17"/>
        <v>0</v>
      </c>
      <c r="AJ85" s="23">
        <f t="shared" si="17"/>
        <v>0</v>
      </c>
      <c r="AK85" s="23">
        <f t="shared" si="17"/>
        <v>0</v>
      </c>
      <c r="AL85" s="23">
        <f t="shared" si="17"/>
        <v>0</v>
      </c>
      <c r="AM85" s="23">
        <f t="shared" si="17"/>
        <v>0</v>
      </c>
      <c r="AN85" s="23">
        <f t="shared" si="17"/>
        <v>0</v>
      </c>
      <c r="AO85" s="23">
        <f t="shared" si="17"/>
        <v>0</v>
      </c>
      <c r="AP85" s="23">
        <f t="shared" si="17"/>
        <v>0</v>
      </c>
      <c r="AQ85" s="23">
        <f t="shared" si="17"/>
        <v>0</v>
      </c>
      <c r="AR85" s="23">
        <f t="shared" si="17"/>
        <v>0</v>
      </c>
      <c r="AS85" s="23">
        <f t="shared" si="17"/>
        <v>0</v>
      </c>
    </row>
    <row r="86" spans="1:45" x14ac:dyDescent="0.2">
      <c r="A86" s="5">
        <v>42152</v>
      </c>
      <c r="D86" s="6" t="s">
        <v>45</v>
      </c>
      <c r="E86" s="6" t="s">
        <v>62</v>
      </c>
      <c r="F86" s="6">
        <v>18</v>
      </c>
      <c r="G86" s="7">
        <v>3</v>
      </c>
      <c r="H86" s="7">
        <v>5</v>
      </c>
      <c r="I86" s="8">
        <v>5</v>
      </c>
      <c r="J86" s="8" t="s">
        <v>50</v>
      </c>
      <c r="K86" s="17" t="s">
        <v>40</v>
      </c>
      <c r="L86" s="22">
        <f t="shared" si="12"/>
        <v>0</v>
      </c>
      <c r="M86" s="21" t="str">
        <f t="shared" si="10"/>
        <v/>
      </c>
      <c r="N86" s="9" t="str">
        <f t="shared" si="11"/>
        <v/>
      </c>
      <c r="O86" s="11" t="str">
        <f t="shared" si="13"/>
        <v/>
      </c>
      <c r="P86" s="26">
        <f t="shared" si="14"/>
        <v>0.2</v>
      </c>
      <c r="Q86" s="26">
        <f t="shared" si="15"/>
        <v>5.5555555555555552E-2</v>
      </c>
      <c r="T86" s="23" t="s">
        <v>25</v>
      </c>
      <c r="U86" s="24" t="e">
        <f>U85/U84</f>
        <v>#DIV/0!</v>
      </c>
      <c r="V86" s="24" t="e">
        <f t="shared" ref="V86:AS86" si="18">V85/V84</f>
        <v>#DIV/0!</v>
      </c>
      <c r="W86" s="24" t="e">
        <f t="shared" si="18"/>
        <v>#DIV/0!</v>
      </c>
      <c r="X86" s="24" t="e">
        <f t="shared" si="18"/>
        <v>#DIV/0!</v>
      </c>
      <c r="Y86" s="24" t="e">
        <f t="shared" si="18"/>
        <v>#DIV/0!</v>
      </c>
      <c r="Z86" s="24" t="e">
        <f t="shared" si="18"/>
        <v>#DIV/0!</v>
      </c>
      <c r="AA86" s="24" t="e">
        <f t="shared" si="18"/>
        <v>#DIV/0!</v>
      </c>
      <c r="AB86" s="24" t="e">
        <f t="shared" si="18"/>
        <v>#DIV/0!</v>
      </c>
      <c r="AC86" s="24" t="e">
        <f t="shared" si="18"/>
        <v>#DIV/0!</v>
      </c>
      <c r="AD86" s="24" t="e">
        <f t="shared" si="18"/>
        <v>#DIV/0!</v>
      </c>
      <c r="AE86" s="24" t="e">
        <f t="shared" si="18"/>
        <v>#DIV/0!</v>
      </c>
      <c r="AF86" s="24" t="e">
        <f t="shared" si="18"/>
        <v>#DIV/0!</v>
      </c>
      <c r="AG86" s="24" t="e">
        <f t="shared" si="18"/>
        <v>#DIV/0!</v>
      </c>
      <c r="AH86" s="24" t="e">
        <f t="shared" si="18"/>
        <v>#DIV/0!</v>
      </c>
      <c r="AI86" s="24" t="e">
        <f t="shared" si="18"/>
        <v>#DIV/0!</v>
      </c>
      <c r="AJ86" s="24" t="e">
        <f t="shared" si="18"/>
        <v>#DIV/0!</v>
      </c>
      <c r="AK86" s="24" t="e">
        <f t="shared" si="18"/>
        <v>#DIV/0!</v>
      </c>
      <c r="AL86" s="24" t="e">
        <f t="shared" si="18"/>
        <v>#DIV/0!</v>
      </c>
      <c r="AM86" s="24" t="e">
        <f t="shared" si="18"/>
        <v>#DIV/0!</v>
      </c>
      <c r="AN86" s="24" t="e">
        <f t="shared" si="18"/>
        <v>#DIV/0!</v>
      </c>
      <c r="AO86" s="24" t="e">
        <f t="shared" si="18"/>
        <v>#DIV/0!</v>
      </c>
      <c r="AP86" s="24" t="e">
        <f t="shared" si="18"/>
        <v>#DIV/0!</v>
      </c>
      <c r="AQ86" s="24" t="e">
        <f t="shared" si="18"/>
        <v>#DIV/0!</v>
      </c>
      <c r="AR86" s="24" t="e">
        <f t="shared" si="18"/>
        <v>#DIV/0!</v>
      </c>
      <c r="AS86" s="24" t="e">
        <f t="shared" si="18"/>
        <v>#DIV/0!</v>
      </c>
    </row>
    <row r="87" spans="1:45" x14ac:dyDescent="0.2">
      <c r="A87" s="5">
        <v>42146</v>
      </c>
      <c r="D87" s="6" t="s">
        <v>45</v>
      </c>
      <c r="E87" s="6" t="s">
        <v>64</v>
      </c>
      <c r="F87" s="6">
        <v>30</v>
      </c>
      <c r="G87" s="7">
        <v>1</v>
      </c>
      <c r="H87" s="7">
        <v>10</v>
      </c>
      <c r="I87" s="8">
        <v>1</v>
      </c>
      <c r="J87" s="8" t="s">
        <v>60</v>
      </c>
      <c r="K87" s="17" t="s">
        <v>40</v>
      </c>
      <c r="L87" s="22">
        <f t="shared" si="12"/>
        <v>0</v>
      </c>
      <c r="M87" s="21" t="str">
        <f t="shared" si="10"/>
        <v/>
      </c>
      <c r="N87" s="9" t="str">
        <f t="shared" si="11"/>
        <v/>
      </c>
      <c r="O87" s="11" t="str">
        <f t="shared" si="13"/>
        <v/>
      </c>
      <c r="P87" s="26">
        <f t="shared" si="14"/>
        <v>0.1</v>
      </c>
      <c r="Q87" s="26">
        <f t="shared" si="15"/>
        <v>3.3333333333333333E-2</v>
      </c>
      <c r="T87" s="23" t="s">
        <v>26</v>
      </c>
      <c r="U87" s="24" t="e">
        <f>STDEV(U51:U83)</f>
        <v>#DIV/0!</v>
      </c>
      <c r="V87" s="24" t="e">
        <f t="shared" ref="V87:AS87" si="19">STDEV(V51:V83)</f>
        <v>#DIV/0!</v>
      </c>
      <c r="W87" s="24" t="e">
        <f t="shared" si="19"/>
        <v>#DIV/0!</v>
      </c>
      <c r="X87" s="24" t="e">
        <f t="shared" si="19"/>
        <v>#DIV/0!</v>
      </c>
      <c r="Y87" s="24" t="e">
        <f t="shared" si="19"/>
        <v>#DIV/0!</v>
      </c>
      <c r="Z87" s="24" t="e">
        <f t="shared" si="19"/>
        <v>#DIV/0!</v>
      </c>
      <c r="AA87" s="24" t="e">
        <f t="shared" si="19"/>
        <v>#DIV/0!</v>
      </c>
      <c r="AB87" s="24" t="e">
        <f t="shared" si="19"/>
        <v>#DIV/0!</v>
      </c>
      <c r="AC87" s="24" t="e">
        <f t="shared" si="19"/>
        <v>#DIV/0!</v>
      </c>
      <c r="AD87" s="24" t="e">
        <f t="shared" si="19"/>
        <v>#DIV/0!</v>
      </c>
      <c r="AE87" s="24" t="e">
        <f t="shared" si="19"/>
        <v>#DIV/0!</v>
      </c>
      <c r="AF87" s="24" t="e">
        <f t="shared" si="19"/>
        <v>#DIV/0!</v>
      </c>
      <c r="AG87" s="24" t="e">
        <f t="shared" si="19"/>
        <v>#DIV/0!</v>
      </c>
      <c r="AH87" s="24" t="e">
        <f t="shared" si="19"/>
        <v>#DIV/0!</v>
      </c>
      <c r="AI87" s="24" t="e">
        <f t="shared" si="19"/>
        <v>#DIV/0!</v>
      </c>
      <c r="AJ87" s="24" t="e">
        <f t="shared" si="19"/>
        <v>#DIV/0!</v>
      </c>
      <c r="AK87" s="24" t="e">
        <f t="shared" si="19"/>
        <v>#DIV/0!</v>
      </c>
      <c r="AL87" s="24" t="e">
        <f t="shared" si="19"/>
        <v>#DIV/0!</v>
      </c>
      <c r="AM87" s="24" t="e">
        <f t="shared" si="19"/>
        <v>#DIV/0!</v>
      </c>
      <c r="AN87" s="24" t="e">
        <f t="shared" si="19"/>
        <v>#DIV/0!</v>
      </c>
      <c r="AO87" s="24" t="e">
        <f t="shared" si="19"/>
        <v>#DIV/0!</v>
      </c>
      <c r="AP87" s="24" t="e">
        <f t="shared" si="19"/>
        <v>#DIV/0!</v>
      </c>
      <c r="AQ87" s="24" t="e">
        <f t="shared" si="19"/>
        <v>#DIV/0!</v>
      </c>
      <c r="AR87" s="24" t="e">
        <f t="shared" si="19"/>
        <v>#DIV/0!</v>
      </c>
      <c r="AS87" s="24" t="e">
        <f t="shared" si="19"/>
        <v>#DIV/0!</v>
      </c>
    </row>
    <row r="88" spans="1:45" x14ac:dyDescent="0.2">
      <c r="A88" s="5">
        <v>42146</v>
      </c>
      <c r="D88" s="6" t="s">
        <v>45</v>
      </c>
      <c r="E88" s="6" t="s">
        <v>64</v>
      </c>
      <c r="F88" s="6">
        <v>30</v>
      </c>
      <c r="G88" s="7">
        <v>1</v>
      </c>
      <c r="H88" s="7">
        <v>10</v>
      </c>
      <c r="I88" s="8">
        <v>2</v>
      </c>
      <c r="J88" s="8" t="s">
        <v>50</v>
      </c>
      <c r="K88" s="17" t="s">
        <v>55</v>
      </c>
      <c r="L88" s="22">
        <f t="shared" si="12"/>
        <v>1</v>
      </c>
      <c r="M88" s="21" t="str">
        <f t="shared" si="10"/>
        <v/>
      </c>
      <c r="N88" s="9" t="str">
        <f t="shared" si="11"/>
        <v/>
      </c>
      <c r="O88" s="11" t="str">
        <f t="shared" si="13"/>
        <v/>
      </c>
      <c r="P88" s="26">
        <f t="shared" si="14"/>
        <v>0.1</v>
      </c>
      <c r="Q88" s="26">
        <f t="shared" si="15"/>
        <v>3.3333333333333333E-2</v>
      </c>
    </row>
    <row r="89" spans="1:45" x14ac:dyDescent="0.2">
      <c r="A89" s="5">
        <v>42146</v>
      </c>
      <c r="D89" s="6" t="s">
        <v>45</v>
      </c>
      <c r="E89" s="6" t="s">
        <v>64</v>
      </c>
      <c r="F89" s="6">
        <v>30</v>
      </c>
      <c r="G89" s="7">
        <v>1</v>
      </c>
      <c r="H89" s="7">
        <v>10</v>
      </c>
      <c r="I89" s="8">
        <v>2</v>
      </c>
      <c r="J89" s="8" t="s">
        <v>50</v>
      </c>
      <c r="K89" s="17" t="s">
        <v>43</v>
      </c>
      <c r="L89" s="22">
        <f t="shared" si="12"/>
        <v>1</v>
      </c>
      <c r="M89" s="21" t="str">
        <f t="shared" si="10"/>
        <v/>
      </c>
      <c r="N89" s="9" t="str">
        <f t="shared" si="11"/>
        <v/>
      </c>
      <c r="O89" s="11" t="str">
        <f t="shared" si="13"/>
        <v/>
      </c>
      <c r="P89" s="26">
        <f t="shared" si="14"/>
        <v>0.1</v>
      </c>
      <c r="Q89" s="26">
        <f t="shared" si="15"/>
        <v>3.3333333333333333E-2</v>
      </c>
    </row>
    <row r="90" spans="1:45" x14ac:dyDescent="0.2">
      <c r="A90" s="5">
        <v>42146</v>
      </c>
      <c r="D90" s="6" t="s">
        <v>45</v>
      </c>
      <c r="E90" s="6" t="s">
        <v>64</v>
      </c>
      <c r="F90" s="6">
        <v>30</v>
      </c>
      <c r="G90" s="7">
        <v>1</v>
      </c>
      <c r="H90" s="7">
        <v>10</v>
      </c>
      <c r="I90" s="8">
        <v>3</v>
      </c>
      <c r="J90" s="8" t="s">
        <v>60</v>
      </c>
      <c r="K90" s="17" t="s">
        <v>40</v>
      </c>
      <c r="L90" s="22">
        <f t="shared" si="12"/>
        <v>0</v>
      </c>
      <c r="M90" s="21" t="str">
        <f t="shared" si="10"/>
        <v/>
      </c>
      <c r="N90" s="9" t="str">
        <f t="shared" si="11"/>
        <v/>
      </c>
      <c r="O90" s="11" t="str">
        <f t="shared" si="13"/>
        <v/>
      </c>
      <c r="P90" s="26">
        <f t="shared" si="14"/>
        <v>0.1</v>
      </c>
      <c r="Q90" s="26">
        <f t="shared" si="15"/>
        <v>3.3333333333333333E-2</v>
      </c>
    </row>
    <row r="91" spans="1:45" ht="23.25" x14ac:dyDescent="0.35">
      <c r="A91" s="5">
        <v>42146</v>
      </c>
      <c r="D91" s="6" t="s">
        <v>45</v>
      </c>
      <c r="E91" s="6" t="s">
        <v>64</v>
      </c>
      <c r="F91" s="6">
        <v>30</v>
      </c>
      <c r="G91" s="7">
        <v>1</v>
      </c>
      <c r="H91" s="7">
        <v>10</v>
      </c>
      <c r="I91" s="8">
        <v>4</v>
      </c>
      <c r="J91" s="8" t="s">
        <v>53</v>
      </c>
      <c r="K91" s="17" t="s">
        <v>54</v>
      </c>
      <c r="L91" s="22">
        <f t="shared" si="12"/>
        <v>1</v>
      </c>
      <c r="M91" s="21" t="str">
        <f t="shared" si="10"/>
        <v/>
      </c>
      <c r="N91" s="9" t="str">
        <f t="shared" si="11"/>
        <v/>
      </c>
      <c r="O91" s="11" t="str">
        <f t="shared" si="13"/>
        <v/>
      </c>
      <c r="P91" s="26">
        <f t="shared" si="14"/>
        <v>0.1</v>
      </c>
      <c r="Q91" s="26">
        <f t="shared" si="15"/>
        <v>3.3333333333333333E-2</v>
      </c>
      <c r="T91" s="27" t="s">
        <v>29</v>
      </c>
    </row>
    <row r="92" spans="1:45" x14ac:dyDescent="0.2">
      <c r="A92" s="5">
        <v>42146</v>
      </c>
      <c r="D92" s="6" t="s">
        <v>45</v>
      </c>
      <c r="E92" s="6" t="s">
        <v>64</v>
      </c>
      <c r="F92" s="6">
        <v>30</v>
      </c>
      <c r="G92" s="7">
        <v>1</v>
      </c>
      <c r="H92" s="7">
        <v>10</v>
      </c>
      <c r="I92" s="8">
        <v>4</v>
      </c>
      <c r="J92" s="8" t="s">
        <v>53</v>
      </c>
      <c r="K92" s="17" t="s">
        <v>48</v>
      </c>
      <c r="L92" s="22">
        <f t="shared" si="12"/>
        <v>1</v>
      </c>
      <c r="M92" s="21" t="str">
        <f t="shared" si="10"/>
        <v/>
      </c>
      <c r="N92" s="9" t="str">
        <f t="shared" si="11"/>
        <v/>
      </c>
      <c r="O92" s="11" t="str">
        <f t="shared" si="13"/>
        <v/>
      </c>
      <c r="P92" s="26">
        <f t="shared" si="14"/>
        <v>0.1</v>
      </c>
      <c r="Q92" s="26">
        <f t="shared" si="15"/>
        <v>3.3333333333333333E-2</v>
      </c>
      <c r="T92" s="13" t="s">
        <v>2</v>
      </c>
      <c r="U92" t="s">
        <v>101</v>
      </c>
    </row>
    <row r="93" spans="1:45" x14ac:dyDescent="0.2">
      <c r="A93" s="5">
        <v>42146</v>
      </c>
      <c r="D93" s="6" t="s">
        <v>45</v>
      </c>
      <c r="E93" s="6" t="s">
        <v>64</v>
      </c>
      <c r="F93" s="6">
        <v>30</v>
      </c>
      <c r="G93" s="7">
        <v>1</v>
      </c>
      <c r="H93" s="7">
        <v>10</v>
      </c>
      <c r="I93" s="8">
        <v>5</v>
      </c>
      <c r="J93" s="8" t="s">
        <v>60</v>
      </c>
      <c r="K93" s="17" t="s">
        <v>61</v>
      </c>
      <c r="L93" s="22">
        <f t="shared" si="12"/>
        <v>1</v>
      </c>
      <c r="M93" s="21" t="str">
        <f t="shared" si="10"/>
        <v/>
      </c>
      <c r="N93" s="9" t="str">
        <f t="shared" si="11"/>
        <v/>
      </c>
      <c r="O93" s="11" t="str">
        <f t="shared" si="13"/>
        <v/>
      </c>
      <c r="P93" s="26">
        <f t="shared" si="14"/>
        <v>0.1</v>
      </c>
      <c r="Q93" s="26">
        <f t="shared" si="15"/>
        <v>3.3333333333333333E-2</v>
      </c>
    </row>
    <row r="94" spans="1:45" x14ac:dyDescent="0.2">
      <c r="A94" s="5">
        <v>42146</v>
      </c>
      <c r="D94" s="6" t="s">
        <v>45</v>
      </c>
      <c r="E94" s="6" t="s">
        <v>64</v>
      </c>
      <c r="F94" s="6">
        <v>30</v>
      </c>
      <c r="G94" s="7">
        <v>1</v>
      </c>
      <c r="H94" s="7">
        <v>10</v>
      </c>
      <c r="I94" s="8">
        <v>6</v>
      </c>
      <c r="J94" s="8" t="s">
        <v>53</v>
      </c>
      <c r="K94" s="17" t="s">
        <v>54</v>
      </c>
      <c r="L94" s="22">
        <f t="shared" si="12"/>
        <v>1</v>
      </c>
      <c r="M94" s="21" t="str">
        <f t="shared" si="10"/>
        <v/>
      </c>
      <c r="N94" s="9" t="str">
        <f t="shared" si="11"/>
        <v/>
      </c>
      <c r="O94" s="11" t="str">
        <f t="shared" si="13"/>
        <v/>
      </c>
      <c r="P94" s="26">
        <f t="shared" si="14"/>
        <v>0.1</v>
      </c>
      <c r="Q94" s="26">
        <f t="shared" si="15"/>
        <v>3.3333333333333333E-2</v>
      </c>
      <c r="T94" s="13" t="s">
        <v>15</v>
      </c>
      <c r="U94" s="13" t="s">
        <v>17</v>
      </c>
    </row>
    <row r="95" spans="1:45" x14ac:dyDescent="0.2">
      <c r="A95" s="5">
        <v>42146</v>
      </c>
      <c r="D95" s="6" t="s">
        <v>45</v>
      </c>
      <c r="E95" s="6" t="s">
        <v>64</v>
      </c>
      <c r="F95" s="6">
        <v>30</v>
      </c>
      <c r="G95" s="7">
        <v>1</v>
      </c>
      <c r="H95" s="7">
        <v>10</v>
      </c>
      <c r="I95" s="8">
        <v>6</v>
      </c>
      <c r="J95" s="8" t="s">
        <v>53</v>
      </c>
      <c r="K95" s="17" t="s">
        <v>48</v>
      </c>
      <c r="L95" s="22">
        <f t="shared" si="12"/>
        <v>1</v>
      </c>
      <c r="M95" s="21" t="str">
        <f t="shared" si="10"/>
        <v/>
      </c>
      <c r="N95" s="9" t="str">
        <f t="shared" si="11"/>
        <v/>
      </c>
      <c r="O95" s="11" t="str">
        <f t="shared" si="13"/>
        <v/>
      </c>
      <c r="P95" s="26">
        <f t="shared" si="14"/>
        <v>0.1</v>
      </c>
      <c r="Q95" s="26">
        <f t="shared" si="15"/>
        <v>3.3333333333333333E-2</v>
      </c>
      <c r="T95" s="13" t="s">
        <v>18</v>
      </c>
      <c r="U95" t="s">
        <v>40</v>
      </c>
      <c r="V95" t="s">
        <v>39</v>
      </c>
      <c r="W95" t="s">
        <v>37</v>
      </c>
      <c r="X95" t="s">
        <v>100</v>
      </c>
      <c r="Y95" t="s">
        <v>35</v>
      </c>
      <c r="Z95" t="s">
        <v>36</v>
      </c>
      <c r="AA95" t="s">
        <v>58</v>
      </c>
      <c r="AB95" t="s">
        <v>61</v>
      </c>
      <c r="AC95" t="s">
        <v>32</v>
      </c>
      <c r="AD95" t="s">
        <v>48</v>
      </c>
      <c r="AE95" t="s">
        <v>55</v>
      </c>
      <c r="AF95" t="s">
        <v>33</v>
      </c>
      <c r="AG95" t="s">
        <v>34</v>
      </c>
      <c r="AH95" t="s">
        <v>38</v>
      </c>
      <c r="AI95" t="s">
        <v>43</v>
      </c>
      <c r="AJ95" t="s">
        <v>57</v>
      </c>
      <c r="AK95" t="s">
        <v>52</v>
      </c>
      <c r="AL95" t="s">
        <v>54</v>
      </c>
      <c r="AM95" t="s">
        <v>59</v>
      </c>
      <c r="AN95" t="s">
        <v>92</v>
      </c>
    </row>
    <row r="96" spans="1:45" x14ac:dyDescent="0.2">
      <c r="A96" s="5">
        <v>42146</v>
      </c>
      <c r="D96" s="6" t="s">
        <v>45</v>
      </c>
      <c r="E96" s="6" t="s">
        <v>64</v>
      </c>
      <c r="F96" s="6">
        <v>30</v>
      </c>
      <c r="G96" s="7">
        <v>1</v>
      </c>
      <c r="H96" s="7">
        <v>10</v>
      </c>
      <c r="I96" s="8">
        <v>7</v>
      </c>
      <c r="J96" s="8" t="s">
        <v>60</v>
      </c>
      <c r="K96" s="17" t="s">
        <v>61</v>
      </c>
      <c r="L96" s="22">
        <f t="shared" si="12"/>
        <v>1</v>
      </c>
      <c r="M96" s="21" t="str">
        <f t="shared" si="10"/>
        <v/>
      </c>
      <c r="N96" s="9" t="str">
        <f t="shared" si="11"/>
        <v/>
      </c>
      <c r="O96" s="11" t="str">
        <f t="shared" si="13"/>
        <v/>
      </c>
      <c r="P96" s="26">
        <f t="shared" si="14"/>
        <v>0.1</v>
      </c>
      <c r="Q96" s="26">
        <f t="shared" si="15"/>
        <v>3.3333333333333333E-2</v>
      </c>
      <c r="T96" s="14" t="s">
        <v>42</v>
      </c>
      <c r="U96" s="10">
        <v>0.30434782608695654</v>
      </c>
      <c r="V96" s="10">
        <v>0.17391304347826086</v>
      </c>
      <c r="W96" s="10"/>
      <c r="X96" s="10"/>
      <c r="Y96" s="10">
        <v>8.6956521739130432E-2</v>
      </c>
      <c r="Z96" s="10"/>
      <c r="AA96" s="10"/>
      <c r="AB96" s="10">
        <v>0.13043478260869565</v>
      </c>
      <c r="AC96" s="10"/>
      <c r="AD96" s="10"/>
      <c r="AE96" s="10">
        <v>0.30434782608695654</v>
      </c>
      <c r="AF96" s="10">
        <v>4.3478260869565216E-2</v>
      </c>
      <c r="AG96" s="10">
        <v>8.6956521739130432E-2</v>
      </c>
      <c r="AH96" s="10">
        <v>4.3478260869565216E-2</v>
      </c>
      <c r="AI96" s="10">
        <v>0.30434782608695654</v>
      </c>
      <c r="AJ96" s="10">
        <v>4.3478260869565216E-2</v>
      </c>
      <c r="AK96" s="10"/>
      <c r="AL96" s="10">
        <v>8.6956521739130432E-2</v>
      </c>
      <c r="AM96" s="10"/>
      <c r="AN96" s="10"/>
    </row>
    <row r="97" spans="1:40" x14ac:dyDescent="0.2">
      <c r="A97" s="5">
        <v>42146</v>
      </c>
      <c r="D97" s="6" t="s">
        <v>45</v>
      </c>
      <c r="E97" s="6" t="s">
        <v>64</v>
      </c>
      <c r="F97" s="6">
        <v>30</v>
      </c>
      <c r="G97" s="7">
        <v>1</v>
      </c>
      <c r="H97" s="7">
        <v>10</v>
      </c>
      <c r="I97" s="8">
        <v>8</v>
      </c>
      <c r="J97" s="8" t="s">
        <v>60</v>
      </c>
      <c r="K97" s="17" t="s">
        <v>48</v>
      </c>
      <c r="L97" s="22">
        <f t="shared" si="12"/>
        <v>1</v>
      </c>
      <c r="M97" s="21" t="str">
        <f t="shared" si="10"/>
        <v/>
      </c>
      <c r="N97" s="9" t="str">
        <f t="shared" si="11"/>
        <v/>
      </c>
      <c r="O97" s="11" t="str">
        <f t="shared" si="13"/>
        <v/>
      </c>
      <c r="P97" s="26">
        <f t="shared" si="14"/>
        <v>0.1</v>
      </c>
      <c r="Q97" s="26">
        <f t="shared" si="15"/>
        <v>3.3333333333333333E-2</v>
      </c>
      <c r="T97" s="14" t="s">
        <v>90</v>
      </c>
      <c r="U97" s="10">
        <v>0.25</v>
      </c>
      <c r="V97" s="10">
        <v>0.16666666666666666</v>
      </c>
      <c r="W97" s="10"/>
      <c r="X97" s="10"/>
      <c r="Y97" s="10">
        <v>0.58333333333333326</v>
      </c>
      <c r="Z97" s="10">
        <v>8.3333333333333329E-2</v>
      </c>
      <c r="AA97" s="10"/>
      <c r="AB97" s="10"/>
      <c r="AC97" s="10"/>
      <c r="AD97" s="10"/>
      <c r="AE97" s="10"/>
      <c r="AF97" s="10"/>
      <c r="AG97" s="10">
        <v>8.3333333333333329E-2</v>
      </c>
      <c r="AH97" s="10"/>
      <c r="AI97" s="10"/>
      <c r="AJ97" s="10">
        <v>8.3333333333333329E-2</v>
      </c>
      <c r="AK97" s="10"/>
      <c r="AL97" s="10">
        <v>8.3333333333333329E-2</v>
      </c>
      <c r="AM97" s="10"/>
      <c r="AN97" s="10">
        <v>8.3333333333333329E-2</v>
      </c>
    </row>
    <row r="98" spans="1:40" x14ac:dyDescent="0.2">
      <c r="A98" s="5">
        <v>42146</v>
      </c>
      <c r="D98" s="6" t="s">
        <v>45</v>
      </c>
      <c r="E98" s="6" t="s">
        <v>64</v>
      </c>
      <c r="F98" s="6">
        <v>30</v>
      </c>
      <c r="G98" s="7">
        <v>1</v>
      </c>
      <c r="H98" s="7">
        <v>10</v>
      </c>
      <c r="I98" s="8">
        <v>9</v>
      </c>
      <c r="J98" s="8" t="s">
        <v>60</v>
      </c>
      <c r="K98" s="17" t="s">
        <v>40</v>
      </c>
      <c r="L98" s="22">
        <f t="shared" si="12"/>
        <v>0</v>
      </c>
      <c r="M98" s="21" t="str">
        <f t="shared" si="10"/>
        <v/>
      </c>
      <c r="N98" s="9" t="str">
        <f t="shared" si="11"/>
        <v/>
      </c>
      <c r="O98" s="11" t="str">
        <f t="shared" si="13"/>
        <v/>
      </c>
      <c r="P98" s="26">
        <f t="shared" si="14"/>
        <v>0.1</v>
      </c>
      <c r="Q98" s="26">
        <f t="shared" si="15"/>
        <v>3.3333333333333333E-2</v>
      </c>
      <c r="T98" s="14" t="s">
        <v>62</v>
      </c>
      <c r="U98" s="10">
        <v>0.50000000000000011</v>
      </c>
      <c r="V98" s="10">
        <v>0.22222222222222221</v>
      </c>
      <c r="W98" s="10">
        <v>0.1111111111111111</v>
      </c>
      <c r="X98" s="10"/>
      <c r="Y98" s="10">
        <v>5.5555555555555552E-2</v>
      </c>
      <c r="Z98" s="10"/>
      <c r="AA98" s="10"/>
      <c r="AB98" s="10"/>
      <c r="AC98" s="10">
        <v>5.5555555555555552E-2</v>
      </c>
      <c r="AD98" s="10">
        <v>0.1111111111111111</v>
      </c>
      <c r="AE98" s="10">
        <v>0.22222222222222221</v>
      </c>
      <c r="AF98" s="10"/>
      <c r="AG98" s="10">
        <v>0.1111111111111111</v>
      </c>
      <c r="AH98" s="10"/>
      <c r="AI98" s="10">
        <v>0.16666666666666666</v>
      </c>
      <c r="AJ98" s="10"/>
      <c r="AK98" s="10"/>
      <c r="AL98" s="10"/>
      <c r="AM98" s="10"/>
      <c r="AN98" s="10"/>
    </row>
    <row r="99" spans="1:40" x14ac:dyDescent="0.2">
      <c r="A99" s="5">
        <v>42146</v>
      </c>
      <c r="D99" s="6" t="s">
        <v>45</v>
      </c>
      <c r="E99" s="6" t="s">
        <v>64</v>
      </c>
      <c r="F99" s="6">
        <v>30</v>
      </c>
      <c r="G99" s="7">
        <v>1</v>
      </c>
      <c r="H99" s="7">
        <v>10</v>
      </c>
      <c r="I99" s="8">
        <v>10</v>
      </c>
      <c r="J99" s="8" t="s">
        <v>53</v>
      </c>
      <c r="K99" s="17" t="s">
        <v>54</v>
      </c>
      <c r="L99" s="22">
        <f t="shared" si="12"/>
        <v>1</v>
      </c>
      <c r="M99" s="21" t="str">
        <f t="shared" si="10"/>
        <v/>
      </c>
      <c r="N99" s="9" t="str">
        <f t="shared" si="11"/>
        <v/>
      </c>
      <c r="O99" s="11" t="str">
        <f t="shared" si="13"/>
        <v/>
      </c>
      <c r="P99" s="26">
        <f t="shared" si="14"/>
        <v>0.1</v>
      </c>
      <c r="Q99" s="26">
        <f t="shared" si="15"/>
        <v>3.3333333333333333E-2</v>
      </c>
      <c r="T99" s="14" t="s">
        <v>46</v>
      </c>
      <c r="U99" s="10">
        <v>0.31034482758620696</v>
      </c>
      <c r="V99" s="10">
        <v>0.4827586206896553</v>
      </c>
      <c r="W99" s="10">
        <v>0.20689655172413796</v>
      </c>
      <c r="X99" s="10"/>
      <c r="Y99" s="10"/>
      <c r="Z99" s="10"/>
      <c r="AA99" s="10">
        <v>3.4482758620689655E-2</v>
      </c>
      <c r="AB99" s="10">
        <v>3.4482758620689655E-2</v>
      </c>
      <c r="AC99" s="10">
        <v>6.8965517241379309E-2</v>
      </c>
      <c r="AD99" s="10">
        <v>0.27586206896551729</v>
      </c>
      <c r="AE99" s="10">
        <v>0.24137931034482762</v>
      </c>
      <c r="AF99" s="10"/>
      <c r="AG99" s="10"/>
      <c r="AH99" s="10"/>
      <c r="AI99" s="10">
        <v>0.10344827586206896</v>
      </c>
      <c r="AJ99" s="10">
        <v>3.4482758620689655E-2</v>
      </c>
      <c r="AK99" s="10">
        <v>6.8965517241379309E-2</v>
      </c>
      <c r="AL99" s="10">
        <v>6.8965517241379309E-2</v>
      </c>
      <c r="AM99" s="10">
        <v>3.4482758620689655E-2</v>
      </c>
      <c r="AN99" s="10"/>
    </row>
    <row r="100" spans="1:40" x14ac:dyDescent="0.2">
      <c r="A100" s="5">
        <v>42146</v>
      </c>
      <c r="D100" s="6" t="s">
        <v>45</v>
      </c>
      <c r="E100" s="6" t="s">
        <v>64</v>
      </c>
      <c r="F100" s="6">
        <v>30</v>
      </c>
      <c r="G100" s="7">
        <v>1</v>
      </c>
      <c r="H100" s="7">
        <v>10</v>
      </c>
      <c r="I100" s="8">
        <v>10</v>
      </c>
      <c r="J100" s="8" t="s">
        <v>53</v>
      </c>
      <c r="K100" s="17" t="s">
        <v>40</v>
      </c>
      <c r="L100" s="22">
        <f t="shared" si="12"/>
        <v>0</v>
      </c>
      <c r="M100" s="21" t="str">
        <f t="shared" si="10"/>
        <v/>
      </c>
      <c r="N100" s="9" t="str">
        <f t="shared" si="11"/>
        <v/>
      </c>
      <c r="O100" s="11" t="str">
        <f t="shared" si="13"/>
        <v/>
      </c>
      <c r="P100" s="26">
        <f t="shared" si="14"/>
        <v>0.1</v>
      </c>
      <c r="Q100" s="26">
        <f t="shared" si="15"/>
        <v>3.3333333333333333E-2</v>
      </c>
      <c r="T100" s="14" t="s">
        <v>44</v>
      </c>
      <c r="U100" s="10">
        <v>0.3</v>
      </c>
      <c r="V100" s="10">
        <v>0.54999999999999993</v>
      </c>
      <c r="W100" s="10">
        <v>0.3</v>
      </c>
      <c r="X100" s="10"/>
      <c r="Y100" s="10">
        <v>0.05</v>
      </c>
      <c r="Z100" s="10"/>
      <c r="AA100" s="10"/>
      <c r="AB100" s="10"/>
      <c r="AC100" s="10">
        <v>0.1</v>
      </c>
      <c r="AD100" s="10"/>
      <c r="AE100" s="10">
        <v>0.1</v>
      </c>
      <c r="AF100" s="10">
        <v>0.05</v>
      </c>
      <c r="AG100" s="10"/>
      <c r="AH100" s="10"/>
      <c r="AI100" s="10">
        <v>0.05</v>
      </c>
      <c r="AJ100" s="10"/>
      <c r="AK100" s="10">
        <v>0.1</v>
      </c>
      <c r="AL100" s="10">
        <v>0.05</v>
      </c>
      <c r="AM100" s="10"/>
      <c r="AN100" s="10"/>
    </row>
    <row r="101" spans="1:40" x14ac:dyDescent="0.2">
      <c r="A101" s="5">
        <v>42146</v>
      </c>
      <c r="D101" s="6" t="s">
        <v>45</v>
      </c>
      <c r="E101" s="6" t="s">
        <v>64</v>
      </c>
      <c r="F101" s="6">
        <v>30</v>
      </c>
      <c r="G101" s="7">
        <v>2</v>
      </c>
      <c r="H101" s="7">
        <v>10</v>
      </c>
      <c r="I101" s="8">
        <v>1</v>
      </c>
      <c r="J101" s="8" t="s">
        <v>53</v>
      </c>
      <c r="K101" s="17" t="s">
        <v>40</v>
      </c>
      <c r="L101" s="22">
        <f t="shared" si="12"/>
        <v>0</v>
      </c>
      <c r="M101" s="21" t="str">
        <f t="shared" si="10"/>
        <v/>
      </c>
      <c r="N101" s="9" t="str">
        <f t="shared" si="11"/>
        <v/>
      </c>
      <c r="O101" s="11" t="str">
        <f t="shared" si="13"/>
        <v/>
      </c>
      <c r="P101" s="26">
        <f t="shared" si="14"/>
        <v>0.1</v>
      </c>
      <c r="Q101" s="26">
        <f t="shared" si="15"/>
        <v>3.3333333333333333E-2</v>
      </c>
      <c r="T101" s="14" t="s">
        <v>41</v>
      </c>
      <c r="U101" s="10">
        <v>0.39999999999999997</v>
      </c>
      <c r="V101" s="10">
        <v>0.39999999999999997</v>
      </c>
      <c r="W101" s="10">
        <v>0.13333333333333333</v>
      </c>
      <c r="X101" s="10"/>
      <c r="Y101" s="10"/>
      <c r="Z101" s="10"/>
      <c r="AA101" s="10"/>
      <c r="AB101" s="10">
        <v>0.26666666666666666</v>
      </c>
      <c r="AC101" s="10">
        <v>6.6666666666666666E-2</v>
      </c>
      <c r="AD101" s="10"/>
      <c r="AE101" s="10">
        <v>0.2</v>
      </c>
      <c r="AF101" s="10">
        <v>6.6666666666666666E-2</v>
      </c>
      <c r="AG101" s="10"/>
      <c r="AH101" s="10">
        <v>6.6666666666666666E-2</v>
      </c>
      <c r="AI101" s="10"/>
      <c r="AJ101" s="10"/>
      <c r="AK101" s="10">
        <v>6.6666666666666666E-2</v>
      </c>
      <c r="AL101" s="10"/>
      <c r="AM101" s="10"/>
      <c r="AN101" s="10"/>
    </row>
    <row r="102" spans="1:40" x14ac:dyDescent="0.2">
      <c r="A102" s="5">
        <v>42146</v>
      </c>
      <c r="D102" s="6" t="s">
        <v>45</v>
      </c>
      <c r="E102" s="6" t="s">
        <v>64</v>
      </c>
      <c r="F102" s="6">
        <v>30</v>
      </c>
      <c r="G102" s="7">
        <v>2</v>
      </c>
      <c r="H102" s="7">
        <v>10</v>
      </c>
      <c r="I102" s="8">
        <v>1</v>
      </c>
      <c r="J102" s="8" t="s">
        <v>53</v>
      </c>
      <c r="K102" s="17" t="s">
        <v>48</v>
      </c>
      <c r="L102" s="22">
        <f t="shared" si="12"/>
        <v>1</v>
      </c>
      <c r="M102" s="21" t="str">
        <f t="shared" si="10"/>
        <v/>
      </c>
      <c r="N102" s="9" t="str">
        <f t="shared" si="11"/>
        <v/>
      </c>
      <c r="O102" s="11" t="str">
        <f t="shared" si="13"/>
        <v/>
      </c>
      <c r="P102" s="26">
        <f t="shared" si="14"/>
        <v>0.1</v>
      </c>
      <c r="Q102" s="26">
        <f t="shared" si="15"/>
        <v>3.3333333333333333E-2</v>
      </c>
      <c r="T102" s="14" t="s">
        <v>95</v>
      </c>
      <c r="U102" s="10">
        <v>0.43333333333333329</v>
      </c>
      <c r="V102" s="10">
        <v>0.1</v>
      </c>
      <c r="W102" s="10">
        <v>6.6666666666666666E-2</v>
      </c>
      <c r="X102" s="10"/>
      <c r="Y102" s="10">
        <v>0.13333333333333333</v>
      </c>
      <c r="Z102" s="10"/>
      <c r="AA102" s="10"/>
      <c r="AB102" s="10">
        <v>0.1</v>
      </c>
      <c r="AC102" s="10">
        <v>3.3333333333333333E-2</v>
      </c>
      <c r="AD102" s="10"/>
      <c r="AE102" s="10"/>
      <c r="AF102" s="10">
        <v>3.3333333333333333E-2</v>
      </c>
      <c r="AG102" s="10">
        <v>0.13333333333333333</v>
      </c>
      <c r="AH102" s="10">
        <v>0.16666666666666666</v>
      </c>
      <c r="AI102" s="10"/>
      <c r="AJ102" s="10"/>
      <c r="AK102" s="10">
        <v>3.3333333333333333E-2</v>
      </c>
      <c r="AL102" s="10"/>
      <c r="AM102" s="10">
        <v>3.3333333333333333E-2</v>
      </c>
      <c r="AN102" s="10"/>
    </row>
    <row r="103" spans="1:40" x14ac:dyDescent="0.2">
      <c r="A103" s="5">
        <v>42146</v>
      </c>
      <c r="D103" s="6" t="s">
        <v>45</v>
      </c>
      <c r="E103" s="6" t="s">
        <v>64</v>
      </c>
      <c r="F103" s="6">
        <v>30</v>
      </c>
      <c r="G103" s="7">
        <v>2</v>
      </c>
      <c r="H103" s="7">
        <v>10</v>
      </c>
      <c r="I103" s="8">
        <v>2</v>
      </c>
      <c r="J103" s="8" t="s">
        <v>60</v>
      </c>
      <c r="K103" s="17" t="s">
        <v>39</v>
      </c>
      <c r="L103" s="22">
        <f t="shared" si="12"/>
        <v>1</v>
      </c>
      <c r="M103" s="21">
        <f t="shared" si="10"/>
        <v>1</v>
      </c>
      <c r="N103" s="9">
        <f t="shared" si="11"/>
        <v>1</v>
      </c>
      <c r="O103" s="11">
        <f t="shared" si="13"/>
        <v>3.3333333333333333E-2</v>
      </c>
      <c r="P103" s="26">
        <f t="shared" si="14"/>
        <v>0.1</v>
      </c>
      <c r="Q103" s="26">
        <f t="shared" si="15"/>
        <v>3.3333333333333333E-2</v>
      </c>
      <c r="T103" s="14" t="s">
        <v>96</v>
      </c>
      <c r="U103" s="10">
        <v>0.24999999999999994</v>
      </c>
      <c r="V103" s="10">
        <v>0.10714285714285714</v>
      </c>
      <c r="W103" s="10">
        <v>3.5714285714285712E-2</v>
      </c>
      <c r="X103" s="10"/>
      <c r="Y103" s="10">
        <v>0.14285714285714285</v>
      </c>
      <c r="Z103" s="10"/>
      <c r="AA103" s="10"/>
      <c r="AB103" s="10">
        <v>3.5714285714285712E-2</v>
      </c>
      <c r="AC103" s="10">
        <v>0.21428571428571425</v>
      </c>
      <c r="AD103" s="10"/>
      <c r="AE103" s="10">
        <v>3.5714285714285712E-2</v>
      </c>
      <c r="AF103" s="10">
        <v>3.5714285714285712E-2</v>
      </c>
      <c r="AG103" s="10">
        <v>0.28571428571428564</v>
      </c>
      <c r="AH103" s="10">
        <v>3.5714285714285712E-2</v>
      </c>
      <c r="AI103" s="10"/>
      <c r="AJ103" s="10"/>
      <c r="AK103" s="10"/>
      <c r="AL103" s="10"/>
      <c r="AM103" s="10"/>
      <c r="AN103" s="10"/>
    </row>
    <row r="104" spans="1:40" x14ac:dyDescent="0.2">
      <c r="A104" s="5">
        <v>42146</v>
      </c>
      <c r="D104" s="6" t="s">
        <v>45</v>
      </c>
      <c r="E104" s="6" t="s">
        <v>64</v>
      </c>
      <c r="F104" s="6">
        <v>30</v>
      </c>
      <c r="G104" s="7">
        <v>2</v>
      </c>
      <c r="H104" s="7">
        <v>10</v>
      </c>
      <c r="I104" s="8">
        <v>2</v>
      </c>
      <c r="J104" s="8" t="s">
        <v>60</v>
      </c>
      <c r="K104" s="17" t="s">
        <v>35</v>
      </c>
      <c r="L104" s="22">
        <f t="shared" si="12"/>
        <v>1</v>
      </c>
      <c r="M104" s="21" t="str">
        <f t="shared" si="10"/>
        <v/>
      </c>
      <c r="N104" s="9" t="str">
        <f t="shared" si="11"/>
        <v/>
      </c>
      <c r="O104" s="11" t="str">
        <f t="shared" si="13"/>
        <v/>
      </c>
      <c r="P104" s="26">
        <f t="shared" si="14"/>
        <v>0.1</v>
      </c>
      <c r="Q104" s="26">
        <f t="shared" si="15"/>
        <v>3.3333333333333333E-2</v>
      </c>
      <c r="T104" s="14" t="s">
        <v>65</v>
      </c>
      <c r="U104" s="10">
        <v>0.4375</v>
      </c>
      <c r="V104" s="10">
        <v>0.1875</v>
      </c>
      <c r="W104" s="10"/>
      <c r="X104" s="10"/>
      <c r="Y104" s="10">
        <v>6.25E-2</v>
      </c>
      <c r="Z104" s="10"/>
      <c r="AA104" s="10"/>
      <c r="AB104" s="10"/>
      <c r="AC104" s="10"/>
      <c r="AD104" s="10">
        <v>0.1875</v>
      </c>
      <c r="AE104" s="10">
        <v>0.125</v>
      </c>
      <c r="AF104" s="10">
        <v>0.125</v>
      </c>
      <c r="AG104" s="10">
        <v>0.125</v>
      </c>
      <c r="AH104" s="10"/>
      <c r="AI104" s="10">
        <v>0.1875</v>
      </c>
      <c r="AJ104" s="10"/>
      <c r="AK104" s="10"/>
      <c r="AL104" s="10">
        <v>6.25E-2</v>
      </c>
      <c r="AM104" s="10"/>
      <c r="AN104" s="10"/>
    </row>
    <row r="105" spans="1:40" x14ac:dyDescent="0.2">
      <c r="A105" s="5">
        <v>42146</v>
      </c>
      <c r="D105" s="6" t="s">
        <v>45</v>
      </c>
      <c r="E105" s="6" t="s">
        <v>64</v>
      </c>
      <c r="F105" s="6">
        <v>30</v>
      </c>
      <c r="G105" s="7">
        <v>2</v>
      </c>
      <c r="H105" s="7">
        <v>10</v>
      </c>
      <c r="I105" s="8">
        <v>3</v>
      </c>
      <c r="J105" s="8" t="s">
        <v>50</v>
      </c>
      <c r="K105" s="17" t="s">
        <v>48</v>
      </c>
      <c r="L105" s="22">
        <f t="shared" si="12"/>
        <v>1</v>
      </c>
      <c r="M105" s="21" t="str">
        <f t="shared" si="10"/>
        <v/>
      </c>
      <c r="N105" s="9" t="str">
        <f t="shared" si="11"/>
        <v/>
      </c>
      <c r="O105" s="11" t="str">
        <f t="shared" si="13"/>
        <v/>
      </c>
      <c r="P105" s="26">
        <f t="shared" si="14"/>
        <v>0.1</v>
      </c>
      <c r="Q105" s="26">
        <f t="shared" si="15"/>
        <v>3.3333333333333333E-2</v>
      </c>
      <c r="T105" s="14" t="s">
        <v>64</v>
      </c>
      <c r="U105" s="10">
        <v>0.53333333333333333</v>
      </c>
      <c r="V105" s="10">
        <v>0.23333333333333331</v>
      </c>
      <c r="W105" s="10"/>
      <c r="X105" s="10"/>
      <c r="Y105" s="10">
        <v>3.3333333333333333E-2</v>
      </c>
      <c r="Z105" s="10"/>
      <c r="AA105" s="10"/>
      <c r="AB105" s="10">
        <v>0.13333333333333333</v>
      </c>
      <c r="AC105" s="10"/>
      <c r="AD105" s="10">
        <v>0.33333333333333331</v>
      </c>
      <c r="AE105" s="10">
        <v>3.3333333333333333E-2</v>
      </c>
      <c r="AF105" s="10"/>
      <c r="AG105" s="10"/>
      <c r="AH105" s="10"/>
      <c r="AI105" s="10">
        <v>3.3333333333333333E-2</v>
      </c>
      <c r="AJ105" s="10">
        <v>3.3333333333333333E-2</v>
      </c>
      <c r="AK105" s="10"/>
      <c r="AL105" s="10">
        <v>0.16666666666666666</v>
      </c>
      <c r="AM105" s="10"/>
      <c r="AN105" s="10"/>
    </row>
    <row r="106" spans="1:40" x14ac:dyDescent="0.2">
      <c r="A106" s="5">
        <v>42146</v>
      </c>
      <c r="D106" s="6" t="s">
        <v>45</v>
      </c>
      <c r="E106" s="6" t="s">
        <v>64</v>
      </c>
      <c r="F106" s="6">
        <v>30</v>
      </c>
      <c r="G106" s="7">
        <v>2</v>
      </c>
      <c r="H106" s="7">
        <v>10</v>
      </c>
      <c r="I106" s="8">
        <v>4</v>
      </c>
      <c r="J106" s="8" t="s">
        <v>53</v>
      </c>
      <c r="K106" s="17" t="s">
        <v>40</v>
      </c>
      <c r="L106" s="22">
        <f t="shared" si="12"/>
        <v>0</v>
      </c>
      <c r="M106" s="21" t="str">
        <f t="shared" si="10"/>
        <v/>
      </c>
      <c r="N106" s="9" t="str">
        <f t="shared" si="11"/>
        <v/>
      </c>
      <c r="O106" s="11" t="str">
        <f t="shared" si="13"/>
        <v/>
      </c>
      <c r="P106" s="26">
        <f t="shared" si="14"/>
        <v>0.1</v>
      </c>
      <c r="Q106" s="26">
        <f t="shared" si="15"/>
        <v>3.3333333333333333E-2</v>
      </c>
      <c r="T106" s="14" t="s">
        <v>98</v>
      </c>
      <c r="U106" s="10">
        <v>0.38888888888888895</v>
      </c>
      <c r="V106" s="10">
        <v>0.55555555555555569</v>
      </c>
      <c r="W106" s="10">
        <v>0.1111111111111111</v>
      </c>
      <c r="X106" s="10"/>
      <c r="Y106" s="10">
        <v>0.16666666666666666</v>
      </c>
      <c r="Z106" s="10"/>
      <c r="AA106" s="10"/>
      <c r="AB106" s="10"/>
      <c r="AC106" s="10"/>
      <c r="AD106" s="10">
        <v>5.5555555555555552E-2</v>
      </c>
      <c r="AE106" s="10">
        <v>0.27777777777777779</v>
      </c>
      <c r="AF106" s="10"/>
      <c r="AG106" s="10"/>
      <c r="AH106" s="10">
        <v>5.5555555555555552E-2</v>
      </c>
      <c r="AI106" s="10">
        <v>0.16666666666666666</v>
      </c>
      <c r="AJ106" s="10"/>
      <c r="AK106" s="10">
        <v>5.5555555555555552E-2</v>
      </c>
      <c r="AL106" s="10"/>
      <c r="AM106" s="10"/>
      <c r="AN106" s="10"/>
    </row>
    <row r="107" spans="1:40" x14ac:dyDescent="0.2">
      <c r="A107" s="5">
        <v>42146</v>
      </c>
      <c r="D107" s="6" t="s">
        <v>45</v>
      </c>
      <c r="E107" s="6" t="s">
        <v>64</v>
      </c>
      <c r="F107" s="6">
        <v>30</v>
      </c>
      <c r="G107" s="7">
        <v>2</v>
      </c>
      <c r="H107" s="7">
        <v>10</v>
      </c>
      <c r="I107" s="8">
        <v>4</v>
      </c>
      <c r="J107" s="8" t="s">
        <v>53</v>
      </c>
      <c r="K107" s="17" t="s">
        <v>48</v>
      </c>
      <c r="L107" s="22">
        <f t="shared" si="12"/>
        <v>1</v>
      </c>
      <c r="M107" s="21" t="str">
        <f t="shared" si="10"/>
        <v/>
      </c>
      <c r="N107" s="9" t="str">
        <f t="shared" si="11"/>
        <v/>
      </c>
      <c r="O107" s="11" t="str">
        <f t="shared" si="13"/>
        <v/>
      </c>
      <c r="P107" s="26">
        <f t="shared" si="14"/>
        <v>0.1</v>
      </c>
      <c r="Q107" s="26">
        <f t="shared" si="15"/>
        <v>3.3333333333333333E-2</v>
      </c>
      <c r="T107" s="14" t="s">
        <v>97</v>
      </c>
      <c r="U107" s="10">
        <v>0.54999999999999993</v>
      </c>
      <c r="V107" s="10">
        <v>0.35</v>
      </c>
      <c r="W107" s="10">
        <v>0.05</v>
      </c>
      <c r="X107" s="10"/>
      <c r="Y107" s="10">
        <v>0.2</v>
      </c>
      <c r="Z107" s="10"/>
      <c r="AA107" s="10"/>
      <c r="AB107" s="10">
        <v>0.05</v>
      </c>
      <c r="AC107" s="10"/>
      <c r="AD107" s="10"/>
      <c r="AE107" s="10">
        <v>0.25</v>
      </c>
      <c r="AF107" s="10"/>
      <c r="AG107" s="10">
        <v>0.05</v>
      </c>
      <c r="AH107" s="10"/>
      <c r="AI107" s="10">
        <v>0.15000000000000002</v>
      </c>
      <c r="AJ107" s="10"/>
      <c r="AK107" s="10">
        <v>0.05</v>
      </c>
      <c r="AL107" s="10"/>
      <c r="AM107" s="10">
        <v>0.05</v>
      </c>
      <c r="AN107" s="10"/>
    </row>
    <row r="108" spans="1:40" x14ac:dyDescent="0.2">
      <c r="A108" s="5">
        <v>42146</v>
      </c>
      <c r="D108" s="6" t="s">
        <v>45</v>
      </c>
      <c r="E108" s="6" t="s">
        <v>64</v>
      </c>
      <c r="F108" s="6">
        <v>30</v>
      </c>
      <c r="G108" s="7">
        <v>2</v>
      </c>
      <c r="H108" s="7">
        <v>10</v>
      </c>
      <c r="I108" s="8">
        <v>5</v>
      </c>
      <c r="J108" s="8" t="s">
        <v>60</v>
      </c>
      <c r="K108" s="17" t="s">
        <v>39</v>
      </c>
      <c r="L108" s="22">
        <f t="shared" si="12"/>
        <v>1</v>
      </c>
      <c r="M108" s="21">
        <f t="shared" si="10"/>
        <v>1</v>
      </c>
      <c r="N108" s="9">
        <f t="shared" si="11"/>
        <v>1</v>
      </c>
      <c r="O108" s="11">
        <f t="shared" si="13"/>
        <v>3.3333333333333333E-2</v>
      </c>
      <c r="P108" s="26">
        <f t="shared" si="14"/>
        <v>0.1</v>
      </c>
      <c r="Q108" s="26">
        <f t="shared" si="15"/>
        <v>3.3333333333333333E-2</v>
      </c>
      <c r="T108" s="14" t="s">
        <v>87</v>
      </c>
      <c r="U108" s="10">
        <v>0.39999999999999997</v>
      </c>
      <c r="V108" s="10">
        <v>0.15000000000000002</v>
      </c>
      <c r="W108" s="10"/>
      <c r="X108" s="10"/>
      <c r="Y108" s="10">
        <v>0.2</v>
      </c>
      <c r="Z108" s="10"/>
      <c r="AA108" s="10"/>
      <c r="AB108" s="10">
        <v>0.05</v>
      </c>
      <c r="AC108" s="10"/>
      <c r="AD108" s="10"/>
      <c r="AE108" s="10"/>
      <c r="AF108" s="10">
        <v>0.05</v>
      </c>
      <c r="AG108" s="10">
        <v>0.15000000000000002</v>
      </c>
      <c r="AH108" s="10">
        <v>0.05</v>
      </c>
      <c r="AI108" s="10"/>
      <c r="AJ108" s="10"/>
      <c r="AK108" s="10">
        <v>0.15000000000000002</v>
      </c>
      <c r="AL108" s="10"/>
      <c r="AM108" s="10"/>
      <c r="AN108" s="10"/>
    </row>
    <row r="109" spans="1:40" x14ac:dyDescent="0.2">
      <c r="A109" s="5">
        <v>42146</v>
      </c>
      <c r="D109" s="6" t="s">
        <v>45</v>
      </c>
      <c r="E109" s="6" t="s">
        <v>64</v>
      </c>
      <c r="F109" s="6">
        <v>30</v>
      </c>
      <c r="G109" s="7">
        <v>2</v>
      </c>
      <c r="H109" s="7">
        <v>10</v>
      </c>
      <c r="I109" s="8">
        <v>6</v>
      </c>
      <c r="J109" s="8" t="s">
        <v>50</v>
      </c>
      <c r="K109" s="17" t="s">
        <v>39</v>
      </c>
      <c r="L109" s="22">
        <f t="shared" si="12"/>
        <v>1</v>
      </c>
      <c r="M109" s="21">
        <f t="shared" si="10"/>
        <v>1</v>
      </c>
      <c r="N109" s="9">
        <f t="shared" si="11"/>
        <v>1</v>
      </c>
      <c r="O109" s="11">
        <f t="shared" si="13"/>
        <v>3.3333333333333333E-2</v>
      </c>
      <c r="P109" s="26">
        <f t="shared" si="14"/>
        <v>0.1</v>
      </c>
      <c r="Q109" s="26">
        <f t="shared" si="15"/>
        <v>3.3333333333333333E-2</v>
      </c>
      <c r="T109" s="14" t="s">
        <v>84</v>
      </c>
      <c r="U109" s="10">
        <v>0.30769230769230771</v>
      </c>
      <c r="V109" s="10">
        <v>0.15384615384615385</v>
      </c>
      <c r="W109" s="10"/>
      <c r="X109" s="10"/>
      <c r="Y109" s="10">
        <v>0.46153846153846156</v>
      </c>
      <c r="Z109" s="10"/>
      <c r="AA109" s="10"/>
      <c r="AB109" s="10">
        <v>0.15384615384615385</v>
      </c>
      <c r="AC109" s="10">
        <v>7.6923076923076927E-2</v>
      </c>
      <c r="AD109" s="10"/>
      <c r="AE109" s="10"/>
      <c r="AF109" s="10">
        <v>0.23076923076923078</v>
      </c>
      <c r="AG109" s="10">
        <v>0.15384615384615385</v>
      </c>
      <c r="AH109" s="10"/>
      <c r="AI109" s="10">
        <v>7.6923076923076927E-2</v>
      </c>
      <c r="AJ109" s="10"/>
      <c r="AK109" s="10"/>
      <c r="AL109" s="10"/>
      <c r="AM109" s="10"/>
      <c r="AN109" s="10"/>
    </row>
    <row r="110" spans="1:40" x14ac:dyDescent="0.2">
      <c r="A110" s="5">
        <v>42146</v>
      </c>
      <c r="D110" s="6" t="s">
        <v>45</v>
      </c>
      <c r="E110" s="6" t="s">
        <v>64</v>
      </c>
      <c r="F110" s="6">
        <v>30</v>
      </c>
      <c r="G110" s="7">
        <v>2</v>
      </c>
      <c r="H110" s="7">
        <v>10</v>
      </c>
      <c r="I110" s="8">
        <v>7</v>
      </c>
      <c r="J110" s="8" t="s">
        <v>60</v>
      </c>
      <c r="K110" s="17" t="s">
        <v>39</v>
      </c>
      <c r="L110" s="22">
        <f t="shared" si="12"/>
        <v>1</v>
      </c>
      <c r="M110" s="21">
        <f t="shared" si="10"/>
        <v>1</v>
      </c>
      <c r="N110" s="9">
        <f t="shared" si="11"/>
        <v>1</v>
      </c>
      <c r="O110" s="11">
        <f t="shared" si="13"/>
        <v>3.3333333333333333E-2</v>
      </c>
      <c r="P110" s="26">
        <f t="shared" si="14"/>
        <v>0.1</v>
      </c>
      <c r="Q110" s="26">
        <f t="shared" si="15"/>
        <v>3.3333333333333333E-2</v>
      </c>
      <c r="T110" s="14" t="s">
        <v>86</v>
      </c>
      <c r="U110" s="10">
        <v>0.50000000000000011</v>
      </c>
      <c r="V110" s="10">
        <v>0.1111111111111111</v>
      </c>
      <c r="W110" s="10"/>
      <c r="X110" s="10"/>
      <c r="Y110" s="10">
        <v>0.16666666666666666</v>
      </c>
      <c r="Z110" s="10"/>
      <c r="AA110" s="10"/>
      <c r="AB110" s="10">
        <v>0.1111111111111111</v>
      </c>
      <c r="AC110" s="10">
        <v>5.5555555555555552E-2</v>
      </c>
      <c r="AD110" s="10"/>
      <c r="AE110" s="10">
        <v>0.16666666666666666</v>
      </c>
      <c r="AF110" s="10">
        <v>0.22222222222222221</v>
      </c>
      <c r="AG110" s="10">
        <v>0.22222222222222221</v>
      </c>
      <c r="AH110" s="10"/>
      <c r="AI110" s="10"/>
      <c r="AJ110" s="10"/>
      <c r="AK110" s="10">
        <v>5.5555555555555552E-2</v>
      </c>
      <c r="AL110" s="10"/>
      <c r="AM110" s="10"/>
      <c r="AN110" s="10"/>
    </row>
    <row r="111" spans="1:40" x14ac:dyDescent="0.2">
      <c r="A111" s="5">
        <v>42146</v>
      </c>
      <c r="D111" s="6" t="s">
        <v>45</v>
      </c>
      <c r="E111" s="6" t="s">
        <v>64</v>
      </c>
      <c r="F111" s="6">
        <v>30</v>
      </c>
      <c r="G111" s="7">
        <v>2</v>
      </c>
      <c r="H111" s="7">
        <v>10</v>
      </c>
      <c r="I111" s="8">
        <v>7</v>
      </c>
      <c r="J111" s="8" t="s">
        <v>60</v>
      </c>
      <c r="K111" s="17" t="s">
        <v>48</v>
      </c>
      <c r="L111" s="22">
        <f t="shared" si="12"/>
        <v>1</v>
      </c>
      <c r="M111" s="21" t="str">
        <f t="shared" si="10"/>
        <v/>
      </c>
      <c r="N111" s="9" t="str">
        <f t="shared" si="11"/>
        <v/>
      </c>
      <c r="O111" s="11" t="str">
        <f t="shared" si="13"/>
        <v/>
      </c>
      <c r="P111" s="26">
        <f t="shared" si="14"/>
        <v>0.1</v>
      </c>
      <c r="Q111" s="26">
        <f t="shared" si="15"/>
        <v>3.3333333333333333E-2</v>
      </c>
      <c r="T111" s="14" t="s">
        <v>77</v>
      </c>
      <c r="U111" s="10"/>
      <c r="V111" s="10">
        <v>5.2631578947368418E-2</v>
      </c>
      <c r="W111" s="10">
        <v>5.2631578947368418E-2</v>
      </c>
      <c r="X111" s="10"/>
      <c r="Y111" s="10">
        <v>5.2631578947368418E-2</v>
      </c>
      <c r="Z111" s="10"/>
      <c r="AA111" s="10"/>
      <c r="AB111" s="10">
        <v>0.10526315789473684</v>
      </c>
      <c r="AC111" s="10"/>
      <c r="AD111" s="10">
        <v>0.21052631578947367</v>
      </c>
      <c r="AE111" s="10">
        <v>5.2631578947368418E-2</v>
      </c>
      <c r="AF111" s="10">
        <v>0.10526315789473684</v>
      </c>
      <c r="AG111" s="10">
        <v>0.36842105263157893</v>
      </c>
      <c r="AH111" s="10"/>
      <c r="AI111" s="10">
        <v>5.2631578947368418E-2</v>
      </c>
      <c r="AJ111" s="10"/>
      <c r="AK111" s="10">
        <v>5.2631578947368418E-2</v>
      </c>
      <c r="AL111" s="10"/>
      <c r="AM111" s="10">
        <v>5.2631578947368418E-2</v>
      </c>
      <c r="AN111" s="10"/>
    </row>
    <row r="112" spans="1:40" x14ac:dyDescent="0.2">
      <c r="A112" s="5">
        <v>42146</v>
      </c>
      <c r="D112" s="6" t="s">
        <v>45</v>
      </c>
      <c r="E112" s="6" t="s">
        <v>64</v>
      </c>
      <c r="F112" s="6">
        <v>30</v>
      </c>
      <c r="G112" s="7">
        <v>2</v>
      </c>
      <c r="H112" s="7">
        <v>10</v>
      </c>
      <c r="I112" s="8">
        <v>8</v>
      </c>
      <c r="J112" s="8" t="s">
        <v>60</v>
      </c>
      <c r="K112" s="17" t="s">
        <v>40</v>
      </c>
      <c r="L112" s="22">
        <f t="shared" si="12"/>
        <v>0</v>
      </c>
      <c r="M112" s="21" t="str">
        <f t="shared" si="10"/>
        <v/>
      </c>
      <c r="N112" s="9" t="str">
        <f t="shared" si="11"/>
        <v/>
      </c>
      <c r="O112" s="11" t="str">
        <f t="shared" si="13"/>
        <v/>
      </c>
      <c r="P112" s="26">
        <f t="shared" si="14"/>
        <v>0.1</v>
      </c>
      <c r="Q112" s="26">
        <f t="shared" si="15"/>
        <v>3.3333333333333333E-2</v>
      </c>
      <c r="T112" s="14" t="s">
        <v>74</v>
      </c>
      <c r="U112" s="10">
        <v>4.1666666666666664E-2</v>
      </c>
      <c r="V112" s="10"/>
      <c r="W112" s="10"/>
      <c r="X112" s="10"/>
      <c r="Y112" s="10">
        <v>4.1666666666666664E-2</v>
      </c>
      <c r="Z112" s="10"/>
      <c r="AA112" s="10"/>
      <c r="AB112" s="10"/>
      <c r="AC112" s="10">
        <v>0.125</v>
      </c>
      <c r="AD112" s="10">
        <v>0.24999999999999997</v>
      </c>
      <c r="AE112" s="10"/>
      <c r="AF112" s="10">
        <v>8.3333333333333329E-2</v>
      </c>
      <c r="AG112" s="10">
        <v>0.58333333333333326</v>
      </c>
      <c r="AH112" s="10"/>
      <c r="AI112" s="10"/>
      <c r="AJ112" s="10"/>
      <c r="AK112" s="10"/>
      <c r="AL112" s="10"/>
      <c r="AM112" s="10">
        <v>4.1666666666666664E-2</v>
      </c>
      <c r="AN112" s="10"/>
    </row>
    <row r="113" spans="1:40" x14ac:dyDescent="0.2">
      <c r="A113" s="5">
        <v>42146</v>
      </c>
      <c r="D113" s="6" t="s">
        <v>45</v>
      </c>
      <c r="E113" s="6" t="s">
        <v>64</v>
      </c>
      <c r="F113" s="6">
        <v>30</v>
      </c>
      <c r="G113" s="7">
        <v>2</v>
      </c>
      <c r="H113" s="7">
        <v>10</v>
      </c>
      <c r="I113" s="8">
        <v>9</v>
      </c>
      <c r="J113" s="8" t="s">
        <v>60</v>
      </c>
      <c r="K113" s="17" t="s">
        <v>40</v>
      </c>
      <c r="L113" s="22">
        <f t="shared" si="12"/>
        <v>0</v>
      </c>
      <c r="M113" s="21" t="str">
        <f t="shared" si="10"/>
        <v/>
      </c>
      <c r="N113" s="9" t="str">
        <f t="shared" si="11"/>
        <v/>
      </c>
      <c r="O113" s="11" t="str">
        <f t="shared" si="13"/>
        <v/>
      </c>
      <c r="P113" s="26">
        <f t="shared" si="14"/>
        <v>0.1</v>
      </c>
      <c r="Q113" s="26">
        <f t="shared" si="15"/>
        <v>3.3333333333333333E-2</v>
      </c>
      <c r="T113" s="14" t="s">
        <v>89</v>
      </c>
      <c r="U113" s="10">
        <v>0.44444444444444453</v>
      </c>
      <c r="V113" s="10">
        <v>0.22222222222222221</v>
      </c>
      <c r="W113" s="10"/>
      <c r="X113" s="10"/>
      <c r="Y113" s="10">
        <v>0.27777777777777779</v>
      </c>
      <c r="Z113" s="10"/>
      <c r="AA113" s="10"/>
      <c r="AB113" s="10"/>
      <c r="AC113" s="10"/>
      <c r="AD113" s="10"/>
      <c r="AE113" s="10">
        <v>0.1111111111111111</v>
      </c>
      <c r="AF113" s="10">
        <v>0.27777777777777779</v>
      </c>
      <c r="AG113" s="10">
        <v>5.5555555555555552E-2</v>
      </c>
      <c r="AH113" s="10"/>
      <c r="AI113" s="10"/>
      <c r="AJ113" s="10">
        <v>5.5555555555555552E-2</v>
      </c>
      <c r="AK113" s="10"/>
      <c r="AL113" s="10"/>
      <c r="AM113" s="10"/>
      <c r="AN113" s="10"/>
    </row>
    <row r="114" spans="1:40" x14ac:dyDescent="0.2">
      <c r="A114" s="5">
        <v>42146</v>
      </c>
      <c r="D114" s="6" t="s">
        <v>45</v>
      </c>
      <c r="E114" s="6" t="s">
        <v>64</v>
      </c>
      <c r="F114" s="6">
        <v>30</v>
      </c>
      <c r="G114" s="7">
        <v>2</v>
      </c>
      <c r="H114" s="7">
        <v>10</v>
      </c>
      <c r="I114" s="8">
        <v>10</v>
      </c>
      <c r="J114" s="8" t="s">
        <v>60</v>
      </c>
      <c r="K114" s="17" t="s">
        <v>40</v>
      </c>
      <c r="L114" s="22">
        <f t="shared" si="12"/>
        <v>0</v>
      </c>
      <c r="M114" s="21" t="str">
        <f t="shared" si="10"/>
        <v/>
      </c>
      <c r="N114" s="9" t="str">
        <f t="shared" si="11"/>
        <v/>
      </c>
      <c r="O114" s="11" t="str">
        <f t="shared" si="13"/>
        <v/>
      </c>
      <c r="P114" s="26">
        <f t="shared" si="14"/>
        <v>0.1</v>
      </c>
      <c r="Q114" s="26">
        <f t="shared" si="15"/>
        <v>3.3333333333333333E-2</v>
      </c>
      <c r="T114" s="14" t="s">
        <v>79</v>
      </c>
      <c r="U114" s="10">
        <v>0.61904761904761907</v>
      </c>
      <c r="V114" s="10">
        <v>0.33333333333333331</v>
      </c>
      <c r="W114" s="10"/>
      <c r="X114" s="10"/>
      <c r="Y114" s="10">
        <v>0.14285714285714285</v>
      </c>
      <c r="Z114" s="10"/>
      <c r="AA114" s="10"/>
      <c r="AB114" s="10"/>
      <c r="AC114" s="10">
        <v>4.7619047619047616E-2</v>
      </c>
      <c r="AD114" s="10"/>
      <c r="AE114" s="10">
        <v>0.14285714285714285</v>
      </c>
      <c r="AF114" s="10">
        <v>0.2857142857142857</v>
      </c>
      <c r="AG114" s="10"/>
      <c r="AH114" s="10"/>
      <c r="AI114" s="10">
        <v>4.7619047619047616E-2</v>
      </c>
      <c r="AJ114" s="10"/>
      <c r="AK114" s="10">
        <v>4.7619047619047616E-2</v>
      </c>
      <c r="AL114" s="10"/>
      <c r="AM114" s="10"/>
      <c r="AN114" s="10"/>
    </row>
    <row r="115" spans="1:40" x14ac:dyDescent="0.2">
      <c r="A115" s="5">
        <v>42146</v>
      </c>
      <c r="D115" s="6" t="s">
        <v>45</v>
      </c>
      <c r="E115" s="6" t="s">
        <v>64</v>
      </c>
      <c r="F115" s="6">
        <v>30</v>
      </c>
      <c r="G115" s="7">
        <v>2</v>
      </c>
      <c r="H115" s="7">
        <v>10</v>
      </c>
      <c r="I115" s="8">
        <v>10</v>
      </c>
      <c r="J115" s="8" t="s">
        <v>60</v>
      </c>
      <c r="K115" s="17" t="s">
        <v>61</v>
      </c>
      <c r="L115" s="22">
        <f t="shared" si="12"/>
        <v>1</v>
      </c>
      <c r="M115" s="21" t="str">
        <f t="shared" si="10"/>
        <v/>
      </c>
      <c r="N115" s="9" t="str">
        <f t="shared" si="11"/>
        <v/>
      </c>
      <c r="O115" s="11" t="str">
        <f t="shared" si="13"/>
        <v/>
      </c>
      <c r="P115" s="26">
        <f t="shared" si="14"/>
        <v>0.1</v>
      </c>
      <c r="Q115" s="26">
        <f t="shared" si="15"/>
        <v>3.3333333333333333E-2</v>
      </c>
      <c r="T115" s="14" t="s">
        <v>82</v>
      </c>
      <c r="U115" s="10">
        <v>0.61904761904761907</v>
      </c>
      <c r="V115" s="10">
        <v>0.14285714285714285</v>
      </c>
      <c r="W115" s="10"/>
      <c r="X115" s="10"/>
      <c r="Y115" s="10"/>
      <c r="Z115" s="10">
        <v>4.7619047619047616E-2</v>
      </c>
      <c r="AA115" s="10"/>
      <c r="AB115" s="10">
        <v>0.19047619047619047</v>
      </c>
      <c r="AC115" s="10">
        <v>4.7619047619047616E-2</v>
      </c>
      <c r="AD115" s="10"/>
      <c r="AE115" s="10">
        <v>0.23809523809523808</v>
      </c>
      <c r="AF115" s="10">
        <v>9.5238095238095233E-2</v>
      </c>
      <c r="AG115" s="10"/>
      <c r="AH115" s="10"/>
      <c r="AI115" s="10"/>
      <c r="AJ115" s="10"/>
      <c r="AK115" s="10">
        <v>4.7619047619047616E-2</v>
      </c>
      <c r="AL115" s="10"/>
      <c r="AM115" s="10"/>
      <c r="AN115" s="10"/>
    </row>
    <row r="116" spans="1:40" x14ac:dyDescent="0.2">
      <c r="A116" s="5">
        <v>42146</v>
      </c>
      <c r="D116" s="6" t="s">
        <v>45</v>
      </c>
      <c r="E116" s="6" t="s">
        <v>64</v>
      </c>
      <c r="F116" s="6">
        <v>30</v>
      </c>
      <c r="G116" s="7">
        <v>3</v>
      </c>
      <c r="H116" s="7">
        <v>10</v>
      </c>
      <c r="I116" s="8">
        <v>1</v>
      </c>
      <c r="J116" s="8" t="s">
        <v>53</v>
      </c>
      <c r="K116" s="17" t="s">
        <v>39</v>
      </c>
      <c r="L116" s="22">
        <f t="shared" si="12"/>
        <v>1</v>
      </c>
      <c r="M116" s="21">
        <f t="shared" si="10"/>
        <v>1</v>
      </c>
      <c r="N116" s="9">
        <f t="shared" si="11"/>
        <v>1</v>
      </c>
      <c r="O116" s="11">
        <f t="shared" si="13"/>
        <v>3.3333333333333333E-2</v>
      </c>
      <c r="P116" s="26">
        <f t="shared" si="14"/>
        <v>0.1</v>
      </c>
      <c r="Q116" s="26">
        <f t="shared" si="15"/>
        <v>3.3333333333333333E-2</v>
      </c>
      <c r="T116" s="14" t="s">
        <v>88</v>
      </c>
      <c r="U116" s="10">
        <v>0.75000000000000011</v>
      </c>
      <c r="V116" s="10">
        <v>0.05</v>
      </c>
      <c r="W116" s="10"/>
      <c r="X116" s="10"/>
      <c r="Y116" s="10">
        <v>0.25</v>
      </c>
      <c r="Z116" s="10"/>
      <c r="AA116" s="10"/>
      <c r="AB116" s="10">
        <v>0.1</v>
      </c>
      <c r="AC116" s="10">
        <v>0.05</v>
      </c>
      <c r="AD116" s="10"/>
      <c r="AE116" s="10">
        <v>0.05</v>
      </c>
      <c r="AF116" s="10">
        <v>0.05</v>
      </c>
      <c r="AG116" s="10"/>
      <c r="AH116" s="10"/>
      <c r="AI116" s="10"/>
      <c r="AJ116" s="10"/>
      <c r="AK116" s="10">
        <v>0.05</v>
      </c>
      <c r="AL116" s="10"/>
      <c r="AM116" s="10">
        <v>0.1</v>
      </c>
      <c r="AN116" s="10"/>
    </row>
    <row r="117" spans="1:40" x14ac:dyDescent="0.2">
      <c r="A117" s="5">
        <v>42146</v>
      </c>
      <c r="D117" s="6" t="s">
        <v>45</v>
      </c>
      <c r="E117" s="6" t="s">
        <v>64</v>
      </c>
      <c r="F117" s="6">
        <v>30</v>
      </c>
      <c r="G117" s="7">
        <v>3</v>
      </c>
      <c r="H117" s="7">
        <v>10</v>
      </c>
      <c r="I117" s="8">
        <v>1</v>
      </c>
      <c r="J117" s="8" t="s">
        <v>53</v>
      </c>
      <c r="K117" s="17" t="s">
        <v>54</v>
      </c>
      <c r="L117" s="22">
        <f t="shared" si="12"/>
        <v>1</v>
      </c>
      <c r="M117" s="21" t="str">
        <f t="shared" si="10"/>
        <v/>
      </c>
      <c r="N117" s="9" t="str">
        <f t="shared" si="11"/>
        <v/>
      </c>
      <c r="O117" s="11" t="str">
        <f t="shared" si="13"/>
        <v/>
      </c>
      <c r="P117" s="26">
        <f t="shared" si="14"/>
        <v>0.1</v>
      </c>
      <c r="Q117" s="26">
        <f t="shared" si="15"/>
        <v>3.3333333333333333E-2</v>
      </c>
      <c r="T117" s="14" t="s">
        <v>69</v>
      </c>
      <c r="U117" s="10">
        <v>5.5555555555555552E-2</v>
      </c>
      <c r="V117" s="10">
        <v>0.16666666666666666</v>
      </c>
      <c r="W117" s="10">
        <v>5.5555555555555552E-2</v>
      </c>
      <c r="X117" s="10"/>
      <c r="Y117" s="10">
        <v>5.5555555555555552E-2</v>
      </c>
      <c r="Z117" s="10"/>
      <c r="AA117" s="10"/>
      <c r="AB117" s="10">
        <v>5.5555555555555552E-2</v>
      </c>
      <c r="AC117" s="10">
        <v>5.5555555555555552E-2</v>
      </c>
      <c r="AD117" s="10">
        <v>0.1111111111111111</v>
      </c>
      <c r="AE117" s="10">
        <v>5.5555555555555552E-2</v>
      </c>
      <c r="AF117" s="10">
        <v>5.5555555555555552E-2</v>
      </c>
      <c r="AG117" s="10">
        <v>0.27777777777777779</v>
      </c>
      <c r="AH117" s="10">
        <v>5.5555555555555552E-2</v>
      </c>
      <c r="AI117" s="10"/>
      <c r="AJ117" s="10">
        <v>5.5555555555555552E-2</v>
      </c>
      <c r="AK117" s="10"/>
      <c r="AL117" s="10"/>
      <c r="AM117" s="10">
        <v>5.5555555555555552E-2</v>
      </c>
      <c r="AN117" s="10"/>
    </row>
    <row r="118" spans="1:40" x14ac:dyDescent="0.2">
      <c r="A118" s="5">
        <v>42146</v>
      </c>
      <c r="D118" s="6" t="s">
        <v>45</v>
      </c>
      <c r="E118" s="6" t="s">
        <v>64</v>
      </c>
      <c r="F118" s="6">
        <v>30</v>
      </c>
      <c r="G118" s="7">
        <v>3</v>
      </c>
      <c r="H118" s="7">
        <v>10</v>
      </c>
      <c r="I118" s="8">
        <v>2</v>
      </c>
      <c r="J118" s="8" t="s">
        <v>53</v>
      </c>
      <c r="K118" s="17" t="s">
        <v>40</v>
      </c>
      <c r="L118" s="22">
        <f t="shared" si="12"/>
        <v>0</v>
      </c>
      <c r="M118" s="21" t="str">
        <f t="shared" si="10"/>
        <v/>
      </c>
      <c r="N118" s="9" t="str">
        <f t="shared" si="11"/>
        <v/>
      </c>
      <c r="O118" s="11" t="str">
        <f t="shared" si="13"/>
        <v/>
      </c>
      <c r="P118" s="26">
        <f t="shared" si="14"/>
        <v>0.1</v>
      </c>
      <c r="Q118" s="26">
        <f t="shared" si="15"/>
        <v>3.3333333333333333E-2</v>
      </c>
      <c r="T118" s="14" t="s">
        <v>67</v>
      </c>
      <c r="U118" s="10"/>
      <c r="V118" s="10">
        <v>0.23076923076923078</v>
      </c>
      <c r="W118" s="10">
        <v>7.6923076923076927E-2</v>
      </c>
      <c r="X118" s="10"/>
      <c r="Y118" s="10">
        <v>3.8461538461538464E-2</v>
      </c>
      <c r="Z118" s="10"/>
      <c r="AA118" s="10"/>
      <c r="AB118" s="10"/>
      <c r="AC118" s="10"/>
      <c r="AD118" s="10">
        <v>7.6923076923076927E-2</v>
      </c>
      <c r="AE118" s="10">
        <v>3.8461538461538464E-2</v>
      </c>
      <c r="AF118" s="10">
        <v>0.15384615384615385</v>
      </c>
      <c r="AG118" s="10">
        <v>0.49999999999999989</v>
      </c>
      <c r="AH118" s="10">
        <v>7.6923076923076927E-2</v>
      </c>
      <c r="AI118" s="10"/>
      <c r="AJ118" s="10">
        <v>3.8461538461538464E-2</v>
      </c>
      <c r="AK118" s="10"/>
      <c r="AL118" s="10"/>
      <c r="AM118" s="10"/>
      <c r="AN118" s="10"/>
    </row>
    <row r="119" spans="1:40" x14ac:dyDescent="0.2">
      <c r="A119" s="5">
        <v>42146</v>
      </c>
      <c r="D119" s="6" t="s">
        <v>45</v>
      </c>
      <c r="E119" s="6" t="s">
        <v>64</v>
      </c>
      <c r="F119" s="6">
        <v>30</v>
      </c>
      <c r="G119" s="7">
        <v>3</v>
      </c>
      <c r="H119" s="7">
        <v>10</v>
      </c>
      <c r="I119" s="8">
        <v>2</v>
      </c>
      <c r="J119" s="8" t="s">
        <v>53</v>
      </c>
      <c r="K119" s="17" t="s">
        <v>54</v>
      </c>
      <c r="L119" s="22">
        <f t="shared" si="12"/>
        <v>1</v>
      </c>
      <c r="M119" s="21" t="str">
        <f t="shared" si="10"/>
        <v/>
      </c>
      <c r="N119" s="9" t="str">
        <f t="shared" si="11"/>
        <v/>
      </c>
      <c r="O119" s="11" t="str">
        <f t="shared" si="13"/>
        <v/>
      </c>
      <c r="P119" s="26">
        <f t="shared" si="14"/>
        <v>0.1</v>
      </c>
      <c r="Q119" s="26">
        <f t="shared" si="15"/>
        <v>3.3333333333333333E-2</v>
      </c>
      <c r="T119" s="14" t="s">
        <v>99</v>
      </c>
      <c r="U119" s="10">
        <v>0.36842105263157893</v>
      </c>
      <c r="V119" s="10">
        <v>0.42105263157894735</v>
      </c>
      <c r="W119" s="10"/>
      <c r="X119" s="10">
        <v>5.2631578947368418E-2</v>
      </c>
      <c r="Y119" s="10">
        <v>0.10526315789473684</v>
      </c>
      <c r="Z119" s="10"/>
      <c r="AA119" s="10"/>
      <c r="AB119" s="10"/>
      <c r="AC119" s="10"/>
      <c r="AD119" s="10"/>
      <c r="AE119" s="10">
        <v>5.2631578947368418E-2</v>
      </c>
      <c r="AF119" s="10">
        <v>5.2631578947368418E-2</v>
      </c>
      <c r="AG119" s="10">
        <v>0.10526315789473684</v>
      </c>
      <c r="AH119" s="10"/>
      <c r="AI119" s="10"/>
      <c r="AJ119" s="10">
        <v>0.15789473684210525</v>
      </c>
      <c r="AK119" s="10"/>
      <c r="AL119" s="10"/>
      <c r="AM119" s="10"/>
      <c r="AN119" s="10"/>
    </row>
    <row r="120" spans="1:40" ht="43.5" customHeight="1" x14ac:dyDescent="0.2">
      <c r="A120" s="5">
        <v>42146</v>
      </c>
      <c r="D120" s="6" t="s">
        <v>45</v>
      </c>
      <c r="E120" s="6" t="s">
        <v>64</v>
      </c>
      <c r="F120" s="6">
        <v>30</v>
      </c>
      <c r="G120" s="7">
        <v>3</v>
      </c>
      <c r="H120" s="7">
        <v>10</v>
      </c>
      <c r="I120" s="8">
        <v>2</v>
      </c>
      <c r="J120" s="8" t="s">
        <v>53</v>
      </c>
      <c r="K120" s="17" t="s">
        <v>48</v>
      </c>
      <c r="L120" s="22">
        <f t="shared" si="12"/>
        <v>1</v>
      </c>
      <c r="M120" s="21" t="str">
        <f t="shared" si="10"/>
        <v/>
      </c>
      <c r="N120" s="9" t="str">
        <f t="shared" si="11"/>
        <v/>
      </c>
      <c r="O120" s="11" t="str">
        <f t="shared" si="13"/>
        <v/>
      </c>
      <c r="P120" s="26">
        <f t="shared" si="14"/>
        <v>0.1</v>
      </c>
      <c r="Q120" s="26">
        <f t="shared" si="15"/>
        <v>3.3333333333333333E-2</v>
      </c>
    </row>
    <row r="121" spans="1:40" ht="12.75" customHeight="1" x14ac:dyDescent="0.2">
      <c r="A121" s="5">
        <v>42146</v>
      </c>
      <c r="D121" s="6" t="s">
        <v>45</v>
      </c>
      <c r="E121" s="6" t="s">
        <v>64</v>
      </c>
      <c r="F121" s="6">
        <v>30</v>
      </c>
      <c r="G121" s="7">
        <v>3</v>
      </c>
      <c r="H121" s="7">
        <v>10</v>
      </c>
      <c r="I121" s="8">
        <v>3</v>
      </c>
      <c r="J121" s="8" t="s">
        <v>60</v>
      </c>
      <c r="K121" s="17" t="s">
        <v>39</v>
      </c>
      <c r="L121" s="22">
        <f t="shared" si="12"/>
        <v>1</v>
      </c>
      <c r="M121" s="21">
        <f t="shared" si="10"/>
        <v>1</v>
      </c>
      <c r="N121" s="9">
        <f t="shared" si="11"/>
        <v>1</v>
      </c>
      <c r="O121" s="11">
        <f t="shared" si="13"/>
        <v>3.3333333333333333E-2</v>
      </c>
      <c r="P121" s="26">
        <f t="shared" si="14"/>
        <v>0.1</v>
      </c>
      <c r="Q121" s="26">
        <f t="shared" si="15"/>
        <v>3.3333333333333333E-2</v>
      </c>
    </row>
    <row r="122" spans="1:40" x14ac:dyDescent="0.2">
      <c r="A122" s="5">
        <v>42146</v>
      </c>
      <c r="D122" s="6" t="s">
        <v>45</v>
      </c>
      <c r="E122" s="6" t="s">
        <v>64</v>
      </c>
      <c r="F122" s="6">
        <v>30</v>
      </c>
      <c r="G122" s="7">
        <v>3</v>
      </c>
      <c r="H122" s="7">
        <v>10</v>
      </c>
      <c r="I122" s="8">
        <v>4</v>
      </c>
      <c r="J122" s="8" t="s">
        <v>60</v>
      </c>
      <c r="K122" s="17" t="s">
        <v>40</v>
      </c>
      <c r="L122" s="22">
        <f t="shared" si="12"/>
        <v>0</v>
      </c>
      <c r="M122" s="21" t="str">
        <f t="shared" si="10"/>
        <v/>
      </c>
      <c r="N122" s="9" t="str">
        <f t="shared" si="11"/>
        <v/>
      </c>
      <c r="O122" s="11" t="str">
        <f t="shared" si="13"/>
        <v/>
      </c>
      <c r="P122" s="26">
        <f t="shared" si="14"/>
        <v>0.1</v>
      </c>
      <c r="Q122" s="26">
        <f t="shared" si="15"/>
        <v>3.3333333333333333E-2</v>
      </c>
    </row>
    <row r="123" spans="1:40" x14ac:dyDescent="0.2">
      <c r="A123" s="5">
        <v>42146</v>
      </c>
      <c r="D123" s="6" t="s">
        <v>45</v>
      </c>
      <c r="E123" s="6" t="s">
        <v>64</v>
      </c>
      <c r="F123" s="6">
        <v>30</v>
      </c>
      <c r="G123" s="7">
        <v>3</v>
      </c>
      <c r="H123" s="7">
        <v>10</v>
      </c>
      <c r="I123" s="8">
        <v>5</v>
      </c>
      <c r="J123" s="8" t="s">
        <v>53</v>
      </c>
      <c r="K123" s="17" t="s">
        <v>40</v>
      </c>
      <c r="L123" s="22">
        <f t="shared" si="12"/>
        <v>0</v>
      </c>
      <c r="M123" s="21" t="str">
        <f t="shared" si="10"/>
        <v/>
      </c>
      <c r="N123" s="9" t="str">
        <f t="shared" si="11"/>
        <v/>
      </c>
      <c r="O123" s="11" t="str">
        <f t="shared" si="13"/>
        <v/>
      </c>
      <c r="P123" s="26">
        <f t="shared" si="14"/>
        <v>0.1</v>
      </c>
      <c r="Q123" s="26">
        <f t="shared" si="15"/>
        <v>3.3333333333333333E-2</v>
      </c>
      <c r="T123" t="s">
        <v>2</v>
      </c>
      <c r="U123" s="14">
        <v>2</v>
      </c>
    </row>
    <row r="124" spans="1:40" ht="23.25" x14ac:dyDescent="0.35">
      <c r="A124" s="5">
        <v>42146</v>
      </c>
      <c r="D124" s="6" t="s">
        <v>45</v>
      </c>
      <c r="E124" s="6" t="s">
        <v>64</v>
      </c>
      <c r="F124" s="6">
        <v>30</v>
      </c>
      <c r="G124" s="7">
        <v>3</v>
      </c>
      <c r="H124" s="7">
        <v>10</v>
      </c>
      <c r="I124" s="8">
        <v>5</v>
      </c>
      <c r="J124" s="8" t="s">
        <v>53</v>
      </c>
      <c r="K124" s="17" t="s">
        <v>48</v>
      </c>
      <c r="L124" s="22">
        <f t="shared" si="12"/>
        <v>1</v>
      </c>
      <c r="M124" s="21" t="str">
        <f t="shared" si="10"/>
        <v/>
      </c>
      <c r="N124" s="9" t="str">
        <f t="shared" si="11"/>
        <v/>
      </c>
      <c r="O124" s="11" t="str">
        <f t="shared" si="13"/>
        <v/>
      </c>
      <c r="P124" s="26">
        <f t="shared" si="14"/>
        <v>0.1</v>
      </c>
      <c r="Q124" s="26">
        <f t="shared" si="15"/>
        <v>3.3333333333333333E-2</v>
      </c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40" x14ac:dyDescent="0.2">
      <c r="A125" s="5">
        <v>42146</v>
      </c>
      <c r="D125" s="6" t="s">
        <v>45</v>
      </c>
      <c r="E125" s="6" t="s">
        <v>64</v>
      </c>
      <c r="F125" s="6">
        <v>30</v>
      </c>
      <c r="G125" s="7">
        <v>3</v>
      </c>
      <c r="H125" s="7">
        <v>10</v>
      </c>
      <c r="I125" s="8">
        <v>6</v>
      </c>
      <c r="J125" s="8" t="s">
        <v>60</v>
      </c>
      <c r="K125" s="17" t="s">
        <v>40</v>
      </c>
      <c r="L125" s="22">
        <f t="shared" si="12"/>
        <v>0</v>
      </c>
      <c r="M125" s="21" t="str">
        <f t="shared" si="10"/>
        <v/>
      </c>
      <c r="N125" s="9" t="str">
        <f t="shared" si="11"/>
        <v/>
      </c>
      <c r="O125" s="11" t="str">
        <f t="shared" si="13"/>
        <v/>
      </c>
      <c r="P125" s="26">
        <f t="shared" si="14"/>
        <v>0.1</v>
      </c>
      <c r="Q125" s="26">
        <f t="shared" si="15"/>
        <v>3.3333333333333333E-2</v>
      </c>
      <c r="T125" t="s">
        <v>15</v>
      </c>
      <c r="U125" t="s">
        <v>17</v>
      </c>
    </row>
    <row r="126" spans="1:40" x14ac:dyDescent="0.2">
      <c r="A126" s="5">
        <v>42146</v>
      </c>
      <c r="D126" s="6" t="s">
        <v>45</v>
      </c>
      <c r="E126" s="6" t="s">
        <v>64</v>
      </c>
      <c r="F126" s="6">
        <v>30</v>
      </c>
      <c r="G126" s="7">
        <v>3</v>
      </c>
      <c r="H126" s="7">
        <v>10</v>
      </c>
      <c r="I126" s="8">
        <v>7</v>
      </c>
      <c r="J126" s="8" t="s">
        <v>60</v>
      </c>
      <c r="K126" s="17" t="s">
        <v>40</v>
      </c>
      <c r="L126" s="22">
        <f t="shared" si="12"/>
        <v>0</v>
      </c>
      <c r="M126" s="21" t="str">
        <f t="shared" si="10"/>
        <v/>
      </c>
      <c r="N126" s="9" t="str">
        <f t="shared" si="11"/>
        <v/>
      </c>
      <c r="O126" s="11" t="str">
        <f t="shared" si="13"/>
        <v/>
      </c>
      <c r="P126" s="26">
        <f t="shared" si="14"/>
        <v>0.1</v>
      </c>
      <c r="Q126" s="26">
        <f t="shared" si="15"/>
        <v>3.3333333333333333E-2</v>
      </c>
      <c r="T126" t="s">
        <v>18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  <c r="Z126" t="s">
        <v>37</v>
      </c>
      <c r="AA126" t="s">
        <v>38</v>
      </c>
      <c r="AB126" t="s">
        <v>39</v>
      </c>
      <c r="AC126" t="s">
        <v>40</v>
      </c>
      <c r="AD126" t="s">
        <v>43</v>
      </c>
    </row>
    <row r="127" spans="1:40" x14ac:dyDescent="0.2">
      <c r="A127" s="5">
        <v>42146</v>
      </c>
      <c r="D127" s="6" t="s">
        <v>45</v>
      </c>
      <c r="E127" s="6" t="s">
        <v>64</v>
      </c>
      <c r="F127" s="6">
        <v>30</v>
      </c>
      <c r="G127" s="7">
        <v>3</v>
      </c>
      <c r="H127" s="7">
        <v>10</v>
      </c>
      <c r="I127" s="8">
        <v>7</v>
      </c>
      <c r="J127" s="8" t="s">
        <v>60</v>
      </c>
      <c r="K127" s="17" t="s">
        <v>57</v>
      </c>
      <c r="L127" s="22">
        <f t="shared" si="12"/>
        <v>1</v>
      </c>
      <c r="M127" s="21" t="str">
        <f t="shared" si="10"/>
        <v/>
      </c>
      <c r="N127" s="9" t="str">
        <f t="shared" si="11"/>
        <v/>
      </c>
      <c r="O127" s="11" t="str">
        <f t="shared" si="13"/>
        <v/>
      </c>
      <c r="P127" s="26">
        <f t="shared" si="14"/>
        <v>0.1</v>
      </c>
      <c r="Q127" s="26">
        <f t="shared" si="15"/>
        <v>3.3333333333333333E-2</v>
      </c>
      <c r="T127" s="14" t="s">
        <v>41</v>
      </c>
      <c r="U127" s="10">
        <v>4.1666666666666664E-2</v>
      </c>
      <c r="V127" s="10">
        <v>4.1666666666666664E-2</v>
      </c>
      <c r="W127" s="10">
        <v>8.3333333333333329E-2</v>
      </c>
      <c r="X127" s="10">
        <v>0.24999999999999997</v>
      </c>
      <c r="Y127" s="10">
        <v>4.1666666666666664E-2</v>
      </c>
      <c r="Z127" s="10">
        <v>0.24999999999999997</v>
      </c>
      <c r="AA127" s="10">
        <v>0.29166666666666663</v>
      </c>
      <c r="AB127" s="10">
        <v>0.375</v>
      </c>
      <c r="AC127" s="10">
        <v>8.3333333333333329E-2</v>
      </c>
      <c r="AD127" s="10">
        <v>4.1666666666666664E-2</v>
      </c>
    </row>
    <row r="128" spans="1:40" x14ac:dyDescent="0.2">
      <c r="A128" s="5">
        <v>42146</v>
      </c>
      <c r="D128" s="6" t="s">
        <v>45</v>
      </c>
      <c r="E128" s="6" t="s">
        <v>64</v>
      </c>
      <c r="F128" s="6">
        <v>30</v>
      </c>
      <c r="G128" s="7">
        <v>3</v>
      </c>
      <c r="H128" s="7">
        <v>10</v>
      </c>
      <c r="I128" s="8">
        <v>8</v>
      </c>
      <c r="J128" s="8" t="s">
        <v>60</v>
      </c>
      <c r="K128" s="17" t="s">
        <v>39</v>
      </c>
      <c r="L128" s="22">
        <f t="shared" si="12"/>
        <v>1</v>
      </c>
      <c r="M128" s="21">
        <f t="shared" si="10"/>
        <v>1</v>
      </c>
      <c r="N128" s="9">
        <f t="shared" si="11"/>
        <v>1</v>
      </c>
      <c r="O128" s="11">
        <f t="shared" si="13"/>
        <v>3.3333333333333333E-2</v>
      </c>
      <c r="P128" s="26">
        <f t="shared" si="14"/>
        <v>0.1</v>
      </c>
      <c r="Q128" s="26">
        <f t="shared" si="15"/>
        <v>3.3333333333333333E-2</v>
      </c>
      <c r="T128" s="14" t="s">
        <v>42</v>
      </c>
      <c r="U128" s="10">
        <v>3.3333333333333333E-2</v>
      </c>
      <c r="V128" s="10"/>
      <c r="W128" s="10">
        <v>0.16666666666666666</v>
      </c>
      <c r="X128" s="10">
        <v>0.19999999999999998</v>
      </c>
      <c r="Y128" s="10">
        <v>0.13333333333333333</v>
      </c>
      <c r="Z128" s="10"/>
      <c r="AA128" s="10">
        <v>0.39999999999999997</v>
      </c>
      <c r="AB128" s="10">
        <v>6.6666666666666666E-2</v>
      </c>
      <c r="AC128" s="10">
        <v>0.13333333333333333</v>
      </c>
      <c r="AD128" s="10">
        <v>3.3333333333333333E-2</v>
      </c>
    </row>
    <row r="129" spans="1:30" x14ac:dyDescent="0.2">
      <c r="A129" s="5">
        <v>42146</v>
      </c>
      <c r="D129" s="6" t="s">
        <v>45</v>
      </c>
      <c r="E129" s="6" t="s">
        <v>64</v>
      </c>
      <c r="F129" s="6">
        <v>30</v>
      </c>
      <c r="G129" s="7">
        <v>3</v>
      </c>
      <c r="H129" s="7">
        <v>10</v>
      </c>
      <c r="I129" s="8">
        <v>8</v>
      </c>
      <c r="J129" s="8" t="s">
        <v>60</v>
      </c>
      <c r="K129" s="17" t="s">
        <v>48</v>
      </c>
      <c r="L129" s="22">
        <f t="shared" si="12"/>
        <v>1</v>
      </c>
      <c r="M129" s="21" t="str">
        <f t="shared" si="10"/>
        <v/>
      </c>
      <c r="N129" s="9" t="str">
        <f t="shared" si="11"/>
        <v/>
      </c>
      <c r="O129" s="11" t="str">
        <f t="shared" si="13"/>
        <v/>
      </c>
      <c r="P129" s="26">
        <f t="shared" si="14"/>
        <v>0.1</v>
      </c>
      <c r="Q129" s="26">
        <f t="shared" si="15"/>
        <v>3.3333333333333333E-2</v>
      </c>
      <c r="T129" s="14" t="s">
        <v>44</v>
      </c>
      <c r="U129" s="10">
        <v>3.7037037037037035E-2</v>
      </c>
      <c r="V129" s="10">
        <v>7.407407407407407E-2</v>
      </c>
      <c r="W129" s="10"/>
      <c r="X129" s="10">
        <v>0.22222222222222221</v>
      </c>
      <c r="Y129" s="10">
        <v>0.1111111111111111</v>
      </c>
      <c r="Z129" s="10">
        <v>0.59259259259259256</v>
      </c>
      <c r="AA129" s="10">
        <v>0.62962962962962954</v>
      </c>
      <c r="AB129" s="10">
        <v>0.37037037037037035</v>
      </c>
      <c r="AC129" s="10">
        <v>3.7037037037037035E-2</v>
      </c>
      <c r="AD129" s="10">
        <v>7.407407407407407E-2</v>
      </c>
    </row>
    <row r="130" spans="1:30" x14ac:dyDescent="0.2">
      <c r="A130" s="5">
        <v>42146</v>
      </c>
      <c r="D130" s="6" t="s">
        <v>45</v>
      </c>
      <c r="E130" s="6" t="s">
        <v>64</v>
      </c>
      <c r="F130" s="6">
        <v>30</v>
      </c>
      <c r="G130" s="7">
        <v>3</v>
      </c>
      <c r="H130" s="7">
        <v>10</v>
      </c>
      <c r="I130" s="8">
        <v>9</v>
      </c>
      <c r="J130" s="8" t="s">
        <v>60</v>
      </c>
      <c r="K130" s="17" t="s">
        <v>61</v>
      </c>
      <c r="L130" s="22">
        <f t="shared" si="12"/>
        <v>1</v>
      </c>
      <c r="M130" s="21" t="str">
        <f t="shared" ref="M130:M193" si="20">IF(OR(K130="SA", K130="PBUR", K130= "BUR"), 1, "")</f>
        <v/>
      </c>
      <c r="N130" s="9" t="str">
        <f t="shared" ref="N130:N193" si="21">IF(M130&lt;&gt;1,"",IF(M131&lt;&gt;1,1,IF(I130=I131,"",1)))</f>
        <v/>
      </c>
      <c r="O130" s="11" t="str">
        <f t="shared" si="13"/>
        <v/>
      </c>
      <c r="P130" s="26">
        <f t="shared" si="14"/>
        <v>0.1</v>
      </c>
      <c r="Q130" s="26">
        <f t="shared" si="15"/>
        <v>3.3333333333333333E-2</v>
      </c>
    </row>
    <row r="131" spans="1:30" x14ac:dyDescent="0.2">
      <c r="A131" s="5">
        <v>42146</v>
      </c>
      <c r="D131" s="6" t="s">
        <v>45</v>
      </c>
      <c r="E131" s="6" t="s">
        <v>64</v>
      </c>
      <c r="F131" s="6">
        <v>30</v>
      </c>
      <c r="G131" s="7">
        <v>3</v>
      </c>
      <c r="H131" s="7">
        <v>10</v>
      </c>
      <c r="I131" s="8">
        <v>9</v>
      </c>
      <c r="J131" s="8" t="s">
        <v>60</v>
      </c>
      <c r="K131" s="17" t="s">
        <v>40</v>
      </c>
      <c r="L131" s="22">
        <f t="shared" ref="L131:L194" si="22">IF(OR(K131="NONE",K131="SED"),0,IF(K131="MIS","",1))</f>
        <v>0</v>
      </c>
      <c r="M131" s="21" t="str">
        <f t="shared" si="20"/>
        <v/>
      </c>
      <c r="N131" s="9" t="str">
        <f t="shared" si="21"/>
        <v/>
      </c>
      <c r="O131" s="11" t="str">
        <f t="shared" ref="O131:O194" si="23">IF(N131=1, (N131/F131), "")</f>
        <v/>
      </c>
      <c r="P131" s="26">
        <f t="shared" ref="P131:P194" si="24">(1/H131)</f>
        <v>0.1</v>
      </c>
      <c r="Q131" s="26">
        <f t="shared" ref="Q131:Q194" si="25">(1/F131)</f>
        <v>3.3333333333333333E-2</v>
      </c>
    </row>
    <row r="132" spans="1:30" ht="40.5" customHeight="1" x14ac:dyDescent="0.2">
      <c r="A132" s="5">
        <v>42146</v>
      </c>
      <c r="D132" s="6" t="s">
        <v>45</v>
      </c>
      <c r="E132" s="6" t="s">
        <v>64</v>
      </c>
      <c r="F132" s="6">
        <v>30</v>
      </c>
      <c r="G132" s="7">
        <v>3</v>
      </c>
      <c r="H132" s="7">
        <v>10</v>
      </c>
      <c r="I132" s="8">
        <v>10</v>
      </c>
      <c r="J132" s="8" t="s">
        <v>60</v>
      </c>
      <c r="K132" s="17" t="s">
        <v>40</v>
      </c>
      <c r="L132" s="22">
        <f t="shared" si="22"/>
        <v>0</v>
      </c>
      <c r="M132" s="21" t="str">
        <f t="shared" si="20"/>
        <v/>
      </c>
      <c r="N132" s="9" t="str">
        <f t="shared" si="21"/>
        <v/>
      </c>
      <c r="O132" s="11" t="str">
        <f t="shared" si="23"/>
        <v/>
      </c>
      <c r="P132" s="26">
        <f t="shared" si="24"/>
        <v>0.1</v>
      </c>
      <c r="Q132" s="26">
        <f t="shared" si="25"/>
        <v>3.3333333333333333E-2</v>
      </c>
    </row>
    <row r="133" spans="1:30" ht="12.75" customHeight="1" x14ac:dyDescent="0.2">
      <c r="A133" s="5">
        <v>42152</v>
      </c>
      <c r="D133" s="6" t="s">
        <v>45</v>
      </c>
      <c r="E133" s="6" t="s">
        <v>65</v>
      </c>
      <c r="F133" s="6">
        <v>16</v>
      </c>
      <c r="G133" s="7">
        <v>1</v>
      </c>
      <c r="H133" s="7">
        <v>4</v>
      </c>
      <c r="I133" s="8">
        <v>1</v>
      </c>
      <c r="J133" s="8" t="s">
        <v>51</v>
      </c>
      <c r="K133" s="17" t="s">
        <v>40</v>
      </c>
      <c r="L133" s="22">
        <f t="shared" si="22"/>
        <v>0</v>
      </c>
      <c r="M133" s="21" t="str">
        <f t="shared" si="20"/>
        <v/>
      </c>
      <c r="N133" s="9" t="str">
        <f t="shared" si="21"/>
        <v/>
      </c>
      <c r="O133" s="11" t="str">
        <f t="shared" si="23"/>
        <v/>
      </c>
      <c r="P133" s="26">
        <f t="shared" si="24"/>
        <v>0.25</v>
      </c>
      <c r="Q133" s="26">
        <f t="shared" si="25"/>
        <v>6.25E-2</v>
      </c>
    </row>
    <row r="134" spans="1:30" x14ac:dyDescent="0.2">
      <c r="A134" s="5">
        <v>42152</v>
      </c>
      <c r="D134" s="6" t="s">
        <v>45</v>
      </c>
      <c r="E134" s="6" t="s">
        <v>65</v>
      </c>
      <c r="F134" s="6">
        <v>16</v>
      </c>
      <c r="G134" s="7">
        <v>1</v>
      </c>
      <c r="H134" s="7">
        <v>4</v>
      </c>
      <c r="I134" s="8">
        <v>2</v>
      </c>
      <c r="J134" s="8" t="s">
        <v>50</v>
      </c>
      <c r="K134" s="17" t="s">
        <v>43</v>
      </c>
      <c r="L134" s="22">
        <f t="shared" si="22"/>
        <v>1</v>
      </c>
      <c r="M134" s="21" t="str">
        <f t="shared" si="20"/>
        <v/>
      </c>
      <c r="N134" s="9" t="str">
        <f t="shared" si="21"/>
        <v/>
      </c>
      <c r="O134" s="11" t="str">
        <f t="shared" si="23"/>
        <v/>
      </c>
      <c r="P134" s="26">
        <f t="shared" si="24"/>
        <v>0.25</v>
      </c>
      <c r="Q134" s="26">
        <f t="shared" si="25"/>
        <v>6.25E-2</v>
      </c>
    </row>
    <row r="135" spans="1:30" x14ac:dyDescent="0.2">
      <c r="A135" s="5">
        <v>42152</v>
      </c>
      <c r="D135" s="6" t="s">
        <v>45</v>
      </c>
      <c r="E135" s="6" t="s">
        <v>65</v>
      </c>
      <c r="F135" s="6">
        <v>16</v>
      </c>
      <c r="G135" s="7">
        <v>1</v>
      </c>
      <c r="H135" s="7">
        <v>4</v>
      </c>
      <c r="I135" s="8">
        <v>2</v>
      </c>
      <c r="J135" s="8" t="s">
        <v>50</v>
      </c>
      <c r="K135" s="17" t="s">
        <v>48</v>
      </c>
      <c r="L135" s="22">
        <f t="shared" si="22"/>
        <v>1</v>
      </c>
      <c r="M135" s="21" t="str">
        <f t="shared" si="20"/>
        <v/>
      </c>
      <c r="N135" s="9" t="str">
        <f t="shared" si="21"/>
        <v/>
      </c>
      <c r="O135" s="11" t="str">
        <f t="shared" si="23"/>
        <v/>
      </c>
      <c r="P135" s="26">
        <f t="shared" si="24"/>
        <v>0.25</v>
      </c>
      <c r="Q135" s="26">
        <f t="shared" si="25"/>
        <v>6.25E-2</v>
      </c>
    </row>
    <row r="136" spans="1:30" ht="23.25" x14ac:dyDescent="0.35">
      <c r="A136" s="5">
        <v>42152</v>
      </c>
      <c r="D136" s="6" t="s">
        <v>45</v>
      </c>
      <c r="E136" s="6" t="s">
        <v>65</v>
      </c>
      <c r="F136" s="6">
        <v>16</v>
      </c>
      <c r="G136" s="7">
        <v>1</v>
      </c>
      <c r="H136" s="7">
        <v>4</v>
      </c>
      <c r="I136" s="8">
        <v>3</v>
      </c>
      <c r="J136" s="8" t="s">
        <v>51</v>
      </c>
      <c r="K136" s="17" t="s">
        <v>40</v>
      </c>
      <c r="L136" s="22">
        <f t="shared" si="22"/>
        <v>0</v>
      </c>
      <c r="M136" s="21" t="str">
        <f t="shared" si="20"/>
        <v/>
      </c>
      <c r="N136" s="9" t="str">
        <f t="shared" si="21"/>
        <v/>
      </c>
      <c r="O136" s="11" t="str">
        <f t="shared" si="23"/>
        <v/>
      </c>
      <c r="P136" s="26">
        <f t="shared" si="24"/>
        <v>0.25</v>
      </c>
      <c r="Q136" s="26">
        <f t="shared" si="25"/>
        <v>6.25E-2</v>
      </c>
      <c r="V136" s="28"/>
      <c r="W136" s="28"/>
      <c r="X136" s="28"/>
      <c r="Y136" s="28"/>
      <c r="Z136" s="28"/>
      <c r="AA136" s="28"/>
      <c r="AB136" s="28"/>
      <c r="AC136" s="28"/>
      <c r="AD136" s="28"/>
    </row>
    <row r="137" spans="1:30" ht="23.25" x14ac:dyDescent="0.35">
      <c r="A137" s="5">
        <v>42152</v>
      </c>
      <c r="D137" s="6" t="s">
        <v>45</v>
      </c>
      <c r="E137" s="6" t="s">
        <v>65</v>
      </c>
      <c r="F137" s="6">
        <v>16</v>
      </c>
      <c r="G137" s="7">
        <v>1</v>
      </c>
      <c r="H137" s="7">
        <v>4</v>
      </c>
      <c r="I137" s="8">
        <v>3</v>
      </c>
      <c r="J137" s="8" t="s">
        <v>51</v>
      </c>
      <c r="K137" s="17" t="s">
        <v>48</v>
      </c>
      <c r="L137" s="22">
        <f t="shared" si="22"/>
        <v>1</v>
      </c>
      <c r="M137" s="21" t="str">
        <f t="shared" si="20"/>
        <v/>
      </c>
      <c r="N137" s="9" t="str">
        <f t="shared" si="21"/>
        <v/>
      </c>
      <c r="O137" s="11" t="str">
        <f t="shared" si="23"/>
        <v/>
      </c>
      <c r="P137" s="26">
        <f t="shared" si="24"/>
        <v>0.25</v>
      </c>
      <c r="Q137" s="26">
        <f t="shared" si="25"/>
        <v>6.25E-2</v>
      </c>
      <c r="V137" s="28"/>
      <c r="W137" s="28"/>
      <c r="X137" s="28"/>
      <c r="Y137" s="28"/>
      <c r="Z137" s="28"/>
      <c r="AA137" s="28"/>
      <c r="AB137" s="28"/>
      <c r="AC137" s="28"/>
      <c r="AD137" s="28"/>
    </row>
    <row r="138" spans="1:30" x14ac:dyDescent="0.2">
      <c r="A138" s="5">
        <v>42152</v>
      </c>
      <c r="D138" s="6" t="s">
        <v>45</v>
      </c>
      <c r="E138" s="6" t="s">
        <v>65</v>
      </c>
      <c r="F138" s="6">
        <v>16</v>
      </c>
      <c r="G138" s="7">
        <v>1</v>
      </c>
      <c r="H138" s="7">
        <v>4</v>
      </c>
      <c r="I138" s="8">
        <v>4</v>
      </c>
      <c r="J138" s="8" t="s">
        <v>60</v>
      </c>
      <c r="K138" s="17" t="s">
        <v>39</v>
      </c>
      <c r="L138" s="22">
        <f t="shared" si="22"/>
        <v>1</v>
      </c>
      <c r="M138" s="21">
        <f t="shared" si="20"/>
        <v>1</v>
      </c>
      <c r="N138" s="9">
        <f t="shared" si="21"/>
        <v>1</v>
      </c>
      <c r="O138" s="11">
        <f t="shared" si="23"/>
        <v>6.25E-2</v>
      </c>
      <c r="P138" s="26">
        <f t="shared" si="24"/>
        <v>0.25</v>
      </c>
      <c r="Q138" s="26">
        <f t="shared" si="25"/>
        <v>6.25E-2</v>
      </c>
    </row>
    <row r="139" spans="1:30" x14ac:dyDescent="0.2">
      <c r="A139" s="5">
        <v>42152</v>
      </c>
      <c r="D139" s="6" t="s">
        <v>45</v>
      </c>
      <c r="E139" s="6" t="s">
        <v>65</v>
      </c>
      <c r="F139" s="6">
        <v>16</v>
      </c>
      <c r="G139" s="7">
        <v>2</v>
      </c>
      <c r="H139" s="7">
        <v>5</v>
      </c>
      <c r="I139" s="8">
        <v>1</v>
      </c>
      <c r="J139" s="8" t="s">
        <v>50</v>
      </c>
      <c r="K139" s="17" t="s">
        <v>43</v>
      </c>
      <c r="L139" s="22">
        <f t="shared" si="22"/>
        <v>1</v>
      </c>
      <c r="M139" s="21" t="str">
        <f t="shared" si="20"/>
        <v/>
      </c>
      <c r="N139" s="9" t="str">
        <f t="shared" si="21"/>
        <v/>
      </c>
      <c r="O139" s="11" t="str">
        <f t="shared" si="23"/>
        <v/>
      </c>
      <c r="P139" s="26">
        <f t="shared" si="24"/>
        <v>0.2</v>
      </c>
      <c r="Q139" s="26">
        <f t="shared" si="25"/>
        <v>6.25E-2</v>
      </c>
    </row>
    <row r="140" spans="1:30" x14ac:dyDescent="0.2">
      <c r="A140" s="5">
        <v>42152</v>
      </c>
      <c r="D140" s="6" t="s">
        <v>45</v>
      </c>
      <c r="E140" s="6" t="s">
        <v>65</v>
      </c>
      <c r="F140" s="6">
        <v>16</v>
      </c>
      <c r="G140" s="7">
        <v>2</v>
      </c>
      <c r="H140" s="7">
        <v>5</v>
      </c>
      <c r="I140" s="8">
        <v>2</v>
      </c>
      <c r="J140" s="8" t="s">
        <v>53</v>
      </c>
      <c r="K140" s="17" t="s">
        <v>40</v>
      </c>
      <c r="L140" s="22">
        <f t="shared" si="22"/>
        <v>0</v>
      </c>
      <c r="M140" s="21" t="str">
        <f t="shared" si="20"/>
        <v/>
      </c>
      <c r="N140" s="9" t="str">
        <f t="shared" si="21"/>
        <v/>
      </c>
      <c r="O140" s="11" t="str">
        <f t="shared" si="23"/>
        <v/>
      </c>
      <c r="P140" s="26">
        <f t="shared" si="24"/>
        <v>0.2</v>
      </c>
      <c r="Q140" s="26">
        <f t="shared" si="25"/>
        <v>6.25E-2</v>
      </c>
    </row>
    <row r="141" spans="1:30" x14ac:dyDescent="0.2">
      <c r="A141" s="5">
        <v>42152</v>
      </c>
      <c r="D141" s="6" t="s">
        <v>45</v>
      </c>
      <c r="E141" s="6" t="s">
        <v>65</v>
      </c>
      <c r="F141" s="6">
        <v>16</v>
      </c>
      <c r="G141" s="7">
        <v>2</v>
      </c>
      <c r="H141" s="7">
        <v>5</v>
      </c>
      <c r="I141" s="8">
        <v>3</v>
      </c>
      <c r="J141" s="8" t="s">
        <v>50</v>
      </c>
      <c r="K141" s="17" t="s">
        <v>55</v>
      </c>
      <c r="L141" s="22">
        <f t="shared" si="22"/>
        <v>1</v>
      </c>
      <c r="M141" s="21" t="str">
        <f t="shared" si="20"/>
        <v/>
      </c>
      <c r="N141" s="9" t="str">
        <f t="shared" si="21"/>
        <v/>
      </c>
      <c r="O141" s="11" t="str">
        <f t="shared" si="23"/>
        <v/>
      </c>
      <c r="P141" s="26">
        <f t="shared" si="24"/>
        <v>0.2</v>
      </c>
      <c r="Q141" s="26">
        <f t="shared" si="25"/>
        <v>6.25E-2</v>
      </c>
    </row>
    <row r="142" spans="1:30" x14ac:dyDescent="0.2">
      <c r="A142" s="5">
        <v>42152</v>
      </c>
      <c r="D142" s="6" t="s">
        <v>45</v>
      </c>
      <c r="E142" s="6" t="s">
        <v>65</v>
      </c>
      <c r="F142" s="6">
        <v>16</v>
      </c>
      <c r="G142" s="7">
        <v>2</v>
      </c>
      <c r="H142" s="7">
        <v>5</v>
      </c>
      <c r="I142" s="8">
        <v>3</v>
      </c>
      <c r="J142" s="8" t="s">
        <v>50</v>
      </c>
      <c r="K142" s="17" t="s">
        <v>43</v>
      </c>
      <c r="L142" s="22">
        <f t="shared" si="22"/>
        <v>1</v>
      </c>
      <c r="M142" s="21" t="str">
        <f t="shared" si="20"/>
        <v/>
      </c>
      <c r="N142" s="9" t="str">
        <f t="shared" si="21"/>
        <v/>
      </c>
      <c r="O142" s="11" t="str">
        <f t="shared" si="23"/>
        <v/>
      </c>
      <c r="P142" s="26">
        <f t="shared" si="24"/>
        <v>0.2</v>
      </c>
      <c r="Q142" s="26">
        <f t="shared" si="25"/>
        <v>6.25E-2</v>
      </c>
    </row>
    <row r="143" spans="1:30" x14ac:dyDescent="0.2">
      <c r="A143" s="5">
        <v>42152</v>
      </c>
      <c r="D143" s="6" t="s">
        <v>45</v>
      </c>
      <c r="E143" s="6" t="s">
        <v>65</v>
      </c>
      <c r="F143" s="6">
        <v>16</v>
      </c>
      <c r="G143" s="7">
        <v>2</v>
      </c>
      <c r="H143" s="7">
        <v>5</v>
      </c>
      <c r="I143" s="8">
        <v>4</v>
      </c>
      <c r="J143" s="8" t="s">
        <v>63</v>
      </c>
      <c r="K143" s="17" t="s">
        <v>34</v>
      </c>
      <c r="L143" s="22">
        <f t="shared" si="22"/>
        <v>0</v>
      </c>
      <c r="M143" s="21" t="str">
        <f t="shared" si="20"/>
        <v/>
      </c>
      <c r="N143" s="9" t="str">
        <f t="shared" si="21"/>
        <v/>
      </c>
      <c r="O143" s="11" t="str">
        <f t="shared" si="23"/>
        <v/>
      </c>
      <c r="P143" s="26">
        <f t="shared" si="24"/>
        <v>0.2</v>
      </c>
      <c r="Q143" s="26">
        <f t="shared" si="25"/>
        <v>6.25E-2</v>
      </c>
    </row>
    <row r="144" spans="1:30" x14ac:dyDescent="0.2">
      <c r="A144" s="5">
        <v>42152</v>
      </c>
      <c r="D144" s="6" t="s">
        <v>45</v>
      </c>
      <c r="E144" s="6" t="s">
        <v>65</v>
      </c>
      <c r="F144" s="6">
        <v>16</v>
      </c>
      <c r="G144" s="7">
        <v>2</v>
      </c>
      <c r="H144" s="7">
        <v>5</v>
      </c>
      <c r="I144" s="8">
        <v>5</v>
      </c>
      <c r="J144" s="8" t="s">
        <v>50</v>
      </c>
      <c r="K144" s="17" t="s">
        <v>55</v>
      </c>
      <c r="L144" s="22">
        <f t="shared" si="22"/>
        <v>1</v>
      </c>
      <c r="M144" s="21" t="str">
        <f t="shared" si="20"/>
        <v/>
      </c>
      <c r="N144" s="9" t="str">
        <f t="shared" si="21"/>
        <v/>
      </c>
      <c r="O144" s="11" t="str">
        <f t="shared" si="23"/>
        <v/>
      </c>
      <c r="P144" s="26">
        <f t="shared" si="24"/>
        <v>0.2</v>
      </c>
      <c r="Q144" s="26">
        <f t="shared" si="25"/>
        <v>6.25E-2</v>
      </c>
    </row>
    <row r="145" spans="1:21" x14ac:dyDescent="0.2">
      <c r="A145" s="5">
        <v>42152</v>
      </c>
      <c r="D145" s="6" t="s">
        <v>45</v>
      </c>
      <c r="E145" s="6" t="s">
        <v>65</v>
      </c>
      <c r="F145" s="6">
        <v>16</v>
      </c>
      <c r="G145" s="7">
        <v>2</v>
      </c>
      <c r="H145" s="7">
        <v>5</v>
      </c>
      <c r="I145" s="8">
        <v>5</v>
      </c>
      <c r="J145" s="8" t="s">
        <v>50</v>
      </c>
      <c r="K145" s="17" t="s">
        <v>48</v>
      </c>
      <c r="L145" s="22">
        <f t="shared" si="22"/>
        <v>1</v>
      </c>
      <c r="M145" s="21" t="str">
        <f t="shared" si="20"/>
        <v/>
      </c>
      <c r="N145" s="9" t="str">
        <f t="shared" si="21"/>
        <v/>
      </c>
      <c r="O145" s="11" t="str">
        <f t="shared" si="23"/>
        <v/>
      </c>
      <c r="P145" s="26">
        <f t="shared" si="24"/>
        <v>0.2</v>
      </c>
      <c r="Q145" s="26">
        <f t="shared" si="25"/>
        <v>6.25E-2</v>
      </c>
    </row>
    <row r="146" spans="1:21" x14ac:dyDescent="0.2">
      <c r="A146" s="5">
        <v>42152</v>
      </c>
      <c r="D146" s="6" t="s">
        <v>45</v>
      </c>
      <c r="E146" s="6" t="s">
        <v>65</v>
      </c>
      <c r="F146" s="6">
        <v>16</v>
      </c>
      <c r="G146" s="7">
        <v>3</v>
      </c>
      <c r="H146" s="7">
        <v>7</v>
      </c>
      <c r="I146" s="8">
        <v>1</v>
      </c>
      <c r="J146" s="8" t="s">
        <v>60</v>
      </c>
      <c r="K146" s="17" t="s">
        <v>39</v>
      </c>
      <c r="L146" s="22">
        <f t="shared" si="22"/>
        <v>1</v>
      </c>
      <c r="M146" s="21">
        <f t="shared" si="20"/>
        <v>1</v>
      </c>
      <c r="N146" s="9">
        <f t="shared" si="21"/>
        <v>1</v>
      </c>
      <c r="O146" s="11">
        <f t="shared" si="23"/>
        <v>6.25E-2</v>
      </c>
      <c r="P146" s="26">
        <f t="shared" si="24"/>
        <v>0.14285714285714285</v>
      </c>
      <c r="Q146" s="26">
        <f t="shared" si="25"/>
        <v>6.25E-2</v>
      </c>
    </row>
    <row r="147" spans="1:21" x14ac:dyDescent="0.2">
      <c r="A147" s="5">
        <v>42152</v>
      </c>
      <c r="D147" s="6" t="s">
        <v>45</v>
      </c>
      <c r="E147" s="6" t="s">
        <v>65</v>
      </c>
      <c r="F147" s="6">
        <v>16</v>
      </c>
      <c r="G147" s="7">
        <v>3</v>
      </c>
      <c r="H147" s="7">
        <v>7</v>
      </c>
      <c r="I147" s="8">
        <v>2</v>
      </c>
      <c r="J147" s="8" t="s">
        <v>53</v>
      </c>
      <c r="K147" s="17" t="s">
        <v>54</v>
      </c>
      <c r="L147" s="22">
        <f t="shared" si="22"/>
        <v>1</v>
      </c>
      <c r="M147" s="21" t="str">
        <f t="shared" si="20"/>
        <v/>
      </c>
      <c r="N147" s="9" t="str">
        <f t="shared" si="21"/>
        <v/>
      </c>
      <c r="O147" s="11" t="str">
        <f t="shared" si="23"/>
        <v/>
      </c>
      <c r="P147" s="26">
        <f t="shared" si="24"/>
        <v>0.14285714285714285</v>
      </c>
      <c r="Q147" s="26">
        <f t="shared" si="25"/>
        <v>6.25E-2</v>
      </c>
    </row>
    <row r="148" spans="1:21" x14ac:dyDescent="0.2">
      <c r="A148" s="5">
        <v>42152</v>
      </c>
      <c r="D148" s="6" t="s">
        <v>45</v>
      </c>
      <c r="E148" s="6" t="s">
        <v>65</v>
      </c>
      <c r="F148" s="6">
        <v>16</v>
      </c>
      <c r="G148" s="7">
        <v>3</v>
      </c>
      <c r="H148" s="7">
        <v>7</v>
      </c>
      <c r="I148" s="8">
        <v>2</v>
      </c>
      <c r="J148" s="8" t="s">
        <v>53</v>
      </c>
      <c r="K148" s="17" t="s">
        <v>40</v>
      </c>
      <c r="L148" s="22">
        <f t="shared" si="22"/>
        <v>0</v>
      </c>
      <c r="M148" s="21" t="str">
        <f t="shared" si="20"/>
        <v/>
      </c>
      <c r="N148" s="9" t="str">
        <f t="shared" si="21"/>
        <v/>
      </c>
      <c r="O148" s="11" t="str">
        <f t="shared" si="23"/>
        <v/>
      </c>
      <c r="P148" s="26">
        <f t="shared" si="24"/>
        <v>0.14285714285714285</v>
      </c>
      <c r="Q148" s="26">
        <f t="shared" si="25"/>
        <v>6.25E-2</v>
      </c>
    </row>
    <row r="149" spans="1:21" x14ac:dyDescent="0.2">
      <c r="A149" s="5">
        <v>42152</v>
      </c>
      <c r="D149" s="6" t="s">
        <v>45</v>
      </c>
      <c r="E149" s="6" t="s">
        <v>65</v>
      </c>
      <c r="F149" s="6">
        <v>16</v>
      </c>
      <c r="G149" s="7">
        <v>3</v>
      </c>
      <c r="H149" s="7">
        <v>7</v>
      </c>
      <c r="I149" s="8">
        <v>2</v>
      </c>
      <c r="J149" s="8" t="s">
        <v>53</v>
      </c>
      <c r="K149" s="17" t="s">
        <v>33</v>
      </c>
      <c r="L149" s="22">
        <f t="shared" si="22"/>
        <v>1</v>
      </c>
      <c r="M149" s="21" t="str">
        <f t="shared" si="20"/>
        <v/>
      </c>
      <c r="N149" s="9" t="str">
        <f t="shared" si="21"/>
        <v/>
      </c>
      <c r="O149" s="11" t="str">
        <f t="shared" si="23"/>
        <v/>
      </c>
      <c r="P149" s="26">
        <f t="shared" si="24"/>
        <v>0.14285714285714285</v>
      </c>
      <c r="Q149" s="26">
        <f t="shared" si="25"/>
        <v>6.25E-2</v>
      </c>
    </row>
    <row r="150" spans="1:21" x14ac:dyDescent="0.2">
      <c r="A150" s="5">
        <v>42152</v>
      </c>
      <c r="D150" s="6" t="s">
        <v>45</v>
      </c>
      <c r="E150" s="6" t="s">
        <v>65</v>
      </c>
      <c r="F150" s="6">
        <v>16</v>
      </c>
      <c r="G150" s="7">
        <v>3</v>
      </c>
      <c r="H150" s="7">
        <v>7</v>
      </c>
      <c r="I150" s="8">
        <v>3</v>
      </c>
      <c r="J150" s="8" t="s">
        <v>53</v>
      </c>
      <c r="K150" s="17" t="s">
        <v>35</v>
      </c>
      <c r="L150" s="22">
        <f t="shared" si="22"/>
        <v>1</v>
      </c>
      <c r="M150" s="21" t="str">
        <f t="shared" si="20"/>
        <v/>
      </c>
      <c r="N150" s="9" t="str">
        <f t="shared" si="21"/>
        <v/>
      </c>
      <c r="O150" s="11" t="str">
        <f t="shared" si="23"/>
        <v/>
      </c>
      <c r="P150" s="26">
        <f t="shared" si="24"/>
        <v>0.14285714285714285</v>
      </c>
      <c r="Q150" s="26">
        <f t="shared" si="25"/>
        <v>6.25E-2</v>
      </c>
    </row>
    <row r="151" spans="1:21" x14ac:dyDescent="0.2">
      <c r="A151" s="5">
        <v>42152</v>
      </c>
      <c r="D151" s="6" t="s">
        <v>45</v>
      </c>
      <c r="E151" s="6" t="s">
        <v>65</v>
      </c>
      <c r="F151" s="6">
        <v>16</v>
      </c>
      <c r="G151" s="7">
        <v>3</v>
      </c>
      <c r="H151" s="7">
        <v>7</v>
      </c>
      <c r="I151" s="8">
        <v>3</v>
      </c>
      <c r="J151" s="8" t="s">
        <v>53</v>
      </c>
      <c r="K151" s="17" t="s">
        <v>40</v>
      </c>
      <c r="L151" s="22">
        <f t="shared" si="22"/>
        <v>0</v>
      </c>
      <c r="M151" s="21" t="str">
        <f t="shared" si="20"/>
        <v/>
      </c>
      <c r="N151" s="9" t="str">
        <f t="shared" si="21"/>
        <v/>
      </c>
      <c r="O151" s="11" t="str">
        <f t="shared" si="23"/>
        <v/>
      </c>
      <c r="P151" s="26">
        <f t="shared" si="24"/>
        <v>0.14285714285714285</v>
      </c>
      <c r="Q151" s="26">
        <f t="shared" si="25"/>
        <v>6.25E-2</v>
      </c>
    </row>
    <row r="152" spans="1:21" x14ac:dyDescent="0.2">
      <c r="A152" s="5">
        <v>42152</v>
      </c>
      <c r="D152" s="6" t="s">
        <v>45</v>
      </c>
      <c r="E152" s="6" t="s">
        <v>65</v>
      </c>
      <c r="F152" s="6">
        <v>16</v>
      </c>
      <c r="G152" s="7">
        <v>3</v>
      </c>
      <c r="H152" s="7">
        <v>7</v>
      </c>
      <c r="I152" s="8">
        <v>4</v>
      </c>
      <c r="J152" s="8" t="s">
        <v>53</v>
      </c>
      <c r="K152" s="17" t="s">
        <v>40</v>
      </c>
      <c r="L152" s="22">
        <f t="shared" si="22"/>
        <v>0</v>
      </c>
      <c r="M152" s="21" t="str">
        <f t="shared" si="20"/>
        <v/>
      </c>
      <c r="N152" s="9" t="str">
        <f t="shared" si="21"/>
        <v/>
      </c>
      <c r="O152" s="11" t="str">
        <f t="shared" si="23"/>
        <v/>
      </c>
      <c r="P152" s="26">
        <f t="shared" si="24"/>
        <v>0.14285714285714285</v>
      </c>
      <c r="Q152" s="26">
        <f t="shared" si="25"/>
        <v>6.25E-2</v>
      </c>
    </row>
    <row r="153" spans="1:21" x14ac:dyDescent="0.2">
      <c r="A153" s="5">
        <v>42152</v>
      </c>
      <c r="D153" s="6" t="s">
        <v>45</v>
      </c>
      <c r="E153" s="6" t="s">
        <v>65</v>
      </c>
      <c r="F153" s="6">
        <v>16</v>
      </c>
      <c r="G153" s="7">
        <v>3</v>
      </c>
      <c r="H153" s="7">
        <v>7</v>
      </c>
      <c r="I153" s="8">
        <v>4</v>
      </c>
      <c r="J153" s="8" t="s">
        <v>53</v>
      </c>
      <c r="K153" s="17" t="s">
        <v>33</v>
      </c>
      <c r="L153" s="22">
        <f t="shared" si="22"/>
        <v>1</v>
      </c>
      <c r="M153" s="21" t="str">
        <f t="shared" si="20"/>
        <v/>
      </c>
      <c r="N153" s="9" t="str">
        <f t="shared" si="21"/>
        <v/>
      </c>
      <c r="O153" s="11" t="str">
        <f t="shared" si="23"/>
        <v/>
      </c>
      <c r="P153" s="26">
        <f t="shared" si="24"/>
        <v>0.14285714285714285</v>
      </c>
      <c r="Q153" s="26">
        <f t="shared" si="25"/>
        <v>6.25E-2</v>
      </c>
    </row>
    <row r="154" spans="1:21" x14ac:dyDescent="0.2">
      <c r="A154" s="5">
        <v>42152</v>
      </c>
      <c r="D154" s="6" t="s">
        <v>45</v>
      </c>
      <c r="E154" s="6" t="s">
        <v>65</v>
      </c>
      <c r="F154" s="6">
        <v>16</v>
      </c>
      <c r="G154" s="7">
        <v>3</v>
      </c>
      <c r="H154" s="7">
        <v>7</v>
      </c>
      <c r="I154" s="8">
        <v>5</v>
      </c>
      <c r="J154" s="8" t="s">
        <v>63</v>
      </c>
      <c r="K154" s="17" t="s">
        <v>34</v>
      </c>
      <c r="L154" s="22">
        <f t="shared" si="22"/>
        <v>0</v>
      </c>
      <c r="M154" s="21" t="str">
        <f t="shared" si="20"/>
        <v/>
      </c>
      <c r="N154" s="9" t="str">
        <f t="shared" si="21"/>
        <v/>
      </c>
      <c r="O154" s="11" t="str">
        <f t="shared" si="23"/>
        <v/>
      </c>
      <c r="P154" s="26">
        <f t="shared" si="24"/>
        <v>0.14285714285714285</v>
      </c>
      <c r="Q154" s="26">
        <f t="shared" si="25"/>
        <v>6.25E-2</v>
      </c>
    </row>
    <row r="155" spans="1:21" x14ac:dyDescent="0.2">
      <c r="A155" s="5">
        <v>42152</v>
      </c>
      <c r="D155" s="6" t="s">
        <v>45</v>
      </c>
      <c r="E155" s="6" t="s">
        <v>65</v>
      </c>
      <c r="F155" s="6">
        <v>16</v>
      </c>
      <c r="G155" s="7">
        <v>3</v>
      </c>
      <c r="H155" s="7">
        <v>7</v>
      </c>
      <c r="I155" s="8">
        <v>6</v>
      </c>
      <c r="J155" s="8" t="s">
        <v>60</v>
      </c>
      <c r="K155" s="17" t="s">
        <v>39</v>
      </c>
      <c r="L155" s="22">
        <f t="shared" si="22"/>
        <v>1</v>
      </c>
      <c r="M155" s="21">
        <f t="shared" si="20"/>
        <v>1</v>
      </c>
      <c r="N155" s="9">
        <f t="shared" si="21"/>
        <v>1</v>
      </c>
      <c r="O155" s="11">
        <f t="shared" si="23"/>
        <v>6.25E-2</v>
      </c>
      <c r="P155" s="26">
        <f t="shared" si="24"/>
        <v>0.14285714285714285</v>
      </c>
      <c r="Q155" s="26">
        <f t="shared" si="25"/>
        <v>6.25E-2</v>
      </c>
    </row>
    <row r="156" spans="1:21" x14ac:dyDescent="0.2">
      <c r="A156" s="5">
        <v>42152</v>
      </c>
      <c r="D156" s="6" t="s">
        <v>45</v>
      </c>
      <c r="E156" s="6" t="s">
        <v>65</v>
      </c>
      <c r="F156" s="6">
        <v>16</v>
      </c>
      <c r="G156" s="7">
        <v>3</v>
      </c>
      <c r="H156" s="7">
        <v>7</v>
      </c>
      <c r="I156" s="8">
        <v>7</v>
      </c>
      <c r="J156" s="8" t="s">
        <v>50</v>
      </c>
      <c r="K156" s="17" t="s">
        <v>40</v>
      </c>
      <c r="L156" s="22">
        <f t="shared" si="22"/>
        <v>0</v>
      </c>
      <c r="M156" s="21" t="str">
        <f t="shared" si="20"/>
        <v/>
      </c>
      <c r="N156" s="9" t="str">
        <f t="shared" si="21"/>
        <v/>
      </c>
      <c r="O156" s="11" t="str">
        <f t="shared" si="23"/>
        <v/>
      </c>
      <c r="P156" s="26">
        <f t="shared" si="24"/>
        <v>0.14285714285714285</v>
      </c>
      <c r="Q156" s="26">
        <f t="shared" si="25"/>
        <v>6.25E-2</v>
      </c>
    </row>
    <row r="157" spans="1:21" x14ac:dyDescent="0.2">
      <c r="A157" s="5">
        <v>42138</v>
      </c>
      <c r="D157" s="6" t="s">
        <v>66</v>
      </c>
      <c r="E157" s="6" t="s">
        <v>67</v>
      </c>
      <c r="F157" s="6">
        <v>26</v>
      </c>
      <c r="G157" s="7">
        <v>1</v>
      </c>
      <c r="H157" s="7">
        <v>9</v>
      </c>
      <c r="I157" s="8">
        <v>1</v>
      </c>
      <c r="J157" s="8" t="s">
        <v>53</v>
      </c>
      <c r="K157" s="17" t="s">
        <v>39</v>
      </c>
      <c r="L157" s="22">
        <f t="shared" si="22"/>
        <v>1</v>
      </c>
      <c r="M157" s="21">
        <f t="shared" si="20"/>
        <v>1</v>
      </c>
      <c r="N157" s="9">
        <f t="shared" si="21"/>
        <v>1</v>
      </c>
      <c r="O157" s="11">
        <f t="shared" si="23"/>
        <v>3.8461538461538464E-2</v>
      </c>
      <c r="P157" s="26">
        <f t="shared" si="24"/>
        <v>0.1111111111111111</v>
      </c>
      <c r="Q157" s="26">
        <f t="shared" si="25"/>
        <v>3.8461538461538464E-2</v>
      </c>
    </row>
    <row r="158" spans="1:21" x14ac:dyDescent="0.2">
      <c r="A158" s="5">
        <v>42138</v>
      </c>
      <c r="D158" s="6" t="s">
        <v>66</v>
      </c>
      <c r="E158" s="6" t="s">
        <v>67</v>
      </c>
      <c r="F158" s="6">
        <v>26</v>
      </c>
      <c r="G158" s="7">
        <v>1</v>
      </c>
      <c r="H158" s="7">
        <v>9</v>
      </c>
      <c r="I158" s="8">
        <v>2</v>
      </c>
      <c r="J158" s="8" t="s">
        <v>53</v>
      </c>
      <c r="K158" s="17" t="s">
        <v>34</v>
      </c>
      <c r="L158" s="22">
        <f t="shared" si="22"/>
        <v>0</v>
      </c>
      <c r="M158" s="21" t="str">
        <f t="shared" si="20"/>
        <v/>
      </c>
      <c r="N158" s="9" t="str">
        <f t="shared" si="21"/>
        <v/>
      </c>
      <c r="O158" s="11" t="str">
        <f t="shared" si="23"/>
        <v/>
      </c>
      <c r="P158" s="26">
        <f t="shared" si="24"/>
        <v>0.1111111111111111</v>
      </c>
      <c r="Q158" s="26">
        <f t="shared" si="25"/>
        <v>3.8461538461538464E-2</v>
      </c>
    </row>
    <row r="159" spans="1:21" ht="23.25" x14ac:dyDescent="0.35">
      <c r="A159" s="5">
        <v>42138</v>
      </c>
      <c r="D159" s="6" t="s">
        <v>66</v>
      </c>
      <c r="E159" s="6" t="s">
        <v>67</v>
      </c>
      <c r="F159" s="6">
        <v>26</v>
      </c>
      <c r="G159" s="7">
        <v>1</v>
      </c>
      <c r="H159" s="7">
        <v>9</v>
      </c>
      <c r="I159" s="8">
        <v>3</v>
      </c>
      <c r="J159" s="8" t="s">
        <v>49</v>
      </c>
      <c r="K159" s="17" t="s">
        <v>33</v>
      </c>
      <c r="L159" s="22">
        <f t="shared" si="22"/>
        <v>1</v>
      </c>
      <c r="M159" s="21" t="str">
        <f t="shared" si="20"/>
        <v/>
      </c>
      <c r="N159" s="9" t="str">
        <f t="shared" si="21"/>
        <v/>
      </c>
      <c r="O159" s="11" t="str">
        <f t="shared" si="23"/>
        <v/>
      </c>
      <c r="P159" s="26">
        <f t="shared" si="24"/>
        <v>0.1111111111111111</v>
      </c>
      <c r="Q159" s="26">
        <f t="shared" si="25"/>
        <v>3.8461538461538464E-2</v>
      </c>
      <c r="T159" s="27" t="s">
        <v>31</v>
      </c>
      <c r="U159" s="28"/>
    </row>
    <row r="160" spans="1:21" ht="23.25" x14ac:dyDescent="0.35">
      <c r="A160" s="5">
        <v>42138</v>
      </c>
      <c r="D160" s="6" t="s">
        <v>66</v>
      </c>
      <c r="E160" s="6" t="s">
        <v>67</v>
      </c>
      <c r="F160" s="6">
        <v>26</v>
      </c>
      <c r="G160" s="7">
        <v>1</v>
      </c>
      <c r="H160" s="7">
        <v>9</v>
      </c>
      <c r="I160" s="8">
        <v>3</v>
      </c>
      <c r="J160" s="8" t="s">
        <v>49</v>
      </c>
      <c r="K160" s="17" t="s">
        <v>39</v>
      </c>
      <c r="L160" s="22">
        <f t="shared" si="22"/>
        <v>1</v>
      </c>
      <c r="M160" s="21">
        <f t="shared" si="20"/>
        <v>1</v>
      </c>
      <c r="N160" s="9">
        <f t="shared" si="21"/>
        <v>1</v>
      </c>
      <c r="O160" s="11">
        <f t="shared" si="23"/>
        <v>3.8461538461538464E-2</v>
      </c>
      <c r="P160" s="26">
        <f t="shared" si="24"/>
        <v>0.1111111111111111</v>
      </c>
      <c r="Q160" s="26">
        <f t="shared" si="25"/>
        <v>3.8461538461538464E-2</v>
      </c>
      <c r="T160" s="28"/>
      <c r="U160" s="28"/>
    </row>
    <row r="161" spans="1:21" x14ac:dyDescent="0.2">
      <c r="A161" s="5">
        <v>42138</v>
      </c>
      <c r="D161" s="6" t="s">
        <v>66</v>
      </c>
      <c r="E161" s="6" t="s">
        <v>67</v>
      </c>
      <c r="F161" s="6">
        <v>26</v>
      </c>
      <c r="G161" s="7">
        <v>1</v>
      </c>
      <c r="H161" s="7">
        <v>9</v>
      </c>
      <c r="I161" s="8">
        <v>4</v>
      </c>
      <c r="J161" s="8" t="s">
        <v>60</v>
      </c>
      <c r="K161" s="17" t="s">
        <v>55</v>
      </c>
      <c r="L161" s="22">
        <f t="shared" si="22"/>
        <v>1</v>
      </c>
      <c r="M161" s="21" t="str">
        <f t="shared" si="20"/>
        <v/>
      </c>
      <c r="N161" s="9" t="str">
        <f t="shared" si="21"/>
        <v/>
      </c>
      <c r="O161" s="11" t="str">
        <f t="shared" si="23"/>
        <v/>
      </c>
      <c r="P161" s="26">
        <f t="shared" si="24"/>
        <v>0.1111111111111111</v>
      </c>
      <c r="Q161" s="26">
        <f t="shared" si="25"/>
        <v>3.8461538461538464E-2</v>
      </c>
      <c r="T161" t="s">
        <v>10</v>
      </c>
      <c r="U161" t="s">
        <v>21</v>
      </c>
    </row>
    <row r="162" spans="1:21" x14ac:dyDescent="0.2">
      <c r="A162" s="5">
        <v>42138</v>
      </c>
      <c r="D162" s="6" t="s">
        <v>66</v>
      </c>
      <c r="E162" s="6" t="s">
        <v>67</v>
      </c>
      <c r="F162" s="6">
        <v>26</v>
      </c>
      <c r="G162" s="7">
        <v>1</v>
      </c>
      <c r="H162" s="7">
        <v>9</v>
      </c>
      <c r="I162" s="8">
        <v>5</v>
      </c>
      <c r="J162" s="8" t="s">
        <v>60</v>
      </c>
      <c r="K162" s="17" t="s">
        <v>37</v>
      </c>
      <c r="L162" s="22">
        <f t="shared" si="22"/>
        <v>1</v>
      </c>
      <c r="M162" s="21">
        <f t="shared" si="20"/>
        <v>1</v>
      </c>
      <c r="N162" s="9">
        <f t="shared" si="21"/>
        <v>1</v>
      </c>
      <c r="O162" s="11">
        <f t="shared" si="23"/>
        <v>3.8461538461538464E-2</v>
      </c>
      <c r="P162" s="26">
        <f t="shared" si="24"/>
        <v>0.1111111111111111</v>
      </c>
      <c r="Q162" s="26">
        <f t="shared" si="25"/>
        <v>3.8461538461538464E-2</v>
      </c>
    </row>
    <row r="163" spans="1:21" x14ac:dyDescent="0.2">
      <c r="A163" s="5">
        <v>42138</v>
      </c>
      <c r="D163" s="6" t="s">
        <v>66</v>
      </c>
      <c r="E163" s="6" t="s">
        <v>67</v>
      </c>
      <c r="F163" s="6">
        <v>26</v>
      </c>
      <c r="G163" s="7">
        <v>1</v>
      </c>
      <c r="H163" s="7">
        <v>9</v>
      </c>
      <c r="I163" s="8">
        <v>6</v>
      </c>
      <c r="J163" s="8" t="s">
        <v>50</v>
      </c>
      <c r="K163" s="17" t="s">
        <v>34</v>
      </c>
      <c r="L163" s="22">
        <f t="shared" si="22"/>
        <v>0</v>
      </c>
      <c r="M163" s="21" t="str">
        <f t="shared" si="20"/>
        <v/>
      </c>
      <c r="N163" s="9" t="str">
        <f t="shared" si="21"/>
        <v/>
      </c>
      <c r="O163" s="11" t="str">
        <f t="shared" si="23"/>
        <v/>
      </c>
      <c r="P163" s="26">
        <f t="shared" si="24"/>
        <v>0.1111111111111111</v>
      </c>
      <c r="Q163" s="26">
        <f t="shared" si="25"/>
        <v>3.8461538461538464E-2</v>
      </c>
      <c r="U163" t="s">
        <v>17</v>
      </c>
    </row>
    <row r="164" spans="1:21" x14ac:dyDescent="0.2">
      <c r="A164" s="5">
        <v>42138</v>
      </c>
      <c r="D164" s="6" t="s">
        <v>66</v>
      </c>
      <c r="E164" s="6" t="s">
        <v>67</v>
      </c>
      <c r="F164" s="6">
        <v>26</v>
      </c>
      <c r="G164" s="7">
        <v>1</v>
      </c>
      <c r="H164" s="7">
        <v>9</v>
      </c>
      <c r="I164" s="8">
        <v>7</v>
      </c>
      <c r="J164" s="8" t="s">
        <v>60</v>
      </c>
      <c r="K164" s="17" t="s">
        <v>34</v>
      </c>
      <c r="L164" s="22">
        <f t="shared" si="22"/>
        <v>0</v>
      </c>
      <c r="M164" s="21" t="str">
        <f t="shared" si="20"/>
        <v/>
      </c>
      <c r="N164" s="9" t="str">
        <f t="shared" si="21"/>
        <v/>
      </c>
      <c r="O164" s="11" t="str">
        <f t="shared" si="23"/>
        <v/>
      </c>
      <c r="P164" s="26">
        <f t="shared" si="24"/>
        <v>0.1111111111111111</v>
      </c>
      <c r="Q164" s="26">
        <f t="shared" si="25"/>
        <v>3.8461538461538464E-2</v>
      </c>
      <c r="U164" t="s">
        <v>13</v>
      </c>
    </row>
    <row r="165" spans="1:21" x14ac:dyDescent="0.2">
      <c r="A165" s="5">
        <v>42138</v>
      </c>
      <c r="D165" s="6" t="s">
        <v>66</v>
      </c>
      <c r="E165" s="6" t="s">
        <v>67</v>
      </c>
      <c r="F165" s="6">
        <v>26</v>
      </c>
      <c r="G165" s="7">
        <v>1</v>
      </c>
      <c r="H165" s="7">
        <v>9</v>
      </c>
      <c r="I165" s="8">
        <v>8</v>
      </c>
      <c r="J165" s="8" t="s">
        <v>49</v>
      </c>
      <c r="K165" s="17" t="s">
        <v>34</v>
      </c>
      <c r="L165" s="22">
        <f t="shared" si="22"/>
        <v>0</v>
      </c>
      <c r="M165" s="21" t="str">
        <f t="shared" si="20"/>
        <v/>
      </c>
      <c r="N165" s="9" t="str">
        <f t="shared" si="21"/>
        <v/>
      </c>
      <c r="O165" s="11" t="str">
        <f t="shared" si="23"/>
        <v/>
      </c>
      <c r="P165" s="26">
        <f t="shared" si="24"/>
        <v>0.1111111111111111</v>
      </c>
      <c r="Q165" s="26">
        <f t="shared" si="25"/>
        <v>3.8461538461538464E-2</v>
      </c>
      <c r="T165" t="s">
        <v>22</v>
      </c>
      <c r="U165" s="10"/>
    </row>
    <row r="166" spans="1:21" x14ac:dyDescent="0.2">
      <c r="A166" s="5">
        <v>42138</v>
      </c>
      <c r="D166" s="6" t="s">
        <v>66</v>
      </c>
      <c r="E166" s="6" t="s">
        <v>67</v>
      </c>
      <c r="F166" s="6">
        <v>26</v>
      </c>
      <c r="G166" s="7">
        <v>1</v>
      </c>
      <c r="H166" s="7">
        <v>9</v>
      </c>
      <c r="I166" s="8">
        <v>9</v>
      </c>
      <c r="J166" s="8" t="s">
        <v>60</v>
      </c>
      <c r="K166" s="17" t="s">
        <v>34</v>
      </c>
      <c r="L166" s="22">
        <f t="shared" si="22"/>
        <v>0</v>
      </c>
      <c r="M166" s="21" t="str">
        <f t="shared" si="20"/>
        <v/>
      </c>
      <c r="N166" s="9" t="str">
        <f t="shared" si="21"/>
        <v/>
      </c>
      <c r="O166" s="11" t="str">
        <f t="shared" si="23"/>
        <v/>
      </c>
      <c r="P166" s="26">
        <f t="shared" si="24"/>
        <v>0.1111111111111111</v>
      </c>
      <c r="Q166" s="26">
        <f t="shared" si="25"/>
        <v>3.8461538461538464E-2</v>
      </c>
    </row>
    <row r="167" spans="1:21" x14ac:dyDescent="0.2">
      <c r="A167" s="5">
        <v>42138</v>
      </c>
      <c r="D167" s="6" t="s">
        <v>66</v>
      </c>
      <c r="E167" s="6" t="s">
        <v>67</v>
      </c>
      <c r="F167" s="6">
        <v>26</v>
      </c>
      <c r="G167" s="7">
        <v>2</v>
      </c>
      <c r="H167" s="7">
        <v>7</v>
      </c>
      <c r="I167" s="8">
        <v>1</v>
      </c>
      <c r="J167" s="8" t="s">
        <v>60</v>
      </c>
      <c r="K167" s="17" t="s">
        <v>57</v>
      </c>
      <c r="L167" s="22">
        <f t="shared" si="22"/>
        <v>1</v>
      </c>
      <c r="M167" s="21" t="str">
        <f t="shared" si="20"/>
        <v/>
      </c>
      <c r="N167" s="9" t="str">
        <f t="shared" si="21"/>
        <v/>
      </c>
      <c r="O167" s="11" t="str">
        <f t="shared" si="23"/>
        <v/>
      </c>
      <c r="P167" s="26">
        <f t="shared" si="24"/>
        <v>0.14285714285714285</v>
      </c>
      <c r="Q167" s="26">
        <f t="shared" si="25"/>
        <v>3.8461538461538464E-2</v>
      </c>
    </row>
    <row r="168" spans="1:21" x14ac:dyDescent="0.2">
      <c r="A168" s="5">
        <v>42138</v>
      </c>
      <c r="D168" s="6" t="s">
        <v>66</v>
      </c>
      <c r="E168" s="6" t="s">
        <v>67</v>
      </c>
      <c r="F168" s="6">
        <v>26</v>
      </c>
      <c r="G168" s="7">
        <v>2</v>
      </c>
      <c r="H168" s="7">
        <v>7</v>
      </c>
      <c r="I168" s="8">
        <v>1</v>
      </c>
      <c r="J168" s="8" t="s">
        <v>60</v>
      </c>
      <c r="K168" s="17" t="s">
        <v>33</v>
      </c>
      <c r="L168" s="22">
        <f t="shared" si="22"/>
        <v>1</v>
      </c>
      <c r="M168" s="21" t="str">
        <f t="shared" si="20"/>
        <v/>
      </c>
      <c r="N168" s="9" t="str">
        <f t="shared" si="21"/>
        <v/>
      </c>
      <c r="O168" s="11" t="str">
        <f t="shared" si="23"/>
        <v/>
      </c>
      <c r="P168" s="26">
        <f t="shared" si="24"/>
        <v>0.14285714285714285</v>
      </c>
      <c r="Q168" s="26">
        <f t="shared" si="25"/>
        <v>3.8461538461538464E-2</v>
      </c>
    </row>
    <row r="169" spans="1:21" x14ac:dyDescent="0.2">
      <c r="A169" s="5">
        <v>42138</v>
      </c>
      <c r="D169" s="6" t="s">
        <v>66</v>
      </c>
      <c r="E169" s="6" t="s">
        <v>67</v>
      </c>
      <c r="F169" s="6">
        <v>26</v>
      </c>
      <c r="G169" s="7">
        <v>2</v>
      </c>
      <c r="H169" s="7">
        <v>7</v>
      </c>
      <c r="I169" s="8">
        <v>1</v>
      </c>
      <c r="J169" s="8" t="s">
        <v>60</v>
      </c>
      <c r="K169" s="17" t="s">
        <v>39</v>
      </c>
      <c r="L169" s="22">
        <f t="shared" si="22"/>
        <v>1</v>
      </c>
      <c r="M169" s="21">
        <f t="shared" si="20"/>
        <v>1</v>
      </c>
      <c r="N169" s="9">
        <f t="shared" si="21"/>
        <v>1</v>
      </c>
      <c r="O169" s="11">
        <f t="shared" si="23"/>
        <v>3.8461538461538464E-2</v>
      </c>
      <c r="P169" s="26">
        <f t="shared" si="24"/>
        <v>0.14285714285714285</v>
      </c>
      <c r="Q169" s="26">
        <f t="shared" si="25"/>
        <v>3.8461538461538464E-2</v>
      </c>
    </row>
    <row r="170" spans="1:21" x14ac:dyDescent="0.2">
      <c r="A170" s="5">
        <v>42138</v>
      </c>
      <c r="D170" s="6" t="s">
        <v>66</v>
      </c>
      <c r="E170" s="6" t="s">
        <v>67</v>
      </c>
      <c r="F170" s="6">
        <v>26</v>
      </c>
      <c r="G170" s="7">
        <v>2</v>
      </c>
      <c r="H170" s="7">
        <v>7</v>
      </c>
      <c r="I170" s="8">
        <v>2</v>
      </c>
      <c r="J170" s="8" t="s">
        <v>49</v>
      </c>
      <c r="K170" s="17" t="s">
        <v>34</v>
      </c>
      <c r="L170" s="22">
        <f t="shared" si="22"/>
        <v>0</v>
      </c>
      <c r="M170" s="21" t="str">
        <f t="shared" si="20"/>
        <v/>
      </c>
      <c r="N170" s="9" t="str">
        <f t="shared" si="21"/>
        <v/>
      </c>
      <c r="O170" s="11" t="str">
        <f t="shared" si="23"/>
        <v/>
      </c>
      <c r="P170" s="26">
        <f t="shared" si="24"/>
        <v>0.14285714285714285</v>
      </c>
      <c r="Q170" s="26">
        <f t="shared" si="25"/>
        <v>3.8461538461538464E-2</v>
      </c>
    </row>
    <row r="171" spans="1:21" x14ac:dyDescent="0.2">
      <c r="A171" s="5">
        <v>42138</v>
      </c>
      <c r="D171" s="6" t="s">
        <v>66</v>
      </c>
      <c r="E171" s="6" t="s">
        <v>67</v>
      </c>
      <c r="F171" s="6">
        <v>26</v>
      </c>
      <c r="G171" s="7">
        <v>2</v>
      </c>
      <c r="H171" s="7">
        <v>7</v>
      </c>
      <c r="I171" s="8">
        <v>3</v>
      </c>
      <c r="J171" s="8" t="s">
        <v>68</v>
      </c>
      <c r="K171" s="17" t="s">
        <v>35</v>
      </c>
      <c r="L171" s="22">
        <f t="shared" si="22"/>
        <v>1</v>
      </c>
      <c r="M171" s="21" t="str">
        <f t="shared" si="20"/>
        <v/>
      </c>
      <c r="N171" s="9" t="str">
        <f t="shared" si="21"/>
        <v/>
      </c>
      <c r="O171" s="11" t="str">
        <f t="shared" si="23"/>
        <v/>
      </c>
      <c r="P171" s="26">
        <f t="shared" si="24"/>
        <v>0.14285714285714285</v>
      </c>
      <c r="Q171" s="26">
        <f t="shared" si="25"/>
        <v>3.8461538461538464E-2</v>
      </c>
    </row>
    <row r="172" spans="1:21" x14ac:dyDescent="0.2">
      <c r="A172" s="5">
        <v>42138</v>
      </c>
      <c r="D172" s="6" t="s">
        <v>66</v>
      </c>
      <c r="E172" s="6" t="s">
        <v>67</v>
      </c>
      <c r="F172" s="6">
        <v>26</v>
      </c>
      <c r="G172" s="7">
        <v>2</v>
      </c>
      <c r="H172" s="7">
        <v>7</v>
      </c>
      <c r="I172" s="8">
        <v>4</v>
      </c>
      <c r="J172" s="8" t="s">
        <v>53</v>
      </c>
      <c r="K172" s="17" t="s">
        <v>34</v>
      </c>
      <c r="L172" s="22">
        <f t="shared" si="22"/>
        <v>0</v>
      </c>
      <c r="M172" s="21" t="str">
        <f t="shared" si="20"/>
        <v/>
      </c>
      <c r="N172" s="9" t="str">
        <f t="shared" si="21"/>
        <v/>
      </c>
      <c r="O172" s="11" t="str">
        <f t="shared" si="23"/>
        <v/>
      </c>
      <c r="P172" s="26">
        <f t="shared" si="24"/>
        <v>0.14285714285714285</v>
      </c>
      <c r="Q172" s="26">
        <f t="shared" si="25"/>
        <v>3.8461538461538464E-2</v>
      </c>
    </row>
    <row r="173" spans="1:21" x14ac:dyDescent="0.2">
      <c r="A173" s="5">
        <v>42138</v>
      </c>
      <c r="D173" s="6" t="s">
        <v>66</v>
      </c>
      <c r="E173" s="6" t="s">
        <v>67</v>
      </c>
      <c r="F173" s="6">
        <v>26</v>
      </c>
      <c r="G173" s="7">
        <v>2</v>
      </c>
      <c r="H173" s="7">
        <v>7</v>
      </c>
      <c r="I173" s="8">
        <v>5</v>
      </c>
      <c r="J173" s="8" t="s">
        <v>49</v>
      </c>
      <c r="K173" s="17" t="s">
        <v>33</v>
      </c>
      <c r="L173" s="22">
        <f t="shared" si="22"/>
        <v>1</v>
      </c>
      <c r="M173" s="21" t="str">
        <f t="shared" si="20"/>
        <v/>
      </c>
      <c r="N173" s="9" t="str">
        <f t="shared" si="21"/>
        <v/>
      </c>
      <c r="O173" s="11" t="str">
        <f t="shared" si="23"/>
        <v/>
      </c>
      <c r="P173" s="26">
        <f t="shared" si="24"/>
        <v>0.14285714285714285</v>
      </c>
      <c r="Q173" s="26">
        <f t="shared" si="25"/>
        <v>3.8461538461538464E-2</v>
      </c>
    </row>
    <row r="174" spans="1:21" x14ac:dyDescent="0.2">
      <c r="A174" s="5">
        <v>42138</v>
      </c>
      <c r="D174" s="6" t="s">
        <v>66</v>
      </c>
      <c r="E174" s="6" t="s">
        <v>67</v>
      </c>
      <c r="F174" s="6">
        <v>26</v>
      </c>
      <c r="G174" s="7">
        <v>2</v>
      </c>
      <c r="H174" s="7">
        <v>7</v>
      </c>
      <c r="I174" s="8">
        <v>5</v>
      </c>
      <c r="J174" s="8" t="s">
        <v>49</v>
      </c>
      <c r="K174" s="17" t="s">
        <v>39</v>
      </c>
      <c r="L174" s="22">
        <f t="shared" si="22"/>
        <v>1</v>
      </c>
      <c r="M174" s="21">
        <f t="shared" si="20"/>
        <v>1</v>
      </c>
      <c r="N174" s="9">
        <f t="shared" si="21"/>
        <v>1</v>
      </c>
      <c r="O174" s="11">
        <f t="shared" si="23"/>
        <v>3.8461538461538464E-2</v>
      </c>
      <c r="P174" s="26">
        <f t="shared" si="24"/>
        <v>0.14285714285714285</v>
      </c>
      <c r="Q174" s="26">
        <f t="shared" si="25"/>
        <v>3.8461538461538464E-2</v>
      </c>
    </row>
    <row r="175" spans="1:21" x14ac:dyDescent="0.2">
      <c r="A175" s="5">
        <v>42138</v>
      </c>
      <c r="D175" s="6" t="s">
        <v>66</v>
      </c>
      <c r="E175" s="6" t="s">
        <v>67</v>
      </c>
      <c r="F175" s="6">
        <v>26</v>
      </c>
      <c r="G175" s="7">
        <v>2</v>
      </c>
      <c r="H175" s="7">
        <v>7</v>
      </c>
      <c r="I175" s="8">
        <v>6</v>
      </c>
      <c r="J175" s="8" t="s">
        <v>49</v>
      </c>
      <c r="K175" s="17" t="s">
        <v>33</v>
      </c>
      <c r="L175" s="22">
        <f t="shared" si="22"/>
        <v>1</v>
      </c>
      <c r="M175" s="21" t="str">
        <f t="shared" si="20"/>
        <v/>
      </c>
      <c r="N175" s="9" t="str">
        <f t="shared" si="21"/>
        <v/>
      </c>
      <c r="O175" s="11" t="str">
        <f t="shared" si="23"/>
        <v/>
      </c>
      <c r="P175" s="26">
        <f t="shared" si="24"/>
        <v>0.14285714285714285</v>
      </c>
      <c r="Q175" s="26">
        <f t="shared" si="25"/>
        <v>3.8461538461538464E-2</v>
      </c>
    </row>
    <row r="176" spans="1:21" x14ac:dyDescent="0.2">
      <c r="A176" s="5">
        <v>42138</v>
      </c>
      <c r="D176" s="6" t="s">
        <v>66</v>
      </c>
      <c r="E176" s="6" t="s">
        <v>67</v>
      </c>
      <c r="F176" s="6">
        <v>26</v>
      </c>
      <c r="G176" s="7">
        <v>2</v>
      </c>
      <c r="H176" s="7">
        <v>7</v>
      </c>
      <c r="I176" s="8">
        <v>6</v>
      </c>
      <c r="J176" s="8" t="s">
        <v>49</v>
      </c>
      <c r="K176" s="17" t="s">
        <v>39</v>
      </c>
      <c r="L176" s="22">
        <f t="shared" si="22"/>
        <v>1</v>
      </c>
      <c r="M176" s="21">
        <f t="shared" si="20"/>
        <v>1</v>
      </c>
      <c r="N176" s="9">
        <f t="shared" si="21"/>
        <v>1</v>
      </c>
      <c r="O176" s="11">
        <f t="shared" si="23"/>
        <v>3.8461538461538464E-2</v>
      </c>
      <c r="P176" s="26">
        <f t="shared" si="24"/>
        <v>0.14285714285714285</v>
      </c>
      <c r="Q176" s="26">
        <f t="shared" si="25"/>
        <v>3.8461538461538464E-2</v>
      </c>
    </row>
    <row r="177" spans="1:17" x14ac:dyDescent="0.2">
      <c r="A177" s="5">
        <v>42138</v>
      </c>
      <c r="D177" s="6" t="s">
        <v>66</v>
      </c>
      <c r="E177" s="6" t="s">
        <v>67</v>
      </c>
      <c r="F177" s="6">
        <v>26</v>
      </c>
      <c r="G177" s="7">
        <v>2</v>
      </c>
      <c r="H177" s="7">
        <v>7</v>
      </c>
      <c r="I177" s="8">
        <v>7</v>
      </c>
      <c r="J177" s="8" t="s">
        <v>60</v>
      </c>
      <c r="K177" s="17" t="s">
        <v>39</v>
      </c>
      <c r="L177" s="22">
        <f t="shared" si="22"/>
        <v>1</v>
      </c>
      <c r="M177" s="21">
        <f t="shared" si="20"/>
        <v>1</v>
      </c>
      <c r="N177" s="9">
        <f t="shared" si="21"/>
        <v>1</v>
      </c>
      <c r="O177" s="11">
        <f t="shared" si="23"/>
        <v>3.8461538461538464E-2</v>
      </c>
      <c r="P177" s="26">
        <f t="shared" si="24"/>
        <v>0.14285714285714285</v>
      </c>
      <c r="Q177" s="26">
        <f t="shared" si="25"/>
        <v>3.8461538461538464E-2</v>
      </c>
    </row>
    <row r="178" spans="1:17" x14ac:dyDescent="0.2">
      <c r="A178" s="5">
        <v>42138</v>
      </c>
      <c r="D178" s="6" t="s">
        <v>66</v>
      </c>
      <c r="E178" s="6" t="s">
        <v>67</v>
      </c>
      <c r="F178" s="6">
        <v>26</v>
      </c>
      <c r="G178" s="7">
        <v>3</v>
      </c>
      <c r="H178" s="7">
        <v>10</v>
      </c>
      <c r="I178" s="8">
        <v>1</v>
      </c>
      <c r="J178" s="8" t="s">
        <v>60</v>
      </c>
      <c r="K178" s="17" t="s">
        <v>48</v>
      </c>
      <c r="L178" s="22">
        <f t="shared" si="22"/>
        <v>1</v>
      </c>
      <c r="M178" s="21" t="str">
        <f t="shared" si="20"/>
        <v/>
      </c>
      <c r="N178" s="9" t="str">
        <f t="shared" si="21"/>
        <v/>
      </c>
      <c r="O178" s="11" t="str">
        <f t="shared" si="23"/>
        <v/>
      </c>
      <c r="P178" s="26">
        <f t="shared" si="24"/>
        <v>0.1</v>
      </c>
      <c r="Q178" s="26">
        <f t="shared" si="25"/>
        <v>3.8461538461538464E-2</v>
      </c>
    </row>
    <row r="179" spans="1:17" x14ac:dyDescent="0.2">
      <c r="A179" s="5">
        <v>42138</v>
      </c>
      <c r="D179" s="6" t="s">
        <v>66</v>
      </c>
      <c r="E179" s="6" t="s">
        <v>67</v>
      </c>
      <c r="F179" s="6">
        <v>26</v>
      </c>
      <c r="G179" s="7">
        <v>3</v>
      </c>
      <c r="H179" s="7">
        <v>10</v>
      </c>
      <c r="I179" s="8">
        <v>2</v>
      </c>
      <c r="J179" s="8" t="s">
        <v>53</v>
      </c>
      <c r="K179" s="17" t="s">
        <v>34</v>
      </c>
      <c r="L179" s="22">
        <f t="shared" si="22"/>
        <v>0</v>
      </c>
      <c r="M179" s="21" t="str">
        <f t="shared" si="20"/>
        <v/>
      </c>
      <c r="N179" s="9" t="str">
        <f t="shared" si="21"/>
        <v/>
      </c>
      <c r="O179" s="11" t="str">
        <f t="shared" si="23"/>
        <v/>
      </c>
      <c r="P179" s="26">
        <f t="shared" si="24"/>
        <v>0.1</v>
      </c>
      <c r="Q179" s="26">
        <f t="shared" si="25"/>
        <v>3.8461538461538464E-2</v>
      </c>
    </row>
    <row r="180" spans="1:17" x14ac:dyDescent="0.2">
      <c r="A180" s="5">
        <v>42138</v>
      </c>
      <c r="D180" s="6" t="s">
        <v>66</v>
      </c>
      <c r="E180" s="6" t="s">
        <v>67</v>
      </c>
      <c r="F180" s="6">
        <v>26</v>
      </c>
      <c r="G180" s="7">
        <v>3</v>
      </c>
      <c r="H180" s="7">
        <v>10</v>
      </c>
      <c r="I180" s="8">
        <v>3</v>
      </c>
      <c r="J180" s="8" t="s">
        <v>60</v>
      </c>
      <c r="K180" s="17" t="s">
        <v>34</v>
      </c>
      <c r="L180" s="22">
        <f t="shared" si="22"/>
        <v>0</v>
      </c>
      <c r="M180" s="21" t="str">
        <f t="shared" si="20"/>
        <v/>
      </c>
      <c r="N180" s="9" t="str">
        <f t="shared" si="21"/>
        <v/>
      </c>
      <c r="O180" s="11" t="str">
        <f t="shared" si="23"/>
        <v/>
      </c>
      <c r="P180" s="26">
        <f t="shared" si="24"/>
        <v>0.1</v>
      </c>
      <c r="Q180" s="26">
        <f t="shared" si="25"/>
        <v>3.8461538461538464E-2</v>
      </c>
    </row>
    <row r="181" spans="1:17" x14ac:dyDescent="0.2">
      <c r="A181" s="5">
        <v>42138</v>
      </c>
      <c r="D181" s="6" t="s">
        <v>66</v>
      </c>
      <c r="E181" s="6" t="s">
        <v>67</v>
      </c>
      <c r="F181" s="6">
        <v>26</v>
      </c>
      <c r="G181" s="7">
        <v>3</v>
      </c>
      <c r="H181" s="7">
        <v>10</v>
      </c>
      <c r="I181" s="8">
        <v>4</v>
      </c>
      <c r="J181" s="8" t="s">
        <v>60</v>
      </c>
      <c r="K181" s="17" t="s">
        <v>34</v>
      </c>
      <c r="L181" s="22">
        <f t="shared" si="22"/>
        <v>0</v>
      </c>
      <c r="M181" s="21" t="str">
        <f t="shared" si="20"/>
        <v/>
      </c>
      <c r="N181" s="9" t="str">
        <f t="shared" si="21"/>
        <v/>
      </c>
      <c r="O181" s="11" t="str">
        <f t="shared" si="23"/>
        <v/>
      </c>
      <c r="P181" s="26">
        <f t="shared" si="24"/>
        <v>0.1</v>
      </c>
      <c r="Q181" s="26">
        <f t="shared" si="25"/>
        <v>3.8461538461538464E-2</v>
      </c>
    </row>
    <row r="182" spans="1:17" x14ac:dyDescent="0.2">
      <c r="A182" s="5">
        <v>42138</v>
      </c>
      <c r="D182" s="6" t="s">
        <v>66</v>
      </c>
      <c r="E182" s="6" t="s">
        <v>67</v>
      </c>
      <c r="F182" s="6">
        <v>26</v>
      </c>
      <c r="G182" s="7">
        <v>3</v>
      </c>
      <c r="H182" s="7">
        <v>10</v>
      </c>
      <c r="I182" s="8">
        <v>5</v>
      </c>
      <c r="J182" s="8" t="s">
        <v>51</v>
      </c>
      <c r="K182" s="17" t="s">
        <v>38</v>
      </c>
      <c r="L182" s="22">
        <f t="shared" si="22"/>
        <v>1</v>
      </c>
      <c r="M182" s="21" t="str">
        <f t="shared" si="20"/>
        <v/>
      </c>
      <c r="N182" s="9" t="str">
        <f t="shared" si="21"/>
        <v/>
      </c>
      <c r="O182" s="11" t="str">
        <f t="shared" si="23"/>
        <v/>
      </c>
      <c r="P182" s="26">
        <f t="shared" si="24"/>
        <v>0.1</v>
      </c>
      <c r="Q182" s="26">
        <f t="shared" si="25"/>
        <v>3.8461538461538464E-2</v>
      </c>
    </row>
    <row r="183" spans="1:17" x14ac:dyDescent="0.2">
      <c r="A183" s="5">
        <v>42138</v>
      </c>
      <c r="D183" s="6" t="s">
        <v>66</v>
      </c>
      <c r="E183" s="6" t="s">
        <v>67</v>
      </c>
      <c r="F183" s="6">
        <v>26</v>
      </c>
      <c r="G183" s="7">
        <v>3</v>
      </c>
      <c r="H183" s="7">
        <v>10</v>
      </c>
      <c r="I183" s="8">
        <v>6</v>
      </c>
      <c r="J183" s="8" t="s">
        <v>60</v>
      </c>
      <c r="K183" s="17" t="s">
        <v>37</v>
      </c>
      <c r="L183" s="22">
        <f t="shared" si="22"/>
        <v>1</v>
      </c>
      <c r="M183" s="21">
        <f t="shared" si="20"/>
        <v>1</v>
      </c>
      <c r="N183" s="9">
        <f t="shared" si="21"/>
        <v>1</v>
      </c>
      <c r="O183" s="11">
        <f t="shared" si="23"/>
        <v>3.8461538461538464E-2</v>
      </c>
      <c r="P183" s="26">
        <f t="shared" si="24"/>
        <v>0.1</v>
      </c>
      <c r="Q183" s="26">
        <f t="shared" si="25"/>
        <v>3.8461538461538464E-2</v>
      </c>
    </row>
    <row r="184" spans="1:17" x14ac:dyDescent="0.2">
      <c r="A184" s="5">
        <v>42138</v>
      </c>
      <c r="D184" s="6" t="s">
        <v>66</v>
      </c>
      <c r="E184" s="6" t="s">
        <v>67</v>
      </c>
      <c r="F184" s="6">
        <v>26</v>
      </c>
      <c r="G184" s="7">
        <v>3</v>
      </c>
      <c r="H184" s="7">
        <v>10</v>
      </c>
      <c r="I184" s="8">
        <v>6</v>
      </c>
      <c r="J184" s="8" t="s">
        <v>60</v>
      </c>
      <c r="K184" s="17" t="s">
        <v>48</v>
      </c>
      <c r="L184" s="22">
        <f t="shared" si="22"/>
        <v>1</v>
      </c>
      <c r="M184" s="21" t="str">
        <f t="shared" si="20"/>
        <v/>
      </c>
      <c r="N184" s="9" t="str">
        <f t="shared" si="21"/>
        <v/>
      </c>
      <c r="O184" s="11" t="str">
        <f t="shared" si="23"/>
        <v/>
      </c>
      <c r="P184" s="26">
        <f t="shared" si="24"/>
        <v>0.1</v>
      </c>
      <c r="Q184" s="26">
        <f t="shared" si="25"/>
        <v>3.8461538461538464E-2</v>
      </c>
    </row>
    <row r="185" spans="1:17" x14ac:dyDescent="0.2">
      <c r="A185" s="5">
        <v>42138</v>
      </c>
      <c r="D185" s="6" t="s">
        <v>66</v>
      </c>
      <c r="E185" s="6" t="s">
        <v>67</v>
      </c>
      <c r="F185" s="6">
        <v>26</v>
      </c>
      <c r="G185" s="7">
        <v>3</v>
      </c>
      <c r="H185" s="7">
        <v>10</v>
      </c>
      <c r="I185" s="8">
        <v>7</v>
      </c>
      <c r="J185" s="8" t="s">
        <v>60</v>
      </c>
      <c r="K185" s="17" t="s">
        <v>34</v>
      </c>
      <c r="L185" s="22">
        <f t="shared" si="22"/>
        <v>0</v>
      </c>
      <c r="M185" s="21" t="str">
        <f t="shared" si="20"/>
        <v/>
      </c>
      <c r="N185" s="9" t="str">
        <f t="shared" si="21"/>
        <v/>
      </c>
      <c r="O185" s="11" t="str">
        <f t="shared" si="23"/>
        <v/>
      </c>
      <c r="P185" s="26">
        <f t="shared" si="24"/>
        <v>0.1</v>
      </c>
      <c r="Q185" s="26">
        <f t="shared" si="25"/>
        <v>3.8461538461538464E-2</v>
      </c>
    </row>
    <row r="186" spans="1:17" x14ac:dyDescent="0.2">
      <c r="A186" s="5">
        <v>42138</v>
      </c>
      <c r="D186" s="6" t="s">
        <v>66</v>
      </c>
      <c r="E186" s="6" t="s">
        <v>67</v>
      </c>
      <c r="F186" s="6">
        <v>26</v>
      </c>
      <c r="G186" s="7">
        <v>3</v>
      </c>
      <c r="H186" s="7">
        <v>10</v>
      </c>
      <c r="I186" s="8">
        <v>8</v>
      </c>
      <c r="J186" s="8" t="s">
        <v>49</v>
      </c>
      <c r="K186" s="17" t="s">
        <v>38</v>
      </c>
      <c r="L186" s="22">
        <f t="shared" si="22"/>
        <v>1</v>
      </c>
      <c r="M186" s="21" t="str">
        <f t="shared" si="20"/>
        <v/>
      </c>
      <c r="N186" s="9" t="str">
        <f t="shared" si="21"/>
        <v/>
      </c>
      <c r="O186" s="11" t="str">
        <f t="shared" si="23"/>
        <v/>
      </c>
      <c r="P186" s="26">
        <f t="shared" si="24"/>
        <v>0.1</v>
      </c>
      <c r="Q186" s="26">
        <f t="shared" si="25"/>
        <v>3.8461538461538464E-2</v>
      </c>
    </row>
    <row r="187" spans="1:17" x14ac:dyDescent="0.2">
      <c r="A187" s="5">
        <v>42138</v>
      </c>
      <c r="D187" s="6" t="s">
        <v>66</v>
      </c>
      <c r="E187" s="6" t="s">
        <v>67</v>
      </c>
      <c r="F187" s="6">
        <v>26</v>
      </c>
      <c r="G187" s="7">
        <v>3</v>
      </c>
      <c r="H187" s="7">
        <v>10</v>
      </c>
      <c r="I187" s="8">
        <v>9</v>
      </c>
      <c r="J187" s="8" t="s">
        <v>49</v>
      </c>
      <c r="K187" s="17" t="s">
        <v>34</v>
      </c>
      <c r="L187" s="22">
        <f t="shared" si="22"/>
        <v>0</v>
      </c>
      <c r="M187" s="21" t="str">
        <f t="shared" si="20"/>
        <v/>
      </c>
      <c r="N187" s="9" t="str">
        <f t="shared" si="21"/>
        <v/>
      </c>
      <c r="O187" s="11" t="str">
        <f t="shared" si="23"/>
        <v/>
      </c>
      <c r="P187" s="26">
        <f t="shared" si="24"/>
        <v>0.1</v>
      </c>
      <c r="Q187" s="26">
        <f t="shared" si="25"/>
        <v>3.8461538461538464E-2</v>
      </c>
    </row>
    <row r="188" spans="1:17" x14ac:dyDescent="0.2">
      <c r="A188" s="5">
        <v>42138</v>
      </c>
      <c r="D188" s="6" t="s">
        <v>66</v>
      </c>
      <c r="E188" s="6" t="s">
        <v>67</v>
      </c>
      <c r="F188" s="6">
        <v>26</v>
      </c>
      <c r="G188" s="7">
        <v>3</v>
      </c>
      <c r="H188" s="7">
        <v>10</v>
      </c>
      <c r="I188" s="8">
        <v>10</v>
      </c>
      <c r="J188" s="8" t="s">
        <v>49</v>
      </c>
      <c r="K188" s="17" t="s">
        <v>34</v>
      </c>
      <c r="L188" s="22">
        <f t="shared" si="22"/>
        <v>0</v>
      </c>
      <c r="M188" s="21" t="str">
        <f t="shared" si="20"/>
        <v/>
      </c>
      <c r="N188" s="9" t="str">
        <f t="shared" si="21"/>
        <v/>
      </c>
      <c r="O188" s="11" t="str">
        <f t="shared" si="23"/>
        <v/>
      </c>
      <c r="P188" s="26">
        <f t="shared" si="24"/>
        <v>0.1</v>
      </c>
      <c r="Q188" s="26">
        <f t="shared" si="25"/>
        <v>3.8461538461538464E-2</v>
      </c>
    </row>
    <row r="189" spans="1:17" x14ac:dyDescent="0.2">
      <c r="A189" s="5">
        <v>42138</v>
      </c>
      <c r="D189" s="6" t="s">
        <v>66</v>
      </c>
      <c r="E189" s="6" t="s">
        <v>69</v>
      </c>
      <c r="F189" s="6">
        <v>18</v>
      </c>
      <c r="G189" s="7">
        <v>1</v>
      </c>
      <c r="H189" s="7">
        <v>10</v>
      </c>
      <c r="I189" s="8">
        <v>1</v>
      </c>
      <c r="J189" s="8" t="s">
        <v>51</v>
      </c>
      <c r="K189" s="17" t="s">
        <v>34</v>
      </c>
      <c r="L189" s="22">
        <f t="shared" si="22"/>
        <v>0</v>
      </c>
      <c r="M189" s="21" t="str">
        <f t="shared" si="20"/>
        <v/>
      </c>
      <c r="N189" s="9" t="str">
        <f t="shared" si="21"/>
        <v/>
      </c>
      <c r="O189" s="11" t="str">
        <f t="shared" si="23"/>
        <v/>
      </c>
      <c r="P189" s="26">
        <f t="shared" si="24"/>
        <v>0.1</v>
      </c>
      <c r="Q189" s="26">
        <f t="shared" si="25"/>
        <v>5.5555555555555552E-2</v>
      </c>
    </row>
    <row r="190" spans="1:17" x14ac:dyDescent="0.2">
      <c r="A190" s="5">
        <v>42138</v>
      </c>
      <c r="D190" s="6" t="s">
        <v>66</v>
      </c>
      <c r="E190" s="6" t="s">
        <v>69</v>
      </c>
      <c r="F190" s="6">
        <v>18</v>
      </c>
      <c r="G190" s="7">
        <v>1</v>
      </c>
      <c r="H190" s="7">
        <v>10</v>
      </c>
      <c r="I190" s="8">
        <v>2</v>
      </c>
      <c r="J190" s="8" t="s">
        <v>49</v>
      </c>
      <c r="K190" s="17" t="s">
        <v>34</v>
      </c>
      <c r="L190" s="22">
        <f t="shared" si="22"/>
        <v>0</v>
      </c>
      <c r="M190" s="21" t="str">
        <f t="shared" si="20"/>
        <v/>
      </c>
      <c r="N190" s="9" t="str">
        <f t="shared" si="21"/>
        <v/>
      </c>
      <c r="O190" s="11" t="str">
        <f t="shared" si="23"/>
        <v/>
      </c>
      <c r="P190" s="26">
        <f t="shared" si="24"/>
        <v>0.1</v>
      </c>
      <c r="Q190" s="26">
        <f t="shared" si="25"/>
        <v>5.5555555555555552E-2</v>
      </c>
    </row>
    <row r="191" spans="1:17" x14ac:dyDescent="0.2">
      <c r="A191" s="5">
        <v>42138</v>
      </c>
      <c r="D191" s="6" t="s">
        <v>66</v>
      </c>
      <c r="E191" s="6" t="s">
        <v>69</v>
      </c>
      <c r="F191" s="6">
        <v>18</v>
      </c>
      <c r="G191" s="7">
        <v>1</v>
      </c>
      <c r="H191" s="7">
        <v>10</v>
      </c>
      <c r="I191" s="8">
        <v>3</v>
      </c>
      <c r="J191" s="8" t="s">
        <v>49</v>
      </c>
      <c r="K191" s="17" t="s">
        <v>32</v>
      </c>
      <c r="L191" s="22">
        <f t="shared" si="22"/>
        <v>1</v>
      </c>
      <c r="M191" s="21" t="str">
        <f t="shared" si="20"/>
        <v/>
      </c>
      <c r="N191" s="9" t="str">
        <f t="shared" si="21"/>
        <v/>
      </c>
      <c r="O191" s="11" t="str">
        <f t="shared" si="23"/>
        <v/>
      </c>
      <c r="P191" s="26">
        <f t="shared" si="24"/>
        <v>0.1</v>
      </c>
      <c r="Q191" s="26">
        <f t="shared" si="25"/>
        <v>5.5555555555555552E-2</v>
      </c>
    </row>
    <row r="192" spans="1:17" x14ac:dyDescent="0.2">
      <c r="A192" s="5">
        <v>42138</v>
      </c>
      <c r="D192" s="6" t="s">
        <v>66</v>
      </c>
      <c r="E192" s="6" t="s">
        <v>69</v>
      </c>
      <c r="F192" s="6">
        <v>18</v>
      </c>
      <c r="G192" s="7">
        <v>1</v>
      </c>
      <c r="H192" s="7">
        <v>10</v>
      </c>
      <c r="I192" s="8">
        <v>4</v>
      </c>
      <c r="J192" s="8" t="s">
        <v>70</v>
      </c>
      <c r="K192" s="17" t="s">
        <v>59</v>
      </c>
      <c r="L192" s="22">
        <f t="shared" si="22"/>
        <v>1</v>
      </c>
      <c r="M192" s="21" t="str">
        <f t="shared" si="20"/>
        <v/>
      </c>
      <c r="N192" s="9" t="str">
        <f t="shared" si="21"/>
        <v/>
      </c>
      <c r="O192" s="11" t="str">
        <f t="shared" si="23"/>
        <v/>
      </c>
      <c r="P192" s="26">
        <f t="shared" si="24"/>
        <v>0.1</v>
      </c>
      <c r="Q192" s="26">
        <f t="shared" si="25"/>
        <v>5.5555555555555552E-2</v>
      </c>
    </row>
    <row r="193" spans="1:17" x14ac:dyDescent="0.2">
      <c r="A193" s="5">
        <v>42138</v>
      </c>
      <c r="D193" s="6" t="s">
        <v>66</v>
      </c>
      <c r="E193" s="6" t="s">
        <v>69</v>
      </c>
      <c r="F193" s="6">
        <v>18</v>
      </c>
      <c r="G193" s="7">
        <v>1</v>
      </c>
      <c r="H193" s="7">
        <v>10</v>
      </c>
      <c r="I193" s="8">
        <v>5</v>
      </c>
      <c r="J193" s="8" t="s">
        <v>49</v>
      </c>
      <c r="K193" s="17" t="s">
        <v>48</v>
      </c>
      <c r="L193" s="22">
        <f t="shared" si="22"/>
        <v>1</v>
      </c>
      <c r="M193" s="21" t="str">
        <f t="shared" si="20"/>
        <v/>
      </c>
      <c r="N193" s="9" t="str">
        <f t="shared" si="21"/>
        <v/>
      </c>
      <c r="O193" s="11" t="str">
        <f t="shared" si="23"/>
        <v/>
      </c>
      <c r="P193" s="26">
        <f t="shared" si="24"/>
        <v>0.1</v>
      </c>
      <c r="Q193" s="26">
        <f t="shared" si="25"/>
        <v>5.5555555555555552E-2</v>
      </c>
    </row>
    <row r="194" spans="1:17" x14ac:dyDescent="0.2">
      <c r="A194" s="5">
        <v>42138</v>
      </c>
      <c r="D194" s="6" t="s">
        <v>66</v>
      </c>
      <c r="E194" s="6" t="s">
        <v>69</v>
      </c>
      <c r="F194" s="6">
        <v>18</v>
      </c>
      <c r="G194" s="7">
        <v>1</v>
      </c>
      <c r="H194" s="7">
        <v>10</v>
      </c>
      <c r="I194" s="8">
        <v>6</v>
      </c>
      <c r="J194" s="8" t="s">
        <v>71</v>
      </c>
      <c r="K194" s="17" t="s">
        <v>37</v>
      </c>
      <c r="L194" s="22">
        <f t="shared" si="22"/>
        <v>1</v>
      </c>
      <c r="M194" s="21">
        <f t="shared" ref="M194:M257" si="26">IF(OR(K194="SA", K194="PBUR", K194= "BUR"), 1, "")</f>
        <v>1</v>
      </c>
      <c r="N194" s="9">
        <f t="shared" ref="N194:N257" si="27">IF(M194&lt;&gt;1,"",IF(M195&lt;&gt;1,1,IF(I194=I195,"",1)))</f>
        <v>1</v>
      </c>
      <c r="O194" s="11">
        <f t="shared" si="23"/>
        <v>5.5555555555555552E-2</v>
      </c>
      <c r="P194" s="26">
        <f t="shared" si="24"/>
        <v>0.1</v>
      </c>
      <c r="Q194" s="26">
        <f t="shared" si="25"/>
        <v>5.5555555555555552E-2</v>
      </c>
    </row>
    <row r="195" spans="1:17" x14ac:dyDescent="0.2">
      <c r="A195" s="5">
        <v>42138</v>
      </c>
      <c r="D195" s="6" t="s">
        <v>66</v>
      </c>
      <c r="E195" s="6" t="s">
        <v>69</v>
      </c>
      <c r="F195" s="6">
        <v>18</v>
      </c>
      <c r="G195" s="7">
        <v>1</v>
      </c>
      <c r="H195" s="7">
        <v>10</v>
      </c>
      <c r="I195" s="8">
        <v>7</v>
      </c>
      <c r="J195" s="8" t="s">
        <v>51</v>
      </c>
      <c r="K195" s="17" t="s">
        <v>39</v>
      </c>
      <c r="L195" s="22">
        <f t="shared" ref="L195:L258" si="28">IF(OR(K195="NONE",K195="SED"),0,IF(K195="MIS","",1))</f>
        <v>1</v>
      </c>
      <c r="M195" s="21">
        <f t="shared" si="26"/>
        <v>1</v>
      </c>
      <c r="N195" s="9">
        <f t="shared" si="27"/>
        <v>1</v>
      </c>
      <c r="O195" s="11">
        <f t="shared" ref="O195:O258" si="29">IF(N195=1, (N195/F195), "")</f>
        <v>5.5555555555555552E-2</v>
      </c>
      <c r="P195" s="26">
        <f t="shared" ref="P195:P258" si="30">(1/H195)</f>
        <v>0.1</v>
      </c>
      <c r="Q195" s="26">
        <f t="shared" ref="Q195:Q258" si="31">(1/F195)</f>
        <v>5.5555555555555552E-2</v>
      </c>
    </row>
    <row r="196" spans="1:17" x14ac:dyDescent="0.2">
      <c r="A196" s="5">
        <v>42138</v>
      </c>
      <c r="D196" s="6" t="s">
        <v>66</v>
      </c>
      <c r="E196" s="6" t="s">
        <v>69</v>
      </c>
      <c r="F196" s="6">
        <v>18</v>
      </c>
      <c r="G196" s="7">
        <v>1</v>
      </c>
      <c r="H196" s="7">
        <v>10</v>
      </c>
      <c r="I196" s="8">
        <v>8</v>
      </c>
      <c r="J196" s="8" t="s">
        <v>72</v>
      </c>
      <c r="K196" s="17" t="s">
        <v>34</v>
      </c>
      <c r="L196" s="22">
        <f t="shared" si="28"/>
        <v>0</v>
      </c>
      <c r="M196" s="21" t="str">
        <f t="shared" si="26"/>
        <v/>
      </c>
      <c r="N196" s="9" t="str">
        <f t="shared" si="27"/>
        <v/>
      </c>
      <c r="O196" s="11" t="str">
        <f t="shared" si="29"/>
        <v/>
      </c>
      <c r="P196" s="26">
        <f t="shared" si="30"/>
        <v>0.1</v>
      </c>
      <c r="Q196" s="26">
        <f t="shared" si="31"/>
        <v>5.5555555555555552E-2</v>
      </c>
    </row>
    <row r="197" spans="1:17" x14ac:dyDescent="0.2">
      <c r="A197" s="5">
        <v>42138</v>
      </c>
      <c r="D197" s="6" t="s">
        <v>66</v>
      </c>
      <c r="E197" s="6" t="s">
        <v>69</v>
      </c>
      <c r="F197" s="6">
        <v>18</v>
      </c>
      <c r="G197" s="7">
        <v>1</v>
      </c>
      <c r="H197" s="7">
        <v>10</v>
      </c>
      <c r="I197" s="8">
        <v>9</v>
      </c>
      <c r="J197" s="8" t="s">
        <v>73</v>
      </c>
      <c r="K197" s="17" t="s">
        <v>40</v>
      </c>
      <c r="L197" s="22">
        <f t="shared" si="28"/>
        <v>0</v>
      </c>
      <c r="M197" s="21" t="str">
        <f t="shared" si="26"/>
        <v/>
      </c>
      <c r="N197" s="9" t="str">
        <f t="shared" si="27"/>
        <v/>
      </c>
      <c r="O197" s="11" t="str">
        <f t="shared" si="29"/>
        <v/>
      </c>
      <c r="P197" s="26">
        <f t="shared" si="30"/>
        <v>0.1</v>
      </c>
      <c r="Q197" s="26">
        <f t="shared" si="31"/>
        <v>5.5555555555555552E-2</v>
      </c>
    </row>
    <row r="198" spans="1:17" x14ac:dyDescent="0.2">
      <c r="A198" s="5">
        <v>42138</v>
      </c>
      <c r="D198" s="6" t="s">
        <v>66</v>
      </c>
      <c r="E198" s="6" t="s">
        <v>69</v>
      </c>
      <c r="F198" s="6">
        <v>18</v>
      </c>
      <c r="G198" s="7">
        <v>1</v>
      </c>
      <c r="H198" s="7">
        <v>10</v>
      </c>
      <c r="I198" s="8">
        <v>10</v>
      </c>
      <c r="J198" s="8" t="s">
        <v>60</v>
      </c>
      <c r="K198" s="17" t="s">
        <v>57</v>
      </c>
      <c r="L198" s="22">
        <f t="shared" si="28"/>
        <v>1</v>
      </c>
      <c r="M198" s="21" t="str">
        <f t="shared" si="26"/>
        <v/>
      </c>
      <c r="N198" s="9" t="str">
        <f t="shared" si="27"/>
        <v/>
      </c>
      <c r="O198" s="11" t="str">
        <f t="shared" si="29"/>
        <v/>
      </c>
      <c r="P198" s="26">
        <f t="shared" si="30"/>
        <v>0.1</v>
      </c>
      <c r="Q198" s="26">
        <f t="shared" si="31"/>
        <v>5.5555555555555552E-2</v>
      </c>
    </row>
    <row r="199" spans="1:17" x14ac:dyDescent="0.2">
      <c r="A199" s="5">
        <v>42138</v>
      </c>
      <c r="D199" s="6" t="s">
        <v>66</v>
      </c>
      <c r="E199" s="6" t="s">
        <v>69</v>
      </c>
      <c r="F199" s="6">
        <v>18</v>
      </c>
      <c r="G199" s="7">
        <v>2</v>
      </c>
      <c r="H199" s="7">
        <v>6</v>
      </c>
      <c r="I199" s="8">
        <v>1</v>
      </c>
      <c r="J199" s="8" t="s">
        <v>51</v>
      </c>
      <c r="K199" s="17" t="s">
        <v>38</v>
      </c>
      <c r="L199" s="22">
        <f t="shared" si="28"/>
        <v>1</v>
      </c>
      <c r="M199" s="21" t="str">
        <f t="shared" si="26"/>
        <v/>
      </c>
      <c r="N199" s="9" t="str">
        <f t="shared" si="27"/>
        <v/>
      </c>
      <c r="O199" s="11" t="str">
        <f t="shared" si="29"/>
        <v/>
      </c>
      <c r="P199" s="26">
        <f t="shared" si="30"/>
        <v>0.16666666666666666</v>
      </c>
      <c r="Q199" s="26">
        <f t="shared" si="31"/>
        <v>5.5555555555555552E-2</v>
      </c>
    </row>
    <row r="200" spans="1:17" x14ac:dyDescent="0.2">
      <c r="A200" s="5">
        <v>42138</v>
      </c>
      <c r="D200" s="6" t="s">
        <v>66</v>
      </c>
      <c r="E200" s="6" t="s">
        <v>69</v>
      </c>
      <c r="F200" s="6">
        <v>18</v>
      </c>
      <c r="G200" s="7">
        <v>2</v>
      </c>
      <c r="H200" s="7">
        <v>6</v>
      </c>
      <c r="I200" s="8">
        <v>2</v>
      </c>
      <c r="J200" s="8" t="s">
        <v>60</v>
      </c>
      <c r="K200" s="17" t="s">
        <v>61</v>
      </c>
      <c r="L200" s="22">
        <f t="shared" si="28"/>
        <v>1</v>
      </c>
      <c r="M200" s="21" t="str">
        <f t="shared" si="26"/>
        <v/>
      </c>
      <c r="N200" s="9" t="str">
        <f t="shared" si="27"/>
        <v/>
      </c>
      <c r="O200" s="11" t="str">
        <f t="shared" si="29"/>
        <v/>
      </c>
      <c r="P200" s="26">
        <f t="shared" si="30"/>
        <v>0.16666666666666666</v>
      </c>
      <c r="Q200" s="26">
        <f t="shared" si="31"/>
        <v>5.5555555555555552E-2</v>
      </c>
    </row>
    <row r="201" spans="1:17" x14ac:dyDescent="0.2">
      <c r="A201" s="5">
        <v>42138</v>
      </c>
      <c r="D201" s="6" t="s">
        <v>66</v>
      </c>
      <c r="E201" s="6" t="s">
        <v>69</v>
      </c>
      <c r="F201" s="6">
        <v>18</v>
      </c>
      <c r="G201" s="7">
        <v>2</v>
      </c>
      <c r="H201" s="7">
        <v>6</v>
      </c>
      <c r="I201" s="8">
        <v>3</v>
      </c>
      <c r="J201" s="8" t="s">
        <v>60</v>
      </c>
      <c r="K201" s="17" t="s">
        <v>34</v>
      </c>
      <c r="L201" s="22">
        <f t="shared" si="28"/>
        <v>0</v>
      </c>
      <c r="M201" s="21" t="str">
        <f t="shared" si="26"/>
        <v/>
      </c>
      <c r="N201" s="9" t="str">
        <f t="shared" si="27"/>
        <v/>
      </c>
      <c r="O201" s="11" t="str">
        <f t="shared" si="29"/>
        <v/>
      </c>
      <c r="P201" s="26">
        <f t="shared" si="30"/>
        <v>0.16666666666666666</v>
      </c>
      <c r="Q201" s="26">
        <f t="shared" si="31"/>
        <v>5.5555555555555552E-2</v>
      </c>
    </row>
    <row r="202" spans="1:17" x14ac:dyDescent="0.2">
      <c r="A202" s="5">
        <v>42138</v>
      </c>
      <c r="D202" s="6" t="s">
        <v>66</v>
      </c>
      <c r="E202" s="6" t="s">
        <v>69</v>
      </c>
      <c r="F202" s="6">
        <v>18</v>
      </c>
      <c r="G202" s="7">
        <v>2</v>
      </c>
      <c r="H202" s="7">
        <v>6</v>
      </c>
      <c r="I202" s="8">
        <v>4</v>
      </c>
      <c r="J202" s="8" t="s">
        <v>49</v>
      </c>
      <c r="K202" s="17" t="s">
        <v>34</v>
      </c>
      <c r="L202" s="22">
        <f t="shared" si="28"/>
        <v>0</v>
      </c>
      <c r="M202" s="21" t="str">
        <f t="shared" si="26"/>
        <v/>
      </c>
      <c r="N202" s="9" t="str">
        <f t="shared" si="27"/>
        <v/>
      </c>
      <c r="O202" s="11" t="str">
        <f t="shared" si="29"/>
        <v/>
      </c>
      <c r="P202" s="26">
        <f t="shared" si="30"/>
        <v>0.16666666666666666</v>
      </c>
      <c r="Q202" s="26">
        <f t="shared" si="31"/>
        <v>5.5555555555555552E-2</v>
      </c>
    </row>
    <row r="203" spans="1:17" x14ac:dyDescent="0.2">
      <c r="A203" s="5">
        <v>42138</v>
      </c>
      <c r="D203" s="6" t="s">
        <v>66</v>
      </c>
      <c r="E203" s="6" t="s">
        <v>69</v>
      </c>
      <c r="F203" s="6">
        <v>18</v>
      </c>
      <c r="G203" s="7">
        <v>2</v>
      </c>
      <c r="H203" s="7">
        <v>6</v>
      </c>
      <c r="I203" s="8">
        <v>5</v>
      </c>
      <c r="J203" s="8" t="s">
        <v>53</v>
      </c>
      <c r="K203" s="17" t="s">
        <v>55</v>
      </c>
      <c r="L203" s="22">
        <f t="shared" si="28"/>
        <v>1</v>
      </c>
      <c r="M203" s="21" t="str">
        <f t="shared" si="26"/>
        <v/>
      </c>
      <c r="N203" s="9" t="str">
        <f t="shared" si="27"/>
        <v/>
      </c>
      <c r="O203" s="11" t="str">
        <f t="shared" si="29"/>
        <v/>
      </c>
      <c r="P203" s="26">
        <f t="shared" si="30"/>
        <v>0.16666666666666666</v>
      </c>
      <c r="Q203" s="26">
        <f t="shared" si="31"/>
        <v>5.5555555555555552E-2</v>
      </c>
    </row>
    <row r="204" spans="1:17" x14ac:dyDescent="0.2">
      <c r="A204" s="5">
        <v>42138</v>
      </c>
      <c r="D204" s="6" t="s">
        <v>66</v>
      </c>
      <c r="E204" s="6" t="s">
        <v>69</v>
      </c>
      <c r="F204" s="6">
        <v>18</v>
      </c>
      <c r="G204" s="7">
        <v>2</v>
      </c>
      <c r="H204" s="7">
        <v>6</v>
      </c>
      <c r="I204" s="8">
        <v>6</v>
      </c>
      <c r="J204" s="8" t="s">
        <v>49</v>
      </c>
      <c r="K204" s="17" t="s">
        <v>35</v>
      </c>
      <c r="L204" s="22">
        <f t="shared" si="28"/>
        <v>1</v>
      </c>
      <c r="M204" s="21" t="str">
        <f t="shared" si="26"/>
        <v/>
      </c>
      <c r="N204" s="9" t="str">
        <f t="shared" si="27"/>
        <v/>
      </c>
      <c r="O204" s="11" t="str">
        <f t="shared" si="29"/>
        <v/>
      </c>
      <c r="P204" s="26">
        <f t="shared" si="30"/>
        <v>0.16666666666666666</v>
      </c>
      <c r="Q204" s="26">
        <f t="shared" si="31"/>
        <v>5.5555555555555552E-2</v>
      </c>
    </row>
    <row r="205" spans="1:17" x14ac:dyDescent="0.2">
      <c r="A205" s="5">
        <v>42138</v>
      </c>
      <c r="D205" s="6" t="s">
        <v>66</v>
      </c>
      <c r="E205" s="6" t="s">
        <v>69</v>
      </c>
      <c r="F205" s="6">
        <v>18</v>
      </c>
      <c r="G205" s="7">
        <v>2</v>
      </c>
      <c r="H205" s="7">
        <v>6</v>
      </c>
      <c r="I205" s="8">
        <v>6</v>
      </c>
      <c r="J205" s="8" t="s">
        <v>49</v>
      </c>
      <c r="K205" s="17" t="s">
        <v>39</v>
      </c>
      <c r="L205" s="22">
        <f t="shared" si="28"/>
        <v>1</v>
      </c>
      <c r="M205" s="21">
        <f t="shared" si="26"/>
        <v>1</v>
      </c>
      <c r="N205" s="9">
        <f t="shared" si="27"/>
        <v>1</v>
      </c>
      <c r="O205" s="11">
        <f t="shared" si="29"/>
        <v>5.5555555555555552E-2</v>
      </c>
      <c r="P205" s="26">
        <f t="shared" si="30"/>
        <v>0.16666666666666666</v>
      </c>
      <c r="Q205" s="26">
        <f t="shared" si="31"/>
        <v>5.5555555555555552E-2</v>
      </c>
    </row>
    <row r="206" spans="1:17" x14ac:dyDescent="0.2">
      <c r="A206" s="5">
        <v>42138</v>
      </c>
      <c r="D206" s="6" t="s">
        <v>66</v>
      </c>
      <c r="E206" s="6" t="s">
        <v>69</v>
      </c>
      <c r="F206" s="6">
        <v>18</v>
      </c>
      <c r="G206" s="7">
        <v>2</v>
      </c>
      <c r="H206" s="7">
        <v>6</v>
      </c>
      <c r="I206" s="8">
        <v>6</v>
      </c>
      <c r="J206" s="8" t="s">
        <v>49</v>
      </c>
      <c r="K206" s="17" t="s">
        <v>33</v>
      </c>
      <c r="L206" s="22">
        <f t="shared" si="28"/>
        <v>1</v>
      </c>
      <c r="M206" s="21" t="str">
        <f t="shared" si="26"/>
        <v/>
      </c>
      <c r="N206" s="9" t="str">
        <f t="shared" si="27"/>
        <v/>
      </c>
      <c r="O206" s="11" t="str">
        <f t="shared" si="29"/>
        <v/>
      </c>
      <c r="P206" s="26">
        <f t="shared" si="30"/>
        <v>0.16666666666666666</v>
      </c>
      <c r="Q206" s="26">
        <f t="shared" si="31"/>
        <v>5.5555555555555552E-2</v>
      </c>
    </row>
    <row r="207" spans="1:17" x14ac:dyDescent="0.2">
      <c r="A207" s="5">
        <v>42138</v>
      </c>
      <c r="D207" s="6" t="s">
        <v>66</v>
      </c>
      <c r="E207" s="6" t="s">
        <v>69</v>
      </c>
      <c r="F207" s="6">
        <v>18</v>
      </c>
      <c r="G207" s="7">
        <v>3</v>
      </c>
      <c r="H207" s="7">
        <v>2</v>
      </c>
      <c r="I207" s="8">
        <v>1</v>
      </c>
      <c r="J207" s="8" t="s">
        <v>60</v>
      </c>
      <c r="K207" s="17" t="s">
        <v>48</v>
      </c>
      <c r="L207" s="22">
        <f t="shared" si="28"/>
        <v>1</v>
      </c>
      <c r="M207" s="21" t="str">
        <f t="shared" si="26"/>
        <v/>
      </c>
      <c r="N207" s="9" t="str">
        <f t="shared" si="27"/>
        <v/>
      </c>
      <c r="O207" s="11" t="str">
        <f t="shared" si="29"/>
        <v/>
      </c>
      <c r="P207" s="26">
        <f t="shared" si="30"/>
        <v>0.5</v>
      </c>
      <c r="Q207" s="26">
        <f t="shared" si="31"/>
        <v>5.5555555555555552E-2</v>
      </c>
    </row>
    <row r="208" spans="1:17" x14ac:dyDescent="0.2">
      <c r="A208" s="5">
        <v>42138</v>
      </c>
      <c r="D208" s="6" t="s">
        <v>66</v>
      </c>
      <c r="E208" s="6" t="s">
        <v>69</v>
      </c>
      <c r="F208" s="6">
        <v>18</v>
      </c>
      <c r="G208" s="7">
        <v>3</v>
      </c>
      <c r="H208" s="7">
        <v>2</v>
      </c>
      <c r="I208" s="8">
        <v>2</v>
      </c>
      <c r="J208" s="8" t="s">
        <v>49</v>
      </c>
      <c r="K208" s="17" t="s">
        <v>39</v>
      </c>
      <c r="L208" s="22">
        <f t="shared" si="28"/>
        <v>1</v>
      </c>
      <c r="M208" s="21">
        <f t="shared" si="26"/>
        <v>1</v>
      </c>
      <c r="N208" s="9">
        <f t="shared" si="27"/>
        <v>1</v>
      </c>
      <c r="O208" s="11">
        <f t="shared" si="29"/>
        <v>5.5555555555555552E-2</v>
      </c>
      <c r="P208" s="26">
        <f t="shared" si="30"/>
        <v>0.5</v>
      </c>
      <c r="Q208" s="26">
        <f t="shared" si="31"/>
        <v>5.5555555555555552E-2</v>
      </c>
    </row>
    <row r="209" spans="1:17" x14ac:dyDescent="0.2">
      <c r="A209" s="5">
        <v>42137</v>
      </c>
      <c r="D209" s="6" t="s">
        <v>66</v>
      </c>
      <c r="E209" s="6" t="s">
        <v>74</v>
      </c>
      <c r="F209" s="6">
        <v>24</v>
      </c>
      <c r="G209" s="7">
        <v>1</v>
      </c>
      <c r="H209" s="7">
        <v>7</v>
      </c>
      <c r="I209" s="8">
        <v>1</v>
      </c>
      <c r="J209" s="8" t="s">
        <v>49</v>
      </c>
      <c r="K209" s="17" t="s">
        <v>48</v>
      </c>
      <c r="L209" s="22">
        <f t="shared" si="28"/>
        <v>1</v>
      </c>
      <c r="M209" s="21" t="str">
        <f t="shared" si="26"/>
        <v/>
      </c>
      <c r="N209" s="9" t="str">
        <f t="shared" si="27"/>
        <v/>
      </c>
      <c r="O209" s="11" t="str">
        <f t="shared" si="29"/>
        <v/>
      </c>
      <c r="P209" s="26">
        <f t="shared" si="30"/>
        <v>0.14285714285714285</v>
      </c>
      <c r="Q209" s="26">
        <f t="shared" si="31"/>
        <v>4.1666666666666664E-2</v>
      </c>
    </row>
    <row r="210" spans="1:17" x14ac:dyDescent="0.2">
      <c r="A210" s="5">
        <v>42137</v>
      </c>
      <c r="D210" s="6" t="s">
        <v>66</v>
      </c>
      <c r="E210" s="6" t="s">
        <v>74</v>
      </c>
      <c r="F210" s="6">
        <v>24</v>
      </c>
      <c r="G210" s="7">
        <v>1</v>
      </c>
      <c r="H210" s="7">
        <v>7</v>
      </c>
      <c r="I210" s="8">
        <v>2</v>
      </c>
      <c r="J210" s="8" t="s">
        <v>49</v>
      </c>
      <c r="K210" s="17" t="s">
        <v>48</v>
      </c>
      <c r="L210" s="22">
        <f t="shared" si="28"/>
        <v>1</v>
      </c>
      <c r="M210" s="21" t="str">
        <f t="shared" si="26"/>
        <v/>
      </c>
      <c r="N210" s="9" t="str">
        <f t="shared" si="27"/>
        <v/>
      </c>
      <c r="O210" s="11" t="str">
        <f t="shared" si="29"/>
        <v/>
      </c>
      <c r="P210" s="26">
        <f t="shared" si="30"/>
        <v>0.14285714285714285</v>
      </c>
      <c r="Q210" s="26">
        <f t="shared" si="31"/>
        <v>4.1666666666666664E-2</v>
      </c>
    </row>
    <row r="211" spans="1:17" x14ac:dyDescent="0.2">
      <c r="A211" s="5">
        <v>42137</v>
      </c>
      <c r="D211" s="6" t="s">
        <v>66</v>
      </c>
      <c r="E211" s="6" t="s">
        <v>74</v>
      </c>
      <c r="F211" s="6">
        <v>24</v>
      </c>
      <c r="G211" s="7">
        <v>1</v>
      </c>
      <c r="H211" s="7">
        <v>7</v>
      </c>
      <c r="I211" s="8">
        <v>3</v>
      </c>
      <c r="J211" s="8" t="s">
        <v>49</v>
      </c>
      <c r="K211" s="17" t="s">
        <v>34</v>
      </c>
      <c r="L211" s="22">
        <f t="shared" si="28"/>
        <v>0</v>
      </c>
      <c r="M211" s="21" t="str">
        <f t="shared" si="26"/>
        <v/>
      </c>
      <c r="N211" s="9" t="str">
        <f t="shared" si="27"/>
        <v/>
      </c>
      <c r="O211" s="11" t="str">
        <f t="shared" si="29"/>
        <v/>
      </c>
      <c r="P211" s="26">
        <f t="shared" si="30"/>
        <v>0.14285714285714285</v>
      </c>
      <c r="Q211" s="26">
        <f t="shared" si="31"/>
        <v>4.1666666666666664E-2</v>
      </c>
    </row>
    <row r="212" spans="1:17" x14ac:dyDescent="0.2">
      <c r="A212" s="5">
        <v>42137</v>
      </c>
      <c r="D212" s="6" t="s">
        <v>66</v>
      </c>
      <c r="E212" s="6" t="s">
        <v>74</v>
      </c>
      <c r="F212" s="6">
        <v>24</v>
      </c>
      <c r="G212" s="7">
        <v>1</v>
      </c>
      <c r="H212" s="7">
        <v>7</v>
      </c>
      <c r="I212" s="8">
        <v>4</v>
      </c>
      <c r="J212" s="8" t="s">
        <v>50</v>
      </c>
      <c r="K212" s="17" t="s">
        <v>34</v>
      </c>
      <c r="L212" s="22">
        <f t="shared" si="28"/>
        <v>0</v>
      </c>
      <c r="M212" s="21" t="str">
        <f t="shared" si="26"/>
        <v/>
      </c>
      <c r="N212" s="9" t="str">
        <f t="shared" si="27"/>
        <v/>
      </c>
      <c r="O212" s="11" t="str">
        <f t="shared" si="29"/>
        <v/>
      </c>
      <c r="P212" s="26">
        <f t="shared" si="30"/>
        <v>0.14285714285714285</v>
      </c>
      <c r="Q212" s="26">
        <f t="shared" si="31"/>
        <v>4.1666666666666664E-2</v>
      </c>
    </row>
    <row r="213" spans="1:17" x14ac:dyDescent="0.2">
      <c r="A213" s="5">
        <v>42137</v>
      </c>
      <c r="D213" s="6" t="s">
        <v>66</v>
      </c>
      <c r="E213" s="6" t="s">
        <v>74</v>
      </c>
      <c r="F213" s="6">
        <v>24</v>
      </c>
      <c r="G213" s="7">
        <v>1</v>
      </c>
      <c r="H213" s="7">
        <v>7</v>
      </c>
      <c r="I213" s="8">
        <v>5</v>
      </c>
      <c r="J213" s="8" t="s">
        <v>49</v>
      </c>
      <c r="K213" s="17" t="s">
        <v>33</v>
      </c>
      <c r="L213" s="22">
        <f t="shared" si="28"/>
        <v>1</v>
      </c>
      <c r="M213" s="21" t="str">
        <f t="shared" si="26"/>
        <v/>
      </c>
      <c r="N213" s="9" t="str">
        <f t="shared" si="27"/>
        <v/>
      </c>
      <c r="O213" s="11" t="str">
        <f t="shared" si="29"/>
        <v/>
      </c>
      <c r="P213" s="26">
        <f t="shared" si="30"/>
        <v>0.14285714285714285</v>
      </c>
      <c r="Q213" s="26">
        <f t="shared" si="31"/>
        <v>4.1666666666666664E-2</v>
      </c>
    </row>
    <row r="214" spans="1:17" x14ac:dyDescent="0.2">
      <c r="A214" s="5">
        <v>42137</v>
      </c>
      <c r="D214" s="6" t="s">
        <v>66</v>
      </c>
      <c r="E214" s="6" t="s">
        <v>74</v>
      </c>
      <c r="F214" s="6">
        <v>24</v>
      </c>
      <c r="G214" s="7">
        <v>1</v>
      </c>
      <c r="H214" s="7">
        <v>7</v>
      </c>
      <c r="I214" s="8">
        <v>5</v>
      </c>
      <c r="J214" s="8" t="s">
        <v>49</v>
      </c>
      <c r="K214" s="17" t="s">
        <v>32</v>
      </c>
      <c r="L214" s="22">
        <f t="shared" si="28"/>
        <v>1</v>
      </c>
      <c r="M214" s="21" t="str">
        <f t="shared" si="26"/>
        <v/>
      </c>
      <c r="N214" s="9" t="str">
        <f t="shared" si="27"/>
        <v/>
      </c>
      <c r="O214" s="11" t="str">
        <f t="shared" si="29"/>
        <v/>
      </c>
      <c r="P214" s="26">
        <f t="shared" si="30"/>
        <v>0.14285714285714285</v>
      </c>
      <c r="Q214" s="26">
        <f t="shared" si="31"/>
        <v>4.1666666666666664E-2</v>
      </c>
    </row>
    <row r="215" spans="1:17" x14ac:dyDescent="0.2">
      <c r="A215" s="5">
        <v>42137</v>
      </c>
      <c r="D215" s="6" t="s">
        <v>66</v>
      </c>
      <c r="E215" s="6" t="s">
        <v>74</v>
      </c>
      <c r="F215" s="6">
        <v>24</v>
      </c>
      <c r="G215" s="7">
        <v>1</v>
      </c>
      <c r="H215" s="7">
        <v>7</v>
      </c>
      <c r="I215" s="8">
        <v>6</v>
      </c>
      <c r="J215" s="8" t="s">
        <v>49</v>
      </c>
      <c r="K215" s="17" t="s">
        <v>48</v>
      </c>
      <c r="L215" s="22">
        <f t="shared" si="28"/>
        <v>1</v>
      </c>
      <c r="M215" s="21" t="str">
        <f t="shared" si="26"/>
        <v/>
      </c>
      <c r="N215" s="9" t="str">
        <f t="shared" si="27"/>
        <v/>
      </c>
      <c r="O215" s="11" t="str">
        <f t="shared" si="29"/>
        <v/>
      </c>
      <c r="P215" s="26">
        <f t="shared" si="30"/>
        <v>0.14285714285714285</v>
      </c>
      <c r="Q215" s="26">
        <f t="shared" si="31"/>
        <v>4.1666666666666664E-2</v>
      </c>
    </row>
    <row r="216" spans="1:17" x14ac:dyDescent="0.2">
      <c r="A216" s="5">
        <v>42137</v>
      </c>
      <c r="D216" s="6" t="s">
        <v>66</v>
      </c>
      <c r="E216" s="6" t="s">
        <v>74</v>
      </c>
      <c r="F216" s="6">
        <v>24</v>
      </c>
      <c r="G216" s="7">
        <v>1</v>
      </c>
      <c r="H216" s="7">
        <v>7</v>
      </c>
      <c r="I216" s="8">
        <v>7</v>
      </c>
      <c r="J216" s="8" t="s">
        <v>53</v>
      </c>
      <c r="K216" s="17" t="s">
        <v>34</v>
      </c>
      <c r="L216" s="22">
        <f t="shared" si="28"/>
        <v>0</v>
      </c>
      <c r="M216" s="21" t="str">
        <f t="shared" si="26"/>
        <v/>
      </c>
      <c r="N216" s="9" t="str">
        <f t="shared" si="27"/>
        <v/>
      </c>
      <c r="O216" s="11" t="str">
        <f t="shared" si="29"/>
        <v/>
      </c>
      <c r="P216" s="26">
        <f t="shared" si="30"/>
        <v>0.14285714285714285</v>
      </c>
      <c r="Q216" s="26">
        <f t="shared" si="31"/>
        <v>4.1666666666666664E-2</v>
      </c>
    </row>
    <row r="217" spans="1:17" x14ac:dyDescent="0.2">
      <c r="A217" s="5">
        <v>42137</v>
      </c>
      <c r="D217" s="6" t="s">
        <v>66</v>
      </c>
      <c r="E217" s="6" t="s">
        <v>74</v>
      </c>
      <c r="F217" s="6">
        <v>24</v>
      </c>
      <c r="G217" s="7">
        <v>2</v>
      </c>
      <c r="H217" s="7">
        <v>10</v>
      </c>
      <c r="I217" s="8">
        <v>1</v>
      </c>
      <c r="J217" s="8" t="s">
        <v>60</v>
      </c>
      <c r="K217" s="17" t="s">
        <v>35</v>
      </c>
      <c r="L217" s="22">
        <f t="shared" si="28"/>
        <v>1</v>
      </c>
      <c r="M217" s="21" t="str">
        <f t="shared" si="26"/>
        <v/>
      </c>
      <c r="N217" s="9" t="str">
        <f t="shared" si="27"/>
        <v/>
      </c>
      <c r="O217" s="11" t="str">
        <f t="shared" si="29"/>
        <v/>
      </c>
      <c r="P217" s="26">
        <f t="shared" si="30"/>
        <v>0.1</v>
      </c>
      <c r="Q217" s="26">
        <f t="shared" si="31"/>
        <v>4.1666666666666664E-2</v>
      </c>
    </row>
    <row r="218" spans="1:17" x14ac:dyDescent="0.2">
      <c r="A218" s="5">
        <v>42137</v>
      </c>
      <c r="D218" s="6" t="s">
        <v>66</v>
      </c>
      <c r="E218" s="6" t="s">
        <v>74</v>
      </c>
      <c r="F218" s="6">
        <v>24</v>
      </c>
      <c r="G218" s="7">
        <v>2</v>
      </c>
      <c r="H218" s="7">
        <v>10</v>
      </c>
      <c r="I218" s="8">
        <v>1</v>
      </c>
      <c r="J218" s="8" t="s">
        <v>60</v>
      </c>
      <c r="K218" s="17" t="s">
        <v>48</v>
      </c>
      <c r="L218" s="22">
        <f t="shared" si="28"/>
        <v>1</v>
      </c>
      <c r="M218" s="21" t="str">
        <f t="shared" si="26"/>
        <v/>
      </c>
      <c r="N218" s="9" t="str">
        <f t="shared" si="27"/>
        <v/>
      </c>
      <c r="O218" s="11" t="str">
        <f t="shared" si="29"/>
        <v/>
      </c>
      <c r="P218" s="26">
        <f t="shared" si="30"/>
        <v>0.1</v>
      </c>
      <c r="Q218" s="26">
        <f t="shared" si="31"/>
        <v>4.1666666666666664E-2</v>
      </c>
    </row>
    <row r="219" spans="1:17" x14ac:dyDescent="0.2">
      <c r="A219" s="5">
        <v>42137</v>
      </c>
      <c r="D219" s="6" t="s">
        <v>66</v>
      </c>
      <c r="E219" s="6" t="s">
        <v>74</v>
      </c>
      <c r="F219" s="6">
        <v>24</v>
      </c>
      <c r="G219" s="7">
        <v>2</v>
      </c>
      <c r="H219" s="7">
        <v>10</v>
      </c>
      <c r="I219" s="8">
        <v>1</v>
      </c>
      <c r="J219" s="8" t="s">
        <v>60</v>
      </c>
      <c r="K219" s="17" t="s">
        <v>40</v>
      </c>
      <c r="L219" s="22">
        <f t="shared" si="28"/>
        <v>0</v>
      </c>
      <c r="M219" s="21" t="str">
        <f t="shared" si="26"/>
        <v/>
      </c>
      <c r="N219" s="9" t="str">
        <f t="shared" si="27"/>
        <v/>
      </c>
      <c r="O219" s="11" t="str">
        <f t="shared" si="29"/>
        <v/>
      </c>
      <c r="P219" s="26">
        <f t="shared" si="30"/>
        <v>0.1</v>
      </c>
      <c r="Q219" s="26">
        <f t="shared" si="31"/>
        <v>4.1666666666666664E-2</v>
      </c>
    </row>
    <row r="220" spans="1:17" x14ac:dyDescent="0.2">
      <c r="A220" s="5">
        <v>42137</v>
      </c>
      <c r="D220" s="6" t="s">
        <v>66</v>
      </c>
      <c r="E220" s="6" t="s">
        <v>74</v>
      </c>
      <c r="F220" s="6">
        <v>24</v>
      </c>
      <c r="G220" s="7">
        <v>2</v>
      </c>
      <c r="H220" s="7">
        <v>10</v>
      </c>
      <c r="I220" s="8">
        <v>2</v>
      </c>
      <c r="J220" s="8" t="s">
        <v>49</v>
      </c>
      <c r="K220" s="17" t="s">
        <v>34</v>
      </c>
      <c r="L220" s="22">
        <f t="shared" si="28"/>
        <v>0</v>
      </c>
      <c r="M220" s="21" t="str">
        <f t="shared" si="26"/>
        <v/>
      </c>
      <c r="N220" s="9" t="str">
        <f t="shared" si="27"/>
        <v/>
      </c>
      <c r="O220" s="11" t="str">
        <f t="shared" si="29"/>
        <v/>
      </c>
      <c r="P220" s="26">
        <f t="shared" si="30"/>
        <v>0.1</v>
      </c>
      <c r="Q220" s="26">
        <f t="shared" si="31"/>
        <v>4.1666666666666664E-2</v>
      </c>
    </row>
    <row r="221" spans="1:17" x14ac:dyDescent="0.2">
      <c r="A221" s="5">
        <v>42137</v>
      </c>
      <c r="D221" s="6" t="s">
        <v>66</v>
      </c>
      <c r="E221" s="6" t="s">
        <v>74</v>
      </c>
      <c r="F221" s="6">
        <v>24</v>
      </c>
      <c r="G221" s="7">
        <v>2</v>
      </c>
      <c r="H221" s="7">
        <v>10</v>
      </c>
      <c r="I221" s="8">
        <v>3</v>
      </c>
      <c r="J221" s="8" t="s">
        <v>49</v>
      </c>
      <c r="K221" s="17" t="s">
        <v>34</v>
      </c>
      <c r="L221" s="22">
        <f t="shared" si="28"/>
        <v>0</v>
      </c>
      <c r="M221" s="21" t="str">
        <f t="shared" si="26"/>
        <v/>
      </c>
      <c r="N221" s="9" t="str">
        <f t="shared" si="27"/>
        <v/>
      </c>
      <c r="O221" s="11" t="str">
        <f t="shared" si="29"/>
        <v/>
      </c>
      <c r="P221" s="26">
        <f t="shared" si="30"/>
        <v>0.1</v>
      </c>
      <c r="Q221" s="26">
        <f t="shared" si="31"/>
        <v>4.1666666666666664E-2</v>
      </c>
    </row>
    <row r="222" spans="1:17" x14ac:dyDescent="0.2">
      <c r="A222" s="5">
        <v>42137</v>
      </c>
      <c r="D222" s="6" t="s">
        <v>66</v>
      </c>
      <c r="E222" s="6" t="s">
        <v>74</v>
      </c>
      <c r="F222" s="6">
        <v>24</v>
      </c>
      <c r="G222" s="7">
        <v>2</v>
      </c>
      <c r="H222" s="7">
        <v>10</v>
      </c>
      <c r="I222" s="8">
        <v>4</v>
      </c>
      <c r="J222" s="8" t="s">
        <v>49</v>
      </c>
      <c r="K222" s="17" t="s">
        <v>34</v>
      </c>
      <c r="L222" s="22">
        <f t="shared" si="28"/>
        <v>0</v>
      </c>
      <c r="M222" s="21" t="str">
        <f t="shared" si="26"/>
        <v/>
      </c>
      <c r="N222" s="9" t="str">
        <f t="shared" si="27"/>
        <v/>
      </c>
      <c r="O222" s="11" t="str">
        <f t="shared" si="29"/>
        <v/>
      </c>
      <c r="P222" s="26">
        <f t="shared" si="30"/>
        <v>0.1</v>
      </c>
      <c r="Q222" s="26">
        <f t="shared" si="31"/>
        <v>4.1666666666666664E-2</v>
      </c>
    </row>
    <row r="223" spans="1:17" x14ac:dyDescent="0.2">
      <c r="A223" s="5">
        <v>42137</v>
      </c>
      <c r="D223" s="6" t="s">
        <v>66</v>
      </c>
      <c r="E223" s="6" t="s">
        <v>74</v>
      </c>
      <c r="F223" s="6">
        <v>24</v>
      </c>
      <c r="G223" s="7">
        <v>2</v>
      </c>
      <c r="H223" s="7">
        <v>10</v>
      </c>
      <c r="I223" s="8">
        <v>5</v>
      </c>
      <c r="J223" s="8" t="s">
        <v>71</v>
      </c>
      <c r="K223" s="17" t="s">
        <v>48</v>
      </c>
      <c r="L223" s="22">
        <f t="shared" si="28"/>
        <v>1</v>
      </c>
      <c r="M223" s="21" t="str">
        <f t="shared" si="26"/>
        <v/>
      </c>
      <c r="N223" s="9" t="str">
        <f t="shared" si="27"/>
        <v/>
      </c>
      <c r="O223" s="11" t="str">
        <f t="shared" si="29"/>
        <v/>
      </c>
      <c r="P223" s="26">
        <f t="shared" si="30"/>
        <v>0.1</v>
      </c>
      <c r="Q223" s="26">
        <f t="shared" si="31"/>
        <v>4.1666666666666664E-2</v>
      </c>
    </row>
    <row r="224" spans="1:17" x14ac:dyDescent="0.2">
      <c r="A224" s="5">
        <v>42137</v>
      </c>
      <c r="D224" s="6" t="s">
        <v>66</v>
      </c>
      <c r="E224" s="6" t="s">
        <v>74</v>
      </c>
      <c r="F224" s="6">
        <v>24</v>
      </c>
      <c r="G224" s="7">
        <v>2</v>
      </c>
      <c r="H224" s="7">
        <v>10</v>
      </c>
      <c r="I224" s="8">
        <v>6</v>
      </c>
      <c r="J224" s="8" t="s">
        <v>49</v>
      </c>
      <c r="K224" s="17" t="s">
        <v>34</v>
      </c>
      <c r="L224" s="22">
        <f t="shared" si="28"/>
        <v>0</v>
      </c>
      <c r="M224" s="21" t="str">
        <f t="shared" si="26"/>
        <v/>
      </c>
      <c r="N224" s="9" t="str">
        <f t="shared" si="27"/>
        <v/>
      </c>
      <c r="O224" s="11" t="str">
        <f t="shared" si="29"/>
        <v/>
      </c>
      <c r="P224" s="26">
        <f t="shared" si="30"/>
        <v>0.1</v>
      </c>
      <c r="Q224" s="26">
        <f t="shared" si="31"/>
        <v>4.1666666666666664E-2</v>
      </c>
    </row>
    <row r="225" spans="1:17" x14ac:dyDescent="0.2">
      <c r="A225" s="5">
        <v>42137</v>
      </c>
      <c r="D225" s="6" t="s">
        <v>66</v>
      </c>
      <c r="E225" s="6" t="s">
        <v>74</v>
      </c>
      <c r="F225" s="6">
        <v>24</v>
      </c>
      <c r="G225" s="7">
        <v>2</v>
      </c>
      <c r="H225" s="7">
        <v>10</v>
      </c>
      <c r="I225" s="8">
        <v>7</v>
      </c>
      <c r="J225" s="8" t="s">
        <v>75</v>
      </c>
      <c r="K225" s="17" t="s">
        <v>34</v>
      </c>
      <c r="L225" s="22">
        <f t="shared" si="28"/>
        <v>0</v>
      </c>
      <c r="M225" s="21" t="str">
        <f t="shared" si="26"/>
        <v/>
      </c>
      <c r="N225" s="9" t="str">
        <f t="shared" si="27"/>
        <v/>
      </c>
      <c r="O225" s="11" t="str">
        <f t="shared" si="29"/>
        <v/>
      </c>
      <c r="P225" s="26">
        <f t="shared" si="30"/>
        <v>0.1</v>
      </c>
      <c r="Q225" s="26">
        <f t="shared" si="31"/>
        <v>4.1666666666666664E-2</v>
      </c>
    </row>
    <row r="226" spans="1:17" x14ac:dyDescent="0.2">
      <c r="A226" s="5">
        <v>42137</v>
      </c>
      <c r="D226" s="6" t="s">
        <v>66</v>
      </c>
      <c r="E226" s="6" t="s">
        <v>74</v>
      </c>
      <c r="F226" s="6">
        <v>24</v>
      </c>
      <c r="G226" s="7">
        <v>2</v>
      </c>
      <c r="H226" s="7">
        <v>10</v>
      </c>
      <c r="I226" s="8">
        <v>8</v>
      </c>
      <c r="J226" s="8" t="s">
        <v>51</v>
      </c>
      <c r="K226" s="17" t="s">
        <v>33</v>
      </c>
      <c r="L226" s="22">
        <f t="shared" si="28"/>
        <v>1</v>
      </c>
      <c r="M226" s="21" t="str">
        <f t="shared" si="26"/>
        <v/>
      </c>
      <c r="N226" s="9" t="str">
        <f t="shared" si="27"/>
        <v/>
      </c>
      <c r="O226" s="11" t="str">
        <f t="shared" si="29"/>
        <v/>
      </c>
      <c r="P226" s="26">
        <f t="shared" si="30"/>
        <v>0.1</v>
      </c>
      <c r="Q226" s="26">
        <f t="shared" si="31"/>
        <v>4.1666666666666664E-2</v>
      </c>
    </row>
    <row r="227" spans="1:17" x14ac:dyDescent="0.2">
      <c r="A227" s="5">
        <v>42137</v>
      </c>
      <c r="D227" s="6" t="s">
        <v>66</v>
      </c>
      <c r="E227" s="6" t="s">
        <v>74</v>
      </c>
      <c r="F227" s="6">
        <v>24</v>
      </c>
      <c r="G227" s="7">
        <v>2</v>
      </c>
      <c r="H227" s="7">
        <v>10</v>
      </c>
      <c r="I227" s="8">
        <v>9</v>
      </c>
      <c r="J227" s="8" t="s">
        <v>49</v>
      </c>
      <c r="K227" s="17" t="s">
        <v>32</v>
      </c>
      <c r="L227" s="22">
        <f t="shared" si="28"/>
        <v>1</v>
      </c>
      <c r="M227" s="21" t="str">
        <f t="shared" si="26"/>
        <v/>
      </c>
      <c r="N227" s="9" t="str">
        <f t="shared" si="27"/>
        <v/>
      </c>
      <c r="O227" s="11" t="str">
        <f t="shared" si="29"/>
        <v/>
      </c>
      <c r="P227" s="26">
        <f t="shared" si="30"/>
        <v>0.1</v>
      </c>
      <c r="Q227" s="26">
        <f t="shared" si="31"/>
        <v>4.1666666666666664E-2</v>
      </c>
    </row>
    <row r="228" spans="1:17" x14ac:dyDescent="0.2">
      <c r="A228" s="5">
        <v>42137</v>
      </c>
      <c r="D228" s="6" t="s">
        <v>66</v>
      </c>
      <c r="E228" s="6" t="s">
        <v>74</v>
      </c>
      <c r="F228" s="6">
        <v>24</v>
      </c>
      <c r="G228" s="7">
        <v>2</v>
      </c>
      <c r="H228" s="7">
        <v>10</v>
      </c>
      <c r="I228" s="8">
        <v>9</v>
      </c>
      <c r="J228" s="8" t="s">
        <v>49</v>
      </c>
      <c r="K228" s="17" t="s">
        <v>59</v>
      </c>
      <c r="L228" s="22">
        <f t="shared" si="28"/>
        <v>1</v>
      </c>
      <c r="M228" s="21" t="str">
        <f t="shared" si="26"/>
        <v/>
      </c>
      <c r="N228" s="9" t="str">
        <f t="shared" si="27"/>
        <v/>
      </c>
      <c r="O228" s="11" t="str">
        <f t="shared" si="29"/>
        <v/>
      </c>
      <c r="P228" s="26">
        <f t="shared" si="30"/>
        <v>0.1</v>
      </c>
      <c r="Q228" s="26">
        <f t="shared" si="31"/>
        <v>4.1666666666666664E-2</v>
      </c>
    </row>
    <row r="229" spans="1:17" x14ac:dyDescent="0.2">
      <c r="A229" s="5">
        <v>42137</v>
      </c>
      <c r="D229" s="6" t="s">
        <v>66</v>
      </c>
      <c r="E229" s="6" t="s">
        <v>74</v>
      </c>
      <c r="F229" s="6">
        <v>24</v>
      </c>
      <c r="G229" s="7">
        <v>2</v>
      </c>
      <c r="H229" s="7">
        <v>10</v>
      </c>
      <c r="I229" s="8">
        <v>10</v>
      </c>
      <c r="J229" s="8" t="s">
        <v>49</v>
      </c>
      <c r="K229" s="17" t="s">
        <v>34</v>
      </c>
      <c r="L229" s="22">
        <f t="shared" si="28"/>
        <v>0</v>
      </c>
      <c r="M229" s="21" t="str">
        <f t="shared" si="26"/>
        <v/>
      </c>
      <c r="N229" s="9" t="str">
        <f t="shared" si="27"/>
        <v/>
      </c>
      <c r="O229" s="11" t="str">
        <f t="shared" si="29"/>
        <v/>
      </c>
      <c r="P229" s="26">
        <f t="shared" si="30"/>
        <v>0.1</v>
      </c>
      <c r="Q229" s="26">
        <f t="shared" si="31"/>
        <v>4.1666666666666664E-2</v>
      </c>
    </row>
    <row r="230" spans="1:17" x14ac:dyDescent="0.2">
      <c r="A230" s="5">
        <v>42137</v>
      </c>
      <c r="D230" s="6" t="s">
        <v>66</v>
      </c>
      <c r="E230" s="6" t="s">
        <v>74</v>
      </c>
      <c r="F230" s="6">
        <v>24</v>
      </c>
      <c r="G230" s="7">
        <v>3</v>
      </c>
      <c r="H230" s="7">
        <v>7</v>
      </c>
      <c r="I230" s="8">
        <v>1</v>
      </c>
      <c r="J230" s="8" t="s">
        <v>53</v>
      </c>
      <c r="K230" s="17" t="s">
        <v>34</v>
      </c>
      <c r="L230" s="22">
        <f t="shared" si="28"/>
        <v>0</v>
      </c>
      <c r="M230" s="21" t="str">
        <f t="shared" si="26"/>
        <v/>
      </c>
      <c r="N230" s="9" t="str">
        <f t="shared" si="27"/>
        <v/>
      </c>
      <c r="O230" s="11" t="str">
        <f t="shared" si="29"/>
        <v/>
      </c>
      <c r="P230" s="26">
        <f t="shared" si="30"/>
        <v>0.14285714285714285</v>
      </c>
      <c r="Q230" s="26">
        <f t="shared" si="31"/>
        <v>4.1666666666666664E-2</v>
      </c>
    </row>
    <row r="231" spans="1:17" x14ac:dyDescent="0.2">
      <c r="A231" s="5">
        <v>42137</v>
      </c>
      <c r="D231" s="6" t="s">
        <v>66</v>
      </c>
      <c r="E231" s="6" t="s">
        <v>74</v>
      </c>
      <c r="F231" s="6">
        <v>24</v>
      </c>
      <c r="G231" s="7">
        <v>3</v>
      </c>
      <c r="H231" s="7">
        <v>7</v>
      </c>
      <c r="I231" s="8">
        <v>2</v>
      </c>
      <c r="J231" s="8" t="s">
        <v>49</v>
      </c>
      <c r="K231" s="17" t="s">
        <v>32</v>
      </c>
      <c r="L231" s="22">
        <f t="shared" si="28"/>
        <v>1</v>
      </c>
      <c r="M231" s="21" t="str">
        <f t="shared" si="26"/>
        <v/>
      </c>
      <c r="N231" s="9" t="str">
        <f t="shared" si="27"/>
        <v/>
      </c>
      <c r="O231" s="11" t="str">
        <f t="shared" si="29"/>
        <v/>
      </c>
      <c r="P231" s="26">
        <f t="shared" si="30"/>
        <v>0.14285714285714285</v>
      </c>
      <c r="Q231" s="26">
        <f t="shared" si="31"/>
        <v>4.1666666666666664E-2</v>
      </c>
    </row>
    <row r="232" spans="1:17" x14ac:dyDescent="0.2">
      <c r="A232" s="5">
        <v>42137</v>
      </c>
      <c r="D232" s="6" t="s">
        <v>66</v>
      </c>
      <c r="E232" s="6" t="s">
        <v>74</v>
      </c>
      <c r="F232" s="6">
        <v>24</v>
      </c>
      <c r="G232" s="7">
        <v>3</v>
      </c>
      <c r="H232" s="7">
        <v>7</v>
      </c>
      <c r="I232" s="8">
        <v>3</v>
      </c>
      <c r="J232" s="8" t="s">
        <v>49</v>
      </c>
      <c r="K232" s="17" t="s">
        <v>34</v>
      </c>
      <c r="L232" s="22">
        <f t="shared" si="28"/>
        <v>0</v>
      </c>
      <c r="M232" s="21" t="str">
        <f t="shared" si="26"/>
        <v/>
      </c>
      <c r="N232" s="9" t="str">
        <f t="shared" si="27"/>
        <v/>
      </c>
      <c r="O232" s="11" t="str">
        <f t="shared" si="29"/>
        <v/>
      </c>
      <c r="P232" s="26">
        <f t="shared" si="30"/>
        <v>0.14285714285714285</v>
      </c>
      <c r="Q232" s="26">
        <f t="shared" si="31"/>
        <v>4.1666666666666664E-2</v>
      </c>
    </row>
    <row r="233" spans="1:17" x14ac:dyDescent="0.2">
      <c r="A233" s="5">
        <v>42137</v>
      </c>
      <c r="D233" s="6" t="s">
        <v>66</v>
      </c>
      <c r="E233" s="6" t="s">
        <v>74</v>
      </c>
      <c r="F233" s="6">
        <v>24</v>
      </c>
      <c r="G233" s="7">
        <v>3</v>
      </c>
      <c r="H233" s="7">
        <v>7</v>
      </c>
      <c r="I233" s="8">
        <v>4</v>
      </c>
      <c r="J233" s="8" t="s">
        <v>60</v>
      </c>
      <c r="K233" s="17" t="s">
        <v>34</v>
      </c>
      <c r="L233" s="22">
        <f t="shared" si="28"/>
        <v>0</v>
      </c>
      <c r="M233" s="21" t="str">
        <f t="shared" si="26"/>
        <v/>
      </c>
      <c r="N233" s="9" t="str">
        <f t="shared" si="27"/>
        <v/>
      </c>
      <c r="O233" s="11" t="str">
        <f t="shared" si="29"/>
        <v/>
      </c>
      <c r="P233" s="26">
        <f t="shared" si="30"/>
        <v>0.14285714285714285</v>
      </c>
      <c r="Q233" s="26">
        <f t="shared" si="31"/>
        <v>4.1666666666666664E-2</v>
      </c>
    </row>
    <row r="234" spans="1:17" x14ac:dyDescent="0.2">
      <c r="A234" s="5">
        <v>42137</v>
      </c>
      <c r="D234" s="6" t="s">
        <v>66</v>
      </c>
      <c r="E234" s="6" t="s">
        <v>74</v>
      </c>
      <c r="F234" s="6">
        <v>24</v>
      </c>
      <c r="G234" s="7">
        <v>3</v>
      </c>
      <c r="H234" s="7">
        <v>7</v>
      </c>
      <c r="I234" s="8">
        <v>5</v>
      </c>
      <c r="J234" s="8" t="s">
        <v>76</v>
      </c>
      <c r="K234" s="17" t="s">
        <v>48</v>
      </c>
      <c r="L234" s="22">
        <f t="shared" si="28"/>
        <v>1</v>
      </c>
      <c r="M234" s="21" t="str">
        <f t="shared" si="26"/>
        <v/>
      </c>
      <c r="N234" s="9" t="str">
        <f t="shared" si="27"/>
        <v/>
      </c>
      <c r="O234" s="11" t="str">
        <f t="shared" si="29"/>
        <v/>
      </c>
      <c r="P234" s="26">
        <f t="shared" si="30"/>
        <v>0.14285714285714285</v>
      </c>
      <c r="Q234" s="26">
        <f t="shared" si="31"/>
        <v>4.1666666666666664E-2</v>
      </c>
    </row>
    <row r="235" spans="1:17" x14ac:dyDescent="0.2">
      <c r="A235" s="5">
        <v>42137</v>
      </c>
      <c r="D235" s="6" t="s">
        <v>66</v>
      </c>
      <c r="E235" s="6" t="s">
        <v>74</v>
      </c>
      <c r="F235" s="6">
        <v>24</v>
      </c>
      <c r="G235" s="7">
        <v>3</v>
      </c>
      <c r="H235" s="7">
        <v>7</v>
      </c>
      <c r="I235" s="8">
        <v>6</v>
      </c>
      <c r="J235" s="8" t="s">
        <v>49</v>
      </c>
      <c r="K235" s="17" t="s">
        <v>34</v>
      </c>
      <c r="L235" s="22">
        <f t="shared" si="28"/>
        <v>0</v>
      </c>
      <c r="M235" s="21" t="str">
        <f t="shared" si="26"/>
        <v/>
      </c>
      <c r="N235" s="9" t="str">
        <f t="shared" si="27"/>
        <v/>
      </c>
      <c r="O235" s="11" t="str">
        <f t="shared" si="29"/>
        <v/>
      </c>
      <c r="P235" s="26">
        <f t="shared" si="30"/>
        <v>0.14285714285714285</v>
      </c>
      <c r="Q235" s="26">
        <f t="shared" si="31"/>
        <v>4.1666666666666664E-2</v>
      </c>
    </row>
    <row r="236" spans="1:17" x14ac:dyDescent="0.2">
      <c r="A236" s="5">
        <v>42137</v>
      </c>
      <c r="D236" s="6" t="s">
        <v>66</v>
      </c>
      <c r="E236" s="6" t="s">
        <v>74</v>
      </c>
      <c r="F236" s="6">
        <v>24</v>
      </c>
      <c r="G236" s="7">
        <v>3</v>
      </c>
      <c r="H236" s="7">
        <v>7</v>
      </c>
      <c r="I236" s="8">
        <v>7</v>
      </c>
      <c r="J236" s="8" t="s">
        <v>49</v>
      </c>
      <c r="K236" s="17" t="s">
        <v>34</v>
      </c>
      <c r="L236" s="22">
        <f t="shared" si="28"/>
        <v>0</v>
      </c>
      <c r="M236" s="21" t="str">
        <f t="shared" si="26"/>
        <v/>
      </c>
      <c r="N236" s="9" t="str">
        <f t="shared" si="27"/>
        <v/>
      </c>
      <c r="O236" s="11" t="str">
        <f t="shared" si="29"/>
        <v/>
      </c>
      <c r="P236" s="26">
        <f t="shared" si="30"/>
        <v>0.14285714285714285</v>
      </c>
      <c r="Q236" s="26">
        <f t="shared" si="31"/>
        <v>4.1666666666666664E-2</v>
      </c>
    </row>
    <row r="237" spans="1:17" x14ac:dyDescent="0.2">
      <c r="A237" s="5">
        <v>42137</v>
      </c>
      <c r="D237" s="6" t="s">
        <v>66</v>
      </c>
      <c r="E237" s="6" t="s">
        <v>77</v>
      </c>
      <c r="F237" s="6">
        <v>19</v>
      </c>
      <c r="G237" s="7">
        <v>1</v>
      </c>
      <c r="H237" s="7">
        <v>10</v>
      </c>
      <c r="I237" s="8">
        <v>1</v>
      </c>
      <c r="J237" s="8" t="s">
        <v>78</v>
      </c>
      <c r="K237" s="17" t="s">
        <v>61</v>
      </c>
      <c r="L237" s="22">
        <f t="shared" si="28"/>
        <v>1</v>
      </c>
      <c r="M237" s="21" t="str">
        <f t="shared" si="26"/>
        <v/>
      </c>
      <c r="N237" s="9" t="str">
        <f t="shared" si="27"/>
        <v/>
      </c>
      <c r="O237" s="11" t="str">
        <f t="shared" si="29"/>
        <v/>
      </c>
      <c r="P237" s="26">
        <f t="shared" si="30"/>
        <v>0.1</v>
      </c>
      <c r="Q237" s="26">
        <f t="shared" si="31"/>
        <v>5.2631578947368418E-2</v>
      </c>
    </row>
    <row r="238" spans="1:17" x14ac:dyDescent="0.2">
      <c r="A238" s="5">
        <v>42137</v>
      </c>
      <c r="D238" s="6" t="s">
        <v>66</v>
      </c>
      <c r="E238" s="6" t="s">
        <v>77</v>
      </c>
      <c r="F238" s="6">
        <v>19</v>
      </c>
      <c r="G238" s="7">
        <v>1</v>
      </c>
      <c r="H238" s="7">
        <v>10</v>
      </c>
      <c r="I238" s="8">
        <v>2</v>
      </c>
      <c r="J238" s="8" t="s">
        <v>60</v>
      </c>
      <c r="K238" s="17" t="s">
        <v>59</v>
      </c>
      <c r="L238" s="22">
        <f t="shared" si="28"/>
        <v>1</v>
      </c>
      <c r="M238" s="21" t="str">
        <f t="shared" si="26"/>
        <v/>
      </c>
      <c r="N238" s="9" t="str">
        <f t="shared" si="27"/>
        <v/>
      </c>
      <c r="O238" s="11" t="str">
        <f t="shared" si="29"/>
        <v/>
      </c>
      <c r="P238" s="26">
        <f t="shared" si="30"/>
        <v>0.1</v>
      </c>
      <c r="Q238" s="26">
        <f t="shared" si="31"/>
        <v>5.2631578947368418E-2</v>
      </c>
    </row>
    <row r="239" spans="1:17" x14ac:dyDescent="0.2">
      <c r="A239" s="5">
        <v>42137</v>
      </c>
      <c r="D239" s="6" t="s">
        <v>66</v>
      </c>
      <c r="E239" s="6" t="s">
        <v>77</v>
      </c>
      <c r="F239" s="6">
        <v>19</v>
      </c>
      <c r="G239" s="7">
        <v>1</v>
      </c>
      <c r="H239" s="7">
        <v>10</v>
      </c>
      <c r="I239" s="8">
        <v>3</v>
      </c>
      <c r="J239" s="8" t="s">
        <v>71</v>
      </c>
      <c r="K239" s="17" t="s">
        <v>34</v>
      </c>
      <c r="L239" s="22">
        <f t="shared" si="28"/>
        <v>0</v>
      </c>
      <c r="M239" s="21" t="str">
        <f t="shared" si="26"/>
        <v/>
      </c>
      <c r="N239" s="9" t="str">
        <f t="shared" si="27"/>
        <v/>
      </c>
      <c r="O239" s="11" t="str">
        <f t="shared" si="29"/>
        <v/>
      </c>
      <c r="P239" s="26">
        <f t="shared" si="30"/>
        <v>0.1</v>
      </c>
      <c r="Q239" s="26">
        <f t="shared" si="31"/>
        <v>5.2631578947368418E-2</v>
      </c>
    </row>
    <row r="240" spans="1:17" x14ac:dyDescent="0.2">
      <c r="A240" s="5">
        <v>42137</v>
      </c>
      <c r="D240" s="6" t="s">
        <v>66</v>
      </c>
      <c r="E240" s="6" t="s">
        <v>77</v>
      </c>
      <c r="F240" s="6">
        <v>19</v>
      </c>
      <c r="G240" s="7">
        <v>1</v>
      </c>
      <c r="H240" s="7">
        <v>10</v>
      </c>
      <c r="I240" s="8">
        <v>4</v>
      </c>
      <c r="J240" s="8" t="s">
        <v>51</v>
      </c>
      <c r="K240" s="17" t="s">
        <v>33</v>
      </c>
      <c r="L240" s="22">
        <f t="shared" si="28"/>
        <v>1</v>
      </c>
      <c r="M240" s="21" t="str">
        <f t="shared" si="26"/>
        <v/>
      </c>
      <c r="N240" s="9" t="str">
        <f t="shared" si="27"/>
        <v/>
      </c>
      <c r="O240" s="11" t="str">
        <f t="shared" si="29"/>
        <v/>
      </c>
      <c r="P240" s="26">
        <f t="shared" si="30"/>
        <v>0.1</v>
      </c>
      <c r="Q240" s="26">
        <f t="shared" si="31"/>
        <v>5.2631578947368418E-2</v>
      </c>
    </row>
    <row r="241" spans="1:17" x14ac:dyDescent="0.2">
      <c r="A241" s="5">
        <v>42137</v>
      </c>
      <c r="D241" s="6" t="s">
        <v>66</v>
      </c>
      <c r="E241" s="6" t="s">
        <v>77</v>
      </c>
      <c r="F241" s="6">
        <v>19</v>
      </c>
      <c r="G241" s="7">
        <v>1</v>
      </c>
      <c r="H241" s="7">
        <v>10</v>
      </c>
      <c r="I241" s="8">
        <v>4</v>
      </c>
      <c r="J241" s="8" t="s">
        <v>51</v>
      </c>
      <c r="K241" s="17" t="s">
        <v>39</v>
      </c>
      <c r="L241" s="22">
        <f t="shared" si="28"/>
        <v>1</v>
      </c>
      <c r="M241" s="21">
        <f t="shared" si="26"/>
        <v>1</v>
      </c>
      <c r="N241" s="9">
        <f t="shared" si="27"/>
        <v>1</v>
      </c>
      <c r="O241" s="11">
        <f t="shared" si="29"/>
        <v>5.2631578947368418E-2</v>
      </c>
      <c r="P241" s="26">
        <f t="shared" si="30"/>
        <v>0.1</v>
      </c>
      <c r="Q241" s="26">
        <f t="shared" si="31"/>
        <v>5.2631578947368418E-2</v>
      </c>
    </row>
    <row r="242" spans="1:17" x14ac:dyDescent="0.2">
      <c r="A242" s="5">
        <v>42137</v>
      </c>
      <c r="D242" s="6" t="s">
        <v>66</v>
      </c>
      <c r="E242" s="6" t="s">
        <v>77</v>
      </c>
      <c r="F242" s="6">
        <v>19</v>
      </c>
      <c r="G242" s="7">
        <v>1</v>
      </c>
      <c r="H242" s="7">
        <v>10</v>
      </c>
      <c r="I242" s="8">
        <v>5</v>
      </c>
      <c r="J242" s="8" t="s">
        <v>49</v>
      </c>
      <c r="K242" s="17" t="s">
        <v>48</v>
      </c>
      <c r="L242" s="22">
        <f t="shared" si="28"/>
        <v>1</v>
      </c>
      <c r="M242" s="21" t="str">
        <f t="shared" si="26"/>
        <v/>
      </c>
      <c r="N242" s="9" t="str">
        <f t="shared" si="27"/>
        <v/>
      </c>
      <c r="O242" s="11" t="str">
        <f t="shared" si="29"/>
        <v/>
      </c>
      <c r="P242" s="26">
        <f t="shared" si="30"/>
        <v>0.1</v>
      </c>
      <c r="Q242" s="26">
        <f t="shared" si="31"/>
        <v>5.2631578947368418E-2</v>
      </c>
    </row>
    <row r="243" spans="1:17" x14ac:dyDescent="0.2">
      <c r="A243" s="5">
        <v>42137</v>
      </c>
      <c r="D243" s="6" t="s">
        <v>66</v>
      </c>
      <c r="E243" s="6" t="s">
        <v>77</v>
      </c>
      <c r="F243" s="6">
        <v>19</v>
      </c>
      <c r="G243" s="7">
        <v>1</v>
      </c>
      <c r="H243" s="7">
        <v>10</v>
      </c>
      <c r="I243" s="8">
        <v>6</v>
      </c>
      <c r="J243" s="8" t="s">
        <v>49</v>
      </c>
      <c r="K243" s="17" t="s">
        <v>35</v>
      </c>
      <c r="L243" s="22">
        <f t="shared" si="28"/>
        <v>1</v>
      </c>
      <c r="M243" s="21" t="str">
        <f t="shared" si="26"/>
        <v/>
      </c>
      <c r="N243" s="9" t="str">
        <f t="shared" si="27"/>
        <v/>
      </c>
      <c r="O243" s="11" t="str">
        <f t="shared" si="29"/>
        <v/>
      </c>
      <c r="P243" s="26">
        <f t="shared" si="30"/>
        <v>0.1</v>
      </c>
      <c r="Q243" s="26">
        <f t="shared" si="31"/>
        <v>5.2631578947368418E-2</v>
      </c>
    </row>
    <row r="244" spans="1:17" x14ac:dyDescent="0.2">
      <c r="A244" s="5">
        <v>42137</v>
      </c>
      <c r="D244" s="6" t="s">
        <v>66</v>
      </c>
      <c r="E244" s="6" t="s">
        <v>77</v>
      </c>
      <c r="F244" s="6">
        <v>19</v>
      </c>
      <c r="G244" s="7">
        <v>1</v>
      </c>
      <c r="H244" s="7">
        <v>10</v>
      </c>
      <c r="I244" s="8">
        <v>6</v>
      </c>
      <c r="J244" s="8" t="s">
        <v>49</v>
      </c>
      <c r="K244" s="17" t="s">
        <v>48</v>
      </c>
      <c r="L244" s="22">
        <f t="shared" si="28"/>
        <v>1</v>
      </c>
      <c r="M244" s="21" t="str">
        <f t="shared" si="26"/>
        <v/>
      </c>
      <c r="N244" s="9" t="str">
        <f t="shared" si="27"/>
        <v/>
      </c>
      <c r="O244" s="11" t="str">
        <f t="shared" si="29"/>
        <v/>
      </c>
      <c r="P244" s="26">
        <f t="shared" si="30"/>
        <v>0.1</v>
      </c>
      <c r="Q244" s="26">
        <f t="shared" si="31"/>
        <v>5.2631578947368418E-2</v>
      </c>
    </row>
    <row r="245" spans="1:17" x14ac:dyDescent="0.2">
      <c r="A245" s="5">
        <v>42137</v>
      </c>
      <c r="D245" s="6" t="s">
        <v>66</v>
      </c>
      <c r="E245" s="6" t="s">
        <v>77</v>
      </c>
      <c r="F245" s="6">
        <v>19</v>
      </c>
      <c r="G245" s="7">
        <v>1</v>
      </c>
      <c r="H245" s="7">
        <v>10</v>
      </c>
      <c r="I245" s="8">
        <v>7</v>
      </c>
      <c r="J245" s="8" t="s">
        <v>49</v>
      </c>
      <c r="K245" s="17" t="s">
        <v>34</v>
      </c>
      <c r="L245" s="22">
        <f t="shared" si="28"/>
        <v>0</v>
      </c>
      <c r="M245" s="21" t="str">
        <f t="shared" si="26"/>
        <v/>
      </c>
      <c r="N245" s="9" t="str">
        <f t="shared" si="27"/>
        <v/>
      </c>
      <c r="O245" s="11" t="str">
        <f t="shared" si="29"/>
        <v/>
      </c>
      <c r="P245" s="26">
        <f t="shared" si="30"/>
        <v>0.1</v>
      </c>
      <c r="Q245" s="26">
        <f t="shared" si="31"/>
        <v>5.2631578947368418E-2</v>
      </c>
    </row>
    <row r="246" spans="1:17" x14ac:dyDescent="0.2">
      <c r="A246" s="5">
        <v>42137</v>
      </c>
      <c r="D246" s="6" t="s">
        <v>66</v>
      </c>
      <c r="E246" s="6" t="s">
        <v>77</v>
      </c>
      <c r="F246" s="6">
        <v>19</v>
      </c>
      <c r="G246" s="7">
        <v>1</v>
      </c>
      <c r="H246" s="7">
        <v>10</v>
      </c>
      <c r="I246" s="8">
        <v>8</v>
      </c>
      <c r="J246" s="8" t="s">
        <v>51</v>
      </c>
      <c r="K246" s="17" t="s">
        <v>43</v>
      </c>
      <c r="L246" s="22">
        <f t="shared" si="28"/>
        <v>1</v>
      </c>
      <c r="M246" s="21" t="str">
        <f t="shared" si="26"/>
        <v/>
      </c>
      <c r="N246" s="9" t="str">
        <f t="shared" si="27"/>
        <v/>
      </c>
      <c r="O246" s="11" t="str">
        <f t="shared" si="29"/>
        <v/>
      </c>
      <c r="P246" s="26">
        <f t="shared" si="30"/>
        <v>0.1</v>
      </c>
      <c r="Q246" s="26">
        <f t="shared" si="31"/>
        <v>5.2631578947368418E-2</v>
      </c>
    </row>
    <row r="247" spans="1:17" x14ac:dyDescent="0.2">
      <c r="A247" s="5">
        <v>42137</v>
      </c>
      <c r="D247" s="6" t="s">
        <v>66</v>
      </c>
      <c r="E247" s="6" t="s">
        <v>77</v>
      </c>
      <c r="F247" s="6">
        <v>19</v>
      </c>
      <c r="G247" s="7">
        <v>1</v>
      </c>
      <c r="H247" s="7">
        <v>10</v>
      </c>
      <c r="I247" s="8">
        <v>8</v>
      </c>
      <c r="J247" s="8" t="s">
        <v>51</v>
      </c>
      <c r="K247" s="17" t="s">
        <v>55</v>
      </c>
      <c r="L247" s="22">
        <f t="shared" si="28"/>
        <v>1</v>
      </c>
      <c r="M247" s="21" t="str">
        <f t="shared" si="26"/>
        <v/>
      </c>
      <c r="N247" s="9" t="str">
        <f t="shared" si="27"/>
        <v/>
      </c>
      <c r="O247" s="11" t="str">
        <f t="shared" si="29"/>
        <v/>
      </c>
      <c r="P247" s="26">
        <f t="shared" si="30"/>
        <v>0.1</v>
      </c>
      <c r="Q247" s="26">
        <f t="shared" si="31"/>
        <v>5.2631578947368418E-2</v>
      </c>
    </row>
    <row r="248" spans="1:17" x14ac:dyDescent="0.2">
      <c r="A248" s="5">
        <v>42137</v>
      </c>
      <c r="D248" s="6" t="s">
        <v>66</v>
      </c>
      <c r="E248" s="6" t="s">
        <v>77</v>
      </c>
      <c r="F248" s="6">
        <v>19</v>
      </c>
      <c r="G248" s="7">
        <v>1</v>
      </c>
      <c r="H248" s="7">
        <v>10</v>
      </c>
      <c r="I248" s="8">
        <v>9</v>
      </c>
      <c r="J248" s="8" t="s">
        <v>53</v>
      </c>
      <c r="K248" s="17" t="s">
        <v>37</v>
      </c>
      <c r="L248" s="22">
        <f t="shared" si="28"/>
        <v>1</v>
      </c>
      <c r="M248" s="21">
        <f t="shared" si="26"/>
        <v>1</v>
      </c>
      <c r="N248" s="9">
        <f t="shared" si="27"/>
        <v>1</v>
      </c>
      <c r="O248" s="11">
        <f t="shared" si="29"/>
        <v>5.2631578947368418E-2</v>
      </c>
      <c r="P248" s="26">
        <f t="shared" si="30"/>
        <v>0.1</v>
      </c>
      <c r="Q248" s="26">
        <f t="shared" si="31"/>
        <v>5.2631578947368418E-2</v>
      </c>
    </row>
    <row r="249" spans="1:17" x14ac:dyDescent="0.2">
      <c r="A249" s="5">
        <v>42137</v>
      </c>
      <c r="D249" s="6" t="s">
        <v>66</v>
      </c>
      <c r="E249" s="6" t="s">
        <v>77</v>
      </c>
      <c r="F249" s="6">
        <v>19</v>
      </c>
      <c r="G249" s="7">
        <v>1</v>
      </c>
      <c r="H249" s="7">
        <v>10</v>
      </c>
      <c r="I249" s="8">
        <v>10</v>
      </c>
      <c r="J249" s="8" t="s">
        <v>53</v>
      </c>
      <c r="K249" s="17" t="s">
        <v>34</v>
      </c>
      <c r="L249" s="22">
        <f t="shared" si="28"/>
        <v>0</v>
      </c>
      <c r="M249" s="21" t="str">
        <f t="shared" si="26"/>
        <v/>
      </c>
      <c r="N249" s="9" t="str">
        <f t="shared" si="27"/>
        <v/>
      </c>
      <c r="O249" s="11" t="str">
        <f t="shared" si="29"/>
        <v/>
      </c>
      <c r="P249" s="26">
        <f t="shared" si="30"/>
        <v>0.1</v>
      </c>
      <c r="Q249" s="26">
        <f t="shared" si="31"/>
        <v>5.2631578947368418E-2</v>
      </c>
    </row>
    <row r="250" spans="1:17" x14ac:dyDescent="0.2">
      <c r="A250" s="5">
        <v>42137</v>
      </c>
      <c r="D250" s="6" t="s">
        <v>66</v>
      </c>
      <c r="E250" s="6" t="s">
        <v>77</v>
      </c>
      <c r="F250" s="6">
        <v>19</v>
      </c>
      <c r="G250" s="7">
        <v>2</v>
      </c>
      <c r="H250" s="7">
        <v>5</v>
      </c>
      <c r="I250" s="8">
        <v>1</v>
      </c>
      <c r="J250" s="8" t="s">
        <v>60</v>
      </c>
      <c r="K250" s="17" t="s">
        <v>61</v>
      </c>
      <c r="L250" s="22">
        <f t="shared" si="28"/>
        <v>1</v>
      </c>
      <c r="M250" s="21" t="str">
        <f t="shared" si="26"/>
        <v/>
      </c>
      <c r="N250" s="9" t="str">
        <f t="shared" si="27"/>
        <v/>
      </c>
      <c r="O250" s="11" t="str">
        <f t="shared" si="29"/>
        <v/>
      </c>
      <c r="P250" s="26">
        <f t="shared" si="30"/>
        <v>0.2</v>
      </c>
      <c r="Q250" s="26">
        <f t="shared" si="31"/>
        <v>5.2631578947368418E-2</v>
      </c>
    </row>
    <row r="251" spans="1:17" x14ac:dyDescent="0.2">
      <c r="A251" s="5">
        <v>42137</v>
      </c>
      <c r="D251" s="6" t="s">
        <v>66</v>
      </c>
      <c r="E251" s="6" t="s">
        <v>77</v>
      </c>
      <c r="F251" s="6">
        <v>19</v>
      </c>
      <c r="G251" s="7">
        <v>2</v>
      </c>
      <c r="H251" s="7">
        <v>5</v>
      </c>
      <c r="I251" s="8">
        <v>2</v>
      </c>
      <c r="J251" s="8" t="s">
        <v>60</v>
      </c>
      <c r="K251" s="17" t="s">
        <v>52</v>
      </c>
      <c r="L251" s="22">
        <f t="shared" si="28"/>
        <v>1</v>
      </c>
      <c r="M251" s="21" t="str">
        <f t="shared" si="26"/>
        <v/>
      </c>
      <c r="N251" s="9" t="str">
        <f t="shared" si="27"/>
        <v/>
      </c>
      <c r="O251" s="11" t="str">
        <f t="shared" si="29"/>
        <v/>
      </c>
      <c r="P251" s="26">
        <f t="shared" si="30"/>
        <v>0.2</v>
      </c>
      <c r="Q251" s="26">
        <f t="shared" si="31"/>
        <v>5.2631578947368418E-2</v>
      </c>
    </row>
    <row r="252" spans="1:17" x14ac:dyDescent="0.2">
      <c r="A252" s="5">
        <v>42137</v>
      </c>
      <c r="D252" s="6" t="s">
        <v>66</v>
      </c>
      <c r="E252" s="6" t="s">
        <v>77</v>
      </c>
      <c r="F252" s="6">
        <v>19</v>
      </c>
      <c r="G252" s="7">
        <v>2</v>
      </c>
      <c r="H252" s="7">
        <v>5</v>
      </c>
      <c r="I252" s="8">
        <v>3</v>
      </c>
      <c r="J252" s="8" t="s">
        <v>49</v>
      </c>
      <c r="K252" s="17" t="s">
        <v>48</v>
      </c>
      <c r="L252" s="22">
        <f t="shared" si="28"/>
        <v>1</v>
      </c>
      <c r="M252" s="21" t="str">
        <f t="shared" si="26"/>
        <v/>
      </c>
      <c r="N252" s="9" t="str">
        <f t="shared" si="27"/>
        <v/>
      </c>
      <c r="O252" s="11" t="str">
        <f t="shared" si="29"/>
        <v/>
      </c>
      <c r="P252" s="26">
        <f t="shared" si="30"/>
        <v>0.2</v>
      </c>
      <c r="Q252" s="26">
        <f t="shared" si="31"/>
        <v>5.2631578947368418E-2</v>
      </c>
    </row>
    <row r="253" spans="1:17" x14ac:dyDescent="0.2">
      <c r="A253" s="5">
        <v>42137</v>
      </c>
      <c r="D253" s="6" t="s">
        <v>66</v>
      </c>
      <c r="E253" s="6" t="s">
        <v>77</v>
      </c>
      <c r="F253" s="6">
        <v>19</v>
      </c>
      <c r="G253" s="7">
        <v>2</v>
      </c>
      <c r="H253" s="7">
        <v>5</v>
      </c>
      <c r="I253" s="8">
        <v>4</v>
      </c>
      <c r="J253" s="8" t="s">
        <v>49</v>
      </c>
      <c r="K253" s="17" t="s">
        <v>33</v>
      </c>
      <c r="L253" s="22">
        <f t="shared" si="28"/>
        <v>1</v>
      </c>
      <c r="M253" s="21" t="str">
        <f t="shared" si="26"/>
        <v/>
      </c>
      <c r="N253" s="9" t="str">
        <f t="shared" si="27"/>
        <v/>
      </c>
      <c r="O253" s="11" t="str">
        <f t="shared" si="29"/>
        <v/>
      </c>
      <c r="P253" s="26">
        <f t="shared" si="30"/>
        <v>0.2</v>
      </c>
      <c r="Q253" s="26">
        <f t="shared" si="31"/>
        <v>5.2631578947368418E-2</v>
      </c>
    </row>
    <row r="254" spans="1:17" x14ac:dyDescent="0.2">
      <c r="A254" s="5">
        <v>42137</v>
      </c>
      <c r="D254" s="6" t="s">
        <v>66</v>
      </c>
      <c r="E254" s="6" t="s">
        <v>77</v>
      </c>
      <c r="F254" s="6">
        <v>19</v>
      </c>
      <c r="G254" s="7">
        <v>2</v>
      </c>
      <c r="H254" s="7">
        <v>5</v>
      </c>
      <c r="I254" s="8">
        <v>5</v>
      </c>
      <c r="J254" s="8" t="s">
        <v>49</v>
      </c>
      <c r="K254" s="17" t="s">
        <v>34</v>
      </c>
      <c r="L254" s="22">
        <f t="shared" si="28"/>
        <v>0</v>
      </c>
      <c r="M254" s="21" t="str">
        <f t="shared" si="26"/>
        <v/>
      </c>
      <c r="N254" s="9" t="str">
        <f t="shared" si="27"/>
        <v/>
      </c>
      <c r="O254" s="11" t="str">
        <f t="shared" si="29"/>
        <v/>
      </c>
      <c r="P254" s="26">
        <f t="shared" si="30"/>
        <v>0.2</v>
      </c>
      <c r="Q254" s="26">
        <f t="shared" si="31"/>
        <v>5.2631578947368418E-2</v>
      </c>
    </row>
    <row r="255" spans="1:17" x14ac:dyDescent="0.2">
      <c r="A255" s="5">
        <v>42137</v>
      </c>
      <c r="D255" s="6" t="s">
        <v>66</v>
      </c>
      <c r="E255" s="6" t="s">
        <v>77</v>
      </c>
      <c r="F255" s="6">
        <v>19</v>
      </c>
      <c r="G255" s="7">
        <v>3</v>
      </c>
      <c r="H255" s="7">
        <v>4</v>
      </c>
      <c r="I255" s="8">
        <v>1</v>
      </c>
      <c r="J255" s="8" t="s">
        <v>53</v>
      </c>
      <c r="K255" s="17" t="s">
        <v>34</v>
      </c>
      <c r="L255" s="22">
        <f t="shared" si="28"/>
        <v>0</v>
      </c>
      <c r="M255" s="21" t="str">
        <f t="shared" si="26"/>
        <v/>
      </c>
      <c r="N255" s="9" t="str">
        <f t="shared" si="27"/>
        <v/>
      </c>
      <c r="O255" s="11" t="str">
        <f t="shared" si="29"/>
        <v/>
      </c>
      <c r="P255" s="26">
        <f t="shared" si="30"/>
        <v>0.25</v>
      </c>
      <c r="Q255" s="26">
        <f t="shared" si="31"/>
        <v>5.2631578947368418E-2</v>
      </c>
    </row>
    <row r="256" spans="1:17" x14ac:dyDescent="0.2">
      <c r="A256" s="5">
        <v>42137</v>
      </c>
      <c r="D256" s="6" t="s">
        <v>66</v>
      </c>
      <c r="E256" s="6" t="s">
        <v>77</v>
      </c>
      <c r="F256" s="6">
        <v>19</v>
      </c>
      <c r="G256" s="7">
        <v>3</v>
      </c>
      <c r="H256" s="7">
        <v>4</v>
      </c>
      <c r="I256" s="8">
        <v>2</v>
      </c>
      <c r="J256" s="8" t="s">
        <v>49</v>
      </c>
      <c r="K256" s="17" t="s">
        <v>34</v>
      </c>
      <c r="L256" s="22">
        <f t="shared" si="28"/>
        <v>0</v>
      </c>
      <c r="M256" s="21" t="str">
        <f t="shared" si="26"/>
        <v/>
      </c>
      <c r="N256" s="9" t="str">
        <f t="shared" si="27"/>
        <v/>
      </c>
      <c r="O256" s="11" t="str">
        <f t="shared" si="29"/>
        <v/>
      </c>
      <c r="P256" s="26">
        <f t="shared" si="30"/>
        <v>0.25</v>
      </c>
      <c r="Q256" s="26">
        <f t="shared" si="31"/>
        <v>5.2631578947368418E-2</v>
      </c>
    </row>
    <row r="257" spans="1:17" x14ac:dyDescent="0.2">
      <c r="A257" s="5">
        <v>42137</v>
      </c>
      <c r="D257" s="6" t="s">
        <v>66</v>
      </c>
      <c r="E257" s="6" t="s">
        <v>77</v>
      </c>
      <c r="F257" s="6">
        <v>19</v>
      </c>
      <c r="G257" s="7">
        <v>3</v>
      </c>
      <c r="H257" s="7">
        <v>4</v>
      </c>
      <c r="I257" s="8">
        <v>3</v>
      </c>
      <c r="J257" s="8" t="s">
        <v>60</v>
      </c>
      <c r="K257" s="17" t="s">
        <v>48</v>
      </c>
      <c r="L257" s="22">
        <f t="shared" si="28"/>
        <v>1</v>
      </c>
      <c r="M257" s="21" t="str">
        <f t="shared" si="26"/>
        <v/>
      </c>
      <c r="N257" s="9" t="str">
        <f t="shared" si="27"/>
        <v/>
      </c>
      <c r="O257" s="11" t="str">
        <f t="shared" si="29"/>
        <v/>
      </c>
      <c r="P257" s="26">
        <f t="shared" si="30"/>
        <v>0.25</v>
      </c>
      <c r="Q257" s="26">
        <f t="shared" si="31"/>
        <v>5.2631578947368418E-2</v>
      </c>
    </row>
    <row r="258" spans="1:17" s="39" customFormat="1" ht="13.5" thickBot="1" x14ac:dyDescent="0.25">
      <c r="A258" s="34">
        <v>42137</v>
      </c>
      <c r="B258" s="35"/>
      <c r="C258" s="35"/>
      <c r="D258" s="35" t="s">
        <v>66</v>
      </c>
      <c r="E258" s="35" t="s">
        <v>77</v>
      </c>
      <c r="F258" s="35">
        <v>19</v>
      </c>
      <c r="G258" s="36">
        <v>3</v>
      </c>
      <c r="H258" s="36">
        <v>4</v>
      </c>
      <c r="I258" s="37">
        <v>4</v>
      </c>
      <c r="J258" s="37" t="s">
        <v>49</v>
      </c>
      <c r="K258" s="38" t="s">
        <v>34</v>
      </c>
      <c r="L258" s="22">
        <f t="shared" si="28"/>
        <v>0</v>
      </c>
      <c r="M258" s="21" t="str">
        <f t="shared" ref="M258:M321" si="32">IF(OR(K258="SA", K258="PBUR", K258= "BUR"), 1, "")</f>
        <v/>
      </c>
      <c r="N258" s="9" t="str">
        <f t="shared" ref="N258:N321" si="33">IF(M258&lt;&gt;1,"",IF(M259&lt;&gt;1,1,IF(I258=I259,"",1)))</f>
        <v/>
      </c>
      <c r="O258" s="11" t="str">
        <f t="shared" si="29"/>
        <v/>
      </c>
      <c r="P258" s="26">
        <f t="shared" si="30"/>
        <v>0.25</v>
      </c>
      <c r="Q258" s="26">
        <f t="shared" si="31"/>
        <v>5.2631578947368418E-2</v>
      </c>
    </row>
    <row r="259" spans="1:17" ht="13.5" thickTop="1" x14ac:dyDescent="0.2">
      <c r="A259" s="29">
        <v>42119</v>
      </c>
      <c r="B259" s="30"/>
      <c r="C259" s="30"/>
      <c r="D259" s="30" t="s">
        <v>45</v>
      </c>
      <c r="E259" s="30" t="s">
        <v>79</v>
      </c>
      <c r="F259" s="30">
        <v>21</v>
      </c>
      <c r="G259" s="31">
        <v>1</v>
      </c>
      <c r="H259" s="31">
        <v>7</v>
      </c>
      <c r="I259" s="32">
        <v>1</v>
      </c>
      <c r="J259" s="32" t="s">
        <v>51</v>
      </c>
      <c r="K259" s="33" t="s">
        <v>40</v>
      </c>
      <c r="L259" s="22">
        <f t="shared" ref="L259:L322" si="34">IF(OR(K259="NONE",K259="SED"),0,IF(K259="MIS","",1))</f>
        <v>0</v>
      </c>
      <c r="M259" s="21" t="str">
        <f t="shared" si="32"/>
        <v/>
      </c>
      <c r="N259" s="9" t="str">
        <f t="shared" si="33"/>
        <v/>
      </c>
      <c r="O259" s="11" t="str">
        <f t="shared" ref="O259:O322" si="35">IF(N259=1, (N259/F259), "")</f>
        <v/>
      </c>
      <c r="P259" s="26">
        <f t="shared" ref="P259:P322" si="36">(1/H259)</f>
        <v>0.14285714285714285</v>
      </c>
      <c r="Q259" s="26">
        <f t="shared" ref="Q259:Q322" si="37">(1/F259)</f>
        <v>4.7619047619047616E-2</v>
      </c>
    </row>
    <row r="260" spans="1:17" x14ac:dyDescent="0.2">
      <c r="A260" s="29">
        <v>42119</v>
      </c>
      <c r="B260" s="30"/>
      <c r="C260" s="30"/>
      <c r="D260" s="30" t="s">
        <v>45</v>
      </c>
      <c r="E260" s="30" t="s">
        <v>79</v>
      </c>
      <c r="F260" s="30">
        <v>21</v>
      </c>
      <c r="G260" s="31">
        <v>1</v>
      </c>
      <c r="H260" s="31">
        <v>7</v>
      </c>
      <c r="I260" s="8">
        <v>2</v>
      </c>
      <c r="J260" s="8" t="s">
        <v>49</v>
      </c>
      <c r="K260" s="17" t="s">
        <v>40</v>
      </c>
      <c r="L260" s="22">
        <f t="shared" si="34"/>
        <v>0</v>
      </c>
      <c r="M260" s="21" t="str">
        <f t="shared" si="32"/>
        <v/>
      </c>
      <c r="N260" s="9" t="str">
        <f t="shared" si="33"/>
        <v/>
      </c>
      <c r="O260" s="11" t="str">
        <f t="shared" si="35"/>
        <v/>
      </c>
      <c r="P260" s="26">
        <f t="shared" si="36"/>
        <v>0.14285714285714285</v>
      </c>
      <c r="Q260" s="26">
        <f t="shared" si="37"/>
        <v>4.7619047619047616E-2</v>
      </c>
    </row>
    <row r="261" spans="1:17" x14ac:dyDescent="0.2">
      <c r="A261" s="29">
        <v>42119</v>
      </c>
      <c r="B261" s="30"/>
      <c r="C261" s="30"/>
      <c r="D261" s="30" t="s">
        <v>45</v>
      </c>
      <c r="E261" s="30" t="s">
        <v>79</v>
      </c>
      <c r="F261" s="30">
        <v>21</v>
      </c>
      <c r="G261" s="31">
        <v>1</v>
      </c>
      <c r="H261" s="31">
        <v>7</v>
      </c>
      <c r="I261" s="8">
        <v>3</v>
      </c>
      <c r="J261" s="8" t="s">
        <v>50</v>
      </c>
      <c r="K261" s="17" t="s">
        <v>40</v>
      </c>
      <c r="L261" s="22">
        <f t="shared" si="34"/>
        <v>0</v>
      </c>
      <c r="M261" s="21" t="str">
        <f t="shared" si="32"/>
        <v/>
      </c>
      <c r="N261" s="9" t="str">
        <f t="shared" si="33"/>
        <v/>
      </c>
      <c r="O261" s="11" t="str">
        <f t="shared" si="35"/>
        <v/>
      </c>
      <c r="P261" s="26">
        <f t="shared" si="36"/>
        <v>0.14285714285714285</v>
      </c>
      <c r="Q261" s="26">
        <f t="shared" si="37"/>
        <v>4.7619047619047616E-2</v>
      </c>
    </row>
    <row r="262" spans="1:17" x14ac:dyDescent="0.2">
      <c r="A262" s="29">
        <v>42119</v>
      </c>
      <c r="B262" s="30"/>
      <c r="C262" s="30"/>
      <c r="D262" s="30" t="s">
        <v>45</v>
      </c>
      <c r="E262" s="30" t="s">
        <v>79</v>
      </c>
      <c r="F262" s="30">
        <v>21</v>
      </c>
      <c r="G262" s="31">
        <v>1</v>
      </c>
      <c r="H262" s="31">
        <v>7</v>
      </c>
      <c r="I262" s="8">
        <v>3</v>
      </c>
      <c r="J262" s="8" t="s">
        <v>50</v>
      </c>
      <c r="K262" s="17" t="s">
        <v>43</v>
      </c>
      <c r="L262" s="22">
        <f t="shared" si="34"/>
        <v>1</v>
      </c>
      <c r="M262" s="21" t="str">
        <f t="shared" si="32"/>
        <v/>
      </c>
      <c r="N262" s="9" t="str">
        <f t="shared" si="33"/>
        <v/>
      </c>
      <c r="O262" s="11" t="str">
        <f t="shared" si="35"/>
        <v/>
      </c>
      <c r="P262" s="26">
        <f t="shared" si="36"/>
        <v>0.14285714285714285</v>
      </c>
      <c r="Q262" s="26">
        <f t="shared" si="37"/>
        <v>4.7619047619047616E-2</v>
      </c>
    </row>
    <row r="263" spans="1:17" x14ac:dyDescent="0.2">
      <c r="A263" s="29">
        <v>42119</v>
      </c>
      <c r="B263" s="30"/>
      <c r="C263" s="30"/>
      <c r="D263" s="30" t="s">
        <v>45</v>
      </c>
      <c r="E263" s="30" t="s">
        <v>79</v>
      </c>
      <c r="F263" s="30">
        <v>21</v>
      </c>
      <c r="G263" s="31">
        <v>1</v>
      </c>
      <c r="H263" s="31">
        <v>7</v>
      </c>
      <c r="I263" s="8">
        <v>4</v>
      </c>
      <c r="J263" s="8" t="s">
        <v>49</v>
      </c>
      <c r="K263" s="17" t="s">
        <v>40</v>
      </c>
      <c r="L263" s="22">
        <f t="shared" si="34"/>
        <v>0</v>
      </c>
      <c r="M263" s="21" t="str">
        <f t="shared" si="32"/>
        <v/>
      </c>
      <c r="N263" s="9" t="str">
        <f t="shared" si="33"/>
        <v/>
      </c>
      <c r="O263" s="11" t="str">
        <f t="shared" si="35"/>
        <v/>
      </c>
      <c r="P263" s="26">
        <f t="shared" si="36"/>
        <v>0.14285714285714285</v>
      </c>
      <c r="Q263" s="26">
        <f t="shared" si="37"/>
        <v>4.7619047619047616E-2</v>
      </c>
    </row>
    <row r="264" spans="1:17" x14ac:dyDescent="0.2">
      <c r="A264" s="29">
        <v>42119</v>
      </c>
      <c r="B264" s="30"/>
      <c r="C264" s="30"/>
      <c r="D264" s="30" t="s">
        <v>45</v>
      </c>
      <c r="E264" s="30" t="s">
        <v>79</v>
      </c>
      <c r="F264" s="30">
        <v>21</v>
      </c>
      <c r="G264" s="31">
        <v>1</v>
      </c>
      <c r="H264" s="31">
        <v>7</v>
      </c>
      <c r="I264" s="8">
        <v>5</v>
      </c>
      <c r="J264" s="8" t="s">
        <v>49</v>
      </c>
      <c r="K264" s="17" t="s">
        <v>32</v>
      </c>
      <c r="L264" s="22">
        <f t="shared" si="34"/>
        <v>1</v>
      </c>
      <c r="M264" s="21" t="str">
        <f t="shared" si="32"/>
        <v/>
      </c>
      <c r="N264" s="9" t="str">
        <f t="shared" si="33"/>
        <v/>
      </c>
      <c r="O264" s="11" t="str">
        <f t="shared" si="35"/>
        <v/>
      </c>
      <c r="P264" s="26">
        <f t="shared" si="36"/>
        <v>0.14285714285714285</v>
      </c>
      <c r="Q264" s="26">
        <f t="shared" si="37"/>
        <v>4.7619047619047616E-2</v>
      </c>
    </row>
    <row r="265" spans="1:17" x14ac:dyDescent="0.2">
      <c r="A265" s="29">
        <v>42119</v>
      </c>
      <c r="B265" s="30"/>
      <c r="C265" s="30"/>
      <c r="D265" s="30" t="s">
        <v>45</v>
      </c>
      <c r="E265" s="30" t="s">
        <v>79</v>
      </c>
      <c r="F265" s="30">
        <v>21</v>
      </c>
      <c r="G265" s="31">
        <v>1</v>
      </c>
      <c r="H265" s="31">
        <v>7</v>
      </c>
      <c r="I265" s="8">
        <v>5</v>
      </c>
      <c r="J265" s="8" t="s">
        <v>49</v>
      </c>
      <c r="K265" s="17" t="s">
        <v>40</v>
      </c>
      <c r="L265" s="22">
        <f t="shared" si="34"/>
        <v>0</v>
      </c>
      <c r="M265" s="21" t="str">
        <f t="shared" si="32"/>
        <v/>
      </c>
      <c r="N265" s="9" t="str">
        <f t="shared" si="33"/>
        <v/>
      </c>
      <c r="O265" s="11" t="str">
        <f t="shared" si="35"/>
        <v/>
      </c>
      <c r="P265" s="26">
        <f t="shared" si="36"/>
        <v>0.14285714285714285</v>
      </c>
      <c r="Q265" s="26">
        <f t="shared" si="37"/>
        <v>4.7619047619047616E-2</v>
      </c>
    </row>
    <row r="266" spans="1:17" x14ac:dyDescent="0.2">
      <c r="A266" s="29">
        <v>42119</v>
      </c>
      <c r="B266" s="30"/>
      <c r="C266" s="30"/>
      <c r="D266" s="30" t="s">
        <v>45</v>
      </c>
      <c r="E266" s="30" t="s">
        <v>79</v>
      </c>
      <c r="F266" s="30">
        <v>21</v>
      </c>
      <c r="G266" s="31">
        <v>1</v>
      </c>
      <c r="H266" s="31">
        <v>7</v>
      </c>
      <c r="I266" s="8">
        <v>6</v>
      </c>
      <c r="J266" s="8" t="s">
        <v>50</v>
      </c>
      <c r="K266" s="17" t="s">
        <v>80</v>
      </c>
      <c r="L266" s="22">
        <f t="shared" si="34"/>
        <v>1</v>
      </c>
      <c r="M266" s="21" t="str">
        <f t="shared" si="32"/>
        <v/>
      </c>
      <c r="N266" s="9" t="str">
        <f t="shared" si="33"/>
        <v/>
      </c>
      <c r="O266" s="11" t="str">
        <f t="shared" si="35"/>
        <v/>
      </c>
      <c r="P266" s="26">
        <f t="shared" si="36"/>
        <v>0.14285714285714285</v>
      </c>
      <c r="Q266" s="26">
        <f t="shared" si="37"/>
        <v>4.7619047619047616E-2</v>
      </c>
    </row>
    <row r="267" spans="1:17" x14ac:dyDescent="0.2">
      <c r="A267" s="29">
        <v>42119</v>
      </c>
      <c r="B267" s="30"/>
      <c r="C267" s="30"/>
      <c r="D267" s="30" t="s">
        <v>45</v>
      </c>
      <c r="E267" s="30" t="s">
        <v>79</v>
      </c>
      <c r="F267" s="30">
        <v>21</v>
      </c>
      <c r="G267" s="31">
        <v>1</v>
      </c>
      <c r="H267" s="31">
        <v>7</v>
      </c>
      <c r="I267" s="8">
        <v>7</v>
      </c>
      <c r="J267" s="8" t="s">
        <v>50</v>
      </c>
      <c r="K267" s="17" t="s">
        <v>40</v>
      </c>
      <c r="L267" s="22">
        <f t="shared" si="34"/>
        <v>0</v>
      </c>
      <c r="M267" s="21" t="str">
        <f t="shared" si="32"/>
        <v/>
      </c>
      <c r="N267" s="9" t="str">
        <f t="shared" si="33"/>
        <v/>
      </c>
      <c r="O267" s="11" t="str">
        <f t="shared" si="35"/>
        <v/>
      </c>
      <c r="P267" s="26">
        <f t="shared" si="36"/>
        <v>0.14285714285714285</v>
      </c>
      <c r="Q267" s="26">
        <f t="shared" si="37"/>
        <v>4.7619047619047616E-2</v>
      </c>
    </row>
    <row r="268" spans="1:17" x14ac:dyDescent="0.2">
      <c r="A268" s="29">
        <v>42119</v>
      </c>
      <c r="B268" s="30"/>
      <c r="C268" s="30"/>
      <c r="D268" s="30" t="s">
        <v>45</v>
      </c>
      <c r="E268" s="30" t="s">
        <v>79</v>
      </c>
      <c r="F268" s="30">
        <v>21</v>
      </c>
      <c r="G268" s="31">
        <v>1</v>
      </c>
      <c r="H268" s="31">
        <v>7</v>
      </c>
      <c r="I268" s="8">
        <v>7</v>
      </c>
      <c r="J268" s="8" t="s">
        <v>50</v>
      </c>
      <c r="K268" s="17" t="s">
        <v>35</v>
      </c>
      <c r="L268" s="22">
        <f t="shared" si="34"/>
        <v>1</v>
      </c>
      <c r="M268" s="21" t="str">
        <f t="shared" si="32"/>
        <v/>
      </c>
      <c r="N268" s="9" t="str">
        <f t="shared" si="33"/>
        <v/>
      </c>
      <c r="O268" s="11" t="str">
        <f t="shared" si="35"/>
        <v/>
      </c>
      <c r="P268" s="26">
        <f t="shared" si="36"/>
        <v>0.14285714285714285</v>
      </c>
      <c r="Q268" s="26">
        <f t="shared" si="37"/>
        <v>4.7619047619047616E-2</v>
      </c>
    </row>
    <row r="269" spans="1:17" x14ac:dyDescent="0.2">
      <c r="A269" s="29">
        <v>42119</v>
      </c>
      <c r="B269" s="30"/>
      <c r="C269" s="30"/>
      <c r="D269" s="30" t="s">
        <v>45</v>
      </c>
      <c r="E269" s="30" t="s">
        <v>79</v>
      </c>
      <c r="F269" s="30">
        <v>21</v>
      </c>
      <c r="G269" s="7">
        <v>2</v>
      </c>
      <c r="H269" s="7">
        <v>8</v>
      </c>
      <c r="I269" s="8">
        <v>1</v>
      </c>
      <c r="J269" s="8" t="s">
        <v>50</v>
      </c>
      <c r="K269" s="17" t="s">
        <v>39</v>
      </c>
      <c r="L269" s="22">
        <f t="shared" si="34"/>
        <v>1</v>
      </c>
      <c r="M269" s="21">
        <f t="shared" si="32"/>
        <v>1</v>
      </c>
      <c r="N269" s="9">
        <f t="shared" si="33"/>
        <v>1</v>
      </c>
      <c r="O269" s="11">
        <f t="shared" si="35"/>
        <v>4.7619047619047616E-2</v>
      </c>
      <c r="P269" s="26">
        <f t="shared" si="36"/>
        <v>0.125</v>
      </c>
      <c r="Q269" s="26">
        <f t="shared" si="37"/>
        <v>4.7619047619047616E-2</v>
      </c>
    </row>
    <row r="270" spans="1:17" x14ac:dyDescent="0.2">
      <c r="A270" s="29">
        <v>42119</v>
      </c>
      <c r="B270" s="30"/>
      <c r="C270" s="30"/>
      <c r="D270" s="30" t="s">
        <v>45</v>
      </c>
      <c r="E270" s="30" t="s">
        <v>79</v>
      </c>
      <c r="F270" s="30">
        <v>21</v>
      </c>
      <c r="G270" s="7">
        <v>2</v>
      </c>
      <c r="H270" s="7">
        <v>8</v>
      </c>
      <c r="I270" s="8">
        <v>1</v>
      </c>
      <c r="J270" s="8" t="s">
        <v>50</v>
      </c>
      <c r="K270" s="17" t="s">
        <v>35</v>
      </c>
      <c r="L270" s="22">
        <f t="shared" si="34"/>
        <v>1</v>
      </c>
      <c r="M270" s="21" t="str">
        <f t="shared" si="32"/>
        <v/>
      </c>
      <c r="N270" s="9" t="str">
        <f t="shared" si="33"/>
        <v/>
      </c>
      <c r="O270" s="11" t="str">
        <f t="shared" si="35"/>
        <v/>
      </c>
      <c r="P270" s="26">
        <f t="shared" si="36"/>
        <v>0.125</v>
      </c>
      <c r="Q270" s="26">
        <f t="shared" si="37"/>
        <v>4.7619047619047616E-2</v>
      </c>
    </row>
    <row r="271" spans="1:17" x14ac:dyDescent="0.2">
      <c r="A271" s="29">
        <v>42119</v>
      </c>
      <c r="B271" s="30"/>
      <c r="C271" s="30"/>
      <c r="D271" s="30" t="s">
        <v>45</v>
      </c>
      <c r="E271" s="30" t="s">
        <v>79</v>
      </c>
      <c r="F271" s="30">
        <v>21</v>
      </c>
      <c r="G271" s="7">
        <v>2</v>
      </c>
      <c r="H271" s="7">
        <v>8</v>
      </c>
      <c r="I271" s="8">
        <v>2</v>
      </c>
      <c r="J271" s="8" t="s">
        <v>49</v>
      </c>
      <c r="K271" s="17" t="s">
        <v>33</v>
      </c>
      <c r="L271" s="22">
        <f t="shared" si="34"/>
        <v>1</v>
      </c>
      <c r="M271" s="21" t="str">
        <f t="shared" si="32"/>
        <v/>
      </c>
      <c r="N271" s="9" t="str">
        <f t="shared" si="33"/>
        <v/>
      </c>
      <c r="O271" s="11" t="str">
        <f t="shared" si="35"/>
        <v/>
      </c>
      <c r="P271" s="26">
        <f t="shared" si="36"/>
        <v>0.125</v>
      </c>
      <c r="Q271" s="26">
        <f t="shared" si="37"/>
        <v>4.7619047619047616E-2</v>
      </c>
    </row>
    <row r="272" spans="1:17" x14ac:dyDescent="0.2">
      <c r="A272" s="29">
        <v>42119</v>
      </c>
      <c r="B272" s="30"/>
      <c r="C272" s="30"/>
      <c r="D272" s="30" t="s">
        <v>45</v>
      </c>
      <c r="E272" s="30" t="s">
        <v>79</v>
      </c>
      <c r="F272" s="30">
        <v>21</v>
      </c>
      <c r="G272" s="7">
        <v>2</v>
      </c>
      <c r="H272" s="7">
        <v>8</v>
      </c>
      <c r="I272" s="8">
        <v>2</v>
      </c>
      <c r="J272" s="8" t="s">
        <v>49</v>
      </c>
      <c r="K272" s="17" t="s">
        <v>39</v>
      </c>
      <c r="L272" s="22">
        <f t="shared" si="34"/>
        <v>1</v>
      </c>
      <c r="M272" s="21">
        <f t="shared" si="32"/>
        <v>1</v>
      </c>
      <c r="N272" s="9">
        <f t="shared" si="33"/>
        <v>1</v>
      </c>
      <c r="O272" s="11">
        <f t="shared" si="35"/>
        <v>4.7619047619047616E-2</v>
      </c>
      <c r="P272" s="26">
        <f t="shared" si="36"/>
        <v>0.125</v>
      </c>
      <c r="Q272" s="26">
        <f t="shared" si="37"/>
        <v>4.7619047619047616E-2</v>
      </c>
    </row>
    <row r="273" spans="1:17" x14ac:dyDescent="0.2">
      <c r="A273" s="29">
        <v>42119</v>
      </c>
      <c r="B273" s="30"/>
      <c r="C273" s="30"/>
      <c r="D273" s="30" t="s">
        <v>45</v>
      </c>
      <c r="E273" s="30" t="s">
        <v>79</v>
      </c>
      <c r="F273" s="30">
        <v>21</v>
      </c>
      <c r="G273" s="7">
        <v>2</v>
      </c>
      <c r="H273" s="7">
        <v>8</v>
      </c>
      <c r="I273" s="8">
        <v>3</v>
      </c>
      <c r="J273" s="8" t="s">
        <v>49</v>
      </c>
      <c r="K273" s="17" t="s">
        <v>33</v>
      </c>
      <c r="L273" s="22">
        <f t="shared" si="34"/>
        <v>1</v>
      </c>
      <c r="M273" s="21" t="str">
        <f t="shared" si="32"/>
        <v/>
      </c>
      <c r="N273" s="9" t="str">
        <f t="shared" si="33"/>
        <v/>
      </c>
      <c r="O273" s="11" t="str">
        <f t="shared" si="35"/>
        <v/>
      </c>
      <c r="P273" s="26">
        <f t="shared" si="36"/>
        <v>0.125</v>
      </c>
      <c r="Q273" s="26">
        <f t="shared" si="37"/>
        <v>4.7619047619047616E-2</v>
      </c>
    </row>
    <row r="274" spans="1:17" x14ac:dyDescent="0.2">
      <c r="A274" s="29">
        <v>42119</v>
      </c>
      <c r="B274" s="30"/>
      <c r="C274" s="30"/>
      <c r="D274" s="30" t="s">
        <v>45</v>
      </c>
      <c r="E274" s="30" t="s">
        <v>79</v>
      </c>
      <c r="F274" s="30">
        <v>21</v>
      </c>
      <c r="G274" s="7">
        <v>2</v>
      </c>
      <c r="H274" s="7">
        <v>8</v>
      </c>
      <c r="I274" s="8">
        <v>3</v>
      </c>
      <c r="J274" s="8" t="s">
        <v>49</v>
      </c>
      <c r="K274" s="17" t="s">
        <v>40</v>
      </c>
      <c r="L274" s="22">
        <f t="shared" si="34"/>
        <v>0</v>
      </c>
      <c r="M274" s="21" t="str">
        <f t="shared" si="32"/>
        <v/>
      </c>
      <c r="N274" s="9" t="str">
        <f t="shared" si="33"/>
        <v/>
      </c>
      <c r="O274" s="11" t="str">
        <f t="shared" si="35"/>
        <v/>
      </c>
      <c r="P274" s="26">
        <f t="shared" si="36"/>
        <v>0.125</v>
      </c>
      <c r="Q274" s="26">
        <f t="shared" si="37"/>
        <v>4.7619047619047616E-2</v>
      </c>
    </row>
    <row r="275" spans="1:17" x14ac:dyDescent="0.2">
      <c r="A275" s="29">
        <v>42119</v>
      </c>
      <c r="B275" s="30"/>
      <c r="C275" s="30"/>
      <c r="D275" s="30" t="s">
        <v>45</v>
      </c>
      <c r="E275" s="30" t="s">
        <v>79</v>
      </c>
      <c r="F275" s="30">
        <v>21</v>
      </c>
      <c r="G275" s="7">
        <v>2</v>
      </c>
      <c r="H275" s="7">
        <v>8</v>
      </c>
      <c r="I275" s="8">
        <v>3</v>
      </c>
      <c r="J275" s="8" t="s">
        <v>49</v>
      </c>
      <c r="K275" s="17" t="s">
        <v>55</v>
      </c>
      <c r="L275" s="22">
        <f t="shared" si="34"/>
        <v>1</v>
      </c>
      <c r="M275" s="21" t="str">
        <f t="shared" si="32"/>
        <v/>
      </c>
      <c r="N275" s="9" t="str">
        <f t="shared" si="33"/>
        <v/>
      </c>
      <c r="O275" s="11" t="str">
        <f t="shared" si="35"/>
        <v/>
      </c>
      <c r="P275" s="26">
        <f t="shared" si="36"/>
        <v>0.125</v>
      </c>
      <c r="Q275" s="26">
        <f t="shared" si="37"/>
        <v>4.7619047619047616E-2</v>
      </c>
    </row>
    <row r="276" spans="1:17" x14ac:dyDescent="0.2">
      <c r="A276" s="29">
        <v>42119</v>
      </c>
      <c r="B276" s="30"/>
      <c r="C276" s="30"/>
      <c r="D276" s="30" t="s">
        <v>45</v>
      </c>
      <c r="E276" s="30" t="s">
        <v>79</v>
      </c>
      <c r="F276" s="30">
        <v>21</v>
      </c>
      <c r="G276" s="7">
        <v>2</v>
      </c>
      <c r="H276" s="7">
        <v>8</v>
      </c>
      <c r="I276" s="8">
        <v>4</v>
      </c>
      <c r="J276" s="8" t="s">
        <v>51</v>
      </c>
      <c r="K276" s="17" t="s">
        <v>40</v>
      </c>
      <c r="L276" s="22">
        <f t="shared" si="34"/>
        <v>0</v>
      </c>
      <c r="M276" s="21" t="str">
        <f t="shared" si="32"/>
        <v/>
      </c>
      <c r="N276" s="9" t="str">
        <f t="shared" si="33"/>
        <v/>
      </c>
      <c r="O276" s="11" t="str">
        <f t="shared" si="35"/>
        <v/>
      </c>
      <c r="P276" s="26">
        <f t="shared" si="36"/>
        <v>0.125</v>
      </c>
      <c r="Q276" s="26">
        <f t="shared" si="37"/>
        <v>4.7619047619047616E-2</v>
      </c>
    </row>
    <row r="277" spans="1:17" x14ac:dyDescent="0.2">
      <c r="A277" s="29">
        <v>42119</v>
      </c>
      <c r="B277" s="30"/>
      <c r="C277" s="30"/>
      <c r="D277" s="30" t="s">
        <v>45</v>
      </c>
      <c r="E277" s="30" t="s">
        <v>79</v>
      </c>
      <c r="F277" s="30">
        <v>21</v>
      </c>
      <c r="G277" s="7">
        <v>2</v>
      </c>
      <c r="H277" s="7">
        <v>8</v>
      </c>
      <c r="I277" s="8">
        <v>5</v>
      </c>
      <c r="J277" s="8" t="s">
        <v>49</v>
      </c>
      <c r="K277" s="17" t="s">
        <v>33</v>
      </c>
      <c r="L277" s="22">
        <f t="shared" si="34"/>
        <v>1</v>
      </c>
      <c r="M277" s="21" t="str">
        <f t="shared" si="32"/>
        <v/>
      </c>
      <c r="N277" s="9" t="str">
        <f t="shared" si="33"/>
        <v/>
      </c>
      <c r="O277" s="11" t="str">
        <f t="shared" si="35"/>
        <v/>
      </c>
      <c r="P277" s="26">
        <f t="shared" si="36"/>
        <v>0.125</v>
      </c>
      <c r="Q277" s="26">
        <f t="shared" si="37"/>
        <v>4.7619047619047616E-2</v>
      </c>
    </row>
    <row r="278" spans="1:17" x14ac:dyDescent="0.2">
      <c r="A278" s="29">
        <v>42119</v>
      </c>
      <c r="B278" s="30"/>
      <c r="C278" s="30"/>
      <c r="D278" s="30" t="s">
        <v>45</v>
      </c>
      <c r="E278" s="30" t="s">
        <v>79</v>
      </c>
      <c r="F278" s="30">
        <v>21</v>
      </c>
      <c r="G278" s="7">
        <v>2</v>
      </c>
      <c r="H278" s="7">
        <v>8</v>
      </c>
      <c r="I278" s="8">
        <v>5</v>
      </c>
      <c r="J278" s="8" t="s">
        <v>49</v>
      </c>
      <c r="K278" s="17" t="s">
        <v>39</v>
      </c>
      <c r="L278" s="22">
        <f t="shared" si="34"/>
        <v>1</v>
      </c>
      <c r="M278" s="21">
        <f t="shared" si="32"/>
        <v>1</v>
      </c>
      <c r="N278" s="9">
        <f t="shared" si="33"/>
        <v>1</v>
      </c>
      <c r="O278" s="11">
        <f t="shared" si="35"/>
        <v>4.7619047619047616E-2</v>
      </c>
      <c r="P278" s="26">
        <f t="shared" si="36"/>
        <v>0.125</v>
      </c>
      <c r="Q278" s="26">
        <f t="shared" si="37"/>
        <v>4.7619047619047616E-2</v>
      </c>
    </row>
    <row r="279" spans="1:17" x14ac:dyDescent="0.2">
      <c r="A279" s="29">
        <v>42119</v>
      </c>
      <c r="B279" s="30"/>
      <c r="C279" s="30"/>
      <c r="D279" s="30" t="s">
        <v>45</v>
      </c>
      <c r="E279" s="30" t="s">
        <v>79</v>
      </c>
      <c r="F279" s="30">
        <v>21</v>
      </c>
      <c r="G279" s="7">
        <v>2</v>
      </c>
      <c r="H279" s="7">
        <v>8</v>
      </c>
      <c r="I279" s="8">
        <v>6</v>
      </c>
      <c r="J279" s="8" t="s">
        <v>50</v>
      </c>
      <c r="K279" s="17" t="s">
        <v>40</v>
      </c>
      <c r="L279" s="22">
        <f t="shared" si="34"/>
        <v>0</v>
      </c>
      <c r="M279" s="21" t="str">
        <f t="shared" si="32"/>
        <v/>
      </c>
      <c r="N279" s="9" t="str">
        <f t="shared" si="33"/>
        <v/>
      </c>
      <c r="O279" s="11" t="str">
        <f t="shared" si="35"/>
        <v/>
      </c>
      <c r="P279" s="26">
        <f t="shared" si="36"/>
        <v>0.125</v>
      </c>
      <c r="Q279" s="26">
        <f t="shared" si="37"/>
        <v>4.7619047619047616E-2</v>
      </c>
    </row>
    <row r="280" spans="1:17" x14ac:dyDescent="0.2">
      <c r="A280" s="29">
        <v>42119</v>
      </c>
      <c r="B280" s="30"/>
      <c r="C280" s="30"/>
      <c r="D280" s="30" t="s">
        <v>45</v>
      </c>
      <c r="E280" s="30" t="s">
        <v>79</v>
      </c>
      <c r="F280" s="30">
        <v>21</v>
      </c>
      <c r="G280" s="7">
        <v>2</v>
      </c>
      <c r="H280" s="7">
        <v>8</v>
      </c>
      <c r="I280" s="8">
        <v>7</v>
      </c>
      <c r="J280" s="8" t="s">
        <v>49</v>
      </c>
      <c r="K280" s="17" t="s">
        <v>35</v>
      </c>
      <c r="L280" s="22">
        <f t="shared" si="34"/>
        <v>1</v>
      </c>
      <c r="M280" s="21" t="str">
        <f t="shared" si="32"/>
        <v/>
      </c>
      <c r="N280" s="9" t="str">
        <f t="shared" si="33"/>
        <v/>
      </c>
      <c r="O280" s="11" t="str">
        <f t="shared" si="35"/>
        <v/>
      </c>
      <c r="P280" s="26">
        <f t="shared" si="36"/>
        <v>0.125</v>
      </c>
      <c r="Q280" s="26">
        <f t="shared" si="37"/>
        <v>4.7619047619047616E-2</v>
      </c>
    </row>
    <row r="281" spans="1:17" x14ac:dyDescent="0.2">
      <c r="A281" s="29">
        <v>42119</v>
      </c>
      <c r="B281" s="30"/>
      <c r="C281" s="30"/>
      <c r="D281" s="30" t="s">
        <v>45</v>
      </c>
      <c r="E281" s="30" t="s">
        <v>79</v>
      </c>
      <c r="F281" s="30">
        <v>21</v>
      </c>
      <c r="G281" s="7">
        <v>2</v>
      </c>
      <c r="H281" s="7">
        <v>8</v>
      </c>
      <c r="I281" s="8">
        <v>7</v>
      </c>
      <c r="J281" s="8" t="s">
        <v>49</v>
      </c>
      <c r="K281" s="17" t="s">
        <v>40</v>
      </c>
      <c r="L281" s="22">
        <f t="shared" si="34"/>
        <v>0</v>
      </c>
      <c r="M281" s="21" t="str">
        <f t="shared" si="32"/>
        <v/>
      </c>
      <c r="N281" s="9" t="str">
        <f t="shared" si="33"/>
        <v/>
      </c>
      <c r="O281" s="11" t="str">
        <f t="shared" si="35"/>
        <v/>
      </c>
      <c r="P281" s="26">
        <f t="shared" si="36"/>
        <v>0.125</v>
      </c>
      <c r="Q281" s="26">
        <f t="shared" si="37"/>
        <v>4.7619047619047616E-2</v>
      </c>
    </row>
    <row r="282" spans="1:17" x14ac:dyDescent="0.2">
      <c r="A282" s="29">
        <v>42119</v>
      </c>
      <c r="B282" s="30"/>
      <c r="C282" s="30"/>
      <c r="D282" s="30" t="s">
        <v>45</v>
      </c>
      <c r="E282" s="30" t="s">
        <v>79</v>
      </c>
      <c r="F282" s="30">
        <v>21</v>
      </c>
      <c r="G282" s="7">
        <v>2</v>
      </c>
      <c r="H282" s="7">
        <v>8</v>
      </c>
      <c r="I282" s="8">
        <v>8</v>
      </c>
      <c r="J282" s="8" t="s">
        <v>73</v>
      </c>
      <c r="K282" s="17" t="s">
        <v>80</v>
      </c>
      <c r="L282" s="22">
        <f t="shared" si="34"/>
        <v>1</v>
      </c>
      <c r="M282" s="21" t="str">
        <f t="shared" si="32"/>
        <v/>
      </c>
      <c r="N282" s="9" t="str">
        <f t="shared" si="33"/>
        <v/>
      </c>
      <c r="O282" s="11" t="str">
        <f t="shared" si="35"/>
        <v/>
      </c>
      <c r="P282" s="26">
        <f t="shared" si="36"/>
        <v>0.125</v>
      </c>
      <c r="Q282" s="26">
        <f t="shared" si="37"/>
        <v>4.7619047619047616E-2</v>
      </c>
    </row>
    <row r="283" spans="1:17" x14ac:dyDescent="0.2">
      <c r="A283" s="29">
        <v>42119</v>
      </c>
      <c r="B283" s="30"/>
      <c r="C283" s="30"/>
      <c r="D283" s="30" t="s">
        <v>45</v>
      </c>
      <c r="E283" s="30" t="s">
        <v>79</v>
      </c>
      <c r="F283" s="30">
        <v>21</v>
      </c>
      <c r="G283" s="7">
        <v>3</v>
      </c>
      <c r="H283" s="7">
        <v>10</v>
      </c>
      <c r="I283" s="8">
        <v>1</v>
      </c>
      <c r="J283" s="8" t="s">
        <v>49</v>
      </c>
      <c r="K283" s="17" t="s">
        <v>40</v>
      </c>
      <c r="L283" s="22">
        <f t="shared" si="34"/>
        <v>0</v>
      </c>
      <c r="M283" s="21" t="str">
        <f t="shared" si="32"/>
        <v/>
      </c>
      <c r="N283" s="9" t="str">
        <f t="shared" si="33"/>
        <v/>
      </c>
      <c r="O283" s="11" t="str">
        <f t="shared" si="35"/>
        <v/>
      </c>
      <c r="P283" s="26">
        <f t="shared" si="36"/>
        <v>0.1</v>
      </c>
      <c r="Q283" s="26">
        <f t="shared" si="37"/>
        <v>4.7619047619047616E-2</v>
      </c>
    </row>
    <row r="284" spans="1:17" x14ac:dyDescent="0.2">
      <c r="A284" s="29">
        <v>42119</v>
      </c>
      <c r="B284" s="30"/>
      <c r="C284" s="30"/>
      <c r="D284" s="30" t="s">
        <v>45</v>
      </c>
      <c r="E284" s="30" t="s">
        <v>79</v>
      </c>
      <c r="F284" s="30">
        <v>21</v>
      </c>
      <c r="G284" s="7">
        <v>3</v>
      </c>
      <c r="H284" s="7">
        <v>10</v>
      </c>
      <c r="I284" s="8">
        <v>2</v>
      </c>
      <c r="J284" s="8" t="s">
        <v>50</v>
      </c>
      <c r="K284" s="17" t="s">
        <v>39</v>
      </c>
      <c r="L284" s="22">
        <f t="shared" si="34"/>
        <v>1</v>
      </c>
      <c r="M284" s="21">
        <f t="shared" si="32"/>
        <v>1</v>
      </c>
      <c r="N284" s="9">
        <f t="shared" si="33"/>
        <v>1</v>
      </c>
      <c r="O284" s="11">
        <f t="shared" si="35"/>
        <v>4.7619047619047616E-2</v>
      </c>
      <c r="P284" s="26">
        <f t="shared" si="36"/>
        <v>0.1</v>
      </c>
      <c r="Q284" s="26">
        <f t="shared" si="37"/>
        <v>4.7619047619047616E-2</v>
      </c>
    </row>
    <row r="285" spans="1:17" x14ac:dyDescent="0.2">
      <c r="A285" s="29">
        <v>42119</v>
      </c>
      <c r="B285" s="30"/>
      <c r="C285" s="30"/>
      <c r="D285" s="30" t="s">
        <v>45</v>
      </c>
      <c r="E285" s="30" t="s">
        <v>79</v>
      </c>
      <c r="F285" s="30">
        <v>21</v>
      </c>
      <c r="G285" s="7">
        <v>3</v>
      </c>
      <c r="H285" s="7">
        <v>10</v>
      </c>
      <c r="I285" s="8">
        <v>2</v>
      </c>
      <c r="J285" s="8" t="s">
        <v>50</v>
      </c>
      <c r="K285" s="17" t="s">
        <v>52</v>
      </c>
      <c r="L285" s="22">
        <f t="shared" si="34"/>
        <v>1</v>
      </c>
      <c r="M285" s="21" t="str">
        <f t="shared" si="32"/>
        <v/>
      </c>
      <c r="N285" s="9" t="str">
        <f t="shared" si="33"/>
        <v/>
      </c>
      <c r="O285" s="11" t="str">
        <f t="shared" si="35"/>
        <v/>
      </c>
      <c r="P285" s="26">
        <f t="shared" si="36"/>
        <v>0.1</v>
      </c>
      <c r="Q285" s="26">
        <f t="shared" si="37"/>
        <v>4.7619047619047616E-2</v>
      </c>
    </row>
    <row r="286" spans="1:17" x14ac:dyDescent="0.2">
      <c r="A286" s="29">
        <v>42119</v>
      </c>
      <c r="B286" s="30"/>
      <c r="C286" s="30"/>
      <c r="D286" s="30" t="s">
        <v>45</v>
      </c>
      <c r="E286" s="30" t="s">
        <v>79</v>
      </c>
      <c r="F286" s="30">
        <v>21</v>
      </c>
      <c r="G286" s="7">
        <v>3</v>
      </c>
      <c r="H286" s="7">
        <v>10</v>
      </c>
      <c r="I286" s="8">
        <v>3</v>
      </c>
      <c r="J286" s="8" t="s">
        <v>73</v>
      </c>
      <c r="K286" s="17" t="s">
        <v>80</v>
      </c>
      <c r="L286" s="22">
        <f t="shared" si="34"/>
        <v>1</v>
      </c>
      <c r="M286" s="21" t="str">
        <f t="shared" si="32"/>
        <v/>
      </c>
      <c r="N286" s="9" t="str">
        <f t="shared" si="33"/>
        <v/>
      </c>
      <c r="O286" s="11" t="str">
        <f t="shared" si="35"/>
        <v/>
      </c>
      <c r="P286" s="26">
        <f t="shared" si="36"/>
        <v>0.1</v>
      </c>
      <c r="Q286" s="26">
        <f t="shared" si="37"/>
        <v>4.7619047619047616E-2</v>
      </c>
    </row>
    <row r="287" spans="1:17" x14ac:dyDescent="0.2">
      <c r="A287" s="29">
        <v>42119</v>
      </c>
      <c r="B287" s="30"/>
      <c r="C287" s="30"/>
      <c r="D287" s="30" t="s">
        <v>45</v>
      </c>
      <c r="E287" s="30" t="s">
        <v>79</v>
      </c>
      <c r="F287" s="30">
        <v>21</v>
      </c>
      <c r="G287" s="7">
        <v>3</v>
      </c>
      <c r="H287" s="7">
        <v>10</v>
      </c>
      <c r="I287" s="8">
        <v>4</v>
      </c>
      <c r="J287" s="8" t="s">
        <v>49</v>
      </c>
      <c r="K287" s="17" t="s">
        <v>33</v>
      </c>
      <c r="L287" s="22">
        <f t="shared" si="34"/>
        <v>1</v>
      </c>
      <c r="M287" s="21" t="str">
        <f t="shared" si="32"/>
        <v/>
      </c>
      <c r="N287" s="9" t="str">
        <f t="shared" si="33"/>
        <v/>
      </c>
      <c r="O287" s="11" t="str">
        <f t="shared" si="35"/>
        <v/>
      </c>
      <c r="P287" s="26">
        <f t="shared" si="36"/>
        <v>0.1</v>
      </c>
      <c r="Q287" s="26">
        <f t="shared" si="37"/>
        <v>4.7619047619047616E-2</v>
      </c>
    </row>
    <row r="288" spans="1:17" x14ac:dyDescent="0.2">
      <c r="A288" s="29">
        <v>42119</v>
      </c>
      <c r="B288" s="30"/>
      <c r="C288" s="30"/>
      <c r="D288" s="30" t="s">
        <v>45</v>
      </c>
      <c r="E288" s="30" t="s">
        <v>79</v>
      </c>
      <c r="F288" s="30">
        <v>21</v>
      </c>
      <c r="G288" s="7">
        <v>3</v>
      </c>
      <c r="H288" s="7">
        <v>10</v>
      </c>
      <c r="I288" s="8">
        <v>4</v>
      </c>
      <c r="J288" s="8" t="s">
        <v>49</v>
      </c>
      <c r="K288" s="17" t="s">
        <v>39</v>
      </c>
      <c r="L288" s="22">
        <f t="shared" si="34"/>
        <v>1</v>
      </c>
      <c r="M288" s="21">
        <f t="shared" si="32"/>
        <v>1</v>
      </c>
      <c r="N288" s="9">
        <f t="shared" si="33"/>
        <v>1</v>
      </c>
      <c r="O288" s="11">
        <f t="shared" si="35"/>
        <v>4.7619047619047616E-2</v>
      </c>
      <c r="P288" s="26">
        <f t="shared" si="36"/>
        <v>0.1</v>
      </c>
      <c r="Q288" s="26">
        <f t="shared" si="37"/>
        <v>4.7619047619047616E-2</v>
      </c>
    </row>
    <row r="289" spans="1:17" x14ac:dyDescent="0.2">
      <c r="A289" s="29">
        <v>42119</v>
      </c>
      <c r="B289" s="30"/>
      <c r="C289" s="30"/>
      <c r="D289" s="30" t="s">
        <v>45</v>
      </c>
      <c r="E289" s="30" t="s">
        <v>79</v>
      </c>
      <c r="F289" s="30">
        <v>21</v>
      </c>
      <c r="G289" s="7">
        <v>3</v>
      </c>
      <c r="H289" s="7">
        <v>10</v>
      </c>
      <c r="I289" s="8">
        <v>5</v>
      </c>
      <c r="J289" s="8" t="s">
        <v>53</v>
      </c>
      <c r="K289" s="17" t="s">
        <v>55</v>
      </c>
      <c r="L289" s="22">
        <f t="shared" si="34"/>
        <v>1</v>
      </c>
      <c r="M289" s="21" t="str">
        <f t="shared" si="32"/>
        <v/>
      </c>
      <c r="N289" s="9" t="str">
        <f t="shared" si="33"/>
        <v/>
      </c>
      <c r="O289" s="11" t="str">
        <f t="shared" si="35"/>
        <v/>
      </c>
      <c r="P289" s="26">
        <f t="shared" si="36"/>
        <v>0.1</v>
      </c>
      <c r="Q289" s="26">
        <f t="shared" si="37"/>
        <v>4.7619047619047616E-2</v>
      </c>
    </row>
    <row r="290" spans="1:17" x14ac:dyDescent="0.2">
      <c r="A290" s="29">
        <v>42119</v>
      </c>
      <c r="B290" s="30"/>
      <c r="C290" s="30"/>
      <c r="D290" s="30" t="s">
        <v>45</v>
      </c>
      <c r="E290" s="30" t="s">
        <v>79</v>
      </c>
      <c r="F290" s="30">
        <v>21</v>
      </c>
      <c r="G290" s="7">
        <v>3</v>
      </c>
      <c r="H290" s="7">
        <v>10</v>
      </c>
      <c r="I290" s="8">
        <v>6</v>
      </c>
      <c r="J290" s="8" t="s">
        <v>49</v>
      </c>
      <c r="K290" s="17" t="s">
        <v>40</v>
      </c>
      <c r="L290" s="22">
        <f t="shared" si="34"/>
        <v>0</v>
      </c>
      <c r="M290" s="21" t="str">
        <f t="shared" si="32"/>
        <v/>
      </c>
      <c r="N290" s="9" t="str">
        <f t="shared" si="33"/>
        <v/>
      </c>
      <c r="O290" s="11" t="str">
        <f t="shared" si="35"/>
        <v/>
      </c>
      <c r="P290" s="26">
        <f t="shared" si="36"/>
        <v>0.1</v>
      </c>
      <c r="Q290" s="26">
        <f t="shared" si="37"/>
        <v>4.7619047619047616E-2</v>
      </c>
    </row>
    <row r="291" spans="1:17" x14ac:dyDescent="0.2">
      <c r="A291" s="29">
        <v>42119</v>
      </c>
      <c r="B291" s="30"/>
      <c r="C291" s="30"/>
      <c r="D291" s="30" t="s">
        <v>45</v>
      </c>
      <c r="E291" s="30" t="s">
        <v>79</v>
      </c>
      <c r="F291" s="30">
        <v>21</v>
      </c>
      <c r="G291" s="7">
        <v>3</v>
      </c>
      <c r="H291" s="7">
        <v>10</v>
      </c>
      <c r="I291" s="8">
        <v>7</v>
      </c>
      <c r="J291" s="8" t="s">
        <v>81</v>
      </c>
      <c r="K291" s="17" t="s">
        <v>80</v>
      </c>
      <c r="L291" s="22">
        <f t="shared" si="34"/>
        <v>1</v>
      </c>
      <c r="M291" s="21" t="str">
        <f t="shared" si="32"/>
        <v/>
      </c>
      <c r="N291" s="9" t="str">
        <f t="shared" si="33"/>
        <v/>
      </c>
      <c r="O291" s="11" t="str">
        <f t="shared" si="35"/>
        <v/>
      </c>
      <c r="P291" s="26">
        <f t="shared" si="36"/>
        <v>0.1</v>
      </c>
      <c r="Q291" s="26">
        <f t="shared" si="37"/>
        <v>4.7619047619047616E-2</v>
      </c>
    </row>
    <row r="292" spans="1:17" x14ac:dyDescent="0.2">
      <c r="A292" s="29">
        <v>42119</v>
      </c>
      <c r="B292" s="30"/>
      <c r="C292" s="30"/>
      <c r="D292" s="30" t="s">
        <v>45</v>
      </c>
      <c r="E292" s="30" t="s">
        <v>79</v>
      </c>
      <c r="F292" s="30">
        <v>21</v>
      </c>
      <c r="G292" s="7">
        <v>3</v>
      </c>
      <c r="H292" s="7">
        <v>10</v>
      </c>
      <c r="I292" s="8">
        <v>8</v>
      </c>
      <c r="J292" s="8" t="s">
        <v>49</v>
      </c>
      <c r="K292" s="17" t="s">
        <v>55</v>
      </c>
      <c r="L292" s="22">
        <f t="shared" si="34"/>
        <v>1</v>
      </c>
      <c r="M292" s="21" t="str">
        <f t="shared" si="32"/>
        <v/>
      </c>
      <c r="N292" s="9" t="str">
        <f t="shared" si="33"/>
        <v/>
      </c>
      <c r="O292" s="11" t="str">
        <f t="shared" si="35"/>
        <v/>
      </c>
      <c r="P292" s="26">
        <f t="shared" si="36"/>
        <v>0.1</v>
      </c>
      <c r="Q292" s="26">
        <f t="shared" si="37"/>
        <v>4.7619047619047616E-2</v>
      </c>
    </row>
    <row r="293" spans="1:17" x14ac:dyDescent="0.2">
      <c r="A293" s="29">
        <v>42119</v>
      </c>
      <c r="B293" s="30"/>
      <c r="C293" s="30"/>
      <c r="D293" s="30" t="s">
        <v>45</v>
      </c>
      <c r="E293" s="30" t="s">
        <v>79</v>
      </c>
      <c r="F293" s="30">
        <v>21</v>
      </c>
      <c r="G293" s="7">
        <v>3</v>
      </c>
      <c r="H293" s="7">
        <v>10</v>
      </c>
      <c r="I293" s="8">
        <v>8</v>
      </c>
      <c r="J293" s="8" t="s">
        <v>49</v>
      </c>
      <c r="K293" s="17" t="s">
        <v>40</v>
      </c>
      <c r="L293" s="22">
        <f t="shared" si="34"/>
        <v>0</v>
      </c>
      <c r="M293" s="21" t="str">
        <f t="shared" si="32"/>
        <v/>
      </c>
      <c r="N293" s="9" t="str">
        <f t="shared" si="33"/>
        <v/>
      </c>
      <c r="O293" s="11" t="str">
        <f t="shared" si="35"/>
        <v/>
      </c>
      <c r="P293" s="26">
        <f t="shared" si="36"/>
        <v>0.1</v>
      </c>
      <c r="Q293" s="26">
        <f t="shared" si="37"/>
        <v>4.7619047619047616E-2</v>
      </c>
    </row>
    <row r="294" spans="1:17" x14ac:dyDescent="0.2">
      <c r="A294" s="29">
        <v>42119</v>
      </c>
      <c r="B294" s="30"/>
      <c r="C294" s="30"/>
      <c r="D294" s="30" t="s">
        <v>45</v>
      </c>
      <c r="E294" s="30" t="s">
        <v>79</v>
      </c>
      <c r="F294" s="30">
        <v>21</v>
      </c>
      <c r="G294" s="7">
        <v>3</v>
      </c>
      <c r="H294" s="7">
        <v>10</v>
      </c>
      <c r="I294" s="8">
        <v>9</v>
      </c>
      <c r="J294" s="8" t="s">
        <v>49</v>
      </c>
      <c r="K294" s="17" t="s">
        <v>33</v>
      </c>
      <c r="L294" s="22">
        <f t="shared" si="34"/>
        <v>1</v>
      </c>
      <c r="M294" s="21" t="str">
        <f t="shared" si="32"/>
        <v/>
      </c>
      <c r="N294" s="9" t="str">
        <f t="shared" si="33"/>
        <v/>
      </c>
      <c r="O294" s="11" t="str">
        <f t="shared" si="35"/>
        <v/>
      </c>
      <c r="P294" s="26">
        <f t="shared" si="36"/>
        <v>0.1</v>
      </c>
      <c r="Q294" s="26">
        <f t="shared" si="37"/>
        <v>4.7619047619047616E-2</v>
      </c>
    </row>
    <row r="295" spans="1:17" x14ac:dyDescent="0.2">
      <c r="A295" s="29">
        <v>42119</v>
      </c>
      <c r="B295" s="30"/>
      <c r="C295" s="30"/>
      <c r="D295" s="30" t="s">
        <v>45</v>
      </c>
      <c r="E295" s="30" t="s">
        <v>79</v>
      </c>
      <c r="F295" s="30">
        <v>21</v>
      </c>
      <c r="G295" s="7">
        <v>3</v>
      </c>
      <c r="H295" s="7">
        <v>10</v>
      </c>
      <c r="I295" s="8">
        <v>9</v>
      </c>
      <c r="J295" s="8" t="s">
        <v>49</v>
      </c>
      <c r="K295" s="17" t="s">
        <v>39</v>
      </c>
      <c r="L295" s="22">
        <f t="shared" si="34"/>
        <v>1</v>
      </c>
      <c r="M295" s="21">
        <f t="shared" si="32"/>
        <v>1</v>
      </c>
      <c r="N295" s="9">
        <f t="shared" si="33"/>
        <v>1</v>
      </c>
      <c r="O295" s="11">
        <f t="shared" si="35"/>
        <v>4.7619047619047616E-2</v>
      </c>
      <c r="P295" s="26">
        <f t="shared" si="36"/>
        <v>0.1</v>
      </c>
      <c r="Q295" s="26">
        <f t="shared" si="37"/>
        <v>4.7619047619047616E-2</v>
      </c>
    </row>
    <row r="296" spans="1:17" x14ac:dyDescent="0.2">
      <c r="A296" s="29">
        <v>42119</v>
      </c>
      <c r="B296" s="30"/>
      <c r="C296" s="30"/>
      <c r="D296" s="30" t="s">
        <v>45</v>
      </c>
      <c r="E296" s="30" t="s">
        <v>79</v>
      </c>
      <c r="F296" s="30">
        <v>21</v>
      </c>
      <c r="G296" s="7">
        <v>3</v>
      </c>
      <c r="H296" s="7">
        <v>10</v>
      </c>
      <c r="I296" s="8">
        <v>10</v>
      </c>
      <c r="J296" s="8" t="s">
        <v>49</v>
      </c>
      <c r="K296" s="17" t="s">
        <v>33</v>
      </c>
      <c r="L296" s="22">
        <f t="shared" si="34"/>
        <v>1</v>
      </c>
      <c r="M296" s="21" t="str">
        <f t="shared" si="32"/>
        <v/>
      </c>
      <c r="N296" s="9" t="str">
        <f t="shared" si="33"/>
        <v/>
      </c>
      <c r="O296" s="11" t="str">
        <f t="shared" si="35"/>
        <v/>
      </c>
      <c r="P296" s="26">
        <f t="shared" si="36"/>
        <v>0.1</v>
      </c>
      <c r="Q296" s="26">
        <f t="shared" si="37"/>
        <v>4.7619047619047616E-2</v>
      </c>
    </row>
    <row r="297" spans="1:17" x14ac:dyDescent="0.2">
      <c r="A297" s="29">
        <v>42119</v>
      </c>
      <c r="B297" s="30"/>
      <c r="C297" s="30"/>
      <c r="D297" s="30" t="s">
        <v>45</v>
      </c>
      <c r="E297" s="30" t="s">
        <v>79</v>
      </c>
      <c r="F297" s="30">
        <v>21</v>
      </c>
      <c r="G297" s="7">
        <v>3</v>
      </c>
      <c r="H297" s="7">
        <v>10</v>
      </c>
      <c r="I297" s="8">
        <v>10</v>
      </c>
      <c r="J297" s="8" t="s">
        <v>49</v>
      </c>
      <c r="K297" s="17" t="s">
        <v>39</v>
      </c>
      <c r="L297" s="22">
        <f t="shared" si="34"/>
        <v>1</v>
      </c>
      <c r="M297" s="21">
        <f t="shared" si="32"/>
        <v>1</v>
      </c>
      <c r="N297" s="9">
        <f t="shared" si="33"/>
        <v>1</v>
      </c>
      <c r="O297" s="11">
        <f t="shared" si="35"/>
        <v>4.7619047619047616E-2</v>
      </c>
      <c r="P297" s="26">
        <f t="shared" si="36"/>
        <v>0.1</v>
      </c>
      <c r="Q297" s="26">
        <f t="shared" si="37"/>
        <v>4.7619047619047616E-2</v>
      </c>
    </row>
    <row r="298" spans="1:17" x14ac:dyDescent="0.2">
      <c r="A298" s="5">
        <v>42119</v>
      </c>
      <c r="D298" s="6" t="s">
        <v>45</v>
      </c>
      <c r="E298" s="6" t="s">
        <v>82</v>
      </c>
      <c r="F298" s="6">
        <v>21</v>
      </c>
      <c r="G298" s="7">
        <v>1</v>
      </c>
      <c r="H298" s="7">
        <v>8</v>
      </c>
      <c r="I298" s="8">
        <v>1</v>
      </c>
      <c r="J298" s="8" t="s">
        <v>50</v>
      </c>
      <c r="K298" s="17" t="s">
        <v>55</v>
      </c>
      <c r="L298" s="22">
        <f t="shared" si="34"/>
        <v>1</v>
      </c>
      <c r="M298" s="21" t="str">
        <f t="shared" si="32"/>
        <v/>
      </c>
      <c r="N298" s="9" t="str">
        <f t="shared" si="33"/>
        <v/>
      </c>
      <c r="O298" s="11" t="str">
        <f t="shared" si="35"/>
        <v/>
      </c>
      <c r="P298" s="26">
        <f t="shared" si="36"/>
        <v>0.125</v>
      </c>
      <c r="Q298" s="26">
        <f t="shared" si="37"/>
        <v>4.7619047619047616E-2</v>
      </c>
    </row>
    <row r="299" spans="1:17" x14ac:dyDescent="0.2">
      <c r="A299" s="5">
        <v>42119</v>
      </c>
      <c r="D299" s="6" t="s">
        <v>45</v>
      </c>
      <c r="E299" s="6" t="s">
        <v>82</v>
      </c>
      <c r="F299" s="6">
        <v>21</v>
      </c>
      <c r="G299" s="7">
        <v>1</v>
      </c>
      <c r="H299" s="7">
        <v>8</v>
      </c>
      <c r="I299" s="8">
        <v>1</v>
      </c>
      <c r="J299" s="8" t="s">
        <v>50</v>
      </c>
      <c r="K299" s="17" t="s">
        <v>36</v>
      </c>
      <c r="L299" s="22">
        <f t="shared" si="34"/>
        <v>1</v>
      </c>
      <c r="M299" s="21" t="str">
        <f t="shared" si="32"/>
        <v/>
      </c>
      <c r="N299" s="9" t="str">
        <f t="shared" si="33"/>
        <v/>
      </c>
      <c r="O299" s="11" t="str">
        <f t="shared" si="35"/>
        <v/>
      </c>
      <c r="P299" s="26">
        <f t="shared" si="36"/>
        <v>0.125</v>
      </c>
      <c r="Q299" s="26">
        <f t="shared" si="37"/>
        <v>4.7619047619047616E-2</v>
      </c>
    </row>
    <row r="300" spans="1:17" x14ac:dyDescent="0.2">
      <c r="A300" s="5">
        <v>42119</v>
      </c>
      <c r="D300" s="6" t="s">
        <v>45</v>
      </c>
      <c r="E300" s="6" t="s">
        <v>82</v>
      </c>
      <c r="F300" s="6">
        <v>21</v>
      </c>
      <c r="G300" s="7">
        <v>1</v>
      </c>
      <c r="H300" s="7">
        <v>8</v>
      </c>
      <c r="I300" s="8">
        <v>2</v>
      </c>
      <c r="J300" s="8" t="s">
        <v>49</v>
      </c>
      <c r="K300" s="17" t="s">
        <v>33</v>
      </c>
      <c r="L300" s="22">
        <f t="shared" si="34"/>
        <v>1</v>
      </c>
      <c r="M300" s="21" t="str">
        <f t="shared" si="32"/>
        <v/>
      </c>
      <c r="N300" s="9" t="str">
        <f t="shared" si="33"/>
        <v/>
      </c>
      <c r="O300" s="11" t="str">
        <f t="shared" si="35"/>
        <v/>
      </c>
      <c r="P300" s="26">
        <f t="shared" si="36"/>
        <v>0.125</v>
      </c>
      <c r="Q300" s="26">
        <f t="shared" si="37"/>
        <v>4.7619047619047616E-2</v>
      </c>
    </row>
    <row r="301" spans="1:17" x14ac:dyDescent="0.2">
      <c r="A301" s="5">
        <v>42119</v>
      </c>
      <c r="D301" s="6" t="s">
        <v>45</v>
      </c>
      <c r="E301" s="6" t="s">
        <v>82</v>
      </c>
      <c r="F301" s="6">
        <v>21</v>
      </c>
      <c r="G301" s="7">
        <v>1</v>
      </c>
      <c r="H301" s="7">
        <v>8</v>
      </c>
      <c r="I301" s="8">
        <v>2</v>
      </c>
      <c r="J301" s="8" t="s">
        <v>49</v>
      </c>
      <c r="K301" s="17" t="s">
        <v>39</v>
      </c>
      <c r="L301" s="22">
        <f t="shared" si="34"/>
        <v>1</v>
      </c>
      <c r="M301" s="21">
        <f t="shared" si="32"/>
        <v>1</v>
      </c>
      <c r="N301" s="9">
        <f t="shared" si="33"/>
        <v>1</v>
      </c>
      <c r="O301" s="11">
        <f t="shared" si="35"/>
        <v>4.7619047619047616E-2</v>
      </c>
      <c r="P301" s="26">
        <f t="shared" si="36"/>
        <v>0.125</v>
      </c>
      <c r="Q301" s="26">
        <f t="shared" si="37"/>
        <v>4.7619047619047616E-2</v>
      </c>
    </row>
    <row r="302" spans="1:17" x14ac:dyDescent="0.2">
      <c r="A302" s="5">
        <v>42119</v>
      </c>
      <c r="D302" s="6" t="s">
        <v>45</v>
      </c>
      <c r="E302" s="6" t="s">
        <v>82</v>
      </c>
      <c r="F302" s="6">
        <v>21</v>
      </c>
      <c r="G302" s="7">
        <v>1</v>
      </c>
      <c r="H302" s="7">
        <v>8</v>
      </c>
      <c r="I302" s="8">
        <v>3</v>
      </c>
      <c r="J302" s="8" t="s">
        <v>50</v>
      </c>
      <c r="K302" s="17" t="s">
        <v>52</v>
      </c>
      <c r="L302" s="22">
        <f t="shared" si="34"/>
        <v>1</v>
      </c>
      <c r="M302" s="21" t="str">
        <f t="shared" si="32"/>
        <v/>
      </c>
      <c r="N302" s="9" t="str">
        <f t="shared" si="33"/>
        <v/>
      </c>
      <c r="O302" s="11" t="str">
        <f t="shared" si="35"/>
        <v/>
      </c>
      <c r="P302" s="26">
        <f t="shared" si="36"/>
        <v>0.125</v>
      </c>
      <c r="Q302" s="26">
        <f t="shared" si="37"/>
        <v>4.7619047619047616E-2</v>
      </c>
    </row>
    <row r="303" spans="1:17" x14ac:dyDescent="0.2">
      <c r="A303" s="5">
        <v>42119</v>
      </c>
      <c r="D303" s="6" t="s">
        <v>45</v>
      </c>
      <c r="E303" s="6" t="s">
        <v>82</v>
      </c>
      <c r="F303" s="6">
        <v>21</v>
      </c>
      <c r="G303" s="7">
        <v>1</v>
      </c>
      <c r="H303" s="7">
        <v>8</v>
      </c>
      <c r="I303" s="8">
        <v>4</v>
      </c>
      <c r="J303" s="8" t="s">
        <v>51</v>
      </c>
      <c r="K303" s="17" t="s">
        <v>39</v>
      </c>
      <c r="L303" s="22">
        <f t="shared" si="34"/>
        <v>1</v>
      </c>
      <c r="M303" s="21">
        <f t="shared" si="32"/>
        <v>1</v>
      </c>
      <c r="N303" s="9">
        <f t="shared" si="33"/>
        <v>1</v>
      </c>
      <c r="O303" s="11">
        <f t="shared" si="35"/>
        <v>4.7619047619047616E-2</v>
      </c>
      <c r="P303" s="26">
        <f t="shared" si="36"/>
        <v>0.125</v>
      </c>
      <c r="Q303" s="26">
        <f t="shared" si="37"/>
        <v>4.7619047619047616E-2</v>
      </c>
    </row>
    <row r="304" spans="1:17" x14ac:dyDescent="0.2">
      <c r="A304" s="5">
        <v>42119</v>
      </c>
      <c r="D304" s="6" t="s">
        <v>45</v>
      </c>
      <c r="E304" s="6" t="s">
        <v>82</v>
      </c>
      <c r="F304" s="6">
        <v>21</v>
      </c>
      <c r="G304" s="7">
        <v>1</v>
      </c>
      <c r="H304" s="7">
        <v>8</v>
      </c>
      <c r="I304" s="8">
        <v>5</v>
      </c>
      <c r="J304" s="8" t="s">
        <v>60</v>
      </c>
      <c r="K304" s="17" t="s">
        <v>40</v>
      </c>
      <c r="L304" s="22">
        <f t="shared" si="34"/>
        <v>0</v>
      </c>
      <c r="M304" s="21" t="str">
        <f t="shared" si="32"/>
        <v/>
      </c>
      <c r="N304" s="9" t="str">
        <f t="shared" si="33"/>
        <v/>
      </c>
      <c r="O304" s="11" t="str">
        <f t="shared" si="35"/>
        <v/>
      </c>
      <c r="P304" s="26">
        <f t="shared" si="36"/>
        <v>0.125</v>
      </c>
      <c r="Q304" s="26">
        <f t="shared" si="37"/>
        <v>4.7619047619047616E-2</v>
      </c>
    </row>
    <row r="305" spans="1:17" x14ac:dyDescent="0.2">
      <c r="A305" s="5">
        <v>42119</v>
      </c>
      <c r="D305" s="6" t="s">
        <v>45</v>
      </c>
      <c r="E305" s="6" t="s">
        <v>82</v>
      </c>
      <c r="F305" s="6">
        <v>21</v>
      </c>
      <c r="G305" s="7">
        <v>1</v>
      </c>
      <c r="H305" s="7">
        <v>8</v>
      </c>
      <c r="I305" s="8">
        <v>6</v>
      </c>
      <c r="J305" s="8" t="s">
        <v>60</v>
      </c>
      <c r="K305" s="17" t="s">
        <v>61</v>
      </c>
      <c r="L305" s="22">
        <f t="shared" si="34"/>
        <v>1</v>
      </c>
      <c r="M305" s="21" t="str">
        <f t="shared" si="32"/>
        <v/>
      </c>
      <c r="N305" s="9" t="str">
        <f t="shared" si="33"/>
        <v/>
      </c>
      <c r="O305" s="11" t="str">
        <f t="shared" si="35"/>
        <v/>
      </c>
      <c r="P305" s="26">
        <f t="shared" si="36"/>
        <v>0.125</v>
      </c>
      <c r="Q305" s="26">
        <f t="shared" si="37"/>
        <v>4.7619047619047616E-2</v>
      </c>
    </row>
    <row r="306" spans="1:17" x14ac:dyDescent="0.2">
      <c r="A306" s="5">
        <v>42119</v>
      </c>
      <c r="D306" s="6" t="s">
        <v>45</v>
      </c>
      <c r="E306" s="6" t="s">
        <v>82</v>
      </c>
      <c r="F306" s="6">
        <v>21</v>
      </c>
      <c r="G306" s="7">
        <v>1</v>
      </c>
      <c r="H306" s="7">
        <v>8</v>
      </c>
      <c r="I306" s="8">
        <v>7</v>
      </c>
      <c r="J306" s="8" t="s">
        <v>60</v>
      </c>
      <c r="K306" s="17" t="s">
        <v>61</v>
      </c>
      <c r="L306" s="22">
        <f t="shared" si="34"/>
        <v>1</v>
      </c>
      <c r="M306" s="21" t="str">
        <f t="shared" si="32"/>
        <v/>
      </c>
      <c r="N306" s="9" t="str">
        <f t="shared" si="33"/>
        <v/>
      </c>
      <c r="O306" s="11" t="str">
        <f t="shared" si="35"/>
        <v/>
      </c>
      <c r="P306" s="26">
        <f t="shared" si="36"/>
        <v>0.125</v>
      </c>
      <c r="Q306" s="26">
        <f t="shared" si="37"/>
        <v>4.7619047619047616E-2</v>
      </c>
    </row>
    <row r="307" spans="1:17" x14ac:dyDescent="0.2">
      <c r="A307" s="5">
        <v>42119</v>
      </c>
      <c r="D307" s="6" t="s">
        <v>45</v>
      </c>
      <c r="E307" s="6" t="s">
        <v>82</v>
      </c>
      <c r="F307" s="6">
        <v>21</v>
      </c>
      <c r="G307" s="7">
        <v>1</v>
      </c>
      <c r="H307" s="7">
        <v>8</v>
      </c>
      <c r="I307" s="8">
        <v>8</v>
      </c>
      <c r="J307" s="8" t="s">
        <v>49</v>
      </c>
      <c r="K307" s="17" t="s">
        <v>40</v>
      </c>
      <c r="L307" s="22">
        <f t="shared" si="34"/>
        <v>0</v>
      </c>
      <c r="M307" s="21" t="str">
        <f t="shared" si="32"/>
        <v/>
      </c>
      <c r="N307" s="9" t="str">
        <f t="shared" si="33"/>
        <v/>
      </c>
      <c r="O307" s="11" t="str">
        <f t="shared" si="35"/>
        <v/>
      </c>
      <c r="P307" s="26">
        <f t="shared" si="36"/>
        <v>0.125</v>
      </c>
      <c r="Q307" s="26">
        <f t="shared" si="37"/>
        <v>4.7619047619047616E-2</v>
      </c>
    </row>
    <row r="308" spans="1:17" x14ac:dyDescent="0.2">
      <c r="A308" s="5">
        <v>42119</v>
      </c>
      <c r="D308" s="6" t="s">
        <v>45</v>
      </c>
      <c r="E308" s="6" t="s">
        <v>82</v>
      </c>
      <c r="F308" s="6">
        <v>21</v>
      </c>
      <c r="G308" s="7">
        <v>2</v>
      </c>
      <c r="H308" s="7">
        <v>9</v>
      </c>
      <c r="I308" s="8">
        <v>1</v>
      </c>
      <c r="J308" s="8" t="s">
        <v>53</v>
      </c>
      <c r="K308" s="17" t="s">
        <v>55</v>
      </c>
      <c r="L308" s="22">
        <f t="shared" si="34"/>
        <v>1</v>
      </c>
      <c r="M308" s="21" t="str">
        <f t="shared" si="32"/>
        <v/>
      </c>
      <c r="N308" s="9" t="str">
        <f t="shared" si="33"/>
        <v/>
      </c>
      <c r="O308" s="11" t="str">
        <f t="shared" si="35"/>
        <v/>
      </c>
      <c r="P308" s="26">
        <f t="shared" si="36"/>
        <v>0.1111111111111111</v>
      </c>
      <c r="Q308" s="26">
        <f t="shared" si="37"/>
        <v>4.7619047619047616E-2</v>
      </c>
    </row>
    <row r="309" spans="1:17" x14ac:dyDescent="0.2">
      <c r="A309" s="5">
        <v>42119</v>
      </c>
      <c r="D309" s="6" t="s">
        <v>45</v>
      </c>
      <c r="E309" s="6" t="s">
        <v>82</v>
      </c>
      <c r="F309" s="6">
        <v>21</v>
      </c>
      <c r="G309" s="7">
        <v>2</v>
      </c>
      <c r="H309" s="7">
        <v>9</v>
      </c>
      <c r="I309" s="8">
        <v>1</v>
      </c>
      <c r="J309" s="8" t="s">
        <v>53</v>
      </c>
      <c r="K309" s="17" t="s">
        <v>40</v>
      </c>
      <c r="L309" s="22">
        <f t="shared" si="34"/>
        <v>0</v>
      </c>
      <c r="M309" s="21" t="str">
        <f t="shared" si="32"/>
        <v/>
      </c>
      <c r="N309" s="9" t="str">
        <f t="shared" si="33"/>
        <v/>
      </c>
      <c r="O309" s="11" t="str">
        <f t="shared" si="35"/>
        <v/>
      </c>
      <c r="P309" s="26">
        <f t="shared" si="36"/>
        <v>0.1111111111111111</v>
      </c>
      <c r="Q309" s="26">
        <f t="shared" si="37"/>
        <v>4.7619047619047616E-2</v>
      </c>
    </row>
    <row r="310" spans="1:17" x14ac:dyDescent="0.2">
      <c r="A310" s="5">
        <v>42119</v>
      </c>
      <c r="D310" s="6" t="s">
        <v>45</v>
      </c>
      <c r="E310" s="6" t="s">
        <v>82</v>
      </c>
      <c r="F310" s="6">
        <v>21</v>
      </c>
      <c r="G310" s="7">
        <v>2</v>
      </c>
      <c r="H310" s="7">
        <v>9</v>
      </c>
      <c r="I310" s="8">
        <v>2</v>
      </c>
      <c r="J310" s="8" t="s">
        <v>60</v>
      </c>
      <c r="K310" s="17" t="s">
        <v>40</v>
      </c>
      <c r="L310" s="22">
        <f t="shared" si="34"/>
        <v>0</v>
      </c>
      <c r="M310" s="21" t="str">
        <f t="shared" si="32"/>
        <v/>
      </c>
      <c r="N310" s="9" t="str">
        <f t="shared" si="33"/>
        <v/>
      </c>
      <c r="O310" s="11" t="str">
        <f t="shared" si="35"/>
        <v/>
      </c>
      <c r="P310" s="26">
        <f t="shared" si="36"/>
        <v>0.1111111111111111</v>
      </c>
      <c r="Q310" s="26">
        <f t="shared" si="37"/>
        <v>4.7619047619047616E-2</v>
      </c>
    </row>
    <row r="311" spans="1:17" x14ac:dyDescent="0.2">
      <c r="A311" s="5">
        <v>42119</v>
      </c>
      <c r="D311" s="6" t="s">
        <v>45</v>
      </c>
      <c r="E311" s="6" t="s">
        <v>82</v>
      </c>
      <c r="F311" s="6">
        <v>21</v>
      </c>
      <c r="G311" s="7">
        <v>2</v>
      </c>
      <c r="H311" s="7">
        <v>9</v>
      </c>
      <c r="I311" s="8">
        <v>2</v>
      </c>
      <c r="J311" s="8" t="s">
        <v>60</v>
      </c>
      <c r="K311" s="17" t="s">
        <v>55</v>
      </c>
      <c r="L311" s="22">
        <f t="shared" si="34"/>
        <v>1</v>
      </c>
      <c r="M311" s="21" t="str">
        <f t="shared" si="32"/>
        <v/>
      </c>
      <c r="N311" s="9" t="str">
        <f t="shared" si="33"/>
        <v/>
      </c>
      <c r="O311" s="11" t="str">
        <f t="shared" si="35"/>
        <v/>
      </c>
      <c r="P311" s="26">
        <f t="shared" si="36"/>
        <v>0.1111111111111111</v>
      </c>
      <c r="Q311" s="26">
        <f t="shared" si="37"/>
        <v>4.7619047619047616E-2</v>
      </c>
    </row>
    <row r="312" spans="1:17" x14ac:dyDescent="0.2">
      <c r="A312" s="5">
        <v>42119</v>
      </c>
      <c r="D312" s="6" t="s">
        <v>45</v>
      </c>
      <c r="E312" s="6" t="s">
        <v>82</v>
      </c>
      <c r="F312" s="6">
        <v>21</v>
      </c>
      <c r="G312" s="7">
        <v>2</v>
      </c>
      <c r="H312" s="7">
        <v>9</v>
      </c>
      <c r="I312" s="8">
        <v>3</v>
      </c>
      <c r="J312" s="8" t="s">
        <v>83</v>
      </c>
      <c r="K312" s="17" t="s">
        <v>40</v>
      </c>
      <c r="L312" s="22">
        <f t="shared" si="34"/>
        <v>0</v>
      </c>
      <c r="M312" s="21" t="str">
        <f t="shared" si="32"/>
        <v/>
      </c>
      <c r="N312" s="9" t="str">
        <f t="shared" si="33"/>
        <v/>
      </c>
      <c r="O312" s="11" t="str">
        <f t="shared" si="35"/>
        <v/>
      </c>
      <c r="P312" s="26">
        <f t="shared" si="36"/>
        <v>0.1111111111111111</v>
      </c>
      <c r="Q312" s="26">
        <f t="shared" si="37"/>
        <v>4.7619047619047616E-2</v>
      </c>
    </row>
    <row r="313" spans="1:17" x14ac:dyDescent="0.2">
      <c r="A313" s="5">
        <v>42119</v>
      </c>
      <c r="D313" s="6" t="s">
        <v>45</v>
      </c>
      <c r="E313" s="6" t="s">
        <v>82</v>
      </c>
      <c r="F313" s="6">
        <v>21</v>
      </c>
      <c r="G313" s="7">
        <v>2</v>
      </c>
      <c r="H313" s="7">
        <v>9</v>
      </c>
      <c r="I313" s="8">
        <v>4</v>
      </c>
      <c r="J313" s="8" t="s">
        <v>63</v>
      </c>
      <c r="K313" s="17" t="s">
        <v>61</v>
      </c>
      <c r="L313" s="22">
        <f t="shared" si="34"/>
        <v>1</v>
      </c>
      <c r="M313" s="21" t="str">
        <f t="shared" si="32"/>
        <v/>
      </c>
      <c r="N313" s="9" t="str">
        <f t="shared" si="33"/>
        <v/>
      </c>
      <c r="O313" s="11" t="str">
        <f t="shared" si="35"/>
        <v/>
      </c>
      <c r="P313" s="26">
        <f t="shared" si="36"/>
        <v>0.1111111111111111</v>
      </c>
      <c r="Q313" s="26">
        <f t="shared" si="37"/>
        <v>4.7619047619047616E-2</v>
      </c>
    </row>
    <row r="314" spans="1:17" x14ac:dyDescent="0.2">
      <c r="A314" s="5">
        <v>42119</v>
      </c>
      <c r="D314" s="6" t="s">
        <v>45</v>
      </c>
      <c r="E314" s="6" t="s">
        <v>82</v>
      </c>
      <c r="F314" s="6">
        <v>21</v>
      </c>
      <c r="G314" s="7">
        <v>2</v>
      </c>
      <c r="H314" s="7">
        <v>9</v>
      </c>
      <c r="I314" s="8">
        <v>5</v>
      </c>
      <c r="J314" s="8" t="s">
        <v>49</v>
      </c>
      <c r="K314" s="17" t="s">
        <v>32</v>
      </c>
      <c r="L314" s="22">
        <f t="shared" si="34"/>
        <v>1</v>
      </c>
      <c r="M314" s="21" t="str">
        <f t="shared" si="32"/>
        <v/>
      </c>
      <c r="N314" s="9" t="str">
        <f t="shared" si="33"/>
        <v/>
      </c>
      <c r="O314" s="11" t="str">
        <f t="shared" si="35"/>
        <v/>
      </c>
      <c r="P314" s="26">
        <f t="shared" si="36"/>
        <v>0.1111111111111111</v>
      </c>
      <c r="Q314" s="26">
        <f t="shared" si="37"/>
        <v>4.7619047619047616E-2</v>
      </c>
    </row>
    <row r="315" spans="1:17" x14ac:dyDescent="0.2">
      <c r="A315" s="5">
        <v>42119</v>
      </c>
      <c r="D315" s="6" t="s">
        <v>45</v>
      </c>
      <c r="E315" s="6" t="s">
        <v>82</v>
      </c>
      <c r="F315" s="6">
        <v>21</v>
      </c>
      <c r="G315" s="7">
        <v>2</v>
      </c>
      <c r="H315" s="7">
        <v>9</v>
      </c>
      <c r="I315" s="8">
        <v>5</v>
      </c>
      <c r="J315" s="8" t="s">
        <v>49</v>
      </c>
      <c r="K315" s="17" t="s">
        <v>40</v>
      </c>
      <c r="L315" s="22">
        <f t="shared" si="34"/>
        <v>0</v>
      </c>
      <c r="M315" s="21" t="str">
        <f t="shared" si="32"/>
        <v/>
      </c>
      <c r="N315" s="9" t="str">
        <f t="shared" si="33"/>
        <v/>
      </c>
      <c r="O315" s="11" t="str">
        <f t="shared" si="35"/>
        <v/>
      </c>
      <c r="P315" s="26">
        <f t="shared" si="36"/>
        <v>0.1111111111111111</v>
      </c>
      <c r="Q315" s="26">
        <f t="shared" si="37"/>
        <v>4.7619047619047616E-2</v>
      </c>
    </row>
    <row r="316" spans="1:17" x14ac:dyDescent="0.2">
      <c r="A316" s="5">
        <v>42119</v>
      </c>
      <c r="D316" s="6" t="s">
        <v>45</v>
      </c>
      <c r="E316" s="6" t="s">
        <v>82</v>
      </c>
      <c r="F316" s="6">
        <v>21</v>
      </c>
      <c r="G316" s="7">
        <v>2</v>
      </c>
      <c r="H316" s="7">
        <v>9</v>
      </c>
      <c r="I316" s="8">
        <v>6</v>
      </c>
      <c r="J316" s="8" t="s">
        <v>60</v>
      </c>
      <c r="K316" s="17" t="s">
        <v>80</v>
      </c>
      <c r="L316" s="22">
        <f t="shared" si="34"/>
        <v>1</v>
      </c>
      <c r="M316" s="21" t="str">
        <f t="shared" si="32"/>
        <v/>
      </c>
      <c r="N316" s="9" t="str">
        <f t="shared" si="33"/>
        <v/>
      </c>
      <c r="O316" s="11" t="str">
        <f t="shared" si="35"/>
        <v/>
      </c>
      <c r="P316" s="26">
        <f t="shared" si="36"/>
        <v>0.1111111111111111</v>
      </c>
      <c r="Q316" s="26">
        <f t="shared" si="37"/>
        <v>4.7619047619047616E-2</v>
      </c>
    </row>
    <row r="317" spans="1:17" x14ac:dyDescent="0.2">
      <c r="A317" s="5">
        <v>42119</v>
      </c>
      <c r="D317" s="6" t="s">
        <v>45</v>
      </c>
      <c r="E317" s="6" t="s">
        <v>82</v>
      </c>
      <c r="F317" s="6">
        <v>21</v>
      </c>
      <c r="G317" s="7">
        <v>2</v>
      </c>
      <c r="H317" s="7">
        <v>9</v>
      </c>
      <c r="I317" s="8">
        <v>7</v>
      </c>
      <c r="J317" s="8" t="s">
        <v>60</v>
      </c>
      <c r="K317" s="17" t="s">
        <v>80</v>
      </c>
      <c r="L317" s="22">
        <f t="shared" si="34"/>
        <v>1</v>
      </c>
      <c r="M317" s="21" t="str">
        <f t="shared" si="32"/>
        <v/>
      </c>
      <c r="N317" s="9" t="str">
        <f t="shared" si="33"/>
        <v/>
      </c>
      <c r="O317" s="11" t="str">
        <f t="shared" si="35"/>
        <v/>
      </c>
      <c r="P317" s="26">
        <f t="shared" si="36"/>
        <v>0.1111111111111111</v>
      </c>
      <c r="Q317" s="26">
        <f t="shared" si="37"/>
        <v>4.7619047619047616E-2</v>
      </c>
    </row>
    <row r="318" spans="1:17" x14ac:dyDescent="0.2">
      <c r="A318" s="5">
        <v>42119</v>
      </c>
      <c r="D318" s="6" t="s">
        <v>45</v>
      </c>
      <c r="E318" s="6" t="s">
        <v>82</v>
      </c>
      <c r="F318" s="6">
        <v>21</v>
      </c>
      <c r="G318" s="7">
        <v>2</v>
      </c>
      <c r="H318" s="7">
        <v>9</v>
      </c>
      <c r="I318" s="8">
        <v>8</v>
      </c>
      <c r="J318" s="8" t="s">
        <v>60</v>
      </c>
      <c r="K318" s="17" t="s">
        <v>55</v>
      </c>
      <c r="L318" s="22">
        <f t="shared" si="34"/>
        <v>1</v>
      </c>
      <c r="M318" s="21" t="str">
        <f t="shared" si="32"/>
        <v/>
      </c>
      <c r="N318" s="9" t="str">
        <f t="shared" si="33"/>
        <v/>
      </c>
      <c r="O318" s="11" t="str">
        <f t="shared" si="35"/>
        <v/>
      </c>
      <c r="P318" s="26">
        <f t="shared" si="36"/>
        <v>0.1111111111111111</v>
      </c>
      <c r="Q318" s="26">
        <f t="shared" si="37"/>
        <v>4.7619047619047616E-2</v>
      </c>
    </row>
    <row r="319" spans="1:17" x14ac:dyDescent="0.2">
      <c r="A319" s="5">
        <v>42119</v>
      </c>
      <c r="D319" s="6" t="s">
        <v>45</v>
      </c>
      <c r="E319" s="6" t="s">
        <v>82</v>
      </c>
      <c r="F319" s="6">
        <v>21</v>
      </c>
      <c r="G319" s="7">
        <v>2</v>
      </c>
      <c r="H319" s="7">
        <v>9</v>
      </c>
      <c r="I319" s="8">
        <v>8</v>
      </c>
      <c r="J319" s="8" t="s">
        <v>60</v>
      </c>
      <c r="K319" s="17" t="s">
        <v>40</v>
      </c>
      <c r="L319" s="22">
        <f t="shared" si="34"/>
        <v>0</v>
      </c>
      <c r="M319" s="21" t="str">
        <f t="shared" si="32"/>
        <v/>
      </c>
      <c r="N319" s="9" t="str">
        <f t="shared" si="33"/>
        <v/>
      </c>
      <c r="O319" s="11" t="str">
        <f t="shared" si="35"/>
        <v/>
      </c>
      <c r="P319" s="26">
        <f t="shared" si="36"/>
        <v>0.1111111111111111</v>
      </c>
      <c r="Q319" s="26">
        <f t="shared" si="37"/>
        <v>4.7619047619047616E-2</v>
      </c>
    </row>
    <row r="320" spans="1:17" x14ac:dyDescent="0.2">
      <c r="A320" s="5">
        <v>42119</v>
      </c>
      <c r="D320" s="6" t="s">
        <v>45</v>
      </c>
      <c r="E320" s="6" t="s">
        <v>82</v>
      </c>
      <c r="F320" s="6">
        <v>21</v>
      </c>
      <c r="G320" s="7">
        <v>2</v>
      </c>
      <c r="H320" s="7">
        <v>9</v>
      </c>
      <c r="I320" s="8">
        <v>9</v>
      </c>
      <c r="J320" s="8" t="s">
        <v>73</v>
      </c>
      <c r="K320" s="17" t="s">
        <v>80</v>
      </c>
      <c r="L320" s="22">
        <f t="shared" si="34"/>
        <v>1</v>
      </c>
      <c r="M320" s="21" t="str">
        <f t="shared" si="32"/>
        <v/>
      </c>
      <c r="N320" s="9" t="str">
        <f t="shared" si="33"/>
        <v/>
      </c>
      <c r="O320" s="11" t="str">
        <f t="shared" si="35"/>
        <v/>
      </c>
      <c r="P320" s="26">
        <f t="shared" si="36"/>
        <v>0.1111111111111111</v>
      </c>
      <c r="Q320" s="26">
        <f t="shared" si="37"/>
        <v>4.7619047619047616E-2</v>
      </c>
    </row>
    <row r="321" spans="1:17" x14ac:dyDescent="0.2">
      <c r="A321" s="5">
        <v>42119</v>
      </c>
      <c r="D321" s="6" t="s">
        <v>45</v>
      </c>
      <c r="E321" s="6" t="s">
        <v>82</v>
      </c>
      <c r="F321" s="6">
        <v>21</v>
      </c>
      <c r="G321" s="7">
        <v>3</v>
      </c>
      <c r="H321" s="7">
        <v>8</v>
      </c>
      <c r="I321" s="8">
        <v>1</v>
      </c>
      <c r="J321" s="8" t="s">
        <v>75</v>
      </c>
      <c r="K321" s="17" t="s">
        <v>40</v>
      </c>
      <c r="L321" s="22">
        <f t="shared" si="34"/>
        <v>0</v>
      </c>
      <c r="M321" s="21" t="str">
        <f t="shared" si="32"/>
        <v/>
      </c>
      <c r="N321" s="9" t="str">
        <f t="shared" si="33"/>
        <v/>
      </c>
      <c r="O321" s="11" t="str">
        <f t="shared" si="35"/>
        <v/>
      </c>
      <c r="P321" s="26">
        <f t="shared" si="36"/>
        <v>0.125</v>
      </c>
      <c r="Q321" s="26">
        <f t="shared" si="37"/>
        <v>4.7619047619047616E-2</v>
      </c>
    </row>
    <row r="322" spans="1:17" x14ac:dyDescent="0.2">
      <c r="A322" s="5">
        <v>42119</v>
      </c>
      <c r="D322" s="6" t="s">
        <v>45</v>
      </c>
      <c r="E322" s="6" t="s">
        <v>82</v>
      </c>
      <c r="F322" s="6">
        <v>21</v>
      </c>
      <c r="G322" s="7">
        <v>3</v>
      </c>
      <c r="H322" s="7">
        <v>8</v>
      </c>
      <c r="I322" s="8">
        <v>2</v>
      </c>
      <c r="J322" s="8" t="s">
        <v>53</v>
      </c>
      <c r="K322" s="17" t="s">
        <v>40</v>
      </c>
      <c r="L322" s="22">
        <f t="shared" si="34"/>
        <v>0</v>
      </c>
      <c r="M322" s="21" t="str">
        <f t="shared" ref="M322:M385" si="38">IF(OR(K322="SA", K322="PBUR", K322= "BUR"), 1, "")</f>
        <v/>
      </c>
      <c r="N322" s="9" t="str">
        <f t="shared" ref="N322:N385" si="39">IF(M322&lt;&gt;1,"",IF(M323&lt;&gt;1,1,IF(I322=I323,"",1)))</f>
        <v/>
      </c>
      <c r="O322" s="11" t="str">
        <f t="shared" si="35"/>
        <v/>
      </c>
      <c r="P322" s="26">
        <f t="shared" si="36"/>
        <v>0.125</v>
      </c>
      <c r="Q322" s="26">
        <f t="shared" si="37"/>
        <v>4.7619047619047616E-2</v>
      </c>
    </row>
    <row r="323" spans="1:17" x14ac:dyDescent="0.2">
      <c r="A323" s="5">
        <v>42119</v>
      </c>
      <c r="D323" s="6" t="s">
        <v>45</v>
      </c>
      <c r="E323" s="6" t="s">
        <v>82</v>
      </c>
      <c r="F323" s="6">
        <v>21</v>
      </c>
      <c r="G323" s="7">
        <v>3</v>
      </c>
      <c r="H323" s="7">
        <v>8</v>
      </c>
      <c r="I323" s="8">
        <v>3</v>
      </c>
      <c r="J323" s="8" t="s">
        <v>81</v>
      </c>
      <c r="K323" s="17" t="s">
        <v>40</v>
      </c>
      <c r="L323" s="22">
        <f t="shared" ref="L323:L386" si="40">IF(OR(K323="NONE",K323="SED"),0,IF(K323="MIS","",1))</f>
        <v>0</v>
      </c>
      <c r="M323" s="21" t="str">
        <f t="shared" si="38"/>
        <v/>
      </c>
      <c r="N323" s="9" t="str">
        <f t="shared" si="39"/>
        <v/>
      </c>
      <c r="O323" s="11" t="str">
        <f t="shared" ref="O323:O386" si="41">IF(N323=1, (N323/F323), "")</f>
        <v/>
      </c>
      <c r="P323" s="26">
        <f t="shared" ref="P323:P386" si="42">(1/H323)</f>
        <v>0.125</v>
      </c>
      <c r="Q323" s="26">
        <f t="shared" ref="Q323:Q386" si="43">(1/F323)</f>
        <v>4.7619047619047616E-2</v>
      </c>
    </row>
    <row r="324" spans="1:17" x14ac:dyDescent="0.2">
      <c r="A324" s="5">
        <v>42119</v>
      </c>
      <c r="D324" s="6" t="s">
        <v>45</v>
      </c>
      <c r="E324" s="6" t="s">
        <v>82</v>
      </c>
      <c r="F324" s="6">
        <v>21</v>
      </c>
      <c r="G324" s="7">
        <v>3</v>
      </c>
      <c r="H324" s="7">
        <v>8</v>
      </c>
      <c r="I324" s="8">
        <v>4</v>
      </c>
      <c r="J324" s="8" t="s">
        <v>49</v>
      </c>
      <c r="K324" s="17" t="s">
        <v>40</v>
      </c>
      <c r="L324" s="22">
        <f t="shared" si="40"/>
        <v>0</v>
      </c>
      <c r="M324" s="21" t="str">
        <f t="shared" si="38"/>
        <v/>
      </c>
      <c r="N324" s="9" t="str">
        <f t="shared" si="39"/>
        <v/>
      </c>
      <c r="O324" s="11" t="str">
        <f t="shared" si="41"/>
        <v/>
      </c>
      <c r="P324" s="26">
        <f t="shared" si="42"/>
        <v>0.125</v>
      </c>
      <c r="Q324" s="26">
        <f t="shared" si="43"/>
        <v>4.7619047619047616E-2</v>
      </c>
    </row>
    <row r="325" spans="1:17" x14ac:dyDescent="0.2">
      <c r="A325" s="5">
        <v>42119</v>
      </c>
      <c r="D325" s="6" t="s">
        <v>45</v>
      </c>
      <c r="E325" s="6" t="s">
        <v>82</v>
      </c>
      <c r="F325" s="6">
        <v>21</v>
      </c>
      <c r="G325" s="7">
        <v>3</v>
      </c>
      <c r="H325" s="7">
        <v>8</v>
      </c>
      <c r="I325" s="8">
        <v>5</v>
      </c>
      <c r="J325" s="8" t="s">
        <v>49</v>
      </c>
      <c r="K325" s="17" t="s">
        <v>55</v>
      </c>
      <c r="L325" s="22">
        <f t="shared" si="40"/>
        <v>1</v>
      </c>
      <c r="M325" s="21" t="str">
        <f t="shared" si="38"/>
        <v/>
      </c>
      <c r="N325" s="9" t="str">
        <f t="shared" si="39"/>
        <v/>
      </c>
      <c r="O325" s="11" t="str">
        <f t="shared" si="41"/>
        <v/>
      </c>
      <c r="P325" s="26">
        <f t="shared" si="42"/>
        <v>0.125</v>
      </c>
      <c r="Q325" s="26">
        <f t="shared" si="43"/>
        <v>4.7619047619047616E-2</v>
      </c>
    </row>
    <row r="326" spans="1:17" x14ac:dyDescent="0.2">
      <c r="A326" s="5">
        <v>42119</v>
      </c>
      <c r="D326" s="6" t="s">
        <v>45</v>
      </c>
      <c r="E326" s="6" t="s">
        <v>82</v>
      </c>
      <c r="F326" s="6">
        <v>21</v>
      </c>
      <c r="G326" s="7">
        <v>3</v>
      </c>
      <c r="H326" s="7">
        <v>8</v>
      </c>
      <c r="I326" s="8">
        <v>5</v>
      </c>
      <c r="J326" s="8" t="s">
        <v>49</v>
      </c>
      <c r="K326" s="17" t="s">
        <v>33</v>
      </c>
      <c r="L326" s="22">
        <f t="shared" si="40"/>
        <v>1</v>
      </c>
      <c r="M326" s="21" t="str">
        <f t="shared" si="38"/>
        <v/>
      </c>
      <c r="N326" s="9" t="str">
        <f t="shared" si="39"/>
        <v/>
      </c>
      <c r="O326" s="11" t="str">
        <f t="shared" si="41"/>
        <v/>
      </c>
      <c r="P326" s="26">
        <f t="shared" si="42"/>
        <v>0.125</v>
      </c>
      <c r="Q326" s="26">
        <f t="shared" si="43"/>
        <v>4.7619047619047616E-2</v>
      </c>
    </row>
    <row r="327" spans="1:17" x14ac:dyDescent="0.2">
      <c r="A327" s="5">
        <v>42119</v>
      </c>
      <c r="D327" s="6" t="s">
        <v>45</v>
      </c>
      <c r="E327" s="6" t="s">
        <v>82</v>
      </c>
      <c r="F327" s="6">
        <v>21</v>
      </c>
      <c r="G327" s="7">
        <v>3</v>
      </c>
      <c r="H327" s="7">
        <v>8</v>
      </c>
      <c r="I327" s="8">
        <v>5</v>
      </c>
      <c r="J327" s="8" t="s">
        <v>49</v>
      </c>
      <c r="K327" s="17" t="s">
        <v>39</v>
      </c>
      <c r="L327" s="22">
        <f t="shared" si="40"/>
        <v>1</v>
      </c>
      <c r="M327" s="21">
        <f t="shared" si="38"/>
        <v>1</v>
      </c>
      <c r="N327" s="9">
        <f t="shared" si="39"/>
        <v>1</v>
      </c>
      <c r="O327" s="11">
        <f t="shared" si="41"/>
        <v>4.7619047619047616E-2</v>
      </c>
      <c r="P327" s="26">
        <f t="shared" si="42"/>
        <v>0.125</v>
      </c>
      <c r="Q327" s="26">
        <f t="shared" si="43"/>
        <v>4.7619047619047616E-2</v>
      </c>
    </row>
    <row r="328" spans="1:17" x14ac:dyDescent="0.2">
      <c r="A328" s="5">
        <v>42119</v>
      </c>
      <c r="D328" s="6" t="s">
        <v>45</v>
      </c>
      <c r="E328" s="6" t="s">
        <v>82</v>
      </c>
      <c r="F328" s="6">
        <v>21</v>
      </c>
      <c r="G328" s="7">
        <v>3</v>
      </c>
      <c r="H328" s="7">
        <v>8</v>
      </c>
      <c r="I328" s="8">
        <v>6</v>
      </c>
      <c r="J328" s="8" t="s">
        <v>50</v>
      </c>
      <c r="K328" s="17" t="s">
        <v>40</v>
      </c>
      <c r="L328" s="22">
        <f t="shared" si="40"/>
        <v>0</v>
      </c>
      <c r="M328" s="21" t="str">
        <f t="shared" si="38"/>
        <v/>
      </c>
      <c r="N328" s="9" t="str">
        <f t="shared" si="39"/>
        <v/>
      </c>
      <c r="O328" s="11" t="str">
        <f t="shared" si="41"/>
        <v/>
      </c>
      <c r="P328" s="26">
        <f t="shared" si="42"/>
        <v>0.125</v>
      </c>
      <c r="Q328" s="26">
        <f t="shared" si="43"/>
        <v>4.7619047619047616E-2</v>
      </c>
    </row>
    <row r="329" spans="1:17" x14ac:dyDescent="0.2">
      <c r="A329" s="5">
        <v>42119</v>
      </c>
      <c r="D329" s="6" t="s">
        <v>45</v>
      </c>
      <c r="E329" s="6" t="s">
        <v>82</v>
      </c>
      <c r="F329" s="6">
        <v>21</v>
      </c>
      <c r="G329" s="7">
        <v>3</v>
      </c>
      <c r="H329" s="7">
        <v>8</v>
      </c>
      <c r="I329" s="8">
        <v>6</v>
      </c>
      <c r="J329" s="8" t="s">
        <v>50</v>
      </c>
      <c r="K329" s="17" t="s">
        <v>61</v>
      </c>
      <c r="L329" s="22">
        <f t="shared" si="40"/>
        <v>1</v>
      </c>
      <c r="M329" s="21" t="str">
        <f t="shared" si="38"/>
        <v/>
      </c>
      <c r="N329" s="9" t="str">
        <f t="shared" si="39"/>
        <v/>
      </c>
      <c r="O329" s="11" t="str">
        <f t="shared" si="41"/>
        <v/>
      </c>
      <c r="P329" s="26">
        <f t="shared" si="42"/>
        <v>0.125</v>
      </c>
      <c r="Q329" s="26">
        <f t="shared" si="43"/>
        <v>4.7619047619047616E-2</v>
      </c>
    </row>
    <row r="330" spans="1:17" x14ac:dyDescent="0.2">
      <c r="A330" s="5">
        <v>42119</v>
      </c>
      <c r="D330" s="6" t="s">
        <v>45</v>
      </c>
      <c r="E330" s="6" t="s">
        <v>82</v>
      </c>
      <c r="F330" s="6">
        <v>21</v>
      </c>
      <c r="G330" s="7">
        <v>3</v>
      </c>
      <c r="H330" s="7">
        <v>8</v>
      </c>
      <c r="I330" s="8">
        <v>7</v>
      </c>
      <c r="J330" s="8" t="s">
        <v>71</v>
      </c>
      <c r="K330" s="17" t="s">
        <v>80</v>
      </c>
      <c r="L330" s="22">
        <f t="shared" si="40"/>
        <v>1</v>
      </c>
      <c r="M330" s="21" t="str">
        <f t="shared" si="38"/>
        <v/>
      </c>
      <c r="N330" s="9" t="str">
        <f t="shared" si="39"/>
        <v/>
      </c>
      <c r="O330" s="11" t="str">
        <f t="shared" si="41"/>
        <v/>
      </c>
      <c r="P330" s="26">
        <f t="shared" si="42"/>
        <v>0.125</v>
      </c>
      <c r="Q330" s="26">
        <f t="shared" si="43"/>
        <v>4.7619047619047616E-2</v>
      </c>
    </row>
    <row r="331" spans="1:17" x14ac:dyDescent="0.2">
      <c r="A331" s="5">
        <v>42119</v>
      </c>
      <c r="D331" s="6" t="s">
        <v>45</v>
      </c>
      <c r="E331" s="6" t="s">
        <v>82</v>
      </c>
      <c r="F331" s="6">
        <v>21</v>
      </c>
      <c r="G331" s="7">
        <v>3</v>
      </c>
      <c r="H331" s="7">
        <v>8</v>
      </c>
      <c r="I331" s="8">
        <v>8</v>
      </c>
      <c r="J331" s="8" t="s">
        <v>73</v>
      </c>
      <c r="K331" s="17" t="s">
        <v>40</v>
      </c>
      <c r="L331" s="22">
        <f t="shared" si="40"/>
        <v>0</v>
      </c>
      <c r="M331" s="21" t="str">
        <f t="shared" si="38"/>
        <v/>
      </c>
      <c r="N331" s="9" t="str">
        <f t="shared" si="39"/>
        <v/>
      </c>
      <c r="O331" s="11" t="str">
        <f t="shared" si="41"/>
        <v/>
      </c>
      <c r="P331" s="26">
        <f t="shared" si="42"/>
        <v>0.125</v>
      </c>
      <c r="Q331" s="26">
        <f t="shared" si="43"/>
        <v>4.7619047619047616E-2</v>
      </c>
    </row>
    <row r="332" spans="1:17" x14ac:dyDescent="0.2">
      <c r="A332" s="5">
        <v>42119</v>
      </c>
      <c r="D332" s="6" t="s">
        <v>45</v>
      </c>
      <c r="E332" s="6" t="s">
        <v>84</v>
      </c>
      <c r="F332" s="6">
        <v>13</v>
      </c>
      <c r="G332" s="7">
        <v>1</v>
      </c>
      <c r="H332" s="7">
        <v>5</v>
      </c>
      <c r="I332" s="8">
        <v>1</v>
      </c>
      <c r="J332" s="8" t="s">
        <v>49</v>
      </c>
      <c r="K332" s="17" t="s">
        <v>33</v>
      </c>
      <c r="L332" s="22">
        <f t="shared" si="40"/>
        <v>1</v>
      </c>
      <c r="M332" s="21" t="str">
        <f t="shared" si="38"/>
        <v/>
      </c>
      <c r="N332" s="9" t="str">
        <f t="shared" si="39"/>
        <v/>
      </c>
      <c r="O332" s="11" t="str">
        <f t="shared" si="41"/>
        <v/>
      </c>
      <c r="P332" s="26">
        <f t="shared" si="42"/>
        <v>0.2</v>
      </c>
      <c r="Q332" s="26">
        <f t="shared" si="43"/>
        <v>7.6923076923076927E-2</v>
      </c>
    </row>
    <row r="333" spans="1:17" x14ac:dyDescent="0.2">
      <c r="A333" s="5">
        <v>42119</v>
      </c>
      <c r="D333" s="6" t="s">
        <v>45</v>
      </c>
      <c r="E333" s="6" t="s">
        <v>84</v>
      </c>
      <c r="F333" s="6">
        <v>13</v>
      </c>
      <c r="G333" s="7">
        <v>1</v>
      </c>
      <c r="H333" s="7">
        <v>5</v>
      </c>
      <c r="I333" s="8">
        <v>1</v>
      </c>
      <c r="J333" s="8" t="s">
        <v>49</v>
      </c>
      <c r="K333" s="17" t="s">
        <v>39</v>
      </c>
      <c r="L333" s="22">
        <f t="shared" si="40"/>
        <v>1</v>
      </c>
      <c r="M333" s="21">
        <f t="shared" si="38"/>
        <v>1</v>
      </c>
      <c r="N333" s="9">
        <f t="shared" si="39"/>
        <v>1</v>
      </c>
      <c r="O333" s="11">
        <f t="shared" si="41"/>
        <v>7.6923076923076927E-2</v>
      </c>
      <c r="P333" s="26">
        <f t="shared" si="42"/>
        <v>0.2</v>
      </c>
      <c r="Q333" s="26">
        <f t="shared" si="43"/>
        <v>7.6923076923076927E-2</v>
      </c>
    </row>
    <row r="334" spans="1:17" x14ac:dyDescent="0.2">
      <c r="A334" s="5">
        <v>42119</v>
      </c>
      <c r="D334" s="6" t="s">
        <v>45</v>
      </c>
      <c r="E334" s="6" t="s">
        <v>84</v>
      </c>
      <c r="F334" s="6">
        <v>13</v>
      </c>
      <c r="G334" s="7">
        <v>1</v>
      </c>
      <c r="H334" s="7">
        <v>5</v>
      </c>
      <c r="I334" s="8">
        <v>2</v>
      </c>
      <c r="J334" s="8" t="s">
        <v>71</v>
      </c>
      <c r="K334" s="17" t="s">
        <v>80</v>
      </c>
      <c r="L334" s="22">
        <f t="shared" si="40"/>
        <v>1</v>
      </c>
      <c r="M334" s="21" t="str">
        <f t="shared" si="38"/>
        <v/>
      </c>
      <c r="N334" s="9" t="str">
        <f t="shared" si="39"/>
        <v/>
      </c>
      <c r="O334" s="11" t="str">
        <f t="shared" si="41"/>
        <v/>
      </c>
      <c r="P334" s="26">
        <f t="shared" si="42"/>
        <v>0.2</v>
      </c>
      <c r="Q334" s="26">
        <f t="shared" si="43"/>
        <v>7.6923076923076927E-2</v>
      </c>
    </row>
    <row r="335" spans="1:17" x14ac:dyDescent="0.2">
      <c r="A335" s="5">
        <v>42119</v>
      </c>
      <c r="D335" s="6" t="s">
        <v>45</v>
      </c>
      <c r="E335" s="6" t="s">
        <v>84</v>
      </c>
      <c r="F335" s="6">
        <v>13</v>
      </c>
      <c r="G335" s="7">
        <v>1</v>
      </c>
      <c r="H335" s="7">
        <v>5</v>
      </c>
      <c r="I335" s="8">
        <v>3</v>
      </c>
      <c r="J335" s="8" t="s">
        <v>73</v>
      </c>
      <c r="K335" s="17" t="s">
        <v>80</v>
      </c>
      <c r="L335" s="22">
        <f t="shared" si="40"/>
        <v>1</v>
      </c>
      <c r="M335" s="21" t="str">
        <f t="shared" si="38"/>
        <v/>
      </c>
      <c r="N335" s="9" t="str">
        <f t="shared" si="39"/>
        <v/>
      </c>
      <c r="O335" s="11" t="str">
        <f t="shared" si="41"/>
        <v/>
      </c>
      <c r="P335" s="26">
        <f t="shared" si="42"/>
        <v>0.2</v>
      </c>
      <c r="Q335" s="26">
        <f t="shared" si="43"/>
        <v>7.6923076923076927E-2</v>
      </c>
    </row>
    <row r="336" spans="1:17" x14ac:dyDescent="0.2">
      <c r="A336" s="5">
        <v>42119</v>
      </c>
      <c r="D336" s="6" t="s">
        <v>45</v>
      </c>
      <c r="E336" s="6" t="s">
        <v>84</v>
      </c>
      <c r="F336" s="6">
        <v>13</v>
      </c>
      <c r="G336" s="7">
        <v>1</v>
      </c>
      <c r="H336" s="7">
        <v>5</v>
      </c>
      <c r="I336" s="8">
        <v>4</v>
      </c>
      <c r="J336" s="8" t="s">
        <v>50</v>
      </c>
      <c r="K336" s="17" t="s">
        <v>85</v>
      </c>
      <c r="L336" s="22" t="str">
        <f t="shared" si="40"/>
        <v/>
      </c>
      <c r="M336" s="21" t="str">
        <f t="shared" si="38"/>
        <v/>
      </c>
      <c r="N336" s="9" t="str">
        <f t="shared" si="39"/>
        <v/>
      </c>
      <c r="O336" s="11" t="str">
        <f t="shared" si="41"/>
        <v/>
      </c>
      <c r="P336" s="26">
        <f t="shared" si="42"/>
        <v>0.2</v>
      </c>
      <c r="Q336" s="26">
        <f t="shared" si="43"/>
        <v>7.6923076923076927E-2</v>
      </c>
    </row>
    <row r="337" spans="1:17" x14ac:dyDescent="0.2">
      <c r="A337" s="5">
        <v>42119</v>
      </c>
      <c r="D337" s="6" t="s">
        <v>45</v>
      </c>
      <c r="E337" s="6" t="s">
        <v>84</v>
      </c>
      <c r="F337" s="6">
        <v>13</v>
      </c>
      <c r="G337" s="7">
        <v>1</v>
      </c>
      <c r="H337" s="7">
        <v>5</v>
      </c>
      <c r="I337" s="8">
        <v>5</v>
      </c>
      <c r="J337" s="8" t="s">
        <v>49</v>
      </c>
      <c r="K337" s="17" t="s">
        <v>85</v>
      </c>
      <c r="L337" s="22" t="str">
        <f t="shared" si="40"/>
        <v/>
      </c>
      <c r="M337" s="21" t="str">
        <f t="shared" si="38"/>
        <v/>
      </c>
      <c r="N337" s="9" t="str">
        <f t="shared" si="39"/>
        <v/>
      </c>
      <c r="O337" s="11" t="str">
        <f t="shared" si="41"/>
        <v/>
      </c>
      <c r="P337" s="26">
        <f t="shared" si="42"/>
        <v>0.2</v>
      </c>
      <c r="Q337" s="26">
        <f t="shared" si="43"/>
        <v>7.6923076923076927E-2</v>
      </c>
    </row>
    <row r="338" spans="1:17" x14ac:dyDescent="0.2">
      <c r="A338" s="5">
        <v>42119</v>
      </c>
      <c r="D338" s="6" t="s">
        <v>45</v>
      </c>
      <c r="E338" s="6" t="s">
        <v>84</v>
      </c>
      <c r="F338" s="6">
        <v>13</v>
      </c>
      <c r="G338" s="7">
        <v>1</v>
      </c>
      <c r="H338" s="7">
        <v>5</v>
      </c>
      <c r="I338" s="8">
        <v>6</v>
      </c>
      <c r="J338" s="8" t="s">
        <v>71</v>
      </c>
      <c r="K338" s="17" t="s">
        <v>61</v>
      </c>
      <c r="L338" s="22">
        <f t="shared" si="40"/>
        <v>1</v>
      </c>
      <c r="M338" s="21" t="str">
        <f t="shared" si="38"/>
        <v/>
      </c>
      <c r="N338" s="9" t="str">
        <f t="shared" si="39"/>
        <v/>
      </c>
      <c r="O338" s="11" t="str">
        <f t="shared" si="41"/>
        <v/>
      </c>
      <c r="P338" s="26">
        <f t="shared" si="42"/>
        <v>0.2</v>
      </c>
      <c r="Q338" s="26">
        <f t="shared" si="43"/>
        <v>7.6923076923076927E-2</v>
      </c>
    </row>
    <row r="339" spans="1:17" x14ac:dyDescent="0.2">
      <c r="A339" s="5">
        <v>42119</v>
      </c>
      <c r="D339" s="6" t="s">
        <v>45</v>
      </c>
      <c r="E339" s="6" t="s">
        <v>84</v>
      </c>
      <c r="F339" s="6">
        <v>13</v>
      </c>
      <c r="G339" s="7">
        <v>1</v>
      </c>
      <c r="H339" s="7">
        <v>5</v>
      </c>
      <c r="I339" s="8">
        <v>7</v>
      </c>
      <c r="J339" s="8" t="s">
        <v>71</v>
      </c>
      <c r="K339" s="17" t="s">
        <v>80</v>
      </c>
      <c r="L339" s="22">
        <f t="shared" si="40"/>
        <v>1</v>
      </c>
      <c r="M339" s="21" t="str">
        <f t="shared" si="38"/>
        <v/>
      </c>
      <c r="N339" s="9" t="str">
        <f t="shared" si="39"/>
        <v/>
      </c>
      <c r="O339" s="11" t="str">
        <f t="shared" si="41"/>
        <v/>
      </c>
      <c r="P339" s="26">
        <f t="shared" si="42"/>
        <v>0.2</v>
      </c>
      <c r="Q339" s="26">
        <f t="shared" si="43"/>
        <v>7.6923076923076927E-2</v>
      </c>
    </row>
    <row r="340" spans="1:17" x14ac:dyDescent="0.2">
      <c r="A340" s="5">
        <v>42119</v>
      </c>
      <c r="D340" s="6" t="s">
        <v>45</v>
      </c>
      <c r="E340" s="6" t="s">
        <v>84</v>
      </c>
      <c r="F340" s="6">
        <v>13</v>
      </c>
      <c r="G340" s="7">
        <v>1</v>
      </c>
      <c r="H340" s="7">
        <v>5</v>
      </c>
      <c r="I340" s="8">
        <v>8</v>
      </c>
      <c r="J340" s="8" t="s">
        <v>49</v>
      </c>
      <c r="K340" s="17" t="s">
        <v>85</v>
      </c>
      <c r="L340" s="22" t="str">
        <f t="shared" si="40"/>
        <v/>
      </c>
      <c r="M340" s="21" t="str">
        <f t="shared" si="38"/>
        <v/>
      </c>
      <c r="N340" s="9" t="str">
        <f t="shared" si="39"/>
        <v/>
      </c>
      <c r="O340" s="11" t="str">
        <f t="shared" si="41"/>
        <v/>
      </c>
      <c r="P340" s="26">
        <f t="shared" si="42"/>
        <v>0.2</v>
      </c>
      <c r="Q340" s="26">
        <f t="shared" si="43"/>
        <v>7.6923076923076927E-2</v>
      </c>
    </row>
    <row r="341" spans="1:17" x14ac:dyDescent="0.2">
      <c r="A341" s="5">
        <v>42119</v>
      </c>
      <c r="D341" s="6" t="s">
        <v>45</v>
      </c>
      <c r="E341" s="6" t="s">
        <v>84</v>
      </c>
      <c r="F341" s="6">
        <v>13</v>
      </c>
      <c r="G341" s="7">
        <v>2</v>
      </c>
      <c r="H341" s="7">
        <v>7</v>
      </c>
      <c r="I341" s="8">
        <v>1</v>
      </c>
      <c r="J341" s="8" t="s">
        <v>73</v>
      </c>
      <c r="K341" s="17" t="s">
        <v>80</v>
      </c>
      <c r="L341" s="22">
        <f t="shared" si="40"/>
        <v>1</v>
      </c>
      <c r="M341" s="21" t="str">
        <f t="shared" si="38"/>
        <v/>
      </c>
      <c r="N341" s="9" t="str">
        <f t="shared" si="39"/>
        <v/>
      </c>
      <c r="O341" s="11" t="str">
        <f t="shared" si="41"/>
        <v/>
      </c>
      <c r="P341" s="26">
        <f t="shared" si="42"/>
        <v>0.14285714285714285</v>
      </c>
      <c r="Q341" s="26">
        <f t="shared" si="43"/>
        <v>7.6923076923076927E-2</v>
      </c>
    </row>
    <row r="342" spans="1:17" x14ac:dyDescent="0.2">
      <c r="A342" s="5">
        <v>42119</v>
      </c>
      <c r="D342" s="6" t="s">
        <v>45</v>
      </c>
      <c r="E342" s="6" t="s">
        <v>84</v>
      </c>
      <c r="F342" s="6">
        <v>13</v>
      </c>
      <c r="G342" s="7">
        <v>2</v>
      </c>
      <c r="H342" s="7">
        <v>7</v>
      </c>
      <c r="I342" s="8">
        <v>2</v>
      </c>
      <c r="J342" s="8" t="s">
        <v>49</v>
      </c>
      <c r="K342" s="17" t="s">
        <v>33</v>
      </c>
      <c r="L342" s="22">
        <f t="shared" si="40"/>
        <v>1</v>
      </c>
      <c r="M342" s="21" t="str">
        <f t="shared" si="38"/>
        <v/>
      </c>
      <c r="N342" s="9" t="str">
        <f t="shared" si="39"/>
        <v/>
      </c>
      <c r="O342" s="11" t="str">
        <f t="shared" si="41"/>
        <v/>
      </c>
      <c r="P342" s="26">
        <f t="shared" si="42"/>
        <v>0.14285714285714285</v>
      </c>
      <c r="Q342" s="26">
        <f t="shared" si="43"/>
        <v>7.6923076923076927E-2</v>
      </c>
    </row>
    <row r="343" spans="1:17" x14ac:dyDescent="0.2">
      <c r="A343" s="5">
        <v>42119</v>
      </c>
      <c r="D343" s="6" t="s">
        <v>45</v>
      </c>
      <c r="E343" s="6" t="s">
        <v>84</v>
      </c>
      <c r="F343" s="6">
        <v>13</v>
      </c>
      <c r="G343" s="7">
        <v>2</v>
      </c>
      <c r="H343" s="7">
        <v>7</v>
      </c>
      <c r="I343" s="8">
        <v>2</v>
      </c>
      <c r="J343" s="8" t="s">
        <v>49</v>
      </c>
      <c r="K343" s="17" t="s">
        <v>39</v>
      </c>
      <c r="L343" s="22">
        <f t="shared" si="40"/>
        <v>1</v>
      </c>
      <c r="M343" s="21">
        <f t="shared" si="38"/>
        <v>1</v>
      </c>
      <c r="N343" s="9">
        <f t="shared" si="39"/>
        <v>1</v>
      </c>
      <c r="O343" s="11">
        <f t="shared" si="41"/>
        <v>7.6923076923076927E-2</v>
      </c>
      <c r="P343" s="26">
        <f t="shared" si="42"/>
        <v>0.14285714285714285</v>
      </c>
      <c r="Q343" s="26">
        <f t="shared" si="43"/>
        <v>7.6923076923076927E-2</v>
      </c>
    </row>
    <row r="344" spans="1:17" x14ac:dyDescent="0.2">
      <c r="A344" s="5">
        <v>42119</v>
      </c>
      <c r="D344" s="6" t="s">
        <v>45</v>
      </c>
      <c r="E344" s="6" t="s">
        <v>84</v>
      </c>
      <c r="F344" s="6">
        <v>13</v>
      </c>
      <c r="G344" s="7">
        <v>2</v>
      </c>
      <c r="H344" s="7">
        <v>7</v>
      </c>
      <c r="I344" s="8">
        <v>3</v>
      </c>
      <c r="J344" s="8" t="s">
        <v>49</v>
      </c>
      <c r="K344" s="17" t="s">
        <v>40</v>
      </c>
      <c r="L344" s="22">
        <f t="shared" si="40"/>
        <v>0</v>
      </c>
      <c r="M344" s="21" t="str">
        <f t="shared" si="38"/>
        <v/>
      </c>
      <c r="N344" s="9" t="str">
        <f t="shared" si="39"/>
        <v/>
      </c>
      <c r="O344" s="11" t="str">
        <f t="shared" si="41"/>
        <v/>
      </c>
      <c r="P344" s="26">
        <f t="shared" si="42"/>
        <v>0.14285714285714285</v>
      </c>
      <c r="Q344" s="26">
        <f t="shared" si="43"/>
        <v>7.6923076923076927E-2</v>
      </c>
    </row>
    <row r="345" spans="1:17" x14ac:dyDescent="0.2">
      <c r="A345" s="5">
        <v>42119</v>
      </c>
      <c r="D345" s="6" t="s">
        <v>45</v>
      </c>
      <c r="E345" s="6" t="s">
        <v>84</v>
      </c>
      <c r="F345" s="6">
        <v>13</v>
      </c>
      <c r="G345" s="7">
        <v>2</v>
      </c>
      <c r="H345" s="7">
        <v>7</v>
      </c>
      <c r="I345" s="8">
        <v>3</v>
      </c>
      <c r="J345" s="8" t="s">
        <v>49</v>
      </c>
      <c r="K345" s="17" t="s">
        <v>35</v>
      </c>
      <c r="L345" s="22">
        <f t="shared" si="40"/>
        <v>1</v>
      </c>
      <c r="M345" s="21" t="str">
        <f t="shared" si="38"/>
        <v/>
      </c>
      <c r="N345" s="9" t="str">
        <f t="shared" si="39"/>
        <v/>
      </c>
      <c r="O345" s="11" t="str">
        <f t="shared" si="41"/>
        <v/>
      </c>
      <c r="P345" s="26">
        <f t="shared" si="42"/>
        <v>0.14285714285714285</v>
      </c>
      <c r="Q345" s="26">
        <f t="shared" si="43"/>
        <v>7.6923076923076927E-2</v>
      </c>
    </row>
    <row r="346" spans="1:17" x14ac:dyDescent="0.2">
      <c r="A346" s="5">
        <v>42119</v>
      </c>
      <c r="D346" s="6" t="s">
        <v>45</v>
      </c>
      <c r="E346" s="6" t="s">
        <v>84</v>
      </c>
      <c r="F346" s="6">
        <v>13</v>
      </c>
      <c r="G346" s="7">
        <v>2</v>
      </c>
      <c r="H346" s="7">
        <v>7</v>
      </c>
      <c r="I346" s="8">
        <v>4</v>
      </c>
      <c r="J346" s="8" t="s">
        <v>71</v>
      </c>
      <c r="K346" s="17" t="s">
        <v>80</v>
      </c>
      <c r="L346" s="22">
        <f t="shared" si="40"/>
        <v>1</v>
      </c>
      <c r="M346" s="21" t="str">
        <f t="shared" si="38"/>
        <v/>
      </c>
      <c r="N346" s="9" t="str">
        <f t="shared" si="39"/>
        <v/>
      </c>
      <c r="O346" s="11" t="str">
        <f t="shared" si="41"/>
        <v/>
      </c>
      <c r="P346" s="26">
        <f t="shared" si="42"/>
        <v>0.14285714285714285</v>
      </c>
      <c r="Q346" s="26">
        <f t="shared" si="43"/>
        <v>7.6923076923076927E-2</v>
      </c>
    </row>
    <row r="347" spans="1:17" x14ac:dyDescent="0.2">
      <c r="A347" s="5">
        <v>42119</v>
      </c>
      <c r="D347" s="6" t="s">
        <v>45</v>
      </c>
      <c r="E347" s="6" t="s">
        <v>84</v>
      </c>
      <c r="F347" s="6">
        <v>13</v>
      </c>
      <c r="G347" s="7">
        <v>2</v>
      </c>
      <c r="H347" s="7">
        <v>7</v>
      </c>
      <c r="I347" s="8">
        <v>5</v>
      </c>
      <c r="J347" s="8" t="s">
        <v>49</v>
      </c>
      <c r="K347" s="17" t="s">
        <v>35</v>
      </c>
      <c r="L347" s="22">
        <f t="shared" si="40"/>
        <v>1</v>
      </c>
      <c r="M347" s="21" t="str">
        <f t="shared" si="38"/>
        <v/>
      </c>
      <c r="N347" s="9" t="str">
        <f t="shared" si="39"/>
        <v/>
      </c>
      <c r="O347" s="11" t="str">
        <f t="shared" si="41"/>
        <v/>
      </c>
      <c r="P347" s="26">
        <f t="shared" si="42"/>
        <v>0.14285714285714285</v>
      </c>
      <c r="Q347" s="26">
        <f t="shared" si="43"/>
        <v>7.6923076923076927E-2</v>
      </c>
    </row>
    <row r="348" spans="1:17" x14ac:dyDescent="0.2">
      <c r="A348" s="5">
        <v>42119</v>
      </c>
      <c r="D348" s="6" t="s">
        <v>45</v>
      </c>
      <c r="E348" s="6" t="s">
        <v>84</v>
      </c>
      <c r="F348" s="6">
        <v>13</v>
      </c>
      <c r="G348" s="7">
        <v>2</v>
      </c>
      <c r="H348" s="7">
        <v>7</v>
      </c>
      <c r="I348" s="8">
        <v>6</v>
      </c>
      <c r="J348" s="8" t="s">
        <v>49</v>
      </c>
      <c r="K348" s="17" t="s">
        <v>40</v>
      </c>
      <c r="L348" s="22">
        <f t="shared" si="40"/>
        <v>0</v>
      </c>
      <c r="M348" s="21" t="str">
        <f t="shared" si="38"/>
        <v/>
      </c>
      <c r="N348" s="9" t="str">
        <f t="shared" si="39"/>
        <v/>
      </c>
      <c r="O348" s="11" t="str">
        <f t="shared" si="41"/>
        <v/>
      </c>
      <c r="P348" s="26">
        <f t="shared" si="42"/>
        <v>0.14285714285714285</v>
      </c>
      <c r="Q348" s="26">
        <f t="shared" si="43"/>
        <v>7.6923076923076927E-2</v>
      </c>
    </row>
    <row r="349" spans="1:17" x14ac:dyDescent="0.2">
      <c r="A349" s="5">
        <v>42119</v>
      </c>
      <c r="D349" s="6" t="s">
        <v>45</v>
      </c>
      <c r="E349" s="6" t="s">
        <v>84</v>
      </c>
      <c r="F349" s="6">
        <v>13</v>
      </c>
      <c r="G349" s="7">
        <v>2</v>
      </c>
      <c r="H349" s="7">
        <v>7</v>
      </c>
      <c r="I349" s="8">
        <v>6</v>
      </c>
      <c r="J349" s="8" t="s">
        <v>49</v>
      </c>
      <c r="K349" s="17" t="s">
        <v>35</v>
      </c>
      <c r="L349" s="22">
        <f t="shared" si="40"/>
        <v>1</v>
      </c>
      <c r="M349" s="21" t="str">
        <f t="shared" si="38"/>
        <v/>
      </c>
      <c r="N349" s="9" t="str">
        <f t="shared" si="39"/>
        <v/>
      </c>
      <c r="O349" s="11" t="str">
        <f t="shared" si="41"/>
        <v/>
      </c>
      <c r="P349" s="26">
        <f t="shared" si="42"/>
        <v>0.14285714285714285</v>
      </c>
      <c r="Q349" s="26">
        <f t="shared" si="43"/>
        <v>7.6923076923076927E-2</v>
      </c>
    </row>
    <row r="350" spans="1:17" x14ac:dyDescent="0.2">
      <c r="A350" s="5">
        <v>42119</v>
      </c>
      <c r="D350" s="6" t="s">
        <v>45</v>
      </c>
      <c r="E350" s="6" t="s">
        <v>84</v>
      </c>
      <c r="F350" s="6">
        <v>13</v>
      </c>
      <c r="G350" s="7">
        <v>2</v>
      </c>
      <c r="H350" s="7">
        <v>7</v>
      </c>
      <c r="I350" s="8">
        <v>6</v>
      </c>
      <c r="J350" s="8" t="s">
        <v>49</v>
      </c>
      <c r="K350" s="17" t="s">
        <v>32</v>
      </c>
      <c r="L350" s="22">
        <f t="shared" si="40"/>
        <v>1</v>
      </c>
      <c r="M350" s="21" t="str">
        <f t="shared" si="38"/>
        <v/>
      </c>
      <c r="N350" s="9" t="str">
        <f t="shared" si="39"/>
        <v/>
      </c>
      <c r="O350" s="11" t="str">
        <f t="shared" si="41"/>
        <v/>
      </c>
      <c r="P350" s="26">
        <f t="shared" si="42"/>
        <v>0.14285714285714285</v>
      </c>
      <c r="Q350" s="26">
        <f t="shared" si="43"/>
        <v>7.6923076923076927E-2</v>
      </c>
    </row>
    <row r="351" spans="1:17" x14ac:dyDescent="0.2">
      <c r="A351" s="5">
        <v>42119</v>
      </c>
      <c r="D351" s="6" t="s">
        <v>45</v>
      </c>
      <c r="E351" s="6" t="s">
        <v>84</v>
      </c>
      <c r="F351" s="6">
        <v>13</v>
      </c>
      <c r="G351" s="7">
        <v>2</v>
      </c>
      <c r="H351" s="7">
        <v>7</v>
      </c>
      <c r="I351" s="8">
        <v>7</v>
      </c>
      <c r="J351" s="8" t="s">
        <v>53</v>
      </c>
      <c r="K351" s="17" t="s">
        <v>34</v>
      </c>
      <c r="L351" s="22">
        <f t="shared" si="40"/>
        <v>0</v>
      </c>
      <c r="M351" s="21" t="str">
        <f t="shared" si="38"/>
        <v/>
      </c>
      <c r="N351" s="9" t="str">
        <f t="shared" si="39"/>
        <v/>
      </c>
      <c r="O351" s="11" t="str">
        <f t="shared" si="41"/>
        <v/>
      </c>
      <c r="P351" s="26">
        <f t="shared" si="42"/>
        <v>0.14285714285714285</v>
      </c>
      <c r="Q351" s="26">
        <f t="shared" si="43"/>
        <v>7.6923076923076927E-2</v>
      </c>
    </row>
    <row r="352" spans="1:17" x14ac:dyDescent="0.2">
      <c r="A352" s="5">
        <v>42119</v>
      </c>
      <c r="D352" s="6" t="s">
        <v>45</v>
      </c>
      <c r="E352" s="6" t="s">
        <v>84</v>
      </c>
      <c r="F352" s="6">
        <v>13</v>
      </c>
      <c r="G352" s="7">
        <v>3</v>
      </c>
      <c r="H352" s="7">
        <v>8</v>
      </c>
      <c r="I352" s="8">
        <v>1</v>
      </c>
      <c r="J352" s="8" t="s">
        <v>49</v>
      </c>
      <c r="K352" s="17" t="s">
        <v>33</v>
      </c>
      <c r="L352" s="22">
        <f t="shared" si="40"/>
        <v>1</v>
      </c>
      <c r="M352" s="21" t="str">
        <f t="shared" si="38"/>
        <v/>
      </c>
      <c r="N352" s="9" t="str">
        <f t="shared" si="39"/>
        <v/>
      </c>
      <c r="O352" s="11" t="str">
        <f t="shared" si="41"/>
        <v/>
      </c>
      <c r="P352" s="26">
        <f t="shared" si="42"/>
        <v>0.125</v>
      </c>
      <c r="Q352" s="26">
        <f t="shared" si="43"/>
        <v>7.6923076923076927E-2</v>
      </c>
    </row>
    <row r="353" spans="1:17" x14ac:dyDescent="0.2">
      <c r="A353" s="5">
        <v>42119</v>
      </c>
      <c r="D353" s="6" t="s">
        <v>45</v>
      </c>
      <c r="E353" s="6" t="s">
        <v>84</v>
      </c>
      <c r="F353" s="6">
        <v>13</v>
      </c>
      <c r="G353" s="7">
        <v>3</v>
      </c>
      <c r="H353" s="7">
        <v>8</v>
      </c>
      <c r="I353" s="8">
        <v>1</v>
      </c>
      <c r="J353" s="8" t="s">
        <v>49</v>
      </c>
      <c r="K353" s="17" t="s">
        <v>40</v>
      </c>
      <c r="L353" s="22">
        <f t="shared" si="40"/>
        <v>0</v>
      </c>
      <c r="M353" s="21" t="str">
        <f t="shared" si="38"/>
        <v/>
      </c>
      <c r="N353" s="9" t="str">
        <f t="shared" si="39"/>
        <v/>
      </c>
      <c r="O353" s="11" t="str">
        <f t="shared" si="41"/>
        <v/>
      </c>
      <c r="P353" s="26">
        <f t="shared" si="42"/>
        <v>0.125</v>
      </c>
      <c r="Q353" s="26">
        <f t="shared" si="43"/>
        <v>7.6923076923076927E-2</v>
      </c>
    </row>
    <row r="354" spans="1:17" x14ac:dyDescent="0.2">
      <c r="A354" s="5">
        <v>42119</v>
      </c>
      <c r="D354" s="6" t="s">
        <v>45</v>
      </c>
      <c r="E354" s="6" t="s">
        <v>84</v>
      </c>
      <c r="F354" s="6">
        <v>13</v>
      </c>
      <c r="G354" s="7">
        <v>3</v>
      </c>
      <c r="H354" s="7">
        <v>8</v>
      </c>
      <c r="I354" s="8">
        <v>1</v>
      </c>
      <c r="J354" s="8" t="s">
        <v>49</v>
      </c>
      <c r="K354" s="17" t="s">
        <v>35</v>
      </c>
      <c r="L354" s="22">
        <f t="shared" si="40"/>
        <v>1</v>
      </c>
      <c r="M354" s="21" t="str">
        <f t="shared" si="38"/>
        <v/>
      </c>
      <c r="N354" s="9" t="str">
        <f t="shared" si="39"/>
        <v/>
      </c>
      <c r="O354" s="11" t="str">
        <f t="shared" si="41"/>
        <v/>
      </c>
      <c r="P354" s="26">
        <f t="shared" si="42"/>
        <v>0.125</v>
      </c>
      <c r="Q354" s="26">
        <f t="shared" si="43"/>
        <v>7.6923076923076927E-2</v>
      </c>
    </row>
    <row r="355" spans="1:17" x14ac:dyDescent="0.2">
      <c r="A355" s="5">
        <v>42119</v>
      </c>
      <c r="D355" s="6" t="s">
        <v>45</v>
      </c>
      <c r="E355" s="6" t="s">
        <v>84</v>
      </c>
      <c r="F355" s="6">
        <v>13</v>
      </c>
      <c r="G355" s="7">
        <v>3</v>
      </c>
      <c r="H355" s="7">
        <v>8</v>
      </c>
      <c r="I355" s="8">
        <v>2</v>
      </c>
      <c r="J355" s="8" t="s">
        <v>49</v>
      </c>
      <c r="K355" s="17" t="s">
        <v>34</v>
      </c>
      <c r="L355" s="22">
        <f t="shared" si="40"/>
        <v>0</v>
      </c>
      <c r="M355" s="21" t="str">
        <f t="shared" si="38"/>
        <v/>
      </c>
      <c r="N355" s="9" t="str">
        <f t="shared" si="39"/>
        <v/>
      </c>
      <c r="O355" s="11" t="str">
        <f t="shared" si="41"/>
        <v/>
      </c>
      <c r="P355" s="26">
        <f t="shared" si="42"/>
        <v>0.125</v>
      </c>
      <c r="Q355" s="26">
        <f t="shared" si="43"/>
        <v>7.6923076923076927E-2</v>
      </c>
    </row>
    <row r="356" spans="1:17" x14ac:dyDescent="0.2">
      <c r="A356" s="5">
        <v>42119</v>
      </c>
      <c r="D356" s="6" t="s">
        <v>45</v>
      </c>
      <c r="E356" s="6" t="s">
        <v>84</v>
      </c>
      <c r="F356" s="6">
        <v>13</v>
      </c>
      <c r="G356" s="7">
        <v>3</v>
      </c>
      <c r="H356" s="7">
        <v>8</v>
      </c>
      <c r="I356" s="8">
        <v>3</v>
      </c>
      <c r="J356" s="8" t="s">
        <v>60</v>
      </c>
      <c r="K356" s="17" t="s">
        <v>80</v>
      </c>
      <c r="L356" s="22">
        <f t="shared" si="40"/>
        <v>1</v>
      </c>
      <c r="M356" s="21" t="str">
        <f t="shared" si="38"/>
        <v/>
      </c>
      <c r="N356" s="9" t="str">
        <f t="shared" si="39"/>
        <v/>
      </c>
      <c r="O356" s="11" t="str">
        <f t="shared" si="41"/>
        <v/>
      </c>
      <c r="P356" s="26">
        <f t="shared" si="42"/>
        <v>0.125</v>
      </c>
      <c r="Q356" s="26">
        <f t="shared" si="43"/>
        <v>7.6923076923076927E-2</v>
      </c>
    </row>
    <row r="357" spans="1:17" x14ac:dyDescent="0.2">
      <c r="A357" s="5">
        <v>42119</v>
      </c>
      <c r="D357" s="6" t="s">
        <v>45</v>
      </c>
      <c r="E357" s="6" t="s">
        <v>84</v>
      </c>
      <c r="F357" s="6">
        <v>13</v>
      </c>
      <c r="G357" s="7">
        <v>3</v>
      </c>
      <c r="H357" s="7">
        <v>8</v>
      </c>
      <c r="I357" s="8">
        <v>4</v>
      </c>
      <c r="J357" s="8" t="s">
        <v>49</v>
      </c>
      <c r="K357" s="17" t="s">
        <v>35</v>
      </c>
      <c r="L357" s="22">
        <f t="shared" si="40"/>
        <v>1</v>
      </c>
      <c r="M357" s="21" t="str">
        <f t="shared" si="38"/>
        <v/>
      </c>
      <c r="N357" s="9" t="str">
        <f t="shared" si="39"/>
        <v/>
      </c>
      <c r="O357" s="11" t="str">
        <f t="shared" si="41"/>
        <v/>
      </c>
      <c r="P357" s="26">
        <f t="shared" si="42"/>
        <v>0.125</v>
      </c>
      <c r="Q357" s="26">
        <f t="shared" si="43"/>
        <v>7.6923076923076927E-2</v>
      </c>
    </row>
    <row r="358" spans="1:17" x14ac:dyDescent="0.2">
      <c r="A358" s="5">
        <v>42119</v>
      </c>
      <c r="D358" s="6" t="s">
        <v>45</v>
      </c>
      <c r="E358" s="6" t="s">
        <v>84</v>
      </c>
      <c r="F358" s="6">
        <v>13</v>
      </c>
      <c r="G358" s="7">
        <v>3</v>
      </c>
      <c r="H358" s="7">
        <v>8</v>
      </c>
      <c r="I358" s="8">
        <v>5</v>
      </c>
      <c r="J358" s="8" t="s">
        <v>50</v>
      </c>
      <c r="K358" s="17" t="s">
        <v>61</v>
      </c>
      <c r="L358" s="22">
        <f t="shared" si="40"/>
        <v>1</v>
      </c>
      <c r="M358" s="21" t="str">
        <f t="shared" si="38"/>
        <v/>
      </c>
      <c r="N358" s="9" t="str">
        <f t="shared" si="39"/>
        <v/>
      </c>
      <c r="O358" s="11" t="str">
        <f t="shared" si="41"/>
        <v/>
      </c>
      <c r="P358" s="26">
        <f t="shared" si="42"/>
        <v>0.125</v>
      </c>
      <c r="Q358" s="26">
        <f t="shared" si="43"/>
        <v>7.6923076923076927E-2</v>
      </c>
    </row>
    <row r="359" spans="1:17" x14ac:dyDescent="0.2">
      <c r="A359" s="5">
        <v>42119</v>
      </c>
      <c r="D359" s="6" t="s">
        <v>45</v>
      </c>
      <c r="E359" s="6" t="s">
        <v>84</v>
      </c>
      <c r="F359" s="6">
        <v>13</v>
      </c>
      <c r="G359" s="7">
        <v>3</v>
      </c>
      <c r="H359" s="7">
        <v>8</v>
      </c>
      <c r="I359" s="8">
        <v>6</v>
      </c>
      <c r="J359" s="8" t="s">
        <v>49</v>
      </c>
      <c r="K359" s="17" t="s">
        <v>40</v>
      </c>
      <c r="L359" s="22">
        <f t="shared" si="40"/>
        <v>0</v>
      </c>
      <c r="M359" s="21" t="str">
        <f t="shared" si="38"/>
        <v/>
      </c>
      <c r="N359" s="9" t="str">
        <f t="shared" si="39"/>
        <v/>
      </c>
      <c r="O359" s="11" t="str">
        <f t="shared" si="41"/>
        <v/>
      </c>
      <c r="P359" s="26">
        <f t="shared" si="42"/>
        <v>0.125</v>
      </c>
      <c r="Q359" s="26">
        <f t="shared" si="43"/>
        <v>7.6923076923076927E-2</v>
      </c>
    </row>
    <row r="360" spans="1:17" x14ac:dyDescent="0.2">
      <c r="A360" s="5">
        <v>42119</v>
      </c>
      <c r="D360" s="6" t="s">
        <v>45</v>
      </c>
      <c r="E360" s="6" t="s">
        <v>84</v>
      </c>
      <c r="F360" s="6">
        <v>13</v>
      </c>
      <c r="G360" s="7">
        <v>3</v>
      </c>
      <c r="H360" s="7">
        <v>8</v>
      </c>
      <c r="I360" s="8">
        <v>6</v>
      </c>
      <c r="J360" s="8" t="s">
        <v>49</v>
      </c>
      <c r="K360" s="17" t="s">
        <v>35</v>
      </c>
      <c r="L360" s="22">
        <f t="shared" si="40"/>
        <v>1</v>
      </c>
      <c r="M360" s="21" t="str">
        <f t="shared" si="38"/>
        <v/>
      </c>
      <c r="N360" s="9" t="str">
        <f t="shared" si="39"/>
        <v/>
      </c>
      <c r="O360" s="11" t="str">
        <f t="shared" si="41"/>
        <v/>
      </c>
      <c r="P360" s="26">
        <f t="shared" si="42"/>
        <v>0.125</v>
      </c>
      <c r="Q360" s="26">
        <f t="shared" si="43"/>
        <v>7.6923076923076927E-2</v>
      </c>
    </row>
    <row r="361" spans="1:17" x14ac:dyDescent="0.2">
      <c r="A361" s="5">
        <v>42119</v>
      </c>
      <c r="D361" s="6" t="s">
        <v>45</v>
      </c>
      <c r="E361" s="6" t="s">
        <v>84</v>
      </c>
      <c r="F361" s="6">
        <v>13</v>
      </c>
      <c r="G361" s="7">
        <v>3</v>
      </c>
      <c r="H361" s="7">
        <v>8</v>
      </c>
      <c r="I361" s="8">
        <v>7</v>
      </c>
      <c r="J361" s="8" t="s">
        <v>73</v>
      </c>
      <c r="K361" s="17" t="s">
        <v>80</v>
      </c>
      <c r="L361" s="22">
        <f t="shared" si="40"/>
        <v>1</v>
      </c>
      <c r="M361" s="21" t="str">
        <f t="shared" si="38"/>
        <v/>
      </c>
      <c r="N361" s="9" t="str">
        <f t="shared" si="39"/>
        <v/>
      </c>
      <c r="O361" s="11" t="str">
        <f t="shared" si="41"/>
        <v/>
      </c>
      <c r="P361" s="26">
        <f t="shared" si="42"/>
        <v>0.125</v>
      </c>
      <c r="Q361" s="26">
        <f t="shared" si="43"/>
        <v>7.6923076923076927E-2</v>
      </c>
    </row>
    <row r="362" spans="1:17" x14ac:dyDescent="0.2">
      <c r="A362" s="5">
        <v>42119</v>
      </c>
      <c r="D362" s="6" t="s">
        <v>45</v>
      </c>
      <c r="E362" s="6" t="s">
        <v>84</v>
      </c>
      <c r="F362" s="6">
        <v>13</v>
      </c>
      <c r="G362" s="7">
        <v>3</v>
      </c>
      <c r="H362" s="7">
        <v>8</v>
      </c>
      <c r="I362" s="8">
        <v>8</v>
      </c>
      <c r="J362" s="8" t="s">
        <v>50</v>
      </c>
      <c r="K362" s="17" t="s">
        <v>43</v>
      </c>
      <c r="L362" s="22">
        <f t="shared" si="40"/>
        <v>1</v>
      </c>
      <c r="M362" s="21" t="str">
        <f t="shared" si="38"/>
        <v/>
      </c>
      <c r="N362" s="9" t="str">
        <f t="shared" si="39"/>
        <v/>
      </c>
      <c r="O362" s="11" t="str">
        <f t="shared" si="41"/>
        <v/>
      </c>
      <c r="P362" s="26">
        <f t="shared" si="42"/>
        <v>0.125</v>
      </c>
      <c r="Q362" s="26">
        <f t="shared" si="43"/>
        <v>7.6923076923076927E-2</v>
      </c>
    </row>
    <row r="363" spans="1:17" x14ac:dyDescent="0.2">
      <c r="A363" s="5">
        <v>42119</v>
      </c>
      <c r="D363" s="6" t="s">
        <v>45</v>
      </c>
      <c r="E363" s="6" t="s">
        <v>86</v>
      </c>
      <c r="F363" s="6">
        <v>18</v>
      </c>
      <c r="G363" s="7">
        <v>1</v>
      </c>
      <c r="H363" s="7">
        <v>7</v>
      </c>
      <c r="I363" s="8">
        <v>1</v>
      </c>
      <c r="J363" s="8" t="s">
        <v>63</v>
      </c>
      <c r="K363" s="17" t="s">
        <v>80</v>
      </c>
      <c r="L363" s="22">
        <f t="shared" si="40"/>
        <v>1</v>
      </c>
      <c r="M363" s="21" t="str">
        <f t="shared" si="38"/>
        <v/>
      </c>
      <c r="N363" s="9" t="str">
        <f t="shared" si="39"/>
        <v/>
      </c>
      <c r="O363" s="11" t="str">
        <f t="shared" si="41"/>
        <v/>
      </c>
      <c r="P363" s="26">
        <f t="shared" si="42"/>
        <v>0.14285714285714285</v>
      </c>
      <c r="Q363" s="26">
        <f t="shared" si="43"/>
        <v>5.5555555555555552E-2</v>
      </c>
    </row>
    <row r="364" spans="1:17" x14ac:dyDescent="0.2">
      <c r="A364" s="5">
        <v>42119</v>
      </c>
      <c r="D364" s="6" t="s">
        <v>45</v>
      </c>
      <c r="E364" s="6" t="s">
        <v>86</v>
      </c>
      <c r="F364" s="6">
        <v>18</v>
      </c>
      <c r="G364" s="7">
        <v>1</v>
      </c>
      <c r="H364" s="7">
        <v>7</v>
      </c>
      <c r="I364" s="8">
        <v>2</v>
      </c>
      <c r="J364" s="8" t="s">
        <v>73</v>
      </c>
      <c r="K364" s="17" t="s">
        <v>80</v>
      </c>
      <c r="L364" s="22">
        <f t="shared" si="40"/>
        <v>1</v>
      </c>
      <c r="M364" s="21" t="str">
        <f t="shared" si="38"/>
        <v/>
      </c>
      <c r="N364" s="9" t="str">
        <f t="shared" si="39"/>
        <v/>
      </c>
      <c r="O364" s="11" t="str">
        <f t="shared" si="41"/>
        <v/>
      </c>
      <c r="P364" s="26">
        <f t="shared" si="42"/>
        <v>0.14285714285714285</v>
      </c>
      <c r="Q364" s="26">
        <f t="shared" si="43"/>
        <v>5.5555555555555552E-2</v>
      </c>
    </row>
    <row r="365" spans="1:17" x14ac:dyDescent="0.2">
      <c r="A365" s="5">
        <v>42119</v>
      </c>
      <c r="D365" s="6" t="s">
        <v>45</v>
      </c>
      <c r="E365" s="6" t="s">
        <v>86</v>
      </c>
      <c r="F365" s="6">
        <v>18</v>
      </c>
      <c r="G365" s="7">
        <v>1</v>
      </c>
      <c r="H365" s="7">
        <v>7</v>
      </c>
      <c r="I365" s="8">
        <v>3</v>
      </c>
      <c r="J365" s="8" t="s">
        <v>49</v>
      </c>
      <c r="K365" s="17" t="s">
        <v>40</v>
      </c>
      <c r="L365" s="22">
        <f t="shared" si="40"/>
        <v>0</v>
      </c>
      <c r="M365" s="21" t="str">
        <f t="shared" si="38"/>
        <v/>
      </c>
      <c r="N365" s="9" t="str">
        <f t="shared" si="39"/>
        <v/>
      </c>
      <c r="O365" s="11" t="str">
        <f t="shared" si="41"/>
        <v/>
      </c>
      <c r="P365" s="26">
        <f t="shared" si="42"/>
        <v>0.14285714285714285</v>
      </c>
      <c r="Q365" s="26">
        <f t="shared" si="43"/>
        <v>5.5555555555555552E-2</v>
      </c>
    </row>
    <row r="366" spans="1:17" x14ac:dyDescent="0.2">
      <c r="A366" s="5">
        <v>42119</v>
      </c>
      <c r="D366" s="6" t="s">
        <v>45</v>
      </c>
      <c r="E366" s="6" t="s">
        <v>86</v>
      </c>
      <c r="F366" s="6">
        <v>18</v>
      </c>
      <c r="G366" s="7">
        <v>1</v>
      </c>
      <c r="H366" s="7">
        <v>7</v>
      </c>
      <c r="I366" s="8">
        <v>4</v>
      </c>
      <c r="J366" s="8" t="s">
        <v>49</v>
      </c>
      <c r="K366" s="17" t="s">
        <v>40</v>
      </c>
      <c r="L366" s="22">
        <f t="shared" si="40"/>
        <v>0</v>
      </c>
      <c r="M366" s="21" t="str">
        <f t="shared" si="38"/>
        <v/>
      </c>
      <c r="N366" s="9" t="str">
        <f t="shared" si="39"/>
        <v/>
      </c>
      <c r="O366" s="11" t="str">
        <f t="shared" si="41"/>
        <v/>
      </c>
      <c r="P366" s="26">
        <f t="shared" si="42"/>
        <v>0.14285714285714285</v>
      </c>
      <c r="Q366" s="26">
        <f t="shared" si="43"/>
        <v>5.5555555555555552E-2</v>
      </c>
    </row>
    <row r="367" spans="1:17" x14ac:dyDescent="0.2">
      <c r="A367" s="5">
        <v>42119</v>
      </c>
      <c r="D367" s="6" t="s">
        <v>45</v>
      </c>
      <c r="E367" s="6" t="s">
        <v>86</v>
      </c>
      <c r="F367" s="6">
        <v>18</v>
      </c>
      <c r="G367" s="7">
        <v>1</v>
      </c>
      <c r="H367" s="7">
        <v>7</v>
      </c>
      <c r="I367" s="8">
        <v>5</v>
      </c>
      <c r="J367" s="8" t="s">
        <v>49</v>
      </c>
      <c r="K367" s="17" t="s">
        <v>40</v>
      </c>
      <c r="L367" s="22">
        <f t="shared" si="40"/>
        <v>0</v>
      </c>
      <c r="M367" s="21" t="str">
        <f t="shared" si="38"/>
        <v/>
      </c>
      <c r="N367" s="9" t="str">
        <f t="shared" si="39"/>
        <v/>
      </c>
      <c r="O367" s="11" t="str">
        <f t="shared" si="41"/>
        <v/>
      </c>
      <c r="P367" s="26">
        <f t="shared" si="42"/>
        <v>0.14285714285714285</v>
      </c>
      <c r="Q367" s="26">
        <f t="shared" si="43"/>
        <v>5.5555555555555552E-2</v>
      </c>
    </row>
    <row r="368" spans="1:17" x14ac:dyDescent="0.2">
      <c r="A368" s="5">
        <v>42119</v>
      </c>
      <c r="D368" s="6" t="s">
        <v>45</v>
      </c>
      <c r="E368" s="6" t="s">
        <v>86</v>
      </c>
      <c r="F368" s="6">
        <v>18</v>
      </c>
      <c r="G368" s="7">
        <v>1</v>
      </c>
      <c r="H368" s="7">
        <v>7</v>
      </c>
      <c r="I368" s="8">
        <v>6</v>
      </c>
      <c r="J368" s="8" t="s">
        <v>53</v>
      </c>
      <c r="K368" s="17" t="s">
        <v>33</v>
      </c>
      <c r="L368" s="22">
        <f t="shared" si="40"/>
        <v>1</v>
      </c>
      <c r="M368" s="21" t="str">
        <f t="shared" si="38"/>
        <v/>
      </c>
      <c r="N368" s="9" t="str">
        <f t="shared" si="39"/>
        <v/>
      </c>
      <c r="O368" s="11" t="str">
        <f t="shared" si="41"/>
        <v/>
      </c>
      <c r="P368" s="26">
        <f t="shared" si="42"/>
        <v>0.14285714285714285</v>
      </c>
      <c r="Q368" s="26">
        <f t="shared" si="43"/>
        <v>5.5555555555555552E-2</v>
      </c>
    </row>
    <row r="369" spans="1:17" x14ac:dyDescent="0.2">
      <c r="A369" s="5">
        <v>42119</v>
      </c>
      <c r="D369" s="6" t="s">
        <v>45</v>
      </c>
      <c r="E369" s="6" t="s">
        <v>86</v>
      </c>
      <c r="F369" s="6">
        <v>18</v>
      </c>
      <c r="G369" s="7">
        <v>1</v>
      </c>
      <c r="H369" s="7">
        <v>7</v>
      </c>
      <c r="I369" s="8">
        <v>6</v>
      </c>
      <c r="J369" s="8" t="s">
        <v>53</v>
      </c>
      <c r="K369" s="17" t="s">
        <v>40</v>
      </c>
      <c r="L369" s="22">
        <f t="shared" si="40"/>
        <v>0</v>
      </c>
      <c r="M369" s="21" t="str">
        <f t="shared" si="38"/>
        <v/>
      </c>
      <c r="N369" s="9" t="str">
        <f t="shared" si="39"/>
        <v/>
      </c>
      <c r="O369" s="11" t="str">
        <f t="shared" si="41"/>
        <v/>
      </c>
      <c r="P369" s="26">
        <f t="shared" si="42"/>
        <v>0.14285714285714285</v>
      </c>
      <c r="Q369" s="26">
        <f t="shared" si="43"/>
        <v>5.5555555555555552E-2</v>
      </c>
    </row>
    <row r="370" spans="1:17" x14ac:dyDescent="0.2">
      <c r="A370" s="5">
        <v>42119</v>
      </c>
      <c r="D370" s="6" t="s">
        <v>45</v>
      </c>
      <c r="E370" s="6" t="s">
        <v>86</v>
      </c>
      <c r="F370" s="6">
        <v>18</v>
      </c>
      <c r="G370" s="7">
        <v>1</v>
      </c>
      <c r="H370" s="7">
        <v>7</v>
      </c>
      <c r="I370" s="8">
        <v>7</v>
      </c>
      <c r="J370" s="8" t="s">
        <v>51</v>
      </c>
      <c r="K370" s="17" t="s">
        <v>33</v>
      </c>
      <c r="L370" s="22">
        <f t="shared" si="40"/>
        <v>1</v>
      </c>
      <c r="M370" s="21" t="str">
        <f t="shared" si="38"/>
        <v/>
      </c>
      <c r="N370" s="9" t="str">
        <f t="shared" si="39"/>
        <v/>
      </c>
      <c r="O370" s="11" t="str">
        <f t="shared" si="41"/>
        <v/>
      </c>
      <c r="P370" s="26">
        <f t="shared" si="42"/>
        <v>0.14285714285714285</v>
      </c>
      <c r="Q370" s="26">
        <f t="shared" si="43"/>
        <v>5.5555555555555552E-2</v>
      </c>
    </row>
    <row r="371" spans="1:17" x14ac:dyDescent="0.2">
      <c r="A371" s="5">
        <v>42119</v>
      </c>
      <c r="D371" s="6" t="s">
        <v>45</v>
      </c>
      <c r="E371" s="6" t="s">
        <v>86</v>
      </c>
      <c r="F371" s="6">
        <v>18</v>
      </c>
      <c r="G371" s="7">
        <v>1</v>
      </c>
      <c r="H371" s="7">
        <v>7</v>
      </c>
      <c r="I371" s="8">
        <v>7</v>
      </c>
      <c r="J371" s="8" t="s">
        <v>51</v>
      </c>
      <c r="K371" s="17" t="s">
        <v>40</v>
      </c>
      <c r="L371" s="22">
        <f t="shared" si="40"/>
        <v>0</v>
      </c>
      <c r="M371" s="21" t="str">
        <f t="shared" si="38"/>
        <v/>
      </c>
      <c r="N371" s="9" t="str">
        <f t="shared" si="39"/>
        <v/>
      </c>
      <c r="O371" s="11" t="str">
        <f t="shared" si="41"/>
        <v/>
      </c>
      <c r="P371" s="26">
        <f t="shared" si="42"/>
        <v>0.14285714285714285</v>
      </c>
      <c r="Q371" s="26">
        <f t="shared" si="43"/>
        <v>5.5555555555555552E-2</v>
      </c>
    </row>
    <row r="372" spans="1:17" x14ac:dyDescent="0.2">
      <c r="A372" s="5">
        <v>42119</v>
      </c>
      <c r="D372" s="6" t="s">
        <v>45</v>
      </c>
      <c r="E372" s="6" t="s">
        <v>86</v>
      </c>
      <c r="F372" s="6">
        <v>18</v>
      </c>
      <c r="G372" s="7">
        <v>1</v>
      </c>
      <c r="H372" s="7">
        <v>7</v>
      </c>
      <c r="I372" s="8">
        <v>7</v>
      </c>
      <c r="J372" s="8" t="s">
        <v>51</v>
      </c>
      <c r="K372" s="17" t="s">
        <v>35</v>
      </c>
      <c r="L372" s="22">
        <f t="shared" si="40"/>
        <v>1</v>
      </c>
      <c r="M372" s="21" t="str">
        <f t="shared" si="38"/>
        <v/>
      </c>
      <c r="N372" s="9" t="str">
        <f t="shared" si="39"/>
        <v/>
      </c>
      <c r="O372" s="11" t="str">
        <f t="shared" si="41"/>
        <v/>
      </c>
      <c r="P372" s="26">
        <f t="shared" si="42"/>
        <v>0.14285714285714285</v>
      </c>
      <c r="Q372" s="26">
        <f t="shared" si="43"/>
        <v>5.5555555555555552E-2</v>
      </c>
    </row>
    <row r="373" spans="1:17" x14ac:dyDescent="0.2">
      <c r="A373" s="5">
        <v>42119</v>
      </c>
      <c r="D373" s="6" t="s">
        <v>45</v>
      </c>
      <c r="E373" s="6" t="s">
        <v>86</v>
      </c>
      <c r="F373" s="6">
        <v>18</v>
      </c>
      <c r="G373" s="7">
        <v>2</v>
      </c>
      <c r="H373" s="7">
        <v>8</v>
      </c>
      <c r="I373" s="8">
        <v>1</v>
      </c>
      <c r="J373" s="8" t="s">
        <v>49</v>
      </c>
      <c r="K373" s="17" t="s">
        <v>33</v>
      </c>
      <c r="L373" s="22">
        <f t="shared" si="40"/>
        <v>1</v>
      </c>
      <c r="M373" s="21" t="str">
        <f t="shared" si="38"/>
        <v/>
      </c>
      <c r="N373" s="9" t="str">
        <f t="shared" si="39"/>
        <v/>
      </c>
      <c r="O373" s="11" t="str">
        <f t="shared" si="41"/>
        <v/>
      </c>
      <c r="P373" s="26">
        <f t="shared" si="42"/>
        <v>0.125</v>
      </c>
      <c r="Q373" s="26">
        <f t="shared" si="43"/>
        <v>5.5555555555555552E-2</v>
      </c>
    </row>
    <row r="374" spans="1:17" x14ac:dyDescent="0.2">
      <c r="A374" s="5">
        <v>42119</v>
      </c>
      <c r="D374" s="6" t="s">
        <v>45</v>
      </c>
      <c r="E374" s="6" t="s">
        <v>86</v>
      </c>
      <c r="F374" s="6">
        <v>18</v>
      </c>
      <c r="G374" s="7">
        <v>2</v>
      </c>
      <c r="H374" s="7">
        <v>8</v>
      </c>
      <c r="I374" s="8">
        <v>1</v>
      </c>
      <c r="J374" s="8" t="s">
        <v>49</v>
      </c>
      <c r="K374" s="17" t="s">
        <v>39</v>
      </c>
      <c r="L374" s="22">
        <f t="shared" si="40"/>
        <v>1</v>
      </c>
      <c r="M374" s="21">
        <f t="shared" si="38"/>
        <v>1</v>
      </c>
      <c r="N374" s="9">
        <f t="shared" si="39"/>
        <v>1</v>
      </c>
      <c r="O374" s="11">
        <f t="shared" si="41"/>
        <v>5.5555555555555552E-2</v>
      </c>
      <c r="P374" s="26">
        <f t="shared" si="42"/>
        <v>0.125</v>
      </c>
      <c r="Q374" s="26">
        <f t="shared" si="43"/>
        <v>5.5555555555555552E-2</v>
      </c>
    </row>
    <row r="375" spans="1:17" x14ac:dyDescent="0.2">
      <c r="A375" s="5">
        <v>42119</v>
      </c>
      <c r="D375" s="6" t="s">
        <v>45</v>
      </c>
      <c r="E375" s="6" t="s">
        <v>86</v>
      </c>
      <c r="F375" s="6">
        <v>18</v>
      </c>
      <c r="G375" s="7">
        <v>2</v>
      </c>
      <c r="H375" s="7">
        <v>8</v>
      </c>
      <c r="I375" s="8">
        <v>2</v>
      </c>
      <c r="J375" s="8" t="s">
        <v>50</v>
      </c>
      <c r="K375" s="17" t="s">
        <v>55</v>
      </c>
      <c r="L375" s="22">
        <f t="shared" si="40"/>
        <v>1</v>
      </c>
      <c r="M375" s="21" t="str">
        <f t="shared" si="38"/>
        <v/>
      </c>
      <c r="N375" s="9" t="str">
        <f t="shared" si="39"/>
        <v/>
      </c>
      <c r="O375" s="11" t="str">
        <f t="shared" si="41"/>
        <v/>
      </c>
      <c r="P375" s="26">
        <f t="shared" si="42"/>
        <v>0.125</v>
      </c>
      <c r="Q375" s="26">
        <f t="shared" si="43"/>
        <v>5.5555555555555552E-2</v>
      </c>
    </row>
    <row r="376" spans="1:17" x14ac:dyDescent="0.2">
      <c r="A376" s="5">
        <v>42119</v>
      </c>
      <c r="D376" s="6" t="s">
        <v>45</v>
      </c>
      <c r="E376" s="6" t="s">
        <v>86</v>
      </c>
      <c r="F376" s="6">
        <v>18</v>
      </c>
      <c r="G376" s="7">
        <v>2</v>
      </c>
      <c r="H376" s="7">
        <v>8</v>
      </c>
      <c r="I376" s="8">
        <v>3</v>
      </c>
      <c r="J376" s="8" t="s">
        <v>49</v>
      </c>
      <c r="K376" s="17" t="s">
        <v>34</v>
      </c>
      <c r="L376" s="22">
        <f t="shared" si="40"/>
        <v>0</v>
      </c>
      <c r="M376" s="21" t="str">
        <f t="shared" si="38"/>
        <v/>
      </c>
      <c r="N376" s="9" t="str">
        <f t="shared" si="39"/>
        <v/>
      </c>
      <c r="O376" s="11" t="str">
        <f t="shared" si="41"/>
        <v/>
      </c>
      <c r="P376" s="26">
        <f t="shared" si="42"/>
        <v>0.125</v>
      </c>
      <c r="Q376" s="26">
        <f t="shared" si="43"/>
        <v>5.5555555555555552E-2</v>
      </c>
    </row>
    <row r="377" spans="1:17" x14ac:dyDescent="0.2">
      <c r="A377" s="5">
        <v>42119</v>
      </c>
      <c r="D377" s="6" t="s">
        <v>45</v>
      </c>
      <c r="E377" s="6" t="s">
        <v>86</v>
      </c>
      <c r="F377" s="6">
        <v>18</v>
      </c>
      <c r="G377" s="7">
        <v>2</v>
      </c>
      <c r="H377" s="7">
        <v>8</v>
      </c>
      <c r="I377" s="8">
        <v>4</v>
      </c>
      <c r="J377" s="8" t="s">
        <v>49</v>
      </c>
      <c r="K377" s="17" t="s">
        <v>40</v>
      </c>
      <c r="L377" s="22">
        <f t="shared" si="40"/>
        <v>0</v>
      </c>
      <c r="M377" s="21" t="str">
        <f t="shared" si="38"/>
        <v/>
      </c>
      <c r="N377" s="9" t="str">
        <f t="shared" si="39"/>
        <v/>
      </c>
      <c r="O377" s="11" t="str">
        <f t="shared" si="41"/>
        <v/>
      </c>
      <c r="P377" s="26">
        <f t="shared" si="42"/>
        <v>0.125</v>
      </c>
      <c r="Q377" s="26">
        <f t="shared" si="43"/>
        <v>5.5555555555555552E-2</v>
      </c>
    </row>
    <row r="378" spans="1:17" x14ac:dyDescent="0.2">
      <c r="A378" s="5">
        <v>42119</v>
      </c>
      <c r="D378" s="6" t="s">
        <v>45</v>
      </c>
      <c r="E378" s="6" t="s">
        <v>86</v>
      </c>
      <c r="F378" s="6">
        <v>18</v>
      </c>
      <c r="G378" s="7">
        <v>2</v>
      </c>
      <c r="H378" s="7">
        <v>8</v>
      </c>
      <c r="I378" s="8">
        <v>4</v>
      </c>
      <c r="J378" s="8" t="s">
        <v>49</v>
      </c>
      <c r="K378" s="17" t="s">
        <v>32</v>
      </c>
      <c r="L378" s="22">
        <f t="shared" si="40"/>
        <v>1</v>
      </c>
      <c r="M378" s="21" t="str">
        <f t="shared" si="38"/>
        <v/>
      </c>
      <c r="N378" s="9" t="str">
        <f t="shared" si="39"/>
        <v/>
      </c>
      <c r="O378" s="11" t="str">
        <f t="shared" si="41"/>
        <v/>
      </c>
      <c r="P378" s="26">
        <f t="shared" si="42"/>
        <v>0.125</v>
      </c>
      <c r="Q378" s="26">
        <f t="shared" si="43"/>
        <v>5.5555555555555552E-2</v>
      </c>
    </row>
    <row r="379" spans="1:17" x14ac:dyDescent="0.2">
      <c r="A379" s="5">
        <v>42119</v>
      </c>
      <c r="D379" s="6" t="s">
        <v>45</v>
      </c>
      <c r="E379" s="6" t="s">
        <v>86</v>
      </c>
      <c r="F379" s="6">
        <v>18</v>
      </c>
      <c r="G379" s="7">
        <v>2</v>
      </c>
      <c r="H379" s="7">
        <v>8</v>
      </c>
      <c r="I379" s="8">
        <v>5</v>
      </c>
      <c r="J379" s="8" t="s">
        <v>51</v>
      </c>
      <c r="K379" s="17" t="s">
        <v>85</v>
      </c>
      <c r="L379" s="22" t="str">
        <f t="shared" si="40"/>
        <v/>
      </c>
      <c r="M379" s="21" t="str">
        <f t="shared" si="38"/>
        <v/>
      </c>
      <c r="N379" s="9" t="str">
        <f t="shared" si="39"/>
        <v/>
      </c>
      <c r="O379" s="11" t="str">
        <f t="shared" si="41"/>
        <v/>
      </c>
      <c r="P379" s="26">
        <f t="shared" si="42"/>
        <v>0.125</v>
      </c>
      <c r="Q379" s="26">
        <f t="shared" si="43"/>
        <v>5.5555555555555552E-2</v>
      </c>
    </row>
    <row r="380" spans="1:17" x14ac:dyDescent="0.2">
      <c r="A380" s="5">
        <v>42119</v>
      </c>
      <c r="D380" s="6" t="s">
        <v>45</v>
      </c>
      <c r="E380" s="6" t="s">
        <v>86</v>
      </c>
      <c r="F380" s="6">
        <v>18</v>
      </c>
      <c r="G380" s="7">
        <v>2</v>
      </c>
      <c r="H380" s="7">
        <v>8</v>
      </c>
      <c r="I380" s="8">
        <v>6</v>
      </c>
      <c r="J380" s="8" t="s">
        <v>50</v>
      </c>
      <c r="K380" s="17" t="s">
        <v>35</v>
      </c>
      <c r="L380" s="22">
        <f t="shared" si="40"/>
        <v>1</v>
      </c>
      <c r="M380" s="21" t="str">
        <f t="shared" si="38"/>
        <v/>
      </c>
      <c r="N380" s="9" t="str">
        <f t="shared" si="39"/>
        <v/>
      </c>
      <c r="O380" s="11" t="str">
        <f t="shared" si="41"/>
        <v/>
      </c>
      <c r="P380" s="26">
        <f t="shared" si="42"/>
        <v>0.125</v>
      </c>
      <c r="Q380" s="26">
        <f t="shared" si="43"/>
        <v>5.5555555555555552E-2</v>
      </c>
    </row>
    <row r="381" spans="1:17" x14ac:dyDescent="0.2">
      <c r="A381" s="5">
        <v>42119</v>
      </c>
      <c r="D381" s="6" t="s">
        <v>45</v>
      </c>
      <c r="E381" s="6" t="s">
        <v>86</v>
      </c>
      <c r="F381" s="6">
        <v>18</v>
      </c>
      <c r="G381" s="7">
        <v>2</v>
      </c>
      <c r="H381" s="7">
        <v>8</v>
      </c>
      <c r="I381" s="8">
        <v>6</v>
      </c>
      <c r="J381" s="8" t="s">
        <v>50</v>
      </c>
      <c r="K381" s="17" t="s">
        <v>52</v>
      </c>
      <c r="L381" s="22">
        <f t="shared" si="40"/>
        <v>1</v>
      </c>
      <c r="M381" s="21" t="str">
        <f t="shared" si="38"/>
        <v/>
      </c>
      <c r="N381" s="9" t="str">
        <f t="shared" si="39"/>
        <v/>
      </c>
      <c r="O381" s="11" t="str">
        <f t="shared" si="41"/>
        <v/>
      </c>
      <c r="P381" s="26">
        <f t="shared" si="42"/>
        <v>0.125</v>
      </c>
      <c r="Q381" s="26">
        <f t="shared" si="43"/>
        <v>5.5555555555555552E-2</v>
      </c>
    </row>
    <row r="382" spans="1:17" x14ac:dyDescent="0.2">
      <c r="A382" s="5">
        <v>42119</v>
      </c>
      <c r="D382" s="6" t="s">
        <v>45</v>
      </c>
      <c r="E382" s="6" t="s">
        <v>86</v>
      </c>
      <c r="F382" s="6">
        <v>18</v>
      </c>
      <c r="G382" s="7">
        <v>2</v>
      </c>
      <c r="H382" s="7">
        <v>8</v>
      </c>
      <c r="I382" s="8">
        <v>6</v>
      </c>
      <c r="J382" s="8" t="s">
        <v>50</v>
      </c>
      <c r="K382" s="17" t="s">
        <v>40</v>
      </c>
      <c r="L382" s="22">
        <f t="shared" si="40"/>
        <v>0</v>
      </c>
      <c r="M382" s="21" t="str">
        <f t="shared" si="38"/>
        <v/>
      </c>
      <c r="N382" s="9" t="str">
        <f t="shared" si="39"/>
        <v/>
      </c>
      <c r="O382" s="11" t="str">
        <f t="shared" si="41"/>
        <v/>
      </c>
      <c r="P382" s="26">
        <f t="shared" si="42"/>
        <v>0.125</v>
      </c>
      <c r="Q382" s="26">
        <f t="shared" si="43"/>
        <v>5.5555555555555552E-2</v>
      </c>
    </row>
    <row r="383" spans="1:17" x14ac:dyDescent="0.2">
      <c r="A383" s="5">
        <v>42119</v>
      </c>
      <c r="D383" s="6" t="s">
        <v>45</v>
      </c>
      <c r="E383" s="6" t="s">
        <v>86</v>
      </c>
      <c r="F383" s="6">
        <v>18</v>
      </c>
      <c r="G383" s="7">
        <v>2</v>
      </c>
      <c r="H383" s="7">
        <v>8</v>
      </c>
      <c r="I383" s="8">
        <v>7</v>
      </c>
      <c r="J383" s="8" t="s">
        <v>49</v>
      </c>
      <c r="K383" s="17" t="s">
        <v>34</v>
      </c>
      <c r="L383" s="22">
        <f t="shared" si="40"/>
        <v>0</v>
      </c>
      <c r="M383" s="21" t="str">
        <f t="shared" si="38"/>
        <v/>
      </c>
      <c r="N383" s="9" t="str">
        <f t="shared" si="39"/>
        <v/>
      </c>
      <c r="O383" s="11" t="str">
        <f t="shared" si="41"/>
        <v/>
      </c>
      <c r="P383" s="26">
        <f t="shared" si="42"/>
        <v>0.125</v>
      </c>
      <c r="Q383" s="26">
        <f t="shared" si="43"/>
        <v>5.5555555555555552E-2</v>
      </c>
    </row>
    <row r="384" spans="1:17" x14ac:dyDescent="0.2">
      <c r="A384" s="5">
        <v>42119</v>
      </c>
      <c r="D384" s="6" t="s">
        <v>45</v>
      </c>
      <c r="E384" s="6" t="s">
        <v>86</v>
      </c>
      <c r="F384" s="6">
        <v>18</v>
      </c>
      <c r="G384" s="7">
        <v>2</v>
      </c>
      <c r="H384" s="7">
        <v>8</v>
      </c>
      <c r="I384" s="8">
        <v>8</v>
      </c>
      <c r="J384" s="8" t="s">
        <v>49</v>
      </c>
      <c r="K384" s="17" t="s">
        <v>33</v>
      </c>
      <c r="L384" s="22">
        <f t="shared" si="40"/>
        <v>1</v>
      </c>
      <c r="M384" s="21" t="str">
        <f t="shared" si="38"/>
        <v/>
      </c>
      <c r="N384" s="9" t="str">
        <f t="shared" si="39"/>
        <v/>
      </c>
      <c r="O384" s="11" t="str">
        <f t="shared" si="41"/>
        <v/>
      </c>
      <c r="P384" s="26">
        <f t="shared" si="42"/>
        <v>0.125</v>
      </c>
      <c r="Q384" s="26">
        <f t="shared" si="43"/>
        <v>5.5555555555555552E-2</v>
      </c>
    </row>
    <row r="385" spans="1:17" x14ac:dyDescent="0.2">
      <c r="A385" s="5">
        <v>42119</v>
      </c>
      <c r="D385" s="6" t="s">
        <v>45</v>
      </c>
      <c r="E385" s="6" t="s">
        <v>86</v>
      </c>
      <c r="F385" s="6">
        <v>18</v>
      </c>
      <c r="G385" s="7">
        <v>2</v>
      </c>
      <c r="H385" s="7">
        <v>8</v>
      </c>
      <c r="I385" s="8">
        <v>8</v>
      </c>
      <c r="J385" s="8" t="s">
        <v>49</v>
      </c>
      <c r="K385" s="17" t="s">
        <v>40</v>
      </c>
      <c r="L385" s="22">
        <f t="shared" si="40"/>
        <v>0</v>
      </c>
      <c r="M385" s="21" t="str">
        <f t="shared" si="38"/>
        <v/>
      </c>
      <c r="N385" s="9" t="str">
        <f t="shared" si="39"/>
        <v/>
      </c>
      <c r="O385" s="11" t="str">
        <f t="shared" si="41"/>
        <v/>
      </c>
      <c r="P385" s="26">
        <f t="shared" si="42"/>
        <v>0.125</v>
      </c>
      <c r="Q385" s="26">
        <f t="shared" si="43"/>
        <v>5.5555555555555552E-2</v>
      </c>
    </row>
    <row r="386" spans="1:17" x14ac:dyDescent="0.2">
      <c r="A386" s="5">
        <v>42119</v>
      </c>
      <c r="D386" s="6" t="s">
        <v>45</v>
      </c>
      <c r="E386" s="6" t="s">
        <v>86</v>
      </c>
      <c r="F386" s="6">
        <v>18</v>
      </c>
      <c r="G386" s="7">
        <v>2</v>
      </c>
      <c r="H386" s="7">
        <v>8</v>
      </c>
      <c r="I386" s="8">
        <v>9</v>
      </c>
      <c r="J386" s="8" t="s">
        <v>73</v>
      </c>
      <c r="K386" s="17" t="s">
        <v>80</v>
      </c>
      <c r="L386" s="22">
        <f t="shared" si="40"/>
        <v>1</v>
      </c>
      <c r="M386" s="21" t="str">
        <f t="shared" ref="M386:M429" si="44">IF(OR(K386="SA", K386="PBUR", K386= "BUR"), 1, "")</f>
        <v/>
      </c>
      <c r="N386" s="9" t="str">
        <f t="shared" ref="N386:N429" si="45">IF(M386&lt;&gt;1,"",IF(M387&lt;&gt;1,1,IF(I386=I387,"",1)))</f>
        <v/>
      </c>
      <c r="O386" s="11" t="str">
        <f t="shared" si="41"/>
        <v/>
      </c>
      <c r="P386" s="26">
        <f t="shared" si="42"/>
        <v>0.125</v>
      </c>
      <c r="Q386" s="26">
        <f t="shared" si="43"/>
        <v>5.5555555555555552E-2</v>
      </c>
    </row>
    <row r="387" spans="1:17" x14ac:dyDescent="0.2">
      <c r="A387" s="5">
        <v>42119</v>
      </c>
      <c r="D387" s="6" t="s">
        <v>45</v>
      </c>
      <c r="E387" s="6" t="s">
        <v>86</v>
      </c>
      <c r="F387" s="6">
        <v>18</v>
      </c>
      <c r="G387" s="7">
        <v>3</v>
      </c>
      <c r="H387" s="7">
        <v>9</v>
      </c>
      <c r="I387" s="8">
        <v>1</v>
      </c>
      <c r="J387" s="8" t="s">
        <v>49</v>
      </c>
      <c r="K387" s="17" t="s">
        <v>34</v>
      </c>
      <c r="L387" s="22">
        <f t="shared" ref="L387:L429" si="46">IF(OR(K387="NONE",K387="SED"),0,IF(K387="MIS","",1))</f>
        <v>0</v>
      </c>
      <c r="M387" s="21" t="str">
        <f t="shared" si="44"/>
        <v/>
      </c>
      <c r="N387" s="9" t="str">
        <f t="shared" si="45"/>
        <v/>
      </c>
      <c r="O387" s="11" t="str">
        <f t="shared" ref="O387:O429" si="47">IF(N387=1, (N387/F387), "")</f>
        <v/>
      </c>
      <c r="P387" s="26">
        <f t="shared" ref="P387:P429" si="48">(1/H387)</f>
        <v>0.1111111111111111</v>
      </c>
      <c r="Q387" s="26">
        <f t="shared" ref="Q387:Q429" si="49">(1/F387)</f>
        <v>5.5555555555555552E-2</v>
      </c>
    </row>
    <row r="388" spans="1:17" x14ac:dyDescent="0.2">
      <c r="A388" s="5">
        <v>42119</v>
      </c>
      <c r="D388" s="6" t="s">
        <v>45</v>
      </c>
      <c r="E388" s="6" t="s">
        <v>86</v>
      </c>
      <c r="F388" s="6">
        <v>18</v>
      </c>
      <c r="G388" s="7">
        <v>3</v>
      </c>
      <c r="H388" s="7">
        <v>9</v>
      </c>
      <c r="I388" s="8">
        <v>2</v>
      </c>
      <c r="J388" s="8" t="s">
        <v>49</v>
      </c>
      <c r="K388" s="17" t="s">
        <v>35</v>
      </c>
      <c r="L388" s="22">
        <f t="shared" si="46"/>
        <v>1</v>
      </c>
      <c r="M388" s="21" t="str">
        <f t="shared" si="44"/>
        <v/>
      </c>
      <c r="N388" s="9" t="str">
        <f t="shared" si="45"/>
        <v/>
      </c>
      <c r="O388" s="11" t="str">
        <f t="shared" si="47"/>
        <v/>
      </c>
      <c r="P388" s="26">
        <f t="shared" si="48"/>
        <v>0.1111111111111111</v>
      </c>
      <c r="Q388" s="26">
        <f t="shared" si="49"/>
        <v>5.5555555555555552E-2</v>
      </c>
    </row>
    <row r="389" spans="1:17" x14ac:dyDescent="0.2">
      <c r="A389" s="5">
        <v>42119</v>
      </c>
      <c r="D389" s="6" t="s">
        <v>45</v>
      </c>
      <c r="E389" s="6" t="s">
        <v>86</v>
      </c>
      <c r="F389" s="6">
        <v>18</v>
      </c>
      <c r="G389" s="7">
        <v>3</v>
      </c>
      <c r="H389" s="7">
        <v>9</v>
      </c>
      <c r="I389" s="8">
        <v>2</v>
      </c>
      <c r="J389" s="8" t="s">
        <v>49</v>
      </c>
      <c r="K389" s="17" t="s">
        <v>39</v>
      </c>
      <c r="L389" s="22">
        <f t="shared" si="46"/>
        <v>1</v>
      </c>
      <c r="M389" s="21">
        <f t="shared" si="44"/>
        <v>1</v>
      </c>
      <c r="N389" s="9">
        <f t="shared" si="45"/>
        <v>1</v>
      </c>
      <c r="O389" s="11">
        <f t="shared" si="47"/>
        <v>5.5555555555555552E-2</v>
      </c>
      <c r="P389" s="26">
        <f t="shared" si="48"/>
        <v>0.1111111111111111</v>
      </c>
      <c r="Q389" s="26">
        <f t="shared" si="49"/>
        <v>5.5555555555555552E-2</v>
      </c>
    </row>
    <row r="390" spans="1:17" x14ac:dyDescent="0.2">
      <c r="A390" s="5">
        <v>42119</v>
      </c>
      <c r="D390" s="6" t="s">
        <v>45</v>
      </c>
      <c r="E390" s="6" t="s">
        <v>86</v>
      </c>
      <c r="F390" s="6">
        <v>18</v>
      </c>
      <c r="G390" s="7">
        <v>3</v>
      </c>
      <c r="H390" s="7">
        <v>9</v>
      </c>
      <c r="I390" s="8">
        <v>2</v>
      </c>
      <c r="J390" s="8" t="s">
        <v>49</v>
      </c>
      <c r="K390" s="17" t="s">
        <v>55</v>
      </c>
      <c r="L390" s="22">
        <f t="shared" si="46"/>
        <v>1</v>
      </c>
      <c r="M390" s="21" t="str">
        <f t="shared" si="44"/>
        <v/>
      </c>
      <c r="N390" s="9" t="str">
        <f t="shared" si="45"/>
        <v/>
      </c>
      <c r="O390" s="11" t="str">
        <f t="shared" si="47"/>
        <v/>
      </c>
      <c r="P390" s="26">
        <f t="shared" si="48"/>
        <v>0.1111111111111111</v>
      </c>
      <c r="Q390" s="26">
        <f t="shared" si="49"/>
        <v>5.5555555555555552E-2</v>
      </c>
    </row>
    <row r="391" spans="1:17" x14ac:dyDescent="0.2">
      <c r="A391" s="5">
        <v>42119</v>
      </c>
      <c r="D391" s="6" t="s">
        <v>45</v>
      </c>
      <c r="E391" s="6" t="s">
        <v>86</v>
      </c>
      <c r="F391" s="6">
        <v>18</v>
      </c>
      <c r="G391" s="7">
        <v>3</v>
      </c>
      <c r="H391" s="7">
        <v>9</v>
      </c>
      <c r="I391" s="8">
        <v>3</v>
      </c>
      <c r="J391" s="8" t="s">
        <v>73</v>
      </c>
      <c r="K391" s="17" t="s">
        <v>80</v>
      </c>
      <c r="L391" s="22">
        <f t="shared" si="46"/>
        <v>1</v>
      </c>
      <c r="M391" s="21" t="str">
        <f t="shared" si="44"/>
        <v/>
      </c>
      <c r="N391" s="9" t="str">
        <f t="shared" si="45"/>
        <v/>
      </c>
      <c r="O391" s="11" t="str">
        <f t="shared" si="47"/>
        <v/>
      </c>
      <c r="P391" s="26">
        <f t="shared" si="48"/>
        <v>0.1111111111111111</v>
      </c>
      <c r="Q391" s="26">
        <f t="shared" si="49"/>
        <v>5.5555555555555552E-2</v>
      </c>
    </row>
    <row r="392" spans="1:17" x14ac:dyDescent="0.2">
      <c r="A392" s="5">
        <v>42119</v>
      </c>
      <c r="D392" s="6" t="s">
        <v>45</v>
      </c>
      <c r="E392" s="6" t="s">
        <v>86</v>
      </c>
      <c r="F392" s="6">
        <v>18</v>
      </c>
      <c r="G392" s="7">
        <v>3</v>
      </c>
      <c r="H392" s="7">
        <v>9</v>
      </c>
      <c r="I392" s="8">
        <v>4</v>
      </c>
      <c r="J392" s="8" t="s">
        <v>75</v>
      </c>
      <c r="K392" s="17" t="s">
        <v>61</v>
      </c>
      <c r="L392" s="22">
        <f t="shared" si="46"/>
        <v>1</v>
      </c>
      <c r="M392" s="21" t="str">
        <f t="shared" si="44"/>
        <v/>
      </c>
      <c r="N392" s="9" t="str">
        <f t="shared" si="45"/>
        <v/>
      </c>
      <c r="O392" s="11" t="str">
        <f t="shared" si="47"/>
        <v/>
      </c>
      <c r="P392" s="26">
        <f t="shared" si="48"/>
        <v>0.1111111111111111</v>
      </c>
      <c r="Q392" s="26">
        <f t="shared" si="49"/>
        <v>5.5555555555555552E-2</v>
      </c>
    </row>
    <row r="393" spans="1:17" x14ac:dyDescent="0.2">
      <c r="A393" s="5">
        <v>42119</v>
      </c>
      <c r="D393" s="6" t="s">
        <v>45</v>
      </c>
      <c r="E393" s="6" t="s">
        <v>86</v>
      </c>
      <c r="F393" s="6">
        <v>18</v>
      </c>
      <c r="G393" s="7">
        <v>3</v>
      </c>
      <c r="H393" s="7">
        <v>9</v>
      </c>
      <c r="I393" s="8">
        <v>5</v>
      </c>
      <c r="J393" s="8" t="s">
        <v>71</v>
      </c>
      <c r="K393" s="17" t="s">
        <v>61</v>
      </c>
      <c r="L393" s="22">
        <f t="shared" si="46"/>
        <v>1</v>
      </c>
      <c r="M393" s="21" t="str">
        <f t="shared" si="44"/>
        <v/>
      </c>
      <c r="N393" s="9" t="str">
        <f t="shared" si="45"/>
        <v/>
      </c>
      <c r="O393" s="11" t="str">
        <f t="shared" si="47"/>
        <v/>
      </c>
      <c r="P393" s="26">
        <f t="shared" si="48"/>
        <v>0.1111111111111111</v>
      </c>
      <c r="Q393" s="26">
        <f t="shared" si="49"/>
        <v>5.5555555555555552E-2</v>
      </c>
    </row>
    <row r="394" spans="1:17" x14ac:dyDescent="0.2">
      <c r="A394" s="5">
        <v>42119</v>
      </c>
      <c r="D394" s="6" t="s">
        <v>45</v>
      </c>
      <c r="E394" s="6" t="s">
        <v>86</v>
      </c>
      <c r="F394" s="6">
        <v>18</v>
      </c>
      <c r="G394" s="7">
        <v>3</v>
      </c>
      <c r="H394" s="7">
        <v>9</v>
      </c>
      <c r="I394" s="8">
        <v>6</v>
      </c>
      <c r="J394" s="8" t="s">
        <v>60</v>
      </c>
      <c r="K394" s="17" t="s">
        <v>34</v>
      </c>
      <c r="L394" s="22">
        <f t="shared" si="46"/>
        <v>0</v>
      </c>
      <c r="M394" s="21" t="str">
        <f t="shared" si="44"/>
        <v/>
      </c>
      <c r="N394" s="9" t="str">
        <f t="shared" si="45"/>
        <v/>
      </c>
      <c r="O394" s="11" t="str">
        <f t="shared" si="47"/>
        <v/>
      </c>
      <c r="P394" s="26">
        <f t="shared" si="48"/>
        <v>0.1111111111111111</v>
      </c>
      <c r="Q394" s="26">
        <f t="shared" si="49"/>
        <v>5.5555555555555552E-2</v>
      </c>
    </row>
    <row r="395" spans="1:17" x14ac:dyDescent="0.2">
      <c r="A395" s="5">
        <v>42119</v>
      </c>
      <c r="D395" s="6" t="s">
        <v>45</v>
      </c>
      <c r="E395" s="6" t="s">
        <v>86</v>
      </c>
      <c r="F395" s="6">
        <v>18</v>
      </c>
      <c r="G395" s="7">
        <v>3</v>
      </c>
      <c r="H395" s="7">
        <v>9</v>
      </c>
      <c r="I395" s="8">
        <v>7</v>
      </c>
      <c r="J395" s="8" t="s">
        <v>71</v>
      </c>
      <c r="K395" s="17" t="s">
        <v>80</v>
      </c>
      <c r="L395" s="22">
        <f t="shared" si="46"/>
        <v>1</v>
      </c>
      <c r="M395" s="21" t="str">
        <f t="shared" si="44"/>
        <v/>
      </c>
      <c r="N395" s="9" t="str">
        <f t="shared" si="45"/>
        <v/>
      </c>
      <c r="O395" s="11" t="str">
        <f t="shared" si="47"/>
        <v/>
      </c>
      <c r="P395" s="26">
        <f t="shared" si="48"/>
        <v>0.1111111111111111</v>
      </c>
      <c r="Q395" s="26">
        <f t="shared" si="49"/>
        <v>5.5555555555555552E-2</v>
      </c>
    </row>
    <row r="396" spans="1:17" x14ac:dyDescent="0.2">
      <c r="A396" s="5">
        <v>42119</v>
      </c>
      <c r="D396" s="6" t="s">
        <v>45</v>
      </c>
      <c r="E396" s="6" t="s">
        <v>86</v>
      </c>
      <c r="F396" s="6">
        <v>18</v>
      </c>
      <c r="G396" s="7">
        <v>3</v>
      </c>
      <c r="H396" s="7">
        <v>9</v>
      </c>
      <c r="I396" s="8">
        <v>8</v>
      </c>
      <c r="J396" s="8" t="s">
        <v>60</v>
      </c>
      <c r="K396" s="17" t="s">
        <v>80</v>
      </c>
      <c r="L396" s="22">
        <f t="shared" si="46"/>
        <v>1</v>
      </c>
      <c r="M396" s="21" t="str">
        <f t="shared" si="44"/>
        <v/>
      </c>
      <c r="N396" s="9" t="str">
        <f t="shared" si="45"/>
        <v/>
      </c>
      <c r="O396" s="11" t="str">
        <f t="shared" si="47"/>
        <v/>
      </c>
      <c r="P396" s="26">
        <f t="shared" si="48"/>
        <v>0.1111111111111111</v>
      </c>
      <c r="Q396" s="26">
        <f t="shared" si="49"/>
        <v>5.5555555555555552E-2</v>
      </c>
    </row>
    <row r="397" spans="1:17" x14ac:dyDescent="0.2">
      <c r="A397" s="5">
        <v>42119</v>
      </c>
      <c r="D397" s="6" t="s">
        <v>45</v>
      </c>
      <c r="E397" s="6" t="s">
        <v>86</v>
      </c>
      <c r="F397" s="6">
        <v>18</v>
      </c>
      <c r="G397" s="7">
        <v>3</v>
      </c>
      <c r="H397" s="7">
        <v>9</v>
      </c>
      <c r="I397" s="8">
        <v>9</v>
      </c>
      <c r="J397" s="8" t="s">
        <v>71</v>
      </c>
      <c r="K397" s="17" t="s">
        <v>55</v>
      </c>
      <c r="L397" s="22">
        <f t="shared" si="46"/>
        <v>1</v>
      </c>
      <c r="M397" s="21" t="str">
        <f t="shared" si="44"/>
        <v/>
      </c>
      <c r="N397" s="9" t="str">
        <f t="shared" si="45"/>
        <v/>
      </c>
      <c r="O397" s="11" t="str">
        <f t="shared" si="47"/>
        <v/>
      </c>
      <c r="P397" s="26">
        <f t="shared" si="48"/>
        <v>0.1111111111111111</v>
      </c>
      <c r="Q397" s="26">
        <f t="shared" si="49"/>
        <v>5.5555555555555552E-2</v>
      </c>
    </row>
    <row r="398" spans="1:17" x14ac:dyDescent="0.2">
      <c r="A398" s="5">
        <v>42119</v>
      </c>
      <c r="D398" s="6" t="s">
        <v>45</v>
      </c>
      <c r="E398" s="6" t="s">
        <v>86</v>
      </c>
      <c r="F398" s="6">
        <v>18</v>
      </c>
      <c r="G398" s="7">
        <v>3</v>
      </c>
      <c r="H398" s="7">
        <v>9</v>
      </c>
      <c r="I398" s="8">
        <v>9</v>
      </c>
      <c r="J398" s="8" t="s">
        <v>71</v>
      </c>
      <c r="K398" s="17" t="s">
        <v>40</v>
      </c>
      <c r="L398" s="22">
        <f t="shared" si="46"/>
        <v>0</v>
      </c>
      <c r="M398" s="21" t="str">
        <f t="shared" si="44"/>
        <v/>
      </c>
      <c r="N398" s="9" t="str">
        <f t="shared" si="45"/>
        <v/>
      </c>
      <c r="O398" s="11" t="str">
        <f t="shared" si="47"/>
        <v/>
      </c>
      <c r="P398" s="26">
        <f t="shared" si="48"/>
        <v>0.1111111111111111</v>
      </c>
      <c r="Q398" s="26">
        <f t="shared" si="49"/>
        <v>5.5555555555555552E-2</v>
      </c>
    </row>
    <row r="399" spans="1:17" x14ac:dyDescent="0.2">
      <c r="A399" s="5">
        <v>42119</v>
      </c>
      <c r="D399" s="6" t="s">
        <v>45</v>
      </c>
      <c r="E399" s="6" t="s">
        <v>87</v>
      </c>
      <c r="F399" s="6">
        <v>20</v>
      </c>
      <c r="G399" s="7">
        <v>1</v>
      </c>
      <c r="H399" s="7">
        <v>10</v>
      </c>
      <c r="I399" s="8">
        <v>1</v>
      </c>
      <c r="J399" s="8" t="s">
        <v>50</v>
      </c>
      <c r="K399" s="17" t="s">
        <v>35</v>
      </c>
      <c r="L399" s="22">
        <f t="shared" si="46"/>
        <v>1</v>
      </c>
      <c r="M399" s="21" t="str">
        <f t="shared" si="44"/>
        <v/>
      </c>
      <c r="N399" s="9" t="str">
        <f t="shared" si="45"/>
        <v/>
      </c>
      <c r="O399" s="11" t="str">
        <f t="shared" si="47"/>
        <v/>
      </c>
      <c r="P399" s="26">
        <f t="shared" si="48"/>
        <v>0.1</v>
      </c>
      <c r="Q399" s="26">
        <f t="shared" si="49"/>
        <v>0.05</v>
      </c>
    </row>
    <row r="400" spans="1:17" x14ac:dyDescent="0.2">
      <c r="A400" s="5">
        <v>42119</v>
      </c>
      <c r="D400" s="6" t="s">
        <v>45</v>
      </c>
      <c r="E400" s="6" t="s">
        <v>87</v>
      </c>
      <c r="F400" s="6">
        <v>20</v>
      </c>
      <c r="G400" s="7">
        <v>1</v>
      </c>
      <c r="H400" s="7">
        <v>10</v>
      </c>
      <c r="I400" s="8">
        <v>1</v>
      </c>
      <c r="J400" s="8" t="s">
        <v>50</v>
      </c>
      <c r="K400" s="17" t="s">
        <v>52</v>
      </c>
      <c r="L400" s="22">
        <f t="shared" si="46"/>
        <v>1</v>
      </c>
      <c r="M400" s="21" t="str">
        <f t="shared" si="44"/>
        <v/>
      </c>
      <c r="N400" s="9" t="str">
        <f t="shared" si="45"/>
        <v/>
      </c>
      <c r="O400" s="11" t="str">
        <f t="shared" si="47"/>
        <v/>
      </c>
      <c r="P400" s="26">
        <f t="shared" si="48"/>
        <v>0.1</v>
      </c>
      <c r="Q400" s="26">
        <f t="shared" si="49"/>
        <v>0.05</v>
      </c>
    </row>
    <row r="401" spans="1:17" x14ac:dyDescent="0.2">
      <c r="A401" s="5">
        <v>42119</v>
      </c>
      <c r="D401" s="6" t="s">
        <v>45</v>
      </c>
      <c r="E401" s="6" t="s">
        <v>87</v>
      </c>
      <c r="F401" s="6">
        <v>20</v>
      </c>
      <c r="G401" s="7">
        <v>1</v>
      </c>
      <c r="H401" s="7">
        <v>10</v>
      </c>
      <c r="I401" s="8">
        <v>2</v>
      </c>
      <c r="J401" s="8" t="s">
        <v>60</v>
      </c>
      <c r="K401" s="17" t="s">
        <v>39</v>
      </c>
      <c r="L401" s="22">
        <f t="shared" si="46"/>
        <v>1</v>
      </c>
      <c r="M401" s="21">
        <f t="shared" si="44"/>
        <v>1</v>
      </c>
      <c r="N401" s="9">
        <f t="shared" si="45"/>
        <v>1</v>
      </c>
      <c r="O401" s="11">
        <f t="shared" si="47"/>
        <v>0.05</v>
      </c>
      <c r="P401" s="26">
        <f t="shared" si="48"/>
        <v>0.1</v>
      </c>
      <c r="Q401" s="26">
        <f t="shared" si="49"/>
        <v>0.05</v>
      </c>
    </row>
    <row r="402" spans="1:17" x14ac:dyDescent="0.2">
      <c r="A402" s="5">
        <v>42119</v>
      </c>
      <c r="D402" s="6" t="s">
        <v>45</v>
      </c>
      <c r="E402" s="6" t="s">
        <v>87</v>
      </c>
      <c r="F402" s="6">
        <v>20</v>
      </c>
      <c r="G402" s="7">
        <v>1</v>
      </c>
      <c r="H402" s="7">
        <v>10</v>
      </c>
      <c r="I402" s="8">
        <v>2</v>
      </c>
      <c r="J402" s="8" t="s">
        <v>60</v>
      </c>
      <c r="K402" s="17" t="s">
        <v>61</v>
      </c>
      <c r="L402" s="22">
        <f t="shared" si="46"/>
        <v>1</v>
      </c>
      <c r="M402" s="21" t="str">
        <f t="shared" si="44"/>
        <v/>
      </c>
      <c r="N402" s="9" t="str">
        <f t="shared" si="45"/>
        <v/>
      </c>
      <c r="O402" s="11" t="str">
        <f t="shared" si="47"/>
        <v/>
      </c>
      <c r="P402" s="26">
        <f t="shared" si="48"/>
        <v>0.1</v>
      </c>
      <c r="Q402" s="26">
        <f t="shared" si="49"/>
        <v>0.05</v>
      </c>
    </row>
    <row r="403" spans="1:17" x14ac:dyDescent="0.2">
      <c r="A403" s="5">
        <v>42119</v>
      </c>
      <c r="D403" s="6" t="s">
        <v>45</v>
      </c>
      <c r="E403" s="6" t="s">
        <v>87</v>
      </c>
      <c r="F403" s="6">
        <v>20</v>
      </c>
      <c r="G403" s="7">
        <v>1</v>
      </c>
      <c r="H403" s="7">
        <v>10</v>
      </c>
      <c r="I403" s="8">
        <v>3</v>
      </c>
      <c r="J403" s="8" t="s">
        <v>60</v>
      </c>
      <c r="K403" s="17" t="s">
        <v>40</v>
      </c>
      <c r="L403" s="22">
        <f t="shared" si="46"/>
        <v>0</v>
      </c>
      <c r="M403" s="21" t="str">
        <f t="shared" si="44"/>
        <v/>
      </c>
      <c r="N403" s="9" t="str">
        <f t="shared" si="45"/>
        <v/>
      </c>
      <c r="O403" s="11" t="str">
        <f t="shared" si="47"/>
        <v/>
      </c>
      <c r="P403" s="26">
        <f t="shared" si="48"/>
        <v>0.1</v>
      </c>
      <c r="Q403" s="26">
        <f t="shared" si="49"/>
        <v>0.05</v>
      </c>
    </row>
    <row r="404" spans="1:17" x14ac:dyDescent="0.2">
      <c r="A404" s="5">
        <v>42119</v>
      </c>
      <c r="D404" s="6" t="s">
        <v>45</v>
      </c>
      <c r="E404" s="6" t="s">
        <v>87</v>
      </c>
      <c r="F404" s="6">
        <v>20</v>
      </c>
      <c r="G404" s="7">
        <v>1</v>
      </c>
      <c r="H404" s="7">
        <v>10</v>
      </c>
      <c r="I404" s="8">
        <v>4</v>
      </c>
      <c r="J404" s="8" t="s">
        <v>49</v>
      </c>
      <c r="K404" s="17" t="s">
        <v>39</v>
      </c>
      <c r="L404" s="22">
        <f t="shared" si="46"/>
        <v>1</v>
      </c>
      <c r="M404" s="21">
        <f t="shared" si="44"/>
        <v>1</v>
      </c>
      <c r="N404" s="9">
        <f t="shared" si="45"/>
        <v>1</v>
      </c>
      <c r="O404" s="11">
        <f t="shared" si="47"/>
        <v>0.05</v>
      </c>
      <c r="P404" s="26">
        <f t="shared" si="48"/>
        <v>0.1</v>
      </c>
      <c r="Q404" s="26">
        <f t="shared" si="49"/>
        <v>0.05</v>
      </c>
    </row>
    <row r="405" spans="1:17" x14ac:dyDescent="0.2">
      <c r="A405" s="5">
        <v>42119</v>
      </c>
      <c r="D405" s="6" t="s">
        <v>45</v>
      </c>
      <c r="E405" s="6" t="s">
        <v>87</v>
      </c>
      <c r="F405" s="6">
        <v>20</v>
      </c>
      <c r="G405" s="7">
        <v>1</v>
      </c>
      <c r="H405" s="7">
        <v>10</v>
      </c>
      <c r="I405" s="8">
        <v>5</v>
      </c>
      <c r="J405" s="8" t="s">
        <v>49</v>
      </c>
      <c r="K405" s="17" t="s">
        <v>40</v>
      </c>
      <c r="L405" s="22">
        <f t="shared" si="46"/>
        <v>0</v>
      </c>
      <c r="M405" s="21" t="str">
        <f t="shared" si="44"/>
        <v/>
      </c>
      <c r="N405" s="9" t="str">
        <f t="shared" si="45"/>
        <v/>
      </c>
      <c r="O405" s="11" t="str">
        <f t="shared" si="47"/>
        <v/>
      </c>
      <c r="P405" s="26">
        <f t="shared" si="48"/>
        <v>0.1</v>
      </c>
      <c r="Q405" s="26">
        <f t="shared" si="49"/>
        <v>0.05</v>
      </c>
    </row>
    <row r="406" spans="1:17" x14ac:dyDescent="0.2">
      <c r="A406" s="5">
        <v>42119</v>
      </c>
      <c r="D406" s="6" t="s">
        <v>45</v>
      </c>
      <c r="E406" s="6" t="s">
        <v>87</v>
      </c>
      <c r="F406" s="6">
        <v>20</v>
      </c>
      <c r="G406" s="7">
        <v>1</v>
      </c>
      <c r="H406" s="7">
        <v>10</v>
      </c>
      <c r="I406" s="8">
        <v>6</v>
      </c>
      <c r="J406" s="8" t="s">
        <v>60</v>
      </c>
      <c r="K406" s="17" t="s">
        <v>40</v>
      </c>
      <c r="L406" s="22">
        <f t="shared" si="46"/>
        <v>0</v>
      </c>
      <c r="M406" s="21" t="str">
        <f t="shared" si="44"/>
        <v/>
      </c>
      <c r="N406" s="9" t="str">
        <f t="shared" si="45"/>
        <v/>
      </c>
      <c r="O406" s="11" t="str">
        <f t="shared" si="47"/>
        <v/>
      </c>
      <c r="P406" s="26">
        <f t="shared" si="48"/>
        <v>0.1</v>
      </c>
      <c r="Q406" s="26">
        <f t="shared" si="49"/>
        <v>0.05</v>
      </c>
    </row>
    <row r="407" spans="1:17" x14ac:dyDescent="0.2">
      <c r="A407" s="5">
        <v>42119</v>
      </c>
      <c r="D407" s="6" t="s">
        <v>45</v>
      </c>
      <c r="E407" s="6" t="s">
        <v>87</v>
      </c>
      <c r="F407" s="6">
        <v>20</v>
      </c>
      <c r="G407" s="7">
        <v>1</v>
      </c>
      <c r="H407" s="7">
        <v>10</v>
      </c>
      <c r="I407" s="8">
        <v>7</v>
      </c>
      <c r="J407" s="8" t="s">
        <v>56</v>
      </c>
      <c r="K407" s="17" t="s">
        <v>80</v>
      </c>
      <c r="L407" s="22">
        <f t="shared" si="46"/>
        <v>1</v>
      </c>
      <c r="M407" s="21" t="str">
        <f t="shared" si="44"/>
        <v/>
      </c>
      <c r="N407" s="9" t="str">
        <f t="shared" si="45"/>
        <v/>
      </c>
      <c r="O407" s="11" t="str">
        <f t="shared" si="47"/>
        <v/>
      </c>
      <c r="P407" s="26">
        <f t="shared" si="48"/>
        <v>0.1</v>
      </c>
      <c r="Q407" s="26">
        <f t="shared" si="49"/>
        <v>0.05</v>
      </c>
    </row>
    <row r="408" spans="1:17" x14ac:dyDescent="0.2">
      <c r="A408" s="5">
        <v>42119</v>
      </c>
      <c r="D408" s="6" t="s">
        <v>45</v>
      </c>
      <c r="E408" s="6" t="s">
        <v>87</v>
      </c>
      <c r="F408" s="6">
        <v>20</v>
      </c>
      <c r="G408" s="7">
        <v>1</v>
      </c>
      <c r="H408" s="7">
        <v>10</v>
      </c>
      <c r="I408" s="8">
        <v>8</v>
      </c>
      <c r="J408" s="8" t="s">
        <v>50</v>
      </c>
      <c r="K408" s="17" t="s">
        <v>35</v>
      </c>
      <c r="L408" s="22">
        <f t="shared" si="46"/>
        <v>1</v>
      </c>
      <c r="M408" s="21" t="str">
        <f t="shared" si="44"/>
        <v/>
      </c>
      <c r="N408" s="9" t="str">
        <f t="shared" si="45"/>
        <v/>
      </c>
      <c r="O408" s="11" t="str">
        <f t="shared" si="47"/>
        <v/>
      </c>
      <c r="P408" s="26">
        <f t="shared" si="48"/>
        <v>0.1</v>
      </c>
      <c r="Q408" s="26">
        <f t="shared" si="49"/>
        <v>0.05</v>
      </c>
    </row>
    <row r="409" spans="1:17" x14ac:dyDescent="0.2">
      <c r="A409" s="5">
        <v>42119</v>
      </c>
      <c r="D409" s="6" t="s">
        <v>45</v>
      </c>
      <c r="E409" s="6" t="s">
        <v>87</v>
      </c>
      <c r="F409" s="6">
        <v>20</v>
      </c>
      <c r="G409" s="7">
        <v>1</v>
      </c>
      <c r="H409" s="7">
        <v>10</v>
      </c>
      <c r="I409" s="8">
        <v>9</v>
      </c>
      <c r="J409" s="8" t="s">
        <v>50</v>
      </c>
      <c r="K409" s="17" t="s">
        <v>52</v>
      </c>
      <c r="L409" s="22">
        <f t="shared" si="46"/>
        <v>1</v>
      </c>
      <c r="M409" s="21" t="str">
        <f t="shared" si="44"/>
        <v/>
      </c>
      <c r="N409" s="9" t="str">
        <f t="shared" si="45"/>
        <v/>
      </c>
      <c r="O409" s="11" t="str">
        <f t="shared" si="47"/>
        <v/>
      </c>
      <c r="P409" s="26">
        <f t="shared" si="48"/>
        <v>0.1</v>
      </c>
      <c r="Q409" s="26">
        <f t="shared" si="49"/>
        <v>0.05</v>
      </c>
    </row>
    <row r="410" spans="1:17" x14ac:dyDescent="0.2">
      <c r="A410" s="5">
        <v>42119</v>
      </c>
      <c r="D410" s="6" t="s">
        <v>45</v>
      </c>
      <c r="E410" s="6" t="s">
        <v>87</v>
      </c>
      <c r="F410" s="6">
        <v>20</v>
      </c>
      <c r="G410" s="7">
        <v>1</v>
      </c>
      <c r="H410" s="7">
        <v>10</v>
      </c>
      <c r="I410" s="8">
        <v>10</v>
      </c>
      <c r="J410" s="8" t="s">
        <v>50</v>
      </c>
      <c r="K410" s="17" t="s">
        <v>34</v>
      </c>
      <c r="L410" s="22">
        <f t="shared" si="46"/>
        <v>0</v>
      </c>
      <c r="M410" s="21" t="str">
        <f t="shared" si="44"/>
        <v/>
      </c>
      <c r="N410" s="9" t="str">
        <f t="shared" si="45"/>
        <v/>
      </c>
      <c r="O410" s="11" t="str">
        <f t="shared" si="47"/>
        <v/>
      </c>
      <c r="P410" s="26">
        <f t="shared" si="48"/>
        <v>0.1</v>
      </c>
      <c r="Q410" s="26">
        <f t="shared" si="49"/>
        <v>0.05</v>
      </c>
    </row>
    <row r="411" spans="1:17" x14ac:dyDescent="0.2">
      <c r="A411" s="5">
        <v>42119</v>
      </c>
      <c r="D411" s="6" t="s">
        <v>45</v>
      </c>
      <c r="E411" s="6" t="s">
        <v>87</v>
      </c>
      <c r="F411" s="6">
        <v>20</v>
      </c>
      <c r="G411" s="7">
        <v>2</v>
      </c>
      <c r="H411" s="7">
        <v>8</v>
      </c>
      <c r="I411" s="8">
        <v>1</v>
      </c>
      <c r="J411" s="8" t="s">
        <v>68</v>
      </c>
      <c r="K411" s="17" t="s">
        <v>35</v>
      </c>
      <c r="L411" s="22">
        <f t="shared" si="46"/>
        <v>1</v>
      </c>
      <c r="M411" s="21" t="str">
        <f t="shared" si="44"/>
        <v/>
      </c>
      <c r="N411" s="9" t="str">
        <f t="shared" si="45"/>
        <v/>
      </c>
      <c r="O411" s="11" t="str">
        <f t="shared" si="47"/>
        <v/>
      </c>
      <c r="P411" s="26">
        <f t="shared" si="48"/>
        <v>0.125</v>
      </c>
      <c r="Q411" s="26">
        <f t="shared" si="49"/>
        <v>0.05</v>
      </c>
    </row>
    <row r="412" spans="1:17" x14ac:dyDescent="0.2">
      <c r="A412" s="5">
        <v>42119</v>
      </c>
      <c r="D412" s="6" t="s">
        <v>45</v>
      </c>
      <c r="E412" s="6" t="s">
        <v>87</v>
      </c>
      <c r="F412" s="6">
        <v>20</v>
      </c>
      <c r="G412" s="7">
        <v>2</v>
      </c>
      <c r="H412" s="7">
        <v>8</v>
      </c>
      <c r="I412" s="8">
        <v>2</v>
      </c>
      <c r="J412" s="8" t="s">
        <v>73</v>
      </c>
      <c r="K412" s="17" t="s">
        <v>80</v>
      </c>
      <c r="L412" s="22">
        <f t="shared" si="46"/>
        <v>1</v>
      </c>
      <c r="M412" s="21" t="str">
        <f t="shared" si="44"/>
        <v/>
      </c>
      <c r="N412" s="9" t="str">
        <f t="shared" si="45"/>
        <v/>
      </c>
      <c r="O412" s="11" t="str">
        <f t="shared" si="47"/>
        <v/>
      </c>
      <c r="P412" s="26">
        <f t="shared" si="48"/>
        <v>0.125</v>
      </c>
      <c r="Q412" s="26">
        <f t="shared" si="49"/>
        <v>0.05</v>
      </c>
    </row>
    <row r="413" spans="1:17" x14ac:dyDescent="0.2">
      <c r="A413" s="5">
        <v>42119</v>
      </c>
      <c r="D413" s="6" t="s">
        <v>45</v>
      </c>
      <c r="E413" s="6" t="s">
        <v>87</v>
      </c>
      <c r="F413" s="6">
        <v>20</v>
      </c>
      <c r="G413" s="7">
        <v>2</v>
      </c>
      <c r="H413" s="7">
        <v>8</v>
      </c>
      <c r="I413" s="8">
        <v>3</v>
      </c>
      <c r="J413" s="8" t="s">
        <v>49</v>
      </c>
      <c r="K413" s="17" t="s">
        <v>40</v>
      </c>
      <c r="L413" s="22">
        <f t="shared" si="46"/>
        <v>0</v>
      </c>
      <c r="M413" s="21" t="str">
        <f t="shared" si="44"/>
        <v/>
      </c>
      <c r="N413" s="9" t="str">
        <f t="shared" si="45"/>
        <v/>
      </c>
      <c r="O413" s="11" t="str">
        <f t="shared" si="47"/>
        <v/>
      </c>
      <c r="P413" s="26">
        <f t="shared" si="48"/>
        <v>0.125</v>
      </c>
      <c r="Q413" s="26">
        <f t="shared" si="49"/>
        <v>0.05</v>
      </c>
    </row>
    <row r="414" spans="1:17" x14ac:dyDescent="0.2">
      <c r="A414" s="5">
        <v>42119</v>
      </c>
      <c r="D414" s="6" t="s">
        <v>45</v>
      </c>
      <c r="E414" s="6" t="s">
        <v>87</v>
      </c>
      <c r="F414" s="6">
        <v>20</v>
      </c>
      <c r="G414" s="7">
        <v>2</v>
      </c>
      <c r="H414" s="7">
        <v>8</v>
      </c>
      <c r="I414" s="8">
        <v>3</v>
      </c>
      <c r="J414" s="8" t="s">
        <v>49</v>
      </c>
      <c r="K414" s="17" t="s">
        <v>52</v>
      </c>
      <c r="L414" s="22">
        <f t="shared" si="46"/>
        <v>1</v>
      </c>
      <c r="M414" s="21" t="str">
        <f t="shared" si="44"/>
        <v/>
      </c>
      <c r="N414" s="9" t="str">
        <f t="shared" si="45"/>
        <v/>
      </c>
      <c r="O414" s="11" t="str">
        <f t="shared" si="47"/>
        <v/>
      </c>
      <c r="P414" s="26">
        <f t="shared" si="48"/>
        <v>0.125</v>
      </c>
      <c r="Q414" s="26">
        <f t="shared" si="49"/>
        <v>0.05</v>
      </c>
    </row>
    <row r="415" spans="1:17" x14ac:dyDescent="0.2">
      <c r="A415" s="5">
        <v>42119</v>
      </c>
      <c r="D415" s="6" t="s">
        <v>45</v>
      </c>
      <c r="E415" s="6" t="s">
        <v>87</v>
      </c>
      <c r="F415" s="6">
        <v>20</v>
      </c>
      <c r="G415" s="7">
        <v>2</v>
      </c>
      <c r="H415" s="7">
        <v>8</v>
      </c>
      <c r="I415" s="8">
        <v>4</v>
      </c>
      <c r="J415" s="8" t="s">
        <v>60</v>
      </c>
      <c r="K415" s="17" t="s">
        <v>40</v>
      </c>
      <c r="L415" s="22">
        <f t="shared" si="46"/>
        <v>0</v>
      </c>
      <c r="M415" s="21" t="str">
        <f t="shared" si="44"/>
        <v/>
      </c>
      <c r="N415" s="9" t="str">
        <f t="shared" si="45"/>
        <v/>
      </c>
      <c r="O415" s="11" t="str">
        <f t="shared" si="47"/>
        <v/>
      </c>
      <c r="P415" s="26">
        <f t="shared" si="48"/>
        <v>0.125</v>
      </c>
      <c r="Q415" s="26">
        <f t="shared" si="49"/>
        <v>0.05</v>
      </c>
    </row>
    <row r="416" spans="1:17" x14ac:dyDescent="0.2">
      <c r="A416" s="5">
        <v>42119</v>
      </c>
      <c r="D416" s="6" t="s">
        <v>45</v>
      </c>
      <c r="E416" s="6" t="s">
        <v>87</v>
      </c>
      <c r="F416" s="6">
        <v>20</v>
      </c>
      <c r="G416" s="7">
        <v>2</v>
      </c>
      <c r="H416" s="7">
        <v>8</v>
      </c>
      <c r="I416" s="8">
        <v>5</v>
      </c>
      <c r="J416" s="8" t="s">
        <v>49</v>
      </c>
      <c r="K416" s="17" t="s">
        <v>39</v>
      </c>
      <c r="L416" s="22">
        <f t="shared" si="46"/>
        <v>1</v>
      </c>
      <c r="M416" s="21">
        <f t="shared" si="44"/>
        <v>1</v>
      </c>
      <c r="N416" s="9">
        <f t="shared" si="45"/>
        <v>1</v>
      </c>
      <c r="O416" s="11">
        <f t="shared" si="47"/>
        <v>0.05</v>
      </c>
      <c r="P416" s="26">
        <f t="shared" si="48"/>
        <v>0.125</v>
      </c>
      <c r="Q416" s="26">
        <f t="shared" si="49"/>
        <v>0.05</v>
      </c>
    </row>
    <row r="417" spans="1:17" x14ac:dyDescent="0.2">
      <c r="A417" s="5">
        <v>42119</v>
      </c>
      <c r="D417" s="6" t="s">
        <v>45</v>
      </c>
      <c r="E417" s="6" t="s">
        <v>87</v>
      </c>
      <c r="F417" s="6">
        <v>20</v>
      </c>
      <c r="G417" s="7">
        <v>2</v>
      </c>
      <c r="H417" s="7">
        <v>8</v>
      </c>
      <c r="I417" s="8">
        <v>6</v>
      </c>
      <c r="J417" s="8" t="s">
        <v>60</v>
      </c>
      <c r="K417" s="17" t="s">
        <v>34</v>
      </c>
      <c r="L417" s="22">
        <f t="shared" si="46"/>
        <v>0</v>
      </c>
      <c r="M417" s="21" t="str">
        <f t="shared" si="44"/>
        <v/>
      </c>
      <c r="N417" s="9" t="str">
        <f t="shared" si="45"/>
        <v/>
      </c>
      <c r="O417" s="11" t="str">
        <f t="shared" si="47"/>
        <v/>
      </c>
      <c r="P417" s="26">
        <f t="shared" si="48"/>
        <v>0.125</v>
      </c>
      <c r="Q417" s="26">
        <f t="shared" si="49"/>
        <v>0.05</v>
      </c>
    </row>
    <row r="418" spans="1:17" x14ac:dyDescent="0.2">
      <c r="A418" s="5">
        <v>42119</v>
      </c>
      <c r="D418" s="6" t="s">
        <v>45</v>
      </c>
      <c r="E418" s="6" t="s">
        <v>87</v>
      </c>
      <c r="F418" s="6">
        <v>20</v>
      </c>
      <c r="G418" s="7">
        <v>2</v>
      </c>
      <c r="H418" s="7">
        <v>8</v>
      </c>
      <c r="I418" s="8">
        <v>7</v>
      </c>
      <c r="J418" s="8" t="s">
        <v>63</v>
      </c>
      <c r="K418" s="17" t="s">
        <v>80</v>
      </c>
      <c r="L418" s="22">
        <f t="shared" si="46"/>
        <v>1</v>
      </c>
      <c r="M418" s="21" t="str">
        <f t="shared" si="44"/>
        <v/>
      </c>
      <c r="N418" s="9" t="str">
        <f t="shared" si="45"/>
        <v/>
      </c>
      <c r="O418" s="11" t="str">
        <f t="shared" si="47"/>
        <v/>
      </c>
      <c r="P418" s="26">
        <f t="shared" si="48"/>
        <v>0.125</v>
      </c>
      <c r="Q418" s="26">
        <f t="shared" si="49"/>
        <v>0.05</v>
      </c>
    </row>
    <row r="419" spans="1:17" x14ac:dyDescent="0.2">
      <c r="A419" s="5">
        <v>42119</v>
      </c>
      <c r="D419" s="6" t="s">
        <v>45</v>
      </c>
      <c r="E419" s="6" t="s">
        <v>87</v>
      </c>
      <c r="F419" s="6">
        <v>20</v>
      </c>
      <c r="G419" s="7">
        <v>2</v>
      </c>
      <c r="H419" s="7">
        <v>8</v>
      </c>
      <c r="I419" s="8">
        <v>8</v>
      </c>
      <c r="J419" s="8" t="s">
        <v>50</v>
      </c>
      <c r="K419" s="17" t="s">
        <v>35</v>
      </c>
      <c r="L419" s="22">
        <f t="shared" si="46"/>
        <v>1</v>
      </c>
      <c r="M419" s="21" t="str">
        <f t="shared" si="44"/>
        <v/>
      </c>
      <c r="N419" s="9" t="str">
        <f t="shared" si="45"/>
        <v/>
      </c>
      <c r="O419" s="11" t="str">
        <f t="shared" si="47"/>
        <v/>
      </c>
      <c r="P419" s="26">
        <f t="shared" si="48"/>
        <v>0.125</v>
      </c>
      <c r="Q419" s="26">
        <f t="shared" si="49"/>
        <v>0.05</v>
      </c>
    </row>
    <row r="420" spans="1:17" x14ac:dyDescent="0.2">
      <c r="A420" s="5">
        <v>42119</v>
      </c>
      <c r="D420" s="6" t="s">
        <v>45</v>
      </c>
      <c r="E420" s="6" t="s">
        <v>87</v>
      </c>
      <c r="F420" s="6">
        <v>20</v>
      </c>
      <c r="G420" s="7">
        <v>3</v>
      </c>
      <c r="H420" s="7">
        <v>6</v>
      </c>
      <c r="I420" s="8">
        <v>1</v>
      </c>
      <c r="J420" s="8" t="s">
        <v>53</v>
      </c>
      <c r="K420" s="17" t="s">
        <v>40</v>
      </c>
      <c r="L420" s="22">
        <f t="shared" si="46"/>
        <v>0</v>
      </c>
      <c r="M420" s="21" t="str">
        <f t="shared" si="44"/>
        <v/>
      </c>
      <c r="N420" s="9" t="str">
        <f t="shared" si="45"/>
        <v/>
      </c>
      <c r="O420" s="11" t="str">
        <f t="shared" si="47"/>
        <v/>
      </c>
      <c r="P420" s="26">
        <f t="shared" si="48"/>
        <v>0.16666666666666666</v>
      </c>
      <c r="Q420" s="26">
        <f t="shared" si="49"/>
        <v>0.05</v>
      </c>
    </row>
    <row r="421" spans="1:17" x14ac:dyDescent="0.2">
      <c r="A421" s="5">
        <v>42119</v>
      </c>
      <c r="D421" s="6" t="s">
        <v>45</v>
      </c>
      <c r="E421" s="6" t="s">
        <v>87</v>
      </c>
      <c r="F421" s="6">
        <v>20</v>
      </c>
      <c r="G421" s="7">
        <v>3</v>
      </c>
      <c r="H421" s="7">
        <v>6</v>
      </c>
      <c r="I421" s="8">
        <v>2</v>
      </c>
      <c r="J421" s="8" t="s">
        <v>78</v>
      </c>
      <c r="K421" s="17" t="s">
        <v>40</v>
      </c>
      <c r="L421" s="22">
        <f t="shared" si="46"/>
        <v>0</v>
      </c>
      <c r="M421" s="21" t="str">
        <f t="shared" si="44"/>
        <v/>
      </c>
      <c r="N421" s="9" t="str">
        <f t="shared" si="45"/>
        <v/>
      </c>
      <c r="O421" s="11" t="str">
        <f t="shared" si="47"/>
        <v/>
      </c>
      <c r="P421" s="26">
        <f t="shared" si="48"/>
        <v>0.16666666666666666</v>
      </c>
      <c r="Q421" s="26">
        <f t="shared" si="49"/>
        <v>0.05</v>
      </c>
    </row>
    <row r="422" spans="1:17" x14ac:dyDescent="0.2">
      <c r="A422" s="5">
        <v>42119</v>
      </c>
      <c r="D422" s="6" t="s">
        <v>45</v>
      </c>
      <c r="E422" s="6" t="s">
        <v>87</v>
      </c>
      <c r="F422" s="6">
        <v>20</v>
      </c>
      <c r="G422" s="7">
        <v>3</v>
      </c>
      <c r="H422" s="7">
        <v>6</v>
      </c>
      <c r="I422" s="8">
        <v>3</v>
      </c>
      <c r="J422" s="8" t="s">
        <v>56</v>
      </c>
      <c r="K422" s="17" t="s">
        <v>33</v>
      </c>
      <c r="L422" s="22">
        <f t="shared" si="46"/>
        <v>1</v>
      </c>
      <c r="M422" s="21" t="str">
        <f t="shared" si="44"/>
        <v/>
      </c>
      <c r="N422" s="9" t="str">
        <f t="shared" si="45"/>
        <v/>
      </c>
      <c r="O422" s="11" t="str">
        <f t="shared" si="47"/>
        <v/>
      </c>
      <c r="P422" s="26">
        <f t="shared" si="48"/>
        <v>0.16666666666666666</v>
      </c>
      <c r="Q422" s="26">
        <f t="shared" si="49"/>
        <v>0.05</v>
      </c>
    </row>
    <row r="423" spans="1:17" x14ac:dyDescent="0.2">
      <c r="A423" s="5">
        <v>42119</v>
      </c>
      <c r="D423" s="6" t="s">
        <v>45</v>
      </c>
      <c r="E423" s="6" t="s">
        <v>87</v>
      </c>
      <c r="F423" s="6">
        <v>20</v>
      </c>
      <c r="G423" s="7">
        <v>3</v>
      </c>
      <c r="H423" s="7">
        <v>6</v>
      </c>
      <c r="I423" s="8">
        <v>3</v>
      </c>
      <c r="J423" s="8" t="s">
        <v>56</v>
      </c>
      <c r="K423" s="17" t="s">
        <v>38</v>
      </c>
      <c r="L423" s="22">
        <f t="shared" si="46"/>
        <v>1</v>
      </c>
      <c r="M423" s="21" t="str">
        <f t="shared" si="44"/>
        <v/>
      </c>
      <c r="N423" s="9" t="str">
        <f t="shared" si="45"/>
        <v/>
      </c>
      <c r="O423" s="11" t="str">
        <f t="shared" si="47"/>
        <v/>
      </c>
      <c r="P423" s="26">
        <f t="shared" si="48"/>
        <v>0.16666666666666666</v>
      </c>
      <c r="Q423" s="26">
        <f t="shared" si="49"/>
        <v>0.05</v>
      </c>
    </row>
    <row r="424" spans="1:17" x14ac:dyDescent="0.2">
      <c r="A424" s="5">
        <v>42119</v>
      </c>
      <c r="D424" s="6" t="s">
        <v>45</v>
      </c>
      <c r="E424" s="6" t="s">
        <v>87</v>
      </c>
      <c r="F424" s="6">
        <v>20</v>
      </c>
      <c r="G424" s="7">
        <v>3</v>
      </c>
      <c r="H424" s="7">
        <v>6</v>
      </c>
      <c r="I424" s="8">
        <v>4</v>
      </c>
      <c r="J424" s="8" t="s">
        <v>51</v>
      </c>
      <c r="K424" s="17" t="s">
        <v>40</v>
      </c>
      <c r="L424" s="22">
        <f t="shared" si="46"/>
        <v>0</v>
      </c>
      <c r="M424" s="21" t="str">
        <f t="shared" si="44"/>
        <v/>
      </c>
      <c r="N424" s="9" t="str">
        <f t="shared" si="45"/>
        <v/>
      </c>
      <c r="O424" s="11" t="str">
        <f t="shared" si="47"/>
        <v/>
      </c>
      <c r="P424" s="26">
        <f t="shared" si="48"/>
        <v>0.16666666666666666</v>
      </c>
      <c r="Q424" s="26">
        <f t="shared" si="49"/>
        <v>0.05</v>
      </c>
    </row>
    <row r="425" spans="1:17" x14ac:dyDescent="0.2">
      <c r="A425" s="5">
        <v>42119</v>
      </c>
      <c r="D425" s="6" t="s">
        <v>45</v>
      </c>
      <c r="E425" s="6" t="s">
        <v>87</v>
      </c>
      <c r="F425" s="6">
        <v>20</v>
      </c>
      <c r="G425" s="7">
        <v>3</v>
      </c>
      <c r="H425" s="7">
        <v>6</v>
      </c>
      <c r="I425" s="8">
        <v>5</v>
      </c>
      <c r="J425" s="8" t="s">
        <v>53</v>
      </c>
      <c r="K425" s="17" t="s">
        <v>34</v>
      </c>
      <c r="L425" s="22">
        <f t="shared" si="46"/>
        <v>0</v>
      </c>
      <c r="M425" s="21" t="str">
        <f t="shared" si="44"/>
        <v/>
      </c>
      <c r="N425" s="9" t="str">
        <f t="shared" si="45"/>
        <v/>
      </c>
      <c r="O425" s="11" t="str">
        <f t="shared" si="47"/>
        <v/>
      </c>
      <c r="P425" s="26">
        <f t="shared" si="48"/>
        <v>0.16666666666666666</v>
      </c>
      <c r="Q425" s="26">
        <f t="shared" si="49"/>
        <v>0.05</v>
      </c>
    </row>
    <row r="426" spans="1:17" x14ac:dyDescent="0.2">
      <c r="A426" s="5">
        <v>42119</v>
      </c>
      <c r="D426" s="6" t="s">
        <v>45</v>
      </c>
      <c r="E426" s="6" t="s">
        <v>87</v>
      </c>
      <c r="F426" s="6">
        <v>20</v>
      </c>
      <c r="G426" s="7">
        <v>3</v>
      </c>
      <c r="H426" s="7">
        <v>6</v>
      </c>
      <c r="I426" s="8">
        <v>6</v>
      </c>
      <c r="J426" s="8" t="s">
        <v>56</v>
      </c>
      <c r="K426" s="17" t="s">
        <v>85</v>
      </c>
      <c r="L426" s="22" t="str">
        <f t="shared" si="46"/>
        <v/>
      </c>
      <c r="M426" s="21" t="str">
        <f t="shared" si="44"/>
        <v/>
      </c>
      <c r="N426" s="9" t="str">
        <f t="shared" si="45"/>
        <v/>
      </c>
      <c r="O426" s="11" t="str">
        <f t="shared" si="47"/>
        <v/>
      </c>
      <c r="P426" s="26">
        <f t="shared" si="48"/>
        <v>0.16666666666666666</v>
      </c>
      <c r="Q426" s="26">
        <f t="shared" si="49"/>
        <v>0.05</v>
      </c>
    </row>
    <row r="427" spans="1:17" x14ac:dyDescent="0.2">
      <c r="A427" s="5">
        <v>42119</v>
      </c>
      <c r="D427" s="6" t="s">
        <v>45</v>
      </c>
      <c r="E427" s="6" t="s">
        <v>87</v>
      </c>
      <c r="F427" s="6">
        <v>20</v>
      </c>
      <c r="G427" s="7">
        <v>3</v>
      </c>
      <c r="H427" s="7">
        <v>6</v>
      </c>
      <c r="I427" s="8">
        <v>7</v>
      </c>
      <c r="J427" s="8" t="s">
        <v>49</v>
      </c>
      <c r="K427" s="17" t="s">
        <v>80</v>
      </c>
      <c r="L427" s="22">
        <f t="shared" si="46"/>
        <v>1</v>
      </c>
      <c r="M427" s="21" t="str">
        <f t="shared" si="44"/>
        <v/>
      </c>
      <c r="N427" s="9" t="str">
        <f t="shared" si="45"/>
        <v/>
      </c>
      <c r="O427" s="11" t="str">
        <f t="shared" si="47"/>
        <v/>
      </c>
      <c r="P427" s="26">
        <f t="shared" si="48"/>
        <v>0.16666666666666666</v>
      </c>
      <c r="Q427" s="26">
        <f t="shared" si="49"/>
        <v>0.05</v>
      </c>
    </row>
    <row r="428" spans="1:17" x14ac:dyDescent="0.2">
      <c r="A428" s="5">
        <v>42120</v>
      </c>
      <c r="D428" s="6" t="s">
        <v>45</v>
      </c>
      <c r="E428" s="6" t="s">
        <v>88</v>
      </c>
      <c r="F428" s="6">
        <v>20</v>
      </c>
      <c r="G428" s="7">
        <v>1</v>
      </c>
      <c r="H428" s="7">
        <v>7</v>
      </c>
      <c r="I428" s="8">
        <v>1</v>
      </c>
      <c r="J428" s="8" t="s">
        <v>53</v>
      </c>
      <c r="K428" s="17" t="s">
        <v>40</v>
      </c>
      <c r="L428" s="22">
        <f t="shared" si="46"/>
        <v>0</v>
      </c>
      <c r="M428" s="21" t="str">
        <f t="shared" si="44"/>
        <v/>
      </c>
      <c r="N428" s="9" t="str">
        <f t="shared" si="45"/>
        <v/>
      </c>
      <c r="O428" s="11" t="str">
        <f t="shared" si="47"/>
        <v/>
      </c>
      <c r="P428" s="26">
        <f t="shared" si="48"/>
        <v>0.14285714285714285</v>
      </c>
      <c r="Q428" s="26">
        <f t="shared" si="49"/>
        <v>0.05</v>
      </c>
    </row>
    <row r="429" spans="1:17" x14ac:dyDescent="0.2">
      <c r="A429" s="5">
        <v>42120</v>
      </c>
      <c r="D429" s="6" t="s">
        <v>45</v>
      </c>
      <c r="E429" s="6" t="s">
        <v>88</v>
      </c>
      <c r="F429" s="6">
        <v>20</v>
      </c>
      <c r="G429" s="7">
        <v>1</v>
      </c>
      <c r="H429" s="7">
        <v>7</v>
      </c>
      <c r="I429" s="8">
        <v>2</v>
      </c>
      <c r="J429" s="8" t="s">
        <v>51</v>
      </c>
      <c r="K429" s="17" t="s">
        <v>40</v>
      </c>
      <c r="L429" s="22">
        <f t="shared" si="46"/>
        <v>0</v>
      </c>
      <c r="M429" s="21" t="str">
        <f t="shared" si="44"/>
        <v/>
      </c>
      <c r="N429" s="9" t="str">
        <f t="shared" si="45"/>
        <v/>
      </c>
      <c r="O429" s="11" t="str">
        <f t="shared" si="47"/>
        <v/>
      </c>
      <c r="P429" s="26">
        <f t="shared" si="48"/>
        <v>0.14285714285714285</v>
      </c>
      <c r="Q429" s="26">
        <f t="shared" si="49"/>
        <v>0.05</v>
      </c>
    </row>
    <row r="430" spans="1:17" x14ac:dyDescent="0.2">
      <c r="A430" s="5">
        <v>42119</v>
      </c>
      <c r="D430" s="6" t="s">
        <v>45</v>
      </c>
      <c r="E430" s="6" t="s">
        <v>88</v>
      </c>
      <c r="F430" s="6">
        <v>20</v>
      </c>
      <c r="G430" s="7">
        <v>1</v>
      </c>
      <c r="H430" s="7">
        <v>7</v>
      </c>
      <c r="I430" s="8">
        <v>3</v>
      </c>
      <c r="J430" s="8" t="s">
        <v>51</v>
      </c>
      <c r="K430" s="17" t="s">
        <v>40</v>
      </c>
      <c r="M430" s="21"/>
      <c r="N430" s="9"/>
      <c r="O430" s="11"/>
    </row>
    <row r="431" spans="1:17" x14ac:dyDescent="0.2">
      <c r="A431" s="5">
        <v>42120</v>
      </c>
      <c r="D431" s="6" t="s">
        <v>45</v>
      </c>
      <c r="E431" s="6" t="s">
        <v>88</v>
      </c>
      <c r="F431" s="6">
        <v>20</v>
      </c>
      <c r="G431" s="7">
        <v>1</v>
      </c>
      <c r="H431" s="7">
        <v>7</v>
      </c>
      <c r="I431" s="8">
        <v>3</v>
      </c>
      <c r="J431" s="8" t="s">
        <v>51</v>
      </c>
      <c r="K431" s="17" t="s">
        <v>35</v>
      </c>
      <c r="L431" s="22">
        <f t="shared" ref="L431:L494" si="50">IF(OR(K431="NONE",K431="SED"),0,IF(K431="MIS","",1))</f>
        <v>1</v>
      </c>
      <c r="M431" s="21" t="str">
        <f t="shared" ref="M431:M494" si="51">IF(OR(K431="SA", K431="PBUR", K431= "BUR"), 1, "")</f>
        <v/>
      </c>
      <c r="N431" s="9" t="str">
        <f t="shared" ref="N431:N494" si="52">IF(M431&lt;&gt;1,"",IF(M432&lt;&gt;1,1,IF(I431=I432,"",1)))</f>
        <v/>
      </c>
      <c r="O431" s="11" t="str">
        <f t="shared" ref="O431:O494" si="53">IF(N431=1, (N431/F431), "")</f>
        <v/>
      </c>
      <c r="P431" s="26">
        <f t="shared" ref="P431:P494" si="54">(1/H431)</f>
        <v>0.14285714285714285</v>
      </c>
      <c r="Q431" s="26">
        <f t="shared" ref="Q431:Q494" si="55">(1/F431)</f>
        <v>0.05</v>
      </c>
    </row>
    <row r="432" spans="1:17" x14ac:dyDescent="0.2">
      <c r="A432" s="5">
        <v>42120</v>
      </c>
      <c r="D432" s="6" t="s">
        <v>45</v>
      </c>
      <c r="E432" s="6" t="s">
        <v>88</v>
      </c>
      <c r="F432" s="6">
        <v>20</v>
      </c>
      <c r="G432" s="7">
        <v>1</v>
      </c>
      <c r="H432" s="7">
        <v>7</v>
      </c>
      <c r="I432" s="8">
        <v>4</v>
      </c>
      <c r="J432" s="8" t="s">
        <v>71</v>
      </c>
      <c r="K432" s="17" t="s">
        <v>40</v>
      </c>
      <c r="L432" s="22">
        <f t="shared" si="50"/>
        <v>0</v>
      </c>
      <c r="M432" s="21" t="str">
        <f t="shared" si="51"/>
        <v/>
      </c>
      <c r="N432" s="9" t="str">
        <f t="shared" si="52"/>
        <v/>
      </c>
      <c r="O432" s="11" t="str">
        <f t="shared" si="53"/>
        <v/>
      </c>
      <c r="P432" s="26">
        <f t="shared" si="54"/>
        <v>0.14285714285714285</v>
      </c>
      <c r="Q432" s="26">
        <f t="shared" si="55"/>
        <v>0.05</v>
      </c>
    </row>
    <row r="433" spans="1:17" x14ac:dyDescent="0.2">
      <c r="A433" s="5">
        <v>42120</v>
      </c>
      <c r="D433" s="6" t="s">
        <v>45</v>
      </c>
      <c r="E433" s="6" t="s">
        <v>88</v>
      </c>
      <c r="F433" s="6">
        <v>20</v>
      </c>
      <c r="G433" s="7">
        <v>1</v>
      </c>
      <c r="H433" s="7">
        <v>7</v>
      </c>
      <c r="I433" s="8">
        <v>4</v>
      </c>
      <c r="J433" s="8" t="s">
        <v>71</v>
      </c>
      <c r="K433" s="17" t="s">
        <v>61</v>
      </c>
      <c r="L433" s="22">
        <f t="shared" si="50"/>
        <v>1</v>
      </c>
      <c r="M433" s="21" t="str">
        <f t="shared" si="51"/>
        <v/>
      </c>
      <c r="N433" s="9" t="str">
        <f t="shared" si="52"/>
        <v/>
      </c>
      <c r="O433" s="11" t="str">
        <f t="shared" si="53"/>
        <v/>
      </c>
      <c r="P433" s="26">
        <f t="shared" si="54"/>
        <v>0.14285714285714285</v>
      </c>
      <c r="Q433" s="26">
        <f t="shared" si="55"/>
        <v>0.05</v>
      </c>
    </row>
    <row r="434" spans="1:17" x14ac:dyDescent="0.2">
      <c r="A434" s="5">
        <v>42120</v>
      </c>
      <c r="D434" s="6" t="s">
        <v>45</v>
      </c>
      <c r="E434" s="6" t="s">
        <v>88</v>
      </c>
      <c r="F434" s="6">
        <v>20</v>
      </c>
      <c r="G434" s="7">
        <v>1</v>
      </c>
      <c r="H434" s="7">
        <v>7</v>
      </c>
      <c r="I434" s="8">
        <v>5</v>
      </c>
      <c r="J434" s="8" t="s">
        <v>73</v>
      </c>
      <c r="K434" s="17" t="s">
        <v>80</v>
      </c>
      <c r="L434" s="22">
        <f t="shared" si="50"/>
        <v>1</v>
      </c>
      <c r="M434" s="21" t="str">
        <f t="shared" si="51"/>
        <v/>
      </c>
      <c r="N434" s="9" t="str">
        <f t="shared" si="52"/>
        <v/>
      </c>
      <c r="O434" s="11" t="str">
        <f t="shared" si="53"/>
        <v/>
      </c>
      <c r="P434" s="26">
        <f t="shared" si="54"/>
        <v>0.14285714285714285</v>
      </c>
      <c r="Q434" s="26">
        <f t="shared" si="55"/>
        <v>0.05</v>
      </c>
    </row>
    <row r="435" spans="1:17" x14ac:dyDescent="0.2">
      <c r="A435" s="5">
        <v>42120</v>
      </c>
      <c r="D435" s="6" t="s">
        <v>45</v>
      </c>
      <c r="E435" s="6" t="s">
        <v>88</v>
      </c>
      <c r="F435" s="6">
        <v>20</v>
      </c>
      <c r="G435" s="7">
        <v>1</v>
      </c>
      <c r="H435" s="7">
        <v>7</v>
      </c>
      <c r="I435" s="8">
        <v>6</v>
      </c>
      <c r="J435" s="8" t="s">
        <v>73</v>
      </c>
      <c r="K435" s="17" t="s">
        <v>80</v>
      </c>
      <c r="L435" s="22">
        <f t="shared" si="50"/>
        <v>1</v>
      </c>
      <c r="M435" s="21" t="str">
        <f t="shared" si="51"/>
        <v/>
      </c>
      <c r="N435" s="9" t="str">
        <f t="shared" si="52"/>
        <v/>
      </c>
      <c r="O435" s="11" t="str">
        <f t="shared" si="53"/>
        <v/>
      </c>
      <c r="P435" s="26">
        <f t="shared" si="54"/>
        <v>0.14285714285714285</v>
      </c>
      <c r="Q435" s="26">
        <f t="shared" si="55"/>
        <v>0.05</v>
      </c>
    </row>
    <row r="436" spans="1:17" x14ac:dyDescent="0.2">
      <c r="A436" s="5">
        <v>42120</v>
      </c>
      <c r="D436" s="6" t="s">
        <v>45</v>
      </c>
      <c r="E436" s="6" t="s">
        <v>88</v>
      </c>
      <c r="F436" s="6">
        <v>20</v>
      </c>
      <c r="G436" s="7">
        <v>1</v>
      </c>
      <c r="H436" s="7">
        <v>7</v>
      </c>
      <c r="I436" s="8">
        <v>7</v>
      </c>
      <c r="J436" s="8" t="s">
        <v>50</v>
      </c>
      <c r="K436" s="17" t="s">
        <v>35</v>
      </c>
      <c r="L436" s="22">
        <f t="shared" si="50"/>
        <v>1</v>
      </c>
      <c r="M436" s="21" t="str">
        <f t="shared" si="51"/>
        <v/>
      </c>
      <c r="N436" s="9" t="str">
        <f t="shared" si="52"/>
        <v/>
      </c>
      <c r="O436" s="11" t="str">
        <f t="shared" si="53"/>
        <v/>
      </c>
      <c r="P436" s="26">
        <f t="shared" si="54"/>
        <v>0.14285714285714285</v>
      </c>
      <c r="Q436" s="26">
        <f t="shared" si="55"/>
        <v>0.05</v>
      </c>
    </row>
    <row r="437" spans="1:17" x14ac:dyDescent="0.2">
      <c r="A437" s="5">
        <v>42120</v>
      </c>
      <c r="D437" s="6" t="s">
        <v>45</v>
      </c>
      <c r="E437" s="6" t="s">
        <v>88</v>
      </c>
      <c r="F437" s="6">
        <v>20</v>
      </c>
      <c r="G437" s="7">
        <v>2</v>
      </c>
      <c r="H437" s="7">
        <v>7</v>
      </c>
      <c r="I437" s="8">
        <v>1</v>
      </c>
      <c r="J437" s="8" t="s">
        <v>50</v>
      </c>
      <c r="K437" s="17" t="s">
        <v>40</v>
      </c>
      <c r="L437" s="22">
        <f t="shared" si="50"/>
        <v>0</v>
      </c>
      <c r="M437" s="21" t="str">
        <f t="shared" si="51"/>
        <v/>
      </c>
      <c r="N437" s="9" t="str">
        <f t="shared" si="52"/>
        <v/>
      </c>
      <c r="O437" s="11" t="str">
        <f t="shared" si="53"/>
        <v/>
      </c>
      <c r="P437" s="26">
        <f t="shared" si="54"/>
        <v>0.14285714285714285</v>
      </c>
      <c r="Q437" s="26">
        <f t="shared" si="55"/>
        <v>0.05</v>
      </c>
    </row>
    <row r="438" spans="1:17" x14ac:dyDescent="0.2">
      <c r="A438" s="5">
        <v>42120</v>
      </c>
      <c r="D438" s="6" t="s">
        <v>45</v>
      </c>
      <c r="E438" s="6" t="s">
        <v>88</v>
      </c>
      <c r="F438" s="6">
        <v>20</v>
      </c>
      <c r="G438" s="7">
        <v>2</v>
      </c>
      <c r="H438" s="7">
        <v>7</v>
      </c>
      <c r="I438" s="8">
        <v>1</v>
      </c>
      <c r="J438" s="8" t="s">
        <v>50</v>
      </c>
      <c r="K438" s="17" t="s">
        <v>52</v>
      </c>
      <c r="L438" s="22">
        <f t="shared" si="50"/>
        <v>1</v>
      </c>
      <c r="M438" s="21" t="str">
        <f t="shared" si="51"/>
        <v/>
      </c>
      <c r="N438" s="9" t="str">
        <f t="shared" si="52"/>
        <v/>
      </c>
      <c r="O438" s="11" t="str">
        <f t="shared" si="53"/>
        <v/>
      </c>
      <c r="P438" s="26">
        <f t="shared" si="54"/>
        <v>0.14285714285714285</v>
      </c>
      <c r="Q438" s="26">
        <f t="shared" si="55"/>
        <v>0.05</v>
      </c>
    </row>
    <row r="439" spans="1:17" x14ac:dyDescent="0.2">
      <c r="A439" s="5">
        <v>42120</v>
      </c>
      <c r="D439" s="6" t="s">
        <v>45</v>
      </c>
      <c r="E439" s="6" t="s">
        <v>88</v>
      </c>
      <c r="F439" s="6">
        <v>20</v>
      </c>
      <c r="G439" s="7">
        <v>2</v>
      </c>
      <c r="H439" s="7">
        <v>7</v>
      </c>
      <c r="I439" s="8">
        <v>1</v>
      </c>
      <c r="J439" s="8" t="s">
        <v>50</v>
      </c>
      <c r="K439" s="17" t="s">
        <v>59</v>
      </c>
      <c r="L439" s="22">
        <f t="shared" si="50"/>
        <v>1</v>
      </c>
      <c r="M439" s="21" t="str">
        <f t="shared" si="51"/>
        <v/>
      </c>
      <c r="N439" s="9" t="str">
        <f t="shared" si="52"/>
        <v/>
      </c>
      <c r="O439" s="11" t="str">
        <f t="shared" si="53"/>
        <v/>
      </c>
      <c r="P439" s="26">
        <f t="shared" si="54"/>
        <v>0.14285714285714285</v>
      </c>
      <c r="Q439" s="26">
        <f t="shared" si="55"/>
        <v>0.05</v>
      </c>
    </row>
    <row r="440" spans="1:17" x14ac:dyDescent="0.2">
      <c r="A440" s="5">
        <v>42120</v>
      </c>
      <c r="D440" s="6" t="s">
        <v>45</v>
      </c>
      <c r="E440" s="6" t="s">
        <v>88</v>
      </c>
      <c r="F440" s="6">
        <v>20</v>
      </c>
      <c r="G440" s="7">
        <v>2</v>
      </c>
      <c r="H440" s="7">
        <v>7</v>
      </c>
      <c r="I440" s="8">
        <v>2</v>
      </c>
      <c r="J440" s="8" t="s">
        <v>49</v>
      </c>
      <c r="K440" s="17" t="s">
        <v>39</v>
      </c>
      <c r="L440" s="22">
        <f t="shared" si="50"/>
        <v>1</v>
      </c>
      <c r="M440" s="21">
        <f t="shared" si="51"/>
        <v>1</v>
      </c>
      <c r="N440" s="9">
        <f t="shared" si="52"/>
        <v>1</v>
      </c>
      <c r="O440" s="11">
        <f t="shared" si="53"/>
        <v>0.05</v>
      </c>
      <c r="P440" s="26">
        <f t="shared" si="54"/>
        <v>0.14285714285714285</v>
      </c>
      <c r="Q440" s="26">
        <f t="shared" si="55"/>
        <v>0.05</v>
      </c>
    </row>
    <row r="441" spans="1:17" x14ac:dyDescent="0.2">
      <c r="A441" s="5">
        <v>42120</v>
      </c>
      <c r="D441" s="6" t="s">
        <v>45</v>
      </c>
      <c r="E441" s="6" t="s">
        <v>88</v>
      </c>
      <c r="F441" s="6">
        <v>20</v>
      </c>
      <c r="G441" s="7">
        <v>2</v>
      </c>
      <c r="H441" s="7">
        <v>7</v>
      </c>
      <c r="I441" s="8">
        <v>3</v>
      </c>
      <c r="J441" s="8" t="s">
        <v>50</v>
      </c>
      <c r="K441" s="17" t="s">
        <v>35</v>
      </c>
      <c r="L441" s="22">
        <f t="shared" si="50"/>
        <v>1</v>
      </c>
      <c r="M441" s="21" t="str">
        <f t="shared" si="51"/>
        <v/>
      </c>
      <c r="N441" s="9" t="str">
        <f t="shared" si="52"/>
        <v/>
      </c>
      <c r="O441" s="11" t="str">
        <f t="shared" si="53"/>
        <v/>
      </c>
      <c r="P441" s="26">
        <f t="shared" si="54"/>
        <v>0.14285714285714285</v>
      </c>
      <c r="Q441" s="26">
        <f t="shared" si="55"/>
        <v>0.05</v>
      </c>
    </row>
    <row r="442" spans="1:17" x14ac:dyDescent="0.2">
      <c r="A442" s="5">
        <v>42120</v>
      </c>
      <c r="D442" s="6" t="s">
        <v>45</v>
      </c>
      <c r="E442" s="6" t="s">
        <v>88</v>
      </c>
      <c r="F442" s="6">
        <v>20</v>
      </c>
      <c r="G442" s="7">
        <v>2</v>
      </c>
      <c r="H442" s="7">
        <v>7</v>
      </c>
      <c r="I442" s="8">
        <v>4</v>
      </c>
      <c r="J442" s="8" t="s">
        <v>51</v>
      </c>
      <c r="K442" s="17" t="s">
        <v>40</v>
      </c>
      <c r="L442" s="22">
        <f t="shared" si="50"/>
        <v>0</v>
      </c>
      <c r="M442" s="21" t="str">
        <f t="shared" si="51"/>
        <v/>
      </c>
      <c r="N442" s="9" t="str">
        <f t="shared" si="52"/>
        <v/>
      </c>
      <c r="O442" s="11" t="str">
        <f t="shared" si="53"/>
        <v/>
      </c>
      <c r="P442" s="26">
        <f t="shared" si="54"/>
        <v>0.14285714285714285</v>
      </c>
      <c r="Q442" s="26">
        <f t="shared" si="55"/>
        <v>0.05</v>
      </c>
    </row>
    <row r="443" spans="1:17" x14ac:dyDescent="0.2">
      <c r="A443" s="5">
        <v>42120</v>
      </c>
      <c r="D443" s="6" t="s">
        <v>45</v>
      </c>
      <c r="E443" s="6" t="s">
        <v>88</v>
      </c>
      <c r="F443" s="6">
        <v>20</v>
      </c>
      <c r="G443" s="7">
        <v>2</v>
      </c>
      <c r="H443" s="7">
        <v>7</v>
      </c>
      <c r="I443" s="8">
        <v>5</v>
      </c>
      <c r="J443" s="8" t="s">
        <v>49</v>
      </c>
      <c r="K443" s="17" t="s">
        <v>33</v>
      </c>
      <c r="L443" s="22">
        <f t="shared" si="50"/>
        <v>1</v>
      </c>
      <c r="M443" s="21" t="str">
        <f t="shared" si="51"/>
        <v/>
      </c>
      <c r="N443" s="9" t="str">
        <f t="shared" si="52"/>
        <v/>
      </c>
      <c r="O443" s="11" t="str">
        <f t="shared" si="53"/>
        <v/>
      </c>
      <c r="P443" s="26">
        <f t="shared" si="54"/>
        <v>0.14285714285714285</v>
      </c>
      <c r="Q443" s="26">
        <f t="shared" si="55"/>
        <v>0.05</v>
      </c>
    </row>
    <row r="444" spans="1:17" x14ac:dyDescent="0.2">
      <c r="A444" s="5">
        <v>42120</v>
      </c>
      <c r="D444" s="6" t="s">
        <v>45</v>
      </c>
      <c r="E444" s="6" t="s">
        <v>88</v>
      </c>
      <c r="F444" s="6">
        <v>20</v>
      </c>
      <c r="G444" s="7">
        <v>2</v>
      </c>
      <c r="H444" s="7">
        <v>7</v>
      </c>
      <c r="I444" s="8">
        <v>5</v>
      </c>
      <c r="J444" s="8" t="s">
        <v>49</v>
      </c>
      <c r="K444" s="17" t="s">
        <v>40</v>
      </c>
      <c r="L444" s="22">
        <f t="shared" si="50"/>
        <v>0</v>
      </c>
      <c r="M444" s="21" t="str">
        <f t="shared" si="51"/>
        <v/>
      </c>
      <c r="N444" s="9" t="str">
        <f t="shared" si="52"/>
        <v/>
      </c>
      <c r="O444" s="11" t="str">
        <f t="shared" si="53"/>
        <v/>
      </c>
      <c r="P444" s="26">
        <f t="shared" si="54"/>
        <v>0.14285714285714285</v>
      </c>
      <c r="Q444" s="26">
        <f t="shared" si="55"/>
        <v>0.05</v>
      </c>
    </row>
    <row r="445" spans="1:17" x14ac:dyDescent="0.2">
      <c r="A445" s="5">
        <v>42120</v>
      </c>
      <c r="D445" s="6" t="s">
        <v>45</v>
      </c>
      <c r="E445" s="6" t="s">
        <v>88</v>
      </c>
      <c r="F445" s="6">
        <v>20</v>
      </c>
      <c r="G445" s="7">
        <v>2</v>
      </c>
      <c r="H445" s="7">
        <v>7</v>
      </c>
      <c r="I445" s="8">
        <v>5</v>
      </c>
      <c r="J445" s="8" t="s">
        <v>49</v>
      </c>
      <c r="K445" s="17" t="s">
        <v>32</v>
      </c>
      <c r="L445" s="22">
        <f t="shared" si="50"/>
        <v>1</v>
      </c>
      <c r="M445" s="21" t="str">
        <f t="shared" si="51"/>
        <v/>
      </c>
      <c r="N445" s="9" t="str">
        <f t="shared" si="52"/>
        <v/>
      </c>
      <c r="O445" s="11" t="str">
        <f t="shared" si="53"/>
        <v/>
      </c>
      <c r="P445" s="26">
        <f t="shared" si="54"/>
        <v>0.14285714285714285</v>
      </c>
      <c r="Q445" s="26">
        <f t="shared" si="55"/>
        <v>0.05</v>
      </c>
    </row>
    <row r="446" spans="1:17" x14ac:dyDescent="0.2">
      <c r="A446" s="5">
        <v>42120</v>
      </c>
      <c r="D446" s="6" t="s">
        <v>45</v>
      </c>
      <c r="E446" s="6" t="s">
        <v>88</v>
      </c>
      <c r="F446" s="6">
        <v>20</v>
      </c>
      <c r="G446" s="7">
        <v>2</v>
      </c>
      <c r="H446" s="7">
        <v>7</v>
      </c>
      <c r="I446" s="8">
        <v>6</v>
      </c>
      <c r="J446" s="8" t="s">
        <v>53</v>
      </c>
      <c r="K446" s="17" t="s">
        <v>40</v>
      </c>
      <c r="L446" s="22">
        <f t="shared" si="50"/>
        <v>0</v>
      </c>
      <c r="M446" s="21" t="str">
        <f t="shared" si="51"/>
        <v/>
      </c>
      <c r="N446" s="9" t="str">
        <f t="shared" si="52"/>
        <v/>
      </c>
      <c r="O446" s="11" t="str">
        <f t="shared" si="53"/>
        <v/>
      </c>
      <c r="P446" s="26">
        <f t="shared" si="54"/>
        <v>0.14285714285714285</v>
      </c>
      <c r="Q446" s="26">
        <f t="shared" si="55"/>
        <v>0.05</v>
      </c>
    </row>
    <row r="447" spans="1:17" x14ac:dyDescent="0.2">
      <c r="A447" s="5">
        <v>42120</v>
      </c>
      <c r="D447" s="6" t="s">
        <v>45</v>
      </c>
      <c r="E447" s="6" t="s">
        <v>88</v>
      </c>
      <c r="F447" s="6">
        <v>20</v>
      </c>
      <c r="G447" s="7">
        <v>2</v>
      </c>
      <c r="H447" s="7">
        <v>7</v>
      </c>
      <c r="I447" s="8">
        <v>6</v>
      </c>
      <c r="J447" s="8" t="s">
        <v>53</v>
      </c>
      <c r="K447" s="17" t="s">
        <v>59</v>
      </c>
      <c r="L447" s="22">
        <f t="shared" si="50"/>
        <v>1</v>
      </c>
      <c r="M447" s="21" t="str">
        <f t="shared" si="51"/>
        <v/>
      </c>
      <c r="N447" s="9" t="str">
        <f t="shared" si="52"/>
        <v/>
      </c>
      <c r="O447" s="11" t="str">
        <f t="shared" si="53"/>
        <v/>
      </c>
      <c r="P447" s="26">
        <f t="shared" si="54"/>
        <v>0.14285714285714285</v>
      </c>
      <c r="Q447" s="26">
        <f t="shared" si="55"/>
        <v>0.05</v>
      </c>
    </row>
    <row r="448" spans="1:17" x14ac:dyDescent="0.2">
      <c r="A448" s="5">
        <v>42120</v>
      </c>
      <c r="D448" s="6" t="s">
        <v>45</v>
      </c>
      <c r="E448" s="6" t="s">
        <v>88</v>
      </c>
      <c r="F448" s="6">
        <v>20</v>
      </c>
      <c r="G448" s="7">
        <v>2</v>
      </c>
      <c r="H448" s="7">
        <v>7</v>
      </c>
      <c r="I448" s="8">
        <v>7</v>
      </c>
      <c r="J448" s="8" t="s">
        <v>73</v>
      </c>
      <c r="K448" s="17" t="s">
        <v>80</v>
      </c>
      <c r="L448" s="22">
        <f t="shared" si="50"/>
        <v>1</v>
      </c>
      <c r="M448" s="21" t="str">
        <f t="shared" si="51"/>
        <v/>
      </c>
      <c r="N448" s="9" t="str">
        <f t="shared" si="52"/>
        <v/>
      </c>
      <c r="O448" s="11" t="str">
        <f t="shared" si="53"/>
        <v/>
      </c>
      <c r="P448" s="26">
        <f t="shared" si="54"/>
        <v>0.14285714285714285</v>
      </c>
      <c r="Q448" s="26">
        <f t="shared" si="55"/>
        <v>0.05</v>
      </c>
    </row>
    <row r="449" spans="1:17" x14ac:dyDescent="0.2">
      <c r="A449" s="5">
        <v>42120</v>
      </c>
      <c r="D449" s="6" t="s">
        <v>45</v>
      </c>
      <c r="E449" s="6" t="s">
        <v>88</v>
      </c>
      <c r="F449" s="6">
        <v>20</v>
      </c>
      <c r="G449" s="7">
        <v>3</v>
      </c>
      <c r="H449" s="7">
        <v>10</v>
      </c>
      <c r="I449" s="8">
        <v>1</v>
      </c>
      <c r="J449" s="8" t="s">
        <v>53</v>
      </c>
      <c r="K449" s="17" t="s">
        <v>40</v>
      </c>
      <c r="L449" s="22">
        <f t="shared" si="50"/>
        <v>0</v>
      </c>
      <c r="M449" s="21" t="str">
        <f t="shared" si="51"/>
        <v/>
      </c>
      <c r="N449" s="9" t="str">
        <f t="shared" si="52"/>
        <v/>
      </c>
      <c r="O449" s="11" t="str">
        <f t="shared" si="53"/>
        <v/>
      </c>
      <c r="P449" s="26">
        <f t="shared" si="54"/>
        <v>0.1</v>
      </c>
      <c r="Q449" s="26">
        <f t="shared" si="55"/>
        <v>0.05</v>
      </c>
    </row>
    <row r="450" spans="1:17" x14ac:dyDescent="0.2">
      <c r="A450" s="5">
        <v>42120</v>
      </c>
      <c r="D450" s="6" t="s">
        <v>45</v>
      </c>
      <c r="E450" s="6" t="s">
        <v>88</v>
      </c>
      <c r="F450" s="6">
        <v>20</v>
      </c>
      <c r="G450" s="7">
        <v>3</v>
      </c>
      <c r="H450" s="7">
        <v>10</v>
      </c>
      <c r="I450" s="8">
        <v>1</v>
      </c>
      <c r="J450" s="8" t="s">
        <v>53</v>
      </c>
      <c r="K450" s="17" t="s">
        <v>55</v>
      </c>
      <c r="L450" s="22">
        <f t="shared" si="50"/>
        <v>1</v>
      </c>
      <c r="M450" s="21" t="str">
        <f t="shared" si="51"/>
        <v/>
      </c>
      <c r="N450" s="9" t="str">
        <f t="shared" si="52"/>
        <v/>
      </c>
      <c r="O450" s="11" t="str">
        <f t="shared" si="53"/>
        <v/>
      </c>
      <c r="P450" s="26">
        <f t="shared" si="54"/>
        <v>0.1</v>
      </c>
      <c r="Q450" s="26">
        <f t="shared" si="55"/>
        <v>0.05</v>
      </c>
    </row>
    <row r="451" spans="1:17" x14ac:dyDescent="0.2">
      <c r="A451" s="5">
        <v>42120</v>
      </c>
      <c r="D451" s="6" t="s">
        <v>45</v>
      </c>
      <c r="E451" s="6" t="s">
        <v>88</v>
      </c>
      <c r="F451" s="6">
        <v>20</v>
      </c>
      <c r="G451" s="7">
        <v>3</v>
      </c>
      <c r="H451" s="7">
        <v>10</v>
      </c>
      <c r="I451" s="8">
        <v>2</v>
      </c>
      <c r="J451" s="8" t="s">
        <v>51</v>
      </c>
      <c r="K451" s="17" t="s">
        <v>40</v>
      </c>
      <c r="L451" s="22">
        <f t="shared" si="50"/>
        <v>0</v>
      </c>
      <c r="M451" s="21" t="str">
        <f t="shared" si="51"/>
        <v/>
      </c>
      <c r="N451" s="9" t="str">
        <f t="shared" si="52"/>
        <v/>
      </c>
      <c r="O451" s="11" t="str">
        <f t="shared" si="53"/>
        <v/>
      </c>
      <c r="P451" s="26">
        <f t="shared" si="54"/>
        <v>0.1</v>
      </c>
      <c r="Q451" s="26">
        <f t="shared" si="55"/>
        <v>0.05</v>
      </c>
    </row>
    <row r="452" spans="1:17" x14ac:dyDescent="0.2">
      <c r="A452" s="5">
        <v>42120</v>
      </c>
      <c r="D452" s="6" t="s">
        <v>45</v>
      </c>
      <c r="E452" s="6" t="s">
        <v>88</v>
      </c>
      <c r="F452" s="6">
        <v>20</v>
      </c>
      <c r="G452" s="7">
        <v>3</v>
      </c>
      <c r="H452" s="7">
        <v>10</v>
      </c>
      <c r="I452" s="8">
        <v>3</v>
      </c>
      <c r="J452" s="8" t="s">
        <v>50</v>
      </c>
      <c r="K452" s="17" t="s">
        <v>80</v>
      </c>
      <c r="L452" s="22">
        <f t="shared" si="50"/>
        <v>1</v>
      </c>
      <c r="M452" s="21" t="str">
        <f t="shared" si="51"/>
        <v/>
      </c>
      <c r="N452" s="9" t="str">
        <f t="shared" si="52"/>
        <v/>
      </c>
      <c r="O452" s="11" t="str">
        <f t="shared" si="53"/>
        <v/>
      </c>
      <c r="P452" s="26">
        <f t="shared" si="54"/>
        <v>0.1</v>
      </c>
      <c r="Q452" s="26">
        <f t="shared" si="55"/>
        <v>0.05</v>
      </c>
    </row>
    <row r="453" spans="1:17" x14ac:dyDescent="0.2">
      <c r="A453" s="5">
        <v>42120</v>
      </c>
      <c r="D453" s="6" t="s">
        <v>45</v>
      </c>
      <c r="E453" s="6" t="s">
        <v>88</v>
      </c>
      <c r="F453" s="6">
        <v>20</v>
      </c>
      <c r="G453" s="7">
        <v>3</v>
      </c>
      <c r="H453" s="7">
        <v>10</v>
      </c>
      <c r="I453" s="8">
        <v>4</v>
      </c>
      <c r="J453" s="8" t="s">
        <v>75</v>
      </c>
      <c r="K453" s="17" t="s">
        <v>40</v>
      </c>
      <c r="L453" s="22">
        <f t="shared" si="50"/>
        <v>0</v>
      </c>
      <c r="M453" s="21" t="str">
        <f t="shared" si="51"/>
        <v/>
      </c>
      <c r="N453" s="9" t="str">
        <f t="shared" si="52"/>
        <v/>
      </c>
      <c r="O453" s="11" t="str">
        <f t="shared" si="53"/>
        <v/>
      </c>
      <c r="P453" s="26">
        <f t="shared" si="54"/>
        <v>0.1</v>
      </c>
      <c r="Q453" s="26">
        <f t="shared" si="55"/>
        <v>0.05</v>
      </c>
    </row>
    <row r="454" spans="1:17" x14ac:dyDescent="0.2">
      <c r="A454" s="5">
        <v>42120</v>
      </c>
      <c r="D454" s="6" t="s">
        <v>45</v>
      </c>
      <c r="E454" s="6" t="s">
        <v>88</v>
      </c>
      <c r="F454" s="6">
        <v>20</v>
      </c>
      <c r="G454" s="7">
        <v>3</v>
      </c>
      <c r="H454" s="7">
        <v>10</v>
      </c>
      <c r="I454" s="8">
        <v>4</v>
      </c>
      <c r="J454" s="8" t="s">
        <v>75</v>
      </c>
      <c r="K454" s="17" t="s">
        <v>61</v>
      </c>
      <c r="L454" s="22">
        <f t="shared" si="50"/>
        <v>1</v>
      </c>
      <c r="M454" s="21" t="str">
        <f t="shared" si="51"/>
        <v/>
      </c>
      <c r="N454" s="9" t="str">
        <f t="shared" si="52"/>
        <v/>
      </c>
      <c r="O454" s="11" t="str">
        <f t="shared" si="53"/>
        <v/>
      </c>
      <c r="P454" s="26">
        <f t="shared" si="54"/>
        <v>0.1</v>
      </c>
      <c r="Q454" s="26">
        <f t="shared" si="55"/>
        <v>0.05</v>
      </c>
    </row>
    <row r="455" spans="1:17" x14ac:dyDescent="0.2">
      <c r="A455" s="5">
        <v>42120</v>
      </c>
      <c r="D455" s="6" t="s">
        <v>45</v>
      </c>
      <c r="E455" s="6" t="s">
        <v>88</v>
      </c>
      <c r="F455" s="6">
        <v>20</v>
      </c>
      <c r="G455" s="7">
        <v>3</v>
      </c>
      <c r="H455" s="7">
        <v>10</v>
      </c>
      <c r="I455" s="8">
        <v>5</v>
      </c>
      <c r="J455" s="8" t="s">
        <v>73</v>
      </c>
      <c r="K455" s="17" t="s">
        <v>35</v>
      </c>
      <c r="L455" s="22">
        <f t="shared" si="50"/>
        <v>1</v>
      </c>
      <c r="M455" s="21" t="str">
        <f t="shared" si="51"/>
        <v/>
      </c>
      <c r="N455" s="9" t="str">
        <f t="shared" si="52"/>
        <v/>
      </c>
      <c r="O455" s="11" t="str">
        <f t="shared" si="53"/>
        <v/>
      </c>
      <c r="P455" s="26">
        <f t="shared" si="54"/>
        <v>0.1</v>
      </c>
      <c r="Q455" s="26">
        <f t="shared" si="55"/>
        <v>0.05</v>
      </c>
    </row>
    <row r="456" spans="1:17" x14ac:dyDescent="0.2">
      <c r="A456" s="5">
        <v>42120</v>
      </c>
      <c r="D456" s="6" t="s">
        <v>45</v>
      </c>
      <c r="E456" s="6" t="s">
        <v>88</v>
      </c>
      <c r="F456" s="6">
        <v>20</v>
      </c>
      <c r="G456" s="7">
        <v>3</v>
      </c>
      <c r="H456" s="7">
        <v>10</v>
      </c>
      <c r="I456" s="8">
        <v>6</v>
      </c>
      <c r="J456" s="8" t="s">
        <v>49</v>
      </c>
      <c r="K456" s="17" t="s">
        <v>40</v>
      </c>
      <c r="L456" s="22">
        <f t="shared" si="50"/>
        <v>0</v>
      </c>
      <c r="M456" s="21" t="str">
        <f t="shared" si="51"/>
        <v/>
      </c>
      <c r="N456" s="9" t="str">
        <f t="shared" si="52"/>
        <v/>
      </c>
      <c r="O456" s="11" t="str">
        <f t="shared" si="53"/>
        <v/>
      </c>
      <c r="P456" s="26">
        <f t="shared" si="54"/>
        <v>0.1</v>
      </c>
      <c r="Q456" s="26">
        <f t="shared" si="55"/>
        <v>0.05</v>
      </c>
    </row>
    <row r="457" spans="1:17" x14ac:dyDescent="0.2">
      <c r="A457" s="5">
        <v>42120</v>
      </c>
      <c r="D457" s="6" t="s">
        <v>45</v>
      </c>
      <c r="E457" s="6" t="s">
        <v>88</v>
      </c>
      <c r="F457" s="6">
        <v>20</v>
      </c>
      <c r="G457" s="7">
        <v>3</v>
      </c>
      <c r="H457" s="7">
        <v>10</v>
      </c>
      <c r="I457" s="8">
        <v>7</v>
      </c>
      <c r="J457" s="8" t="s">
        <v>53</v>
      </c>
      <c r="K457" s="17" t="s">
        <v>40</v>
      </c>
      <c r="L457" s="22">
        <f t="shared" si="50"/>
        <v>0</v>
      </c>
      <c r="M457" s="21" t="str">
        <f t="shared" si="51"/>
        <v/>
      </c>
      <c r="N457" s="9" t="str">
        <f t="shared" si="52"/>
        <v/>
      </c>
      <c r="O457" s="11" t="str">
        <f t="shared" si="53"/>
        <v/>
      </c>
      <c r="P457" s="26">
        <f t="shared" si="54"/>
        <v>0.1</v>
      </c>
      <c r="Q457" s="26">
        <f t="shared" si="55"/>
        <v>0.05</v>
      </c>
    </row>
    <row r="458" spans="1:17" x14ac:dyDescent="0.2">
      <c r="A458" s="5">
        <v>42120</v>
      </c>
      <c r="D458" s="6" t="s">
        <v>45</v>
      </c>
      <c r="E458" s="6" t="s">
        <v>88</v>
      </c>
      <c r="F458" s="6">
        <v>20</v>
      </c>
      <c r="G458" s="7">
        <v>3</v>
      </c>
      <c r="H458" s="7">
        <v>10</v>
      </c>
      <c r="I458" s="8">
        <v>7</v>
      </c>
      <c r="J458" s="8" t="s">
        <v>53</v>
      </c>
      <c r="K458" s="17" t="s">
        <v>35</v>
      </c>
      <c r="L458" s="22">
        <f t="shared" si="50"/>
        <v>1</v>
      </c>
      <c r="M458" s="21" t="str">
        <f t="shared" si="51"/>
        <v/>
      </c>
      <c r="N458" s="9" t="str">
        <f t="shared" si="52"/>
        <v/>
      </c>
      <c r="O458" s="11" t="str">
        <f t="shared" si="53"/>
        <v/>
      </c>
      <c r="P458" s="26">
        <f t="shared" si="54"/>
        <v>0.1</v>
      </c>
      <c r="Q458" s="26">
        <f t="shared" si="55"/>
        <v>0.05</v>
      </c>
    </row>
    <row r="459" spans="1:17" x14ac:dyDescent="0.2">
      <c r="A459" s="5">
        <v>42120</v>
      </c>
      <c r="D459" s="6" t="s">
        <v>45</v>
      </c>
      <c r="E459" s="6" t="s">
        <v>88</v>
      </c>
      <c r="F459" s="6">
        <v>20</v>
      </c>
      <c r="G459" s="7">
        <v>3</v>
      </c>
      <c r="H459" s="7">
        <v>10</v>
      </c>
      <c r="I459" s="8">
        <v>8</v>
      </c>
      <c r="J459" s="8" t="s">
        <v>51</v>
      </c>
      <c r="K459" s="17" t="s">
        <v>40</v>
      </c>
      <c r="L459" s="22">
        <f t="shared" si="50"/>
        <v>0</v>
      </c>
      <c r="M459" s="21" t="str">
        <f t="shared" si="51"/>
        <v/>
      </c>
      <c r="N459" s="9" t="str">
        <f t="shared" si="52"/>
        <v/>
      </c>
      <c r="O459" s="11" t="str">
        <f t="shared" si="53"/>
        <v/>
      </c>
      <c r="P459" s="26">
        <f t="shared" si="54"/>
        <v>0.1</v>
      </c>
      <c r="Q459" s="26">
        <f t="shared" si="55"/>
        <v>0.05</v>
      </c>
    </row>
    <row r="460" spans="1:17" x14ac:dyDescent="0.2">
      <c r="A460" s="5">
        <v>42120</v>
      </c>
      <c r="D460" s="6" t="s">
        <v>45</v>
      </c>
      <c r="E460" s="6" t="s">
        <v>88</v>
      </c>
      <c r="F460" s="6">
        <v>20</v>
      </c>
      <c r="G460" s="7">
        <v>3</v>
      </c>
      <c r="H460" s="7">
        <v>10</v>
      </c>
      <c r="I460" s="8">
        <v>9</v>
      </c>
      <c r="J460" s="8" t="s">
        <v>56</v>
      </c>
      <c r="K460" s="17" t="s">
        <v>40</v>
      </c>
      <c r="L460" s="22">
        <f t="shared" si="50"/>
        <v>0</v>
      </c>
      <c r="M460" s="21" t="str">
        <f t="shared" si="51"/>
        <v/>
      </c>
      <c r="N460" s="9" t="str">
        <f t="shared" si="52"/>
        <v/>
      </c>
      <c r="O460" s="11" t="str">
        <f t="shared" si="53"/>
        <v/>
      </c>
      <c r="P460" s="26">
        <f t="shared" si="54"/>
        <v>0.1</v>
      </c>
      <c r="Q460" s="26">
        <f t="shared" si="55"/>
        <v>0.05</v>
      </c>
    </row>
    <row r="461" spans="1:17" x14ac:dyDescent="0.2">
      <c r="A461" s="5">
        <v>42120</v>
      </c>
      <c r="D461" s="6" t="s">
        <v>45</v>
      </c>
      <c r="E461" s="6" t="s">
        <v>88</v>
      </c>
      <c r="F461" s="6">
        <v>20</v>
      </c>
      <c r="G461" s="7">
        <v>3</v>
      </c>
      <c r="H461" s="7">
        <v>10</v>
      </c>
      <c r="I461" s="8">
        <v>10</v>
      </c>
      <c r="J461" s="8" t="s">
        <v>51</v>
      </c>
      <c r="K461" s="17" t="s">
        <v>40</v>
      </c>
      <c r="L461" s="22">
        <f t="shared" si="50"/>
        <v>0</v>
      </c>
      <c r="M461" s="21" t="str">
        <f t="shared" si="51"/>
        <v/>
      </c>
      <c r="N461" s="9" t="str">
        <f t="shared" si="52"/>
        <v/>
      </c>
      <c r="O461" s="11" t="str">
        <f t="shared" si="53"/>
        <v/>
      </c>
      <c r="P461" s="26">
        <f t="shared" si="54"/>
        <v>0.1</v>
      </c>
      <c r="Q461" s="26">
        <f t="shared" si="55"/>
        <v>0.05</v>
      </c>
    </row>
    <row r="462" spans="1:17" x14ac:dyDescent="0.2">
      <c r="A462" s="5">
        <v>42120</v>
      </c>
      <c r="D462" s="6" t="s">
        <v>45</v>
      </c>
      <c r="E462" s="6" t="s">
        <v>89</v>
      </c>
      <c r="F462" s="6">
        <v>18</v>
      </c>
      <c r="G462" s="7">
        <v>1</v>
      </c>
      <c r="H462" s="7">
        <v>6</v>
      </c>
      <c r="I462" s="8">
        <v>1</v>
      </c>
      <c r="J462" s="8" t="s">
        <v>50</v>
      </c>
      <c r="K462" s="17" t="s">
        <v>80</v>
      </c>
      <c r="L462" s="22">
        <f t="shared" si="50"/>
        <v>1</v>
      </c>
      <c r="M462" s="21" t="str">
        <f t="shared" si="51"/>
        <v/>
      </c>
      <c r="N462" s="9" t="str">
        <f t="shared" si="52"/>
        <v/>
      </c>
      <c r="O462" s="11" t="str">
        <f t="shared" si="53"/>
        <v/>
      </c>
      <c r="P462" s="26">
        <f t="shared" si="54"/>
        <v>0.16666666666666666</v>
      </c>
      <c r="Q462" s="26">
        <f t="shared" si="55"/>
        <v>5.5555555555555552E-2</v>
      </c>
    </row>
    <row r="463" spans="1:17" x14ac:dyDescent="0.2">
      <c r="A463" s="5">
        <v>42120</v>
      </c>
      <c r="D463" s="6" t="s">
        <v>45</v>
      </c>
      <c r="E463" s="6" t="s">
        <v>89</v>
      </c>
      <c r="F463" s="6">
        <v>18</v>
      </c>
      <c r="G463" s="7">
        <v>1</v>
      </c>
      <c r="H463" s="7">
        <v>6</v>
      </c>
      <c r="I463" s="8">
        <v>2</v>
      </c>
      <c r="J463" s="8" t="s">
        <v>53</v>
      </c>
      <c r="K463" s="17" t="s">
        <v>40</v>
      </c>
      <c r="L463" s="22">
        <f t="shared" si="50"/>
        <v>0</v>
      </c>
      <c r="M463" s="21" t="str">
        <f t="shared" si="51"/>
        <v/>
      </c>
      <c r="N463" s="9" t="str">
        <f t="shared" si="52"/>
        <v/>
      </c>
      <c r="O463" s="11" t="str">
        <f t="shared" si="53"/>
        <v/>
      </c>
      <c r="P463" s="26">
        <f t="shared" si="54"/>
        <v>0.16666666666666666</v>
      </c>
      <c r="Q463" s="26">
        <f t="shared" si="55"/>
        <v>5.5555555555555552E-2</v>
      </c>
    </row>
    <row r="464" spans="1:17" x14ac:dyDescent="0.2">
      <c r="A464" s="5">
        <v>42120</v>
      </c>
      <c r="D464" s="6" t="s">
        <v>45</v>
      </c>
      <c r="E464" s="6" t="s">
        <v>89</v>
      </c>
      <c r="F464" s="6">
        <v>18</v>
      </c>
      <c r="G464" s="7">
        <v>1</v>
      </c>
      <c r="H464" s="7">
        <v>6</v>
      </c>
      <c r="I464" s="8">
        <v>3</v>
      </c>
      <c r="J464" s="8" t="s">
        <v>53</v>
      </c>
      <c r="K464" s="17" t="s">
        <v>40</v>
      </c>
      <c r="L464" s="22">
        <f t="shared" si="50"/>
        <v>0</v>
      </c>
      <c r="M464" s="21" t="str">
        <f t="shared" si="51"/>
        <v/>
      </c>
      <c r="N464" s="9" t="str">
        <f t="shared" si="52"/>
        <v/>
      </c>
      <c r="O464" s="11" t="str">
        <f t="shared" si="53"/>
        <v/>
      </c>
      <c r="P464" s="26">
        <f t="shared" si="54"/>
        <v>0.16666666666666666</v>
      </c>
      <c r="Q464" s="26">
        <f t="shared" si="55"/>
        <v>5.5555555555555552E-2</v>
      </c>
    </row>
    <row r="465" spans="1:17" x14ac:dyDescent="0.2">
      <c r="A465" s="5">
        <v>42120</v>
      </c>
      <c r="D465" s="6" t="s">
        <v>45</v>
      </c>
      <c r="E465" s="6" t="s">
        <v>89</v>
      </c>
      <c r="F465" s="6">
        <v>18</v>
      </c>
      <c r="G465" s="7">
        <v>1</v>
      </c>
      <c r="H465" s="7">
        <v>6</v>
      </c>
      <c r="I465" s="8">
        <v>4</v>
      </c>
      <c r="J465" s="8" t="s">
        <v>49</v>
      </c>
      <c r="K465" s="17" t="s">
        <v>40</v>
      </c>
      <c r="L465" s="22">
        <f t="shared" si="50"/>
        <v>0</v>
      </c>
      <c r="M465" s="21" t="str">
        <f t="shared" si="51"/>
        <v/>
      </c>
      <c r="N465" s="9" t="str">
        <f t="shared" si="52"/>
        <v/>
      </c>
      <c r="O465" s="11" t="str">
        <f t="shared" si="53"/>
        <v/>
      </c>
      <c r="P465" s="26">
        <f t="shared" si="54"/>
        <v>0.16666666666666666</v>
      </c>
      <c r="Q465" s="26">
        <f t="shared" si="55"/>
        <v>5.5555555555555552E-2</v>
      </c>
    </row>
    <row r="466" spans="1:17" x14ac:dyDescent="0.2">
      <c r="A466" s="5">
        <v>42120</v>
      </c>
      <c r="D466" s="6" t="s">
        <v>45</v>
      </c>
      <c r="E466" s="6" t="s">
        <v>89</v>
      </c>
      <c r="F466" s="6">
        <v>18</v>
      </c>
      <c r="G466" s="7">
        <v>1</v>
      </c>
      <c r="H466" s="7">
        <v>6</v>
      </c>
      <c r="I466" s="8">
        <v>4</v>
      </c>
      <c r="J466" s="8" t="s">
        <v>49</v>
      </c>
      <c r="K466" s="17" t="s">
        <v>35</v>
      </c>
      <c r="L466" s="22">
        <f t="shared" si="50"/>
        <v>1</v>
      </c>
      <c r="M466" s="21" t="str">
        <f t="shared" si="51"/>
        <v/>
      </c>
      <c r="N466" s="9" t="str">
        <f t="shared" si="52"/>
        <v/>
      </c>
      <c r="O466" s="11" t="str">
        <f t="shared" si="53"/>
        <v/>
      </c>
      <c r="P466" s="26">
        <f t="shared" si="54"/>
        <v>0.16666666666666666</v>
      </c>
      <c r="Q466" s="26">
        <f t="shared" si="55"/>
        <v>5.5555555555555552E-2</v>
      </c>
    </row>
    <row r="467" spans="1:17" x14ac:dyDescent="0.2">
      <c r="A467" s="5">
        <v>42120</v>
      </c>
      <c r="D467" s="6" t="s">
        <v>45</v>
      </c>
      <c r="E467" s="6" t="s">
        <v>89</v>
      </c>
      <c r="F467" s="6">
        <v>18</v>
      </c>
      <c r="G467" s="7">
        <v>1</v>
      </c>
      <c r="H467" s="7">
        <v>6</v>
      </c>
      <c r="I467" s="8">
        <v>5</v>
      </c>
      <c r="J467" s="8" t="s">
        <v>49</v>
      </c>
      <c r="K467" s="17" t="s">
        <v>33</v>
      </c>
      <c r="L467" s="22">
        <f t="shared" si="50"/>
        <v>1</v>
      </c>
      <c r="M467" s="21" t="str">
        <f t="shared" si="51"/>
        <v/>
      </c>
      <c r="N467" s="9" t="str">
        <f t="shared" si="52"/>
        <v/>
      </c>
      <c r="O467" s="11" t="str">
        <f t="shared" si="53"/>
        <v/>
      </c>
      <c r="P467" s="26">
        <f t="shared" si="54"/>
        <v>0.16666666666666666</v>
      </c>
      <c r="Q467" s="26">
        <f t="shared" si="55"/>
        <v>5.5555555555555552E-2</v>
      </c>
    </row>
    <row r="468" spans="1:17" x14ac:dyDescent="0.2">
      <c r="A468" s="5">
        <v>42120</v>
      </c>
      <c r="D468" s="6" t="s">
        <v>45</v>
      </c>
      <c r="E468" s="6" t="s">
        <v>89</v>
      </c>
      <c r="F468" s="6">
        <v>18</v>
      </c>
      <c r="G468" s="7">
        <v>1</v>
      </c>
      <c r="H468" s="7">
        <v>6</v>
      </c>
      <c r="I468" s="8">
        <v>5</v>
      </c>
      <c r="J468" s="8" t="s">
        <v>49</v>
      </c>
      <c r="K468" s="17" t="s">
        <v>40</v>
      </c>
      <c r="L468" s="22">
        <f t="shared" si="50"/>
        <v>0</v>
      </c>
      <c r="M468" s="21" t="str">
        <f t="shared" si="51"/>
        <v/>
      </c>
      <c r="N468" s="9" t="str">
        <f t="shared" si="52"/>
        <v/>
      </c>
      <c r="O468" s="11" t="str">
        <f t="shared" si="53"/>
        <v/>
      </c>
      <c r="P468" s="26">
        <f t="shared" si="54"/>
        <v>0.16666666666666666</v>
      </c>
      <c r="Q468" s="26">
        <f t="shared" si="55"/>
        <v>5.5555555555555552E-2</v>
      </c>
    </row>
    <row r="469" spans="1:17" x14ac:dyDescent="0.2">
      <c r="A469" s="5">
        <v>42120</v>
      </c>
      <c r="D469" s="6" t="s">
        <v>45</v>
      </c>
      <c r="E469" s="6" t="s">
        <v>89</v>
      </c>
      <c r="F469" s="6">
        <v>18</v>
      </c>
      <c r="G469" s="7">
        <v>1</v>
      </c>
      <c r="H469" s="7">
        <v>6</v>
      </c>
      <c r="I469" s="8">
        <v>6</v>
      </c>
      <c r="J469" s="8" t="s">
        <v>49</v>
      </c>
      <c r="K469" s="17" t="s">
        <v>40</v>
      </c>
      <c r="L469" s="22">
        <f t="shared" si="50"/>
        <v>0</v>
      </c>
      <c r="M469" s="21" t="str">
        <f t="shared" si="51"/>
        <v/>
      </c>
      <c r="N469" s="9" t="str">
        <f t="shared" si="52"/>
        <v/>
      </c>
      <c r="O469" s="11" t="str">
        <f t="shared" si="53"/>
        <v/>
      </c>
      <c r="P469" s="26">
        <f t="shared" si="54"/>
        <v>0.16666666666666666</v>
      </c>
      <c r="Q469" s="26">
        <f t="shared" si="55"/>
        <v>5.5555555555555552E-2</v>
      </c>
    </row>
    <row r="470" spans="1:17" x14ac:dyDescent="0.2">
      <c r="A470" s="5">
        <v>42120</v>
      </c>
      <c r="D470" s="6" t="s">
        <v>45</v>
      </c>
      <c r="E470" s="6" t="s">
        <v>89</v>
      </c>
      <c r="F470" s="6">
        <v>18</v>
      </c>
      <c r="G470" s="7">
        <v>2</v>
      </c>
      <c r="H470" s="7">
        <v>6</v>
      </c>
      <c r="I470" s="8">
        <v>1</v>
      </c>
      <c r="J470" s="8" t="s">
        <v>63</v>
      </c>
      <c r="K470" s="17" t="s">
        <v>80</v>
      </c>
      <c r="L470" s="22">
        <f t="shared" si="50"/>
        <v>1</v>
      </c>
      <c r="M470" s="21" t="str">
        <f t="shared" si="51"/>
        <v/>
      </c>
      <c r="N470" s="9" t="str">
        <f t="shared" si="52"/>
        <v/>
      </c>
      <c r="O470" s="11" t="str">
        <f t="shared" si="53"/>
        <v/>
      </c>
      <c r="P470" s="26">
        <f t="shared" si="54"/>
        <v>0.16666666666666666</v>
      </c>
      <c r="Q470" s="26">
        <f t="shared" si="55"/>
        <v>5.5555555555555552E-2</v>
      </c>
    </row>
    <row r="471" spans="1:17" x14ac:dyDescent="0.2">
      <c r="A471" s="5">
        <v>42120</v>
      </c>
      <c r="D471" s="6" t="s">
        <v>45</v>
      </c>
      <c r="E471" s="6" t="s">
        <v>89</v>
      </c>
      <c r="F471" s="6">
        <v>18</v>
      </c>
      <c r="G471" s="7">
        <v>2</v>
      </c>
      <c r="H471" s="7">
        <v>6</v>
      </c>
      <c r="I471" s="8">
        <v>2</v>
      </c>
      <c r="J471" s="8" t="s">
        <v>53</v>
      </c>
      <c r="K471" s="17" t="s">
        <v>40</v>
      </c>
      <c r="L471" s="22">
        <f t="shared" si="50"/>
        <v>0</v>
      </c>
      <c r="M471" s="21" t="str">
        <f t="shared" si="51"/>
        <v/>
      </c>
      <c r="N471" s="9" t="str">
        <f t="shared" si="52"/>
        <v/>
      </c>
      <c r="O471" s="11" t="str">
        <f t="shared" si="53"/>
        <v/>
      </c>
      <c r="P471" s="26">
        <f t="shared" si="54"/>
        <v>0.16666666666666666</v>
      </c>
      <c r="Q471" s="26">
        <f t="shared" si="55"/>
        <v>5.5555555555555552E-2</v>
      </c>
    </row>
    <row r="472" spans="1:17" x14ac:dyDescent="0.2">
      <c r="A472" s="5">
        <v>42120</v>
      </c>
      <c r="D472" s="6" t="s">
        <v>45</v>
      </c>
      <c r="E472" s="6" t="s">
        <v>89</v>
      </c>
      <c r="F472" s="6">
        <v>18</v>
      </c>
      <c r="G472" s="7">
        <v>2</v>
      </c>
      <c r="H472" s="7">
        <v>6</v>
      </c>
      <c r="I472" s="8">
        <v>3</v>
      </c>
      <c r="J472" s="8" t="s">
        <v>73</v>
      </c>
      <c r="K472" s="17" t="s">
        <v>80</v>
      </c>
      <c r="L472" s="22">
        <f t="shared" si="50"/>
        <v>1</v>
      </c>
      <c r="M472" s="21" t="str">
        <f t="shared" si="51"/>
        <v/>
      </c>
      <c r="N472" s="9" t="str">
        <f t="shared" si="52"/>
        <v/>
      </c>
      <c r="O472" s="11" t="str">
        <f t="shared" si="53"/>
        <v/>
      </c>
      <c r="P472" s="26">
        <f t="shared" si="54"/>
        <v>0.16666666666666666</v>
      </c>
      <c r="Q472" s="26">
        <f t="shared" si="55"/>
        <v>5.5555555555555552E-2</v>
      </c>
    </row>
    <row r="473" spans="1:17" x14ac:dyDescent="0.2">
      <c r="A473" s="5">
        <v>42120</v>
      </c>
      <c r="D473" s="6" t="s">
        <v>45</v>
      </c>
      <c r="E473" s="6" t="s">
        <v>89</v>
      </c>
      <c r="F473" s="6">
        <v>18</v>
      </c>
      <c r="G473" s="7">
        <v>2</v>
      </c>
      <c r="H473" s="7">
        <v>6</v>
      </c>
      <c r="I473" s="8">
        <v>4</v>
      </c>
      <c r="J473" s="8" t="s">
        <v>60</v>
      </c>
      <c r="K473" s="17" t="s">
        <v>40</v>
      </c>
      <c r="L473" s="22">
        <f t="shared" si="50"/>
        <v>0</v>
      </c>
      <c r="M473" s="21" t="str">
        <f t="shared" si="51"/>
        <v/>
      </c>
      <c r="N473" s="9" t="str">
        <f t="shared" si="52"/>
        <v/>
      </c>
      <c r="O473" s="11" t="str">
        <f t="shared" si="53"/>
        <v/>
      </c>
      <c r="P473" s="26">
        <f t="shared" si="54"/>
        <v>0.16666666666666666</v>
      </c>
      <c r="Q473" s="26">
        <f t="shared" si="55"/>
        <v>5.5555555555555552E-2</v>
      </c>
    </row>
    <row r="474" spans="1:17" x14ac:dyDescent="0.2">
      <c r="A474" s="5">
        <v>42120</v>
      </c>
      <c r="D474" s="6" t="s">
        <v>45</v>
      </c>
      <c r="E474" s="6" t="s">
        <v>89</v>
      </c>
      <c r="F474" s="6">
        <v>18</v>
      </c>
      <c r="G474" s="7">
        <v>2</v>
      </c>
      <c r="H474" s="7">
        <v>6</v>
      </c>
      <c r="I474" s="8">
        <v>4</v>
      </c>
      <c r="J474" s="8" t="s">
        <v>60</v>
      </c>
      <c r="K474" s="17" t="s">
        <v>55</v>
      </c>
      <c r="L474" s="22">
        <f t="shared" si="50"/>
        <v>1</v>
      </c>
      <c r="M474" s="21" t="str">
        <f t="shared" si="51"/>
        <v/>
      </c>
      <c r="N474" s="9" t="str">
        <f t="shared" si="52"/>
        <v/>
      </c>
      <c r="O474" s="11" t="str">
        <f t="shared" si="53"/>
        <v/>
      </c>
      <c r="P474" s="26">
        <f t="shared" si="54"/>
        <v>0.16666666666666666</v>
      </c>
      <c r="Q474" s="26">
        <f t="shared" si="55"/>
        <v>5.5555555555555552E-2</v>
      </c>
    </row>
    <row r="475" spans="1:17" x14ac:dyDescent="0.2">
      <c r="A475" s="5">
        <v>42120</v>
      </c>
      <c r="D475" s="6" t="s">
        <v>45</v>
      </c>
      <c r="E475" s="6" t="s">
        <v>89</v>
      </c>
      <c r="F475" s="6">
        <v>18</v>
      </c>
      <c r="G475" s="7">
        <v>2</v>
      </c>
      <c r="H475" s="7">
        <v>6</v>
      </c>
      <c r="I475" s="8">
        <v>4</v>
      </c>
      <c r="J475" s="8" t="s">
        <v>60</v>
      </c>
      <c r="K475" s="17" t="s">
        <v>35</v>
      </c>
      <c r="L475" s="22">
        <f t="shared" si="50"/>
        <v>1</v>
      </c>
      <c r="M475" s="21" t="str">
        <f t="shared" si="51"/>
        <v/>
      </c>
      <c r="N475" s="9" t="str">
        <f t="shared" si="52"/>
        <v/>
      </c>
      <c r="O475" s="11" t="str">
        <f t="shared" si="53"/>
        <v/>
      </c>
      <c r="P475" s="26">
        <f t="shared" si="54"/>
        <v>0.16666666666666666</v>
      </c>
      <c r="Q475" s="26">
        <f t="shared" si="55"/>
        <v>5.5555555555555552E-2</v>
      </c>
    </row>
    <row r="476" spans="1:17" x14ac:dyDescent="0.2">
      <c r="A476" s="5">
        <v>42120</v>
      </c>
      <c r="D476" s="6" t="s">
        <v>45</v>
      </c>
      <c r="E476" s="6" t="s">
        <v>89</v>
      </c>
      <c r="F476" s="6">
        <v>18</v>
      </c>
      <c r="G476" s="7">
        <v>2</v>
      </c>
      <c r="H476" s="7">
        <v>6</v>
      </c>
      <c r="I476" s="8">
        <v>5</v>
      </c>
      <c r="J476" s="8" t="s">
        <v>73</v>
      </c>
      <c r="K476" s="17" t="s">
        <v>35</v>
      </c>
      <c r="L476" s="22">
        <f t="shared" si="50"/>
        <v>1</v>
      </c>
      <c r="M476" s="21" t="str">
        <f t="shared" si="51"/>
        <v/>
      </c>
      <c r="N476" s="9" t="str">
        <f t="shared" si="52"/>
        <v/>
      </c>
      <c r="O476" s="11" t="str">
        <f t="shared" si="53"/>
        <v/>
      </c>
      <c r="P476" s="26">
        <f t="shared" si="54"/>
        <v>0.16666666666666666</v>
      </c>
      <c r="Q476" s="26">
        <f t="shared" si="55"/>
        <v>5.5555555555555552E-2</v>
      </c>
    </row>
    <row r="477" spans="1:17" x14ac:dyDescent="0.2">
      <c r="A477" s="5">
        <v>42120</v>
      </c>
      <c r="D477" s="6" t="s">
        <v>45</v>
      </c>
      <c r="E477" s="6" t="s">
        <v>89</v>
      </c>
      <c r="F477" s="6">
        <v>18</v>
      </c>
      <c r="G477" s="7">
        <v>2</v>
      </c>
      <c r="H477" s="7">
        <v>6</v>
      </c>
      <c r="I477" s="8">
        <v>6</v>
      </c>
      <c r="J477" s="8" t="s">
        <v>60</v>
      </c>
      <c r="K477" s="17" t="s">
        <v>55</v>
      </c>
      <c r="L477" s="22">
        <f t="shared" si="50"/>
        <v>1</v>
      </c>
      <c r="M477" s="21" t="str">
        <f t="shared" si="51"/>
        <v/>
      </c>
      <c r="N477" s="9" t="str">
        <f t="shared" si="52"/>
        <v/>
      </c>
      <c r="O477" s="11" t="str">
        <f t="shared" si="53"/>
        <v/>
      </c>
      <c r="P477" s="26">
        <f t="shared" si="54"/>
        <v>0.16666666666666666</v>
      </c>
      <c r="Q477" s="26">
        <f t="shared" si="55"/>
        <v>5.5555555555555552E-2</v>
      </c>
    </row>
    <row r="478" spans="1:17" x14ac:dyDescent="0.2">
      <c r="A478" s="5">
        <v>42120</v>
      </c>
      <c r="D478" s="6" t="s">
        <v>45</v>
      </c>
      <c r="E478" s="6" t="s">
        <v>89</v>
      </c>
      <c r="F478" s="6">
        <v>18</v>
      </c>
      <c r="G478" s="7">
        <v>2</v>
      </c>
      <c r="H478" s="7">
        <v>6</v>
      </c>
      <c r="I478" s="8">
        <v>6</v>
      </c>
      <c r="J478" s="8" t="s">
        <v>60</v>
      </c>
      <c r="K478" s="17" t="s">
        <v>40</v>
      </c>
      <c r="L478" s="22">
        <f t="shared" si="50"/>
        <v>0</v>
      </c>
      <c r="M478" s="21" t="str">
        <f t="shared" si="51"/>
        <v/>
      </c>
      <c r="N478" s="9" t="str">
        <f t="shared" si="52"/>
        <v/>
      </c>
      <c r="O478" s="11" t="str">
        <f t="shared" si="53"/>
        <v/>
      </c>
      <c r="P478" s="26">
        <f t="shared" si="54"/>
        <v>0.16666666666666666</v>
      </c>
      <c r="Q478" s="26">
        <f t="shared" si="55"/>
        <v>5.5555555555555552E-2</v>
      </c>
    </row>
    <row r="479" spans="1:17" x14ac:dyDescent="0.2">
      <c r="A479" s="5">
        <v>42120</v>
      </c>
      <c r="D479" s="6" t="s">
        <v>45</v>
      </c>
      <c r="E479" s="6" t="s">
        <v>89</v>
      </c>
      <c r="F479" s="6">
        <v>18</v>
      </c>
      <c r="G479" s="7">
        <v>2</v>
      </c>
      <c r="H479" s="7">
        <v>6</v>
      </c>
      <c r="I479" s="8">
        <v>6</v>
      </c>
      <c r="J479" s="8" t="s">
        <v>60</v>
      </c>
      <c r="K479" s="17" t="s">
        <v>35</v>
      </c>
      <c r="L479" s="22">
        <f t="shared" si="50"/>
        <v>1</v>
      </c>
      <c r="M479" s="21" t="str">
        <f t="shared" si="51"/>
        <v/>
      </c>
      <c r="N479" s="9" t="str">
        <f t="shared" si="52"/>
        <v/>
      </c>
      <c r="O479" s="11" t="str">
        <f t="shared" si="53"/>
        <v/>
      </c>
      <c r="P479" s="26">
        <f t="shared" si="54"/>
        <v>0.16666666666666666</v>
      </c>
      <c r="Q479" s="26">
        <f t="shared" si="55"/>
        <v>5.5555555555555552E-2</v>
      </c>
    </row>
    <row r="480" spans="1:17" x14ac:dyDescent="0.2">
      <c r="A480" s="5">
        <v>42120</v>
      </c>
      <c r="D480" s="6" t="s">
        <v>45</v>
      </c>
      <c r="E480" s="6" t="s">
        <v>89</v>
      </c>
      <c r="F480" s="6">
        <v>18</v>
      </c>
      <c r="G480" s="7">
        <v>3</v>
      </c>
      <c r="H480" s="7">
        <v>7</v>
      </c>
      <c r="I480" s="8">
        <v>1</v>
      </c>
      <c r="J480" s="8" t="s">
        <v>49</v>
      </c>
      <c r="K480" s="17" t="s">
        <v>33</v>
      </c>
      <c r="L480" s="22">
        <f t="shared" si="50"/>
        <v>1</v>
      </c>
      <c r="M480" s="21" t="str">
        <f t="shared" si="51"/>
        <v/>
      </c>
      <c r="N480" s="9" t="str">
        <f t="shared" si="52"/>
        <v/>
      </c>
      <c r="O480" s="11" t="str">
        <f t="shared" si="53"/>
        <v/>
      </c>
      <c r="P480" s="26">
        <f t="shared" si="54"/>
        <v>0.14285714285714285</v>
      </c>
      <c r="Q480" s="26">
        <f t="shared" si="55"/>
        <v>5.5555555555555552E-2</v>
      </c>
    </row>
    <row r="481" spans="1:17" x14ac:dyDescent="0.2">
      <c r="A481" s="5">
        <v>42120</v>
      </c>
      <c r="D481" s="6" t="s">
        <v>45</v>
      </c>
      <c r="E481" s="6" t="s">
        <v>89</v>
      </c>
      <c r="F481" s="6">
        <v>18</v>
      </c>
      <c r="G481" s="7">
        <v>3</v>
      </c>
      <c r="H481" s="7">
        <v>7</v>
      </c>
      <c r="I481" s="8">
        <v>1</v>
      </c>
      <c r="J481" s="8" t="s">
        <v>49</v>
      </c>
      <c r="K481" s="17" t="s">
        <v>39</v>
      </c>
      <c r="L481" s="22">
        <f t="shared" si="50"/>
        <v>1</v>
      </c>
      <c r="M481" s="21">
        <f t="shared" si="51"/>
        <v>1</v>
      </c>
      <c r="N481" s="9">
        <f t="shared" si="52"/>
        <v>1</v>
      </c>
      <c r="O481" s="11">
        <f t="shared" si="53"/>
        <v>5.5555555555555552E-2</v>
      </c>
      <c r="P481" s="26">
        <f t="shared" si="54"/>
        <v>0.14285714285714285</v>
      </c>
      <c r="Q481" s="26">
        <f t="shared" si="55"/>
        <v>5.5555555555555552E-2</v>
      </c>
    </row>
    <row r="482" spans="1:17" x14ac:dyDescent="0.2">
      <c r="A482" s="5">
        <v>42120</v>
      </c>
      <c r="D482" s="6" t="s">
        <v>45</v>
      </c>
      <c r="E482" s="6" t="s">
        <v>89</v>
      </c>
      <c r="F482" s="6">
        <v>18</v>
      </c>
      <c r="G482" s="7">
        <v>3</v>
      </c>
      <c r="H482" s="7">
        <v>7</v>
      </c>
      <c r="I482" s="8">
        <v>2</v>
      </c>
      <c r="J482" s="8" t="s">
        <v>73</v>
      </c>
      <c r="K482" s="17" t="s">
        <v>80</v>
      </c>
      <c r="L482" s="22">
        <f t="shared" si="50"/>
        <v>1</v>
      </c>
      <c r="M482" s="21" t="str">
        <f t="shared" si="51"/>
        <v/>
      </c>
      <c r="N482" s="9" t="str">
        <f t="shared" si="52"/>
        <v/>
      </c>
      <c r="O482" s="11" t="str">
        <f t="shared" si="53"/>
        <v/>
      </c>
      <c r="P482" s="26">
        <f t="shared" si="54"/>
        <v>0.14285714285714285</v>
      </c>
      <c r="Q482" s="26">
        <f t="shared" si="55"/>
        <v>5.5555555555555552E-2</v>
      </c>
    </row>
    <row r="483" spans="1:17" x14ac:dyDescent="0.2">
      <c r="A483" s="5">
        <v>42120</v>
      </c>
      <c r="D483" s="6" t="s">
        <v>45</v>
      </c>
      <c r="E483" s="6" t="s">
        <v>89</v>
      </c>
      <c r="F483" s="6">
        <v>18</v>
      </c>
      <c r="G483" s="7">
        <v>3</v>
      </c>
      <c r="H483" s="7">
        <v>7</v>
      </c>
      <c r="I483" s="8">
        <v>3</v>
      </c>
      <c r="J483" s="8" t="s">
        <v>49</v>
      </c>
      <c r="K483" s="17" t="s">
        <v>35</v>
      </c>
      <c r="L483" s="22">
        <f t="shared" si="50"/>
        <v>1</v>
      </c>
      <c r="M483" s="21" t="str">
        <f t="shared" si="51"/>
        <v/>
      </c>
      <c r="N483" s="9" t="str">
        <f t="shared" si="52"/>
        <v/>
      </c>
      <c r="O483" s="11" t="str">
        <f t="shared" si="53"/>
        <v/>
      </c>
      <c r="P483" s="26">
        <f t="shared" si="54"/>
        <v>0.14285714285714285</v>
      </c>
      <c r="Q483" s="26">
        <f t="shared" si="55"/>
        <v>5.5555555555555552E-2</v>
      </c>
    </row>
    <row r="484" spans="1:17" x14ac:dyDescent="0.2">
      <c r="A484" s="5">
        <v>42120</v>
      </c>
      <c r="D484" s="6" t="s">
        <v>45</v>
      </c>
      <c r="E484" s="6" t="s">
        <v>89</v>
      </c>
      <c r="F484" s="6">
        <v>18</v>
      </c>
      <c r="G484" s="7">
        <v>3</v>
      </c>
      <c r="H484" s="7">
        <v>7</v>
      </c>
      <c r="I484" s="8">
        <v>4</v>
      </c>
      <c r="J484" s="8" t="s">
        <v>49</v>
      </c>
      <c r="K484" s="17" t="s">
        <v>33</v>
      </c>
      <c r="L484" s="22">
        <f t="shared" si="50"/>
        <v>1</v>
      </c>
      <c r="M484" s="21" t="str">
        <f t="shared" si="51"/>
        <v/>
      </c>
      <c r="N484" s="9" t="str">
        <f t="shared" si="52"/>
        <v/>
      </c>
      <c r="O484" s="11" t="str">
        <f t="shared" si="53"/>
        <v/>
      </c>
      <c r="P484" s="26">
        <f t="shared" si="54"/>
        <v>0.14285714285714285</v>
      </c>
      <c r="Q484" s="26">
        <f t="shared" si="55"/>
        <v>5.5555555555555552E-2</v>
      </c>
    </row>
    <row r="485" spans="1:17" x14ac:dyDescent="0.2">
      <c r="A485" s="5">
        <v>42120</v>
      </c>
      <c r="D485" s="6" t="s">
        <v>45</v>
      </c>
      <c r="E485" s="6" t="s">
        <v>89</v>
      </c>
      <c r="F485" s="6">
        <v>18</v>
      </c>
      <c r="G485" s="7">
        <v>3</v>
      </c>
      <c r="H485" s="7">
        <v>7</v>
      </c>
      <c r="I485" s="8">
        <v>4</v>
      </c>
      <c r="J485" s="8" t="s">
        <v>49</v>
      </c>
      <c r="K485" s="17" t="s">
        <v>39</v>
      </c>
      <c r="L485" s="22">
        <f t="shared" si="50"/>
        <v>1</v>
      </c>
      <c r="M485" s="21">
        <f t="shared" si="51"/>
        <v>1</v>
      </c>
      <c r="N485" s="9">
        <f t="shared" si="52"/>
        <v>1</v>
      </c>
      <c r="O485" s="11">
        <f t="shared" si="53"/>
        <v>5.5555555555555552E-2</v>
      </c>
      <c r="P485" s="26">
        <f t="shared" si="54"/>
        <v>0.14285714285714285</v>
      </c>
      <c r="Q485" s="26">
        <f t="shared" si="55"/>
        <v>5.5555555555555552E-2</v>
      </c>
    </row>
    <row r="486" spans="1:17" x14ac:dyDescent="0.2">
      <c r="A486" s="5">
        <v>42120</v>
      </c>
      <c r="D486" s="6" t="s">
        <v>45</v>
      </c>
      <c r="E486" s="6" t="s">
        <v>89</v>
      </c>
      <c r="F486" s="6">
        <v>18</v>
      </c>
      <c r="G486" s="7">
        <v>3</v>
      </c>
      <c r="H486" s="7">
        <v>7</v>
      </c>
      <c r="I486" s="8">
        <v>5</v>
      </c>
      <c r="J486" s="8" t="s">
        <v>53</v>
      </c>
      <c r="K486" s="17" t="s">
        <v>33</v>
      </c>
      <c r="L486" s="22">
        <f t="shared" si="50"/>
        <v>1</v>
      </c>
      <c r="M486" s="21" t="str">
        <f t="shared" si="51"/>
        <v/>
      </c>
      <c r="N486" s="9" t="str">
        <f t="shared" si="52"/>
        <v/>
      </c>
      <c r="O486" s="11" t="str">
        <f t="shared" si="53"/>
        <v/>
      </c>
      <c r="P486" s="26">
        <f t="shared" si="54"/>
        <v>0.14285714285714285</v>
      </c>
      <c r="Q486" s="26">
        <f t="shared" si="55"/>
        <v>5.5555555555555552E-2</v>
      </c>
    </row>
    <row r="487" spans="1:17" x14ac:dyDescent="0.2">
      <c r="A487" s="5">
        <v>42120</v>
      </c>
      <c r="D487" s="6" t="s">
        <v>45</v>
      </c>
      <c r="E487" s="6" t="s">
        <v>89</v>
      </c>
      <c r="F487" s="6">
        <v>18</v>
      </c>
      <c r="G487" s="7">
        <v>3</v>
      </c>
      <c r="H487" s="7">
        <v>7</v>
      </c>
      <c r="I487" s="8">
        <v>5</v>
      </c>
      <c r="J487" s="8" t="s">
        <v>53</v>
      </c>
      <c r="K487" s="17" t="s">
        <v>39</v>
      </c>
      <c r="L487" s="22">
        <f t="shared" si="50"/>
        <v>1</v>
      </c>
      <c r="M487" s="21">
        <f t="shared" si="51"/>
        <v>1</v>
      </c>
      <c r="N487" s="9">
        <f t="shared" si="52"/>
        <v>1</v>
      </c>
      <c r="O487" s="11">
        <f t="shared" si="53"/>
        <v>5.5555555555555552E-2</v>
      </c>
      <c r="P487" s="26">
        <f t="shared" si="54"/>
        <v>0.14285714285714285</v>
      </c>
      <c r="Q487" s="26">
        <f t="shared" si="55"/>
        <v>5.5555555555555552E-2</v>
      </c>
    </row>
    <row r="488" spans="1:17" x14ac:dyDescent="0.2">
      <c r="A488" s="5">
        <v>42120</v>
      </c>
      <c r="D488" s="6" t="s">
        <v>45</v>
      </c>
      <c r="E488" s="6" t="s">
        <v>89</v>
      </c>
      <c r="F488" s="6">
        <v>18</v>
      </c>
      <c r="G488" s="7">
        <v>3</v>
      </c>
      <c r="H488" s="7">
        <v>7</v>
      </c>
      <c r="I488" s="8">
        <v>6</v>
      </c>
      <c r="J488" s="8" t="s">
        <v>49</v>
      </c>
      <c r="K488" s="17" t="s">
        <v>33</v>
      </c>
      <c r="L488" s="22">
        <f t="shared" si="50"/>
        <v>1</v>
      </c>
      <c r="M488" s="21" t="str">
        <f t="shared" si="51"/>
        <v/>
      </c>
      <c r="N488" s="9" t="str">
        <f t="shared" si="52"/>
        <v/>
      </c>
      <c r="O488" s="11" t="str">
        <f t="shared" si="53"/>
        <v/>
      </c>
      <c r="P488" s="26">
        <f t="shared" si="54"/>
        <v>0.14285714285714285</v>
      </c>
      <c r="Q488" s="26">
        <f t="shared" si="55"/>
        <v>5.5555555555555552E-2</v>
      </c>
    </row>
    <row r="489" spans="1:17" x14ac:dyDescent="0.2">
      <c r="A489" s="5">
        <v>42120</v>
      </c>
      <c r="D489" s="6" t="s">
        <v>45</v>
      </c>
      <c r="E489" s="6" t="s">
        <v>89</v>
      </c>
      <c r="F489" s="6">
        <v>18</v>
      </c>
      <c r="G489" s="7">
        <v>3</v>
      </c>
      <c r="H489" s="7">
        <v>7</v>
      </c>
      <c r="I489" s="8">
        <v>6</v>
      </c>
      <c r="J489" s="8" t="s">
        <v>49</v>
      </c>
      <c r="K489" s="17" t="s">
        <v>39</v>
      </c>
      <c r="L489" s="22">
        <f t="shared" si="50"/>
        <v>1</v>
      </c>
      <c r="M489" s="21">
        <f t="shared" si="51"/>
        <v>1</v>
      </c>
      <c r="N489" s="9">
        <f t="shared" si="52"/>
        <v>1</v>
      </c>
      <c r="O489" s="11">
        <f t="shared" si="53"/>
        <v>5.5555555555555552E-2</v>
      </c>
      <c r="P489" s="26">
        <f t="shared" si="54"/>
        <v>0.14285714285714285</v>
      </c>
      <c r="Q489" s="26">
        <f t="shared" si="55"/>
        <v>5.5555555555555552E-2</v>
      </c>
    </row>
    <row r="490" spans="1:17" x14ac:dyDescent="0.2">
      <c r="A490" s="5">
        <v>42120</v>
      </c>
      <c r="D490" s="6" t="s">
        <v>45</v>
      </c>
      <c r="E490" s="6" t="s">
        <v>89</v>
      </c>
      <c r="F490" s="6">
        <v>18</v>
      </c>
      <c r="G490" s="7">
        <v>3</v>
      </c>
      <c r="H490" s="7">
        <v>7</v>
      </c>
      <c r="I490" s="8">
        <v>6</v>
      </c>
      <c r="J490" s="8" t="s">
        <v>49</v>
      </c>
      <c r="K490" s="17" t="s">
        <v>57</v>
      </c>
      <c r="L490" s="22">
        <f t="shared" si="50"/>
        <v>1</v>
      </c>
      <c r="M490" s="21" t="str">
        <f t="shared" si="51"/>
        <v/>
      </c>
      <c r="N490" s="9" t="str">
        <f t="shared" si="52"/>
        <v/>
      </c>
      <c r="O490" s="11" t="str">
        <f t="shared" si="53"/>
        <v/>
      </c>
      <c r="P490" s="26">
        <f t="shared" si="54"/>
        <v>0.14285714285714285</v>
      </c>
      <c r="Q490" s="26">
        <f t="shared" si="55"/>
        <v>5.5555555555555552E-2</v>
      </c>
    </row>
    <row r="491" spans="1:17" x14ac:dyDescent="0.2">
      <c r="A491" s="5">
        <v>42120</v>
      </c>
      <c r="D491" s="6" t="s">
        <v>45</v>
      </c>
      <c r="E491" s="6" t="s">
        <v>89</v>
      </c>
      <c r="F491" s="6">
        <v>18</v>
      </c>
      <c r="G491" s="7">
        <v>3</v>
      </c>
      <c r="H491" s="7">
        <v>7</v>
      </c>
      <c r="I491" s="8">
        <v>7</v>
      </c>
      <c r="J491" s="8" t="s">
        <v>49</v>
      </c>
      <c r="K491" s="17" t="s">
        <v>34</v>
      </c>
      <c r="L491" s="22">
        <f t="shared" si="50"/>
        <v>0</v>
      </c>
      <c r="M491" s="21" t="str">
        <f t="shared" si="51"/>
        <v/>
      </c>
      <c r="N491" s="9" t="str">
        <f t="shared" si="52"/>
        <v/>
      </c>
      <c r="O491" s="11" t="str">
        <f t="shared" si="53"/>
        <v/>
      </c>
      <c r="P491" s="26">
        <f t="shared" si="54"/>
        <v>0.14285714285714285</v>
      </c>
      <c r="Q491" s="26">
        <f t="shared" si="55"/>
        <v>5.5555555555555552E-2</v>
      </c>
    </row>
    <row r="492" spans="1:17" x14ac:dyDescent="0.2">
      <c r="A492" s="5">
        <v>42143</v>
      </c>
      <c r="D492" s="6" t="s">
        <v>45</v>
      </c>
      <c r="E492" s="6" t="s">
        <v>90</v>
      </c>
      <c r="F492" s="6">
        <v>12</v>
      </c>
      <c r="G492" s="7">
        <v>1</v>
      </c>
      <c r="H492" s="7">
        <v>7</v>
      </c>
      <c r="I492" s="8">
        <v>1</v>
      </c>
      <c r="J492" s="8" t="s">
        <v>73</v>
      </c>
      <c r="K492" s="17" t="s">
        <v>80</v>
      </c>
      <c r="L492" s="22">
        <f t="shared" si="50"/>
        <v>1</v>
      </c>
      <c r="M492" s="21" t="str">
        <f t="shared" si="51"/>
        <v/>
      </c>
      <c r="N492" s="9" t="str">
        <f t="shared" si="52"/>
        <v/>
      </c>
      <c r="O492" s="11" t="str">
        <f t="shared" si="53"/>
        <v/>
      </c>
      <c r="P492" s="26">
        <f t="shared" si="54"/>
        <v>0.14285714285714285</v>
      </c>
      <c r="Q492" s="26">
        <f t="shared" si="55"/>
        <v>8.3333333333333329E-2</v>
      </c>
    </row>
    <row r="493" spans="1:17" x14ac:dyDescent="0.2">
      <c r="A493" s="5">
        <v>42143</v>
      </c>
      <c r="D493" s="6" t="s">
        <v>45</v>
      </c>
      <c r="E493" s="6" t="s">
        <v>90</v>
      </c>
      <c r="F493" s="6">
        <v>12</v>
      </c>
      <c r="G493" s="7">
        <v>1</v>
      </c>
      <c r="H493" s="7">
        <v>7</v>
      </c>
      <c r="I493" s="8">
        <v>2</v>
      </c>
      <c r="J493" s="8" t="s">
        <v>91</v>
      </c>
      <c r="K493" s="17" t="s">
        <v>92</v>
      </c>
      <c r="L493" s="22">
        <f t="shared" si="50"/>
        <v>1</v>
      </c>
      <c r="M493" s="21" t="str">
        <f t="shared" si="51"/>
        <v/>
      </c>
      <c r="N493" s="9" t="str">
        <f t="shared" si="52"/>
        <v/>
      </c>
      <c r="O493" s="11" t="str">
        <f t="shared" si="53"/>
        <v/>
      </c>
      <c r="P493" s="26">
        <f t="shared" si="54"/>
        <v>0.14285714285714285</v>
      </c>
      <c r="Q493" s="26">
        <f t="shared" si="55"/>
        <v>8.3333333333333329E-2</v>
      </c>
    </row>
    <row r="494" spans="1:17" x14ac:dyDescent="0.2">
      <c r="A494" s="5">
        <v>42143</v>
      </c>
      <c r="D494" s="6" t="s">
        <v>45</v>
      </c>
      <c r="E494" s="6" t="s">
        <v>90</v>
      </c>
      <c r="F494" s="6">
        <v>12</v>
      </c>
      <c r="G494" s="7">
        <v>1</v>
      </c>
      <c r="H494" s="7">
        <v>7</v>
      </c>
      <c r="I494" s="8">
        <v>3</v>
      </c>
      <c r="J494" s="8" t="s">
        <v>91</v>
      </c>
      <c r="K494" s="17" t="s">
        <v>80</v>
      </c>
      <c r="L494" s="22">
        <f t="shared" si="50"/>
        <v>1</v>
      </c>
      <c r="M494" s="21" t="str">
        <f t="shared" si="51"/>
        <v/>
      </c>
      <c r="N494" s="9" t="str">
        <f t="shared" si="52"/>
        <v/>
      </c>
      <c r="O494" s="11" t="str">
        <f t="shared" si="53"/>
        <v/>
      </c>
      <c r="P494" s="26">
        <f t="shared" si="54"/>
        <v>0.14285714285714285</v>
      </c>
      <c r="Q494" s="26">
        <f t="shared" si="55"/>
        <v>8.3333333333333329E-2</v>
      </c>
    </row>
    <row r="495" spans="1:17" x14ac:dyDescent="0.2">
      <c r="A495" s="5">
        <v>42143</v>
      </c>
      <c r="D495" s="6" t="s">
        <v>45</v>
      </c>
      <c r="E495" s="6" t="s">
        <v>90</v>
      </c>
      <c r="F495" s="6">
        <v>12</v>
      </c>
      <c r="G495" s="7">
        <v>1</v>
      </c>
      <c r="H495" s="7">
        <v>7</v>
      </c>
      <c r="I495" s="8">
        <v>4</v>
      </c>
      <c r="J495" s="8" t="s">
        <v>73</v>
      </c>
      <c r="K495" s="17" t="s">
        <v>80</v>
      </c>
      <c r="L495" s="22">
        <f t="shared" ref="L495:L558" si="56">IF(OR(K495="NONE",K495="SED"),0,IF(K495="MIS","",1))</f>
        <v>1</v>
      </c>
      <c r="M495" s="21" t="str">
        <f t="shared" ref="M495:M558" si="57">IF(OR(K495="SA", K495="PBUR", K495= "BUR"), 1, "")</f>
        <v/>
      </c>
      <c r="N495" s="9" t="str">
        <f t="shared" ref="N495:N558" si="58">IF(M495&lt;&gt;1,"",IF(M496&lt;&gt;1,1,IF(I495=I496,"",1)))</f>
        <v/>
      </c>
      <c r="O495" s="11" t="str">
        <f t="shared" ref="O495:O558" si="59">IF(N495=1, (N495/F495), "")</f>
        <v/>
      </c>
      <c r="P495" s="26">
        <f t="shared" ref="P495:P558" si="60">(1/H495)</f>
        <v>0.14285714285714285</v>
      </c>
      <c r="Q495" s="26">
        <f t="shared" ref="Q495:Q558" si="61">(1/F495)</f>
        <v>8.3333333333333329E-2</v>
      </c>
    </row>
    <row r="496" spans="1:17" x14ac:dyDescent="0.2">
      <c r="A496" s="5">
        <v>42143</v>
      </c>
      <c r="D496" s="6" t="s">
        <v>45</v>
      </c>
      <c r="E496" s="6" t="s">
        <v>90</v>
      </c>
      <c r="F496" s="6">
        <v>12</v>
      </c>
      <c r="G496" s="7">
        <v>1</v>
      </c>
      <c r="H496" s="7">
        <v>7</v>
      </c>
      <c r="I496" s="8">
        <v>5</v>
      </c>
      <c r="J496" s="8" t="s">
        <v>63</v>
      </c>
      <c r="K496" s="17" t="s">
        <v>80</v>
      </c>
      <c r="L496" s="22">
        <f t="shared" si="56"/>
        <v>1</v>
      </c>
      <c r="M496" s="21" t="str">
        <f t="shared" si="57"/>
        <v/>
      </c>
      <c r="N496" s="9" t="str">
        <f t="shared" si="58"/>
        <v/>
      </c>
      <c r="O496" s="11" t="str">
        <f t="shared" si="59"/>
        <v/>
      </c>
      <c r="P496" s="26">
        <f t="shared" si="60"/>
        <v>0.14285714285714285</v>
      </c>
      <c r="Q496" s="26">
        <f t="shared" si="61"/>
        <v>8.3333333333333329E-2</v>
      </c>
    </row>
    <row r="497" spans="1:17" x14ac:dyDescent="0.2">
      <c r="A497" s="5">
        <v>42143</v>
      </c>
      <c r="D497" s="6" t="s">
        <v>45</v>
      </c>
      <c r="E497" s="6" t="s">
        <v>90</v>
      </c>
      <c r="F497" s="6">
        <v>12</v>
      </c>
      <c r="G497" s="7">
        <v>1</v>
      </c>
      <c r="H497" s="7">
        <v>7</v>
      </c>
      <c r="I497" s="8">
        <v>6</v>
      </c>
      <c r="J497" s="8" t="s">
        <v>91</v>
      </c>
      <c r="K497" s="17" t="s">
        <v>80</v>
      </c>
      <c r="L497" s="22">
        <f t="shared" si="56"/>
        <v>1</v>
      </c>
      <c r="M497" s="21" t="str">
        <f t="shared" si="57"/>
        <v/>
      </c>
      <c r="N497" s="9" t="str">
        <f t="shared" si="58"/>
        <v/>
      </c>
      <c r="O497" s="11" t="str">
        <f t="shared" si="59"/>
        <v/>
      </c>
      <c r="P497" s="26">
        <f t="shared" si="60"/>
        <v>0.14285714285714285</v>
      </c>
      <c r="Q497" s="26">
        <f t="shared" si="61"/>
        <v>8.3333333333333329E-2</v>
      </c>
    </row>
    <row r="498" spans="1:17" x14ac:dyDescent="0.2">
      <c r="A498" s="5">
        <v>42143</v>
      </c>
      <c r="D498" s="6" t="s">
        <v>45</v>
      </c>
      <c r="E498" s="6" t="s">
        <v>90</v>
      </c>
      <c r="F498" s="6">
        <v>12</v>
      </c>
      <c r="G498" s="7">
        <v>1</v>
      </c>
      <c r="H498" s="7">
        <v>7</v>
      </c>
      <c r="I498" s="8">
        <v>7</v>
      </c>
      <c r="J498" s="8" t="s">
        <v>73</v>
      </c>
      <c r="K498" s="17" t="s">
        <v>80</v>
      </c>
      <c r="L498" s="22">
        <f t="shared" si="56"/>
        <v>1</v>
      </c>
      <c r="M498" s="21" t="str">
        <f t="shared" si="57"/>
        <v/>
      </c>
      <c r="N498" s="9" t="str">
        <f t="shared" si="58"/>
        <v/>
      </c>
      <c r="O498" s="11" t="str">
        <f t="shared" si="59"/>
        <v/>
      </c>
      <c r="P498" s="26">
        <f t="shared" si="60"/>
        <v>0.14285714285714285</v>
      </c>
      <c r="Q498" s="26">
        <f t="shared" si="61"/>
        <v>8.3333333333333329E-2</v>
      </c>
    </row>
    <row r="499" spans="1:17" x14ac:dyDescent="0.2">
      <c r="A499" s="5">
        <v>42143</v>
      </c>
      <c r="D499" s="6" t="s">
        <v>45</v>
      </c>
      <c r="E499" s="6" t="s">
        <v>90</v>
      </c>
      <c r="F499" s="6">
        <v>12</v>
      </c>
      <c r="G499" s="7">
        <v>2</v>
      </c>
      <c r="H499" s="7">
        <v>8</v>
      </c>
      <c r="I499" s="8">
        <v>1</v>
      </c>
      <c r="J499" s="8" t="s">
        <v>73</v>
      </c>
      <c r="K499" s="17" t="s">
        <v>80</v>
      </c>
      <c r="L499" s="22">
        <f t="shared" si="56"/>
        <v>1</v>
      </c>
      <c r="M499" s="21" t="str">
        <f t="shared" si="57"/>
        <v/>
      </c>
      <c r="N499" s="9" t="str">
        <f t="shared" si="58"/>
        <v/>
      </c>
      <c r="O499" s="11" t="str">
        <f t="shared" si="59"/>
        <v/>
      </c>
      <c r="P499" s="26">
        <f t="shared" si="60"/>
        <v>0.125</v>
      </c>
      <c r="Q499" s="26">
        <f t="shared" si="61"/>
        <v>8.3333333333333329E-2</v>
      </c>
    </row>
    <row r="500" spans="1:17" x14ac:dyDescent="0.2">
      <c r="A500" s="5">
        <v>42143</v>
      </c>
      <c r="D500" s="6" t="s">
        <v>45</v>
      </c>
      <c r="E500" s="6" t="s">
        <v>90</v>
      </c>
      <c r="F500" s="6">
        <v>12</v>
      </c>
      <c r="G500" s="7">
        <v>2</v>
      </c>
      <c r="H500" s="7">
        <v>8</v>
      </c>
      <c r="I500" s="8">
        <v>2</v>
      </c>
      <c r="J500" s="8" t="s">
        <v>63</v>
      </c>
      <c r="K500" s="17" t="s">
        <v>80</v>
      </c>
      <c r="L500" s="22">
        <f t="shared" si="56"/>
        <v>1</v>
      </c>
      <c r="M500" s="21" t="str">
        <f t="shared" si="57"/>
        <v/>
      </c>
      <c r="N500" s="9" t="str">
        <f t="shared" si="58"/>
        <v/>
      </c>
      <c r="O500" s="11" t="str">
        <f t="shared" si="59"/>
        <v/>
      </c>
      <c r="P500" s="26">
        <f t="shared" si="60"/>
        <v>0.125</v>
      </c>
      <c r="Q500" s="26">
        <f t="shared" si="61"/>
        <v>8.3333333333333329E-2</v>
      </c>
    </row>
    <row r="501" spans="1:17" x14ac:dyDescent="0.2">
      <c r="A501" s="5">
        <v>42143</v>
      </c>
      <c r="D501" s="6" t="s">
        <v>45</v>
      </c>
      <c r="E501" s="6" t="s">
        <v>90</v>
      </c>
      <c r="F501" s="6">
        <v>12</v>
      </c>
      <c r="G501" s="7">
        <v>2</v>
      </c>
      <c r="H501" s="7">
        <v>8</v>
      </c>
      <c r="I501" s="8">
        <v>3</v>
      </c>
      <c r="J501" s="8" t="s">
        <v>73</v>
      </c>
      <c r="K501" s="17" t="s">
        <v>80</v>
      </c>
      <c r="L501" s="22">
        <f t="shared" si="56"/>
        <v>1</v>
      </c>
      <c r="M501" s="21" t="str">
        <f t="shared" si="57"/>
        <v/>
      </c>
      <c r="N501" s="9" t="str">
        <f t="shared" si="58"/>
        <v/>
      </c>
      <c r="O501" s="11" t="str">
        <f t="shared" si="59"/>
        <v/>
      </c>
      <c r="P501" s="26">
        <f t="shared" si="60"/>
        <v>0.125</v>
      </c>
      <c r="Q501" s="26">
        <f t="shared" si="61"/>
        <v>8.3333333333333329E-2</v>
      </c>
    </row>
    <row r="502" spans="1:17" x14ac:dyDescent="0.2">
      <c r="A502" s="5">
        <v>42143</v>
      </c>
      <c r="D502" s="6" t="s">
        <v>45</v>
      </c>
      <c r="E502" s="6" t="s">
        <v>90</v>
      </c>
      <c r="F502" s="6">
        <v>12</v>
      </c>
      <c r="G502" s="7">
        <v>2</v>
      </c>
      <c r="H502" s="7">
        <v>8</v>
      </c>
      <c r="I502" s="8">
        <v>4</v>
      </c>
      <c r="J502" s="8" t="s">
        <v>93</v>
      </c>
      <c r="K502" s="17" t="s">
        <v>36</v>
      </c>
      <c r="L502" s="22">
        <f t="shared" si="56"/>
        <v>1</v>
      </c>
      <c r="M502" s="21" t="str">
        <f t="shared" si="57"/>
        <v/>
      </c>
      <c r="N502" s="9" t="str">
        <f t="shared" si="58"/>
        <v/>
      </c>
      <c r="O502" s="11" t="str">
        <f t="shared" si="59"/>
        <v/>
      </c>
      <c r="P502" s="26">
        <f t="shared" si="60"/>
        <v>0.125</v>
      </c>
      <c r="Q502" s="26">
        <f t="shared" si="61"/>
        <v>8.3333333333333329E-2</v>
      </c>
    </row>
    <row r="503" spans="1:17" x14ac:dyDescent="0.2">
      <c r="A503" s="5">
        <v>42143</v>
      </c>
      <c r="D503" s="6" t="s">
        <v>45</v>
      </c>
      <c r="E503" s="6" t="s">
        <v>90</v>
      </c>
      <c r="F503" s="6">
        <v>12</v>
      </c>
      <c r="G503" s="7">
        <v>2</v>
      </c>
      <c r="H503" s="7">
        <v>8</v>
      </c>
      <c r="I503" s="8">
        <v>5</v>
      </c>
      <c r="J503" s="8" t="s">
        <v>47</v>
      </c>
      <c r="K503" s="17" t="s">
        <v>57</v>
      </c>
      <c r="L503" s="22">
        <f t="shared" si="56"/>
        <v>1</v>
      </c>
      <c r="M503" s="21" t="str">
        <f t="shared" si="57"/>
        <v/>
      </c>
      <c r="N503" s="9" t="str">
        <f t="shared" si="58"/>
        <v/>
      </c>
      <c r="O503" s="11" t="str">
        <f t="shared" si="59"/>
        <v/>
      </c>
      <c r="P503" s="26">
        <f t="shared" si="60"/>
        <v>0.125</v>
      </c>
      <c r="Q503" s="26">
        <f t="shared" si="61"/>
        <v>8.3333333333333329E-2</v>
      </c>
    </row>
    <row r="504" spans="1:17" x14ac:dyDescent="0.2">
      <c r="A504" s="5">
        <v>42143</v>
      </c>
      <c r="D504" s="6" t="s">
        <v>45</v>
      </c>
      <c r="E504" s="6" t="s">
        <v>90</v>
      </c>
      <c r="F504" s="6">
        <v>12</v>
      </c>
      <c r="G504" s="7">
        <v>2</v>
      </c>
      <c r="H504" s="7">
        <v>8</v>
      </c>
      <c r="I504" s="8">
        <v>6</v>
      </c>
      <c r="J504" s="8" t="s">
        <v>53</v>
      </c>
      <c r="K504" s="17" t="s">
        <v>35</v>
      </c>
      <c r="L504" s="22">
        <f t="shared" si="56"/>
        <v>1</v>
      </c>
      <c r="M504" s="21" t="str">
        <f t="shared" si="57"/>
        <v/>
      </c>
      <c r="N504" s="9" t="str">
        <f t="shared" si="58"/>
        <v/>
      </c>
      <c r="O504" s="11" t="str">
        <f t="shared" si="59"/>
        <v/>
      </c>
      <c r="P504" s="26">
        <f t="shared" si="60"/>
        <v>0.125</v>
      </c>
      <c r="Q504" s="26">
        <f t="shared" si="61"/>
        <v>8.3333333333333329E-2</v>
      </c>
    </row>
    <row r="505" spans="1:17" x14ac:dyDescent="0.2">
      <c r="A505" s="5">
        <v>42143</v>
      </c>
      <c r="D505" s="6" t="s">
        <v>45</v>
      </c>
      <c r="E505" s="6" t="s">
        <v>90</v>
      </c>
      <c r="F505" s="6">
        <v>12</v>
      </c>
      <c r="G505" s="7">
        <v>2</v>
      </c>
      <c r="H505" s="7">
        <v>8</v>
      </c>
      <c r="I505" s="8">
        <v>7</v>
      </c>
      <c r="J505" s="8" t="s">
        <v>73</v>
      </c>
      <c r="K505" s="17" t="s">
        <v>80</v>
      </c>
      <c r="L505" s="22">
        <f t="shared" si="56"/>
        <v>1</v>
      </c>
      <c r="M505" s="21" t="str">
        <f t="shared" si="57"/>
        <v/>
      </c>
      <c r="N505" s="9" t="str">
        <f t="shared" si="58"/>
        <v/>
      </c>
      <c r="O505" s="11" t="str">
        <f t="shared" si="59"/>
        <v/>
      </c>
      <c r="P505" s="26">
        <f t="shared" si="60"/>
        <v>0.125</v>
      </c>
      <c r="Q505" s="26">
        <f t="shared" si="61"/>
        <v>8.3333333333333329E-2</v>
      </c>
    </row>
    <row r="506" spans="1:17" x14ac:dyDescent="0.2">
      <c r="A506" s="5">
        <v>42143</v>
      </c>
      <c r="D506" s="6" t="s">
        <v>45</v>
      </c>
      <c r="E506" s="6" t="s">
        <v>90</v>
      </c>
      <c r="F506" s="6">
        <v>12</v>
      </c>
      <c r="G506" s="7">
        <v>2</v>
      </c>
      <c r="H506" s="7">
        <v>8</v>
      </c>
      <c r="I506" s="8">
        <v>8</v>
      </c>
      <c r="J506" s="8" t="s">
        <v>53</v>
      </c>
      <c r="K506" s="17" t="s">
        <v>40</v>
      </c>
      <c r="L506" s="22">
        <f t="shared" si="56"/>
        <v>0</v>
      </c>
      <c r="M506" s="21" t="str">
        <f t="shared" si="57"/>
        <v/>
      </c>
      <c r="N506" s="9" t="str">
        <f t="shared" si="58"/>
        <v/>
      </c>
      <c r="O506" s="11" t="str">
        <f t="shared" si="59"/>
        <v/>
      </c>
      <c r="P506" s="26">
        <f t="shared" si="60"/>
        <v>0.125</v>
      </c>
      <c r="Q506" s="26">
        <f t="shared" si="61"/>
        <v>8.3333333333333329E-2</v>
      </c>
    </row>
    <row r="507" spans="1:17" x14ac:dyDescent="0.2">
      <c r="A507" s="5">
        <v>42143</v>
      </c>
      <c r="D507" s="6" t="s">
        <v>45</v>
      </c>
      <c r="E507" s="6" t="s">
        <v>90</v>
      </c>
      <c r="F507" s="6">
        <v>12</v>
      </c>
      <c r="G507" s="7">
        <v>2</v>
      </c>
      <c r="H507" s="7">
        <v>8</v>
      </c>
      <c r="I507" s="8">
        <v>8</v>
      </c>
      <c r="J507" s="8" t="s">
        <v>53</v>
      </c>
      <c r="K507" s="17" t="s">
        <v>35</v>
      </c>
      <c r="L507" s="22">
        <f t="shared" si="56"/>
        <v>1</v>
      </c>
      <c r="M507" s="21" t="str">
        <f t="shared" si="57"/>
        <v/>
      </c>
      <c r="N507" s="9" t="str">
        <f t="shared" si="58"/>
        <v/>
      </c>
      <c r="O507" s="11" t="str">
        <f t="shared" si="59"/>
        <v/>
      </c>
      <c r="P507" s="26">
        <f t="shared" si="60"/>
        <v>0.125</v>
      </c>
      <c r="Q507" s="26">
        <f t="shared" si="61"/>
        <v>8.3333333333333329E-2</v>
      </c>
    </row>
    <row r="508" spans="1:17" x14ac:dyDescent="0.2">
      <c r="A508" s="5">
        <v>42143</v>
      </c>
      <c r="D508" s="6" t="s">
        <v>45</v>
      </c>
      <c r="E508" s="6" t="s">
        <v>90</v>
      </c>
      <c r="F508" s="6">
        <v>12</v>
      </c>
      <c r="G508" s="7">
        <v>3</v>
      </c>
      <c r="H508" s="7">
        <v>10</v>
      </c>
      <c r="I508" s="8">
        <v>1</v>
      </c>
      <c r="J508" s="8" t="s">
        <v>53</v>
      </c>
      <c r="K508" s="17" t="s">
        <v>54</v>
      </c>
      <c r="L508" s="22">
        <f t="shared" si="56"/>
        <v>1</v>
      </c>
      <c r="M508" s="21" t="str">
        <f t="shared" si="57"/>
        <v/>
      </c>
      <c r="N508" s="9" t="str">
        <f t="shared" si="58"/>
        <v/>
      </c>
      <c r="O508" s="11" t="str">
        <f t="shared" si="59"/>
        <v/>
      </c>
      <c r="P508" s="26">
        <f t="shared" si="60"/>
        <v>0.1</v>
      </c>
      <c r="Q508" s="26">
        <f t="shared" si="61"/>
        <v>8.3333333333333329E-2</v>
      </c>
    </row>
    <row r="509" spans="1:17" x14ac:dyDescent="0.2">
      <c r="A509" s="5">
        <v>42143</v>
      </c>
      <c r="D509" s="6" t="s">
        <v>45</v>
      </c>
      <c r="E509" s="6" t="s">
        <v>90</v>
      </c>
      <c r="F509" s="6">
        <v>12</v>
      </c>
      <c r="G509" s="7">
        <v>3</v>
      </c>
      <c r="H509" s="7">
        <v>10</v>
      </c>
      <c r="I509" s="8">
        <v>2</v>
      </c>
      <c r="J509" s="8" t="s">
        <v>53</v>
      </c>
      <c r="K509" s="17" t="s">
        <v>39</v>
      </c>
      <c r="L509" s="22">
        <f t="shared" si="56"/>
        <v>1</v>
      </c>
      <c r="M509" s="21">
        <f t="shared" si="57"/>
        <v>1</v>
      </c>
      <c r="N509" s="9">
        <f t="shared" si="58"/>
        <v>1</v>
      </c>
      <c r="O509" s="11">
        <f t="shared" si="59"/>
        <v>8.3333333333333329E-2</v>
      </c>
      <c r="P509" s="26">
        <f t="shared" si="60"/>
        <v>0.1</v>
      </c>
      <c r="Q509" s="26">
        <f t="shared" si="61"/>
        <v>8.3333333333333329E-2</v>
      </c>
    </row>
    <row r="510" spans="1:17" x14ac:dyDescent="0.2">
      <c r="A510" s="5">
        <v>42143</v>
      </c>
      <c r="D510" s="6" t="s">
        <v>45</v>
      </c>
      <c r="E510" s="6" t="s">
        <v>90</v>
      </c>
      <c r="F510" s="6">
        <v>12</v>
      </c>
      <c r="G510" s="7">
        <v>3</v>
      </c>
      <c r="H510" s="7">
        <v>10</v>
      </c>
      <c r="I510" s="8">
        <v>2</v>
      </c>
      <c r="J510" s="8" t="s">
        <v>53</v>
      </c>
      <c r="K510" s="17" t="s">
        <v>35</v>
      </c>
      <c r="L510" s="22">
        <f t="shared" si="56"/>
        <v>1</v>
      </c>
      <c r="M510" s="21" t="str">
        <f t="shared" si="57"/>
        <v/>
      </c>
      <c r="N510" s="9" t="str">
        <f t="shared" si="58"/>
        <v/>
      </c>
      <c r="O510" s="11" t="str">
        <f t="shared" si="59"/>
        <v/>
      </c>
      <c r="P510" s="26">
        <f t="shared" si="60"/>
        <v>0.1</v>
      </c>
      <c r="Q510" s="26">
        <f t="shared" si="61"/>
        <v>8.3333333333333329E-2</v>
      </c>
    </row>
    <row r="511" spans="1:17" x14ac:dyDescent="0.2">
      <c r="A511" s="5">
        <v>42143</v>
      </c>
      <c r="D511" s="6" t="s">
        <v>45</v>
      </c>
      <c r="E511" s="6" t="s">
        <v>90</v>
      </c>
      <c r="F511" s="6">
        <v>12</v>
      </c>
      <c r="G511" s="7">
        <v>3</v>
      </c>
      <c r="H511" s="7">
        <v>10</v>
      </c>
      <c r="I511" s="8">
        <v>3</v>
      </c>
      <c r="J511" s="8" t="s">
        <v>53</v>
      </c>
      <c r="K511" s="17" t="s">
        <v>40</v>
      </c>
      <c r="L511" s="22">
        <f t="shared" si="56"/>
        <v>0</v>
      </c>
      <c r="M511" s="21" t="str">
        <f t="shared" si="57"/>
        <v/>
      </c>
      <c r="N511" s="9" t="str">
        <f t="shared" si="58"/>
        <v/>
      </c>
      <c r="O511" s="11" t="str">
        <f t="shared" si="59"/>
        <v/>
      </c>
      <c r="P511" s="26">
        <f t="shared" si="60"/>
        <v>0.1</v>
      </c>
      <c r="Q511" s="26">
        <f t="shared" si="61"/>
        <v>8.3333333333333329E-2</v>
      </c>
    </row>
    <row r="512" spans="1:17" x14ac:dyDescent="0.2">
      <c r="A512" s="5">
        <v>42143</v>
      </c>
      <c r="D512" s="6" t="s">
        <v>45</v>
      </c>
      <c r="E512" s="6" t="s">
        <v>90</v>
      </c>
      <c r="F512" s="6">
        <v>12</v>
      </c>
      <c r="G512" s="7">
        <v>3</v>
      </c>
      <c r="H512" s="7">
        <v>10</v>
      </c>
      <c r="I512" s="8">
        <v>3</v>
      </c>
      <c r="J512" s="8" t="s">
        <v>53</v>
      </c>
      <c r="K512" s="17" t="s">
        <v>35</v>
      </c>
      <c r="L512" s="22">
        <f t="shared" si="56"/>
        <v>1</v>
      </c>
      <c r="M512" s="21" t="str">
        <f t="shared" si="57"/>
        <v/>
      </c>
      <c r="N512" s="9" t="str">
        <f t="shared" si="58"/>
        <v/>
      </c>
      <c r="O512" s="11" t="str">
        <f t="shared" si="59"/>
        <v/>
      </c>
      <c r="P512" s="26">
        <f t="shared" si="60"/>
        <v>0.1</v>
      </c>
      <c r="Q512" s="26">
        <f t="shared" si="61"/>
        <v>8.3333333333333329E-2</v>
      </c>
    </row>
    <row r="513" spans="1:17" x14ac:dyDescent="0.2">
      <c r="A513" s="5">
        <v>42143</v>
      </c>
      <c r="D513" s="6" t="s">
        <v>45</v>
      </c>
      <c r="E513" s="6" t="s">
        <v>90</v>
      </c>
      <c r="F513" s="6">
        <v>12</v>
      </c>
      <c r="G513" s="7">
        <v>3</v>
      </c>
      <c r="H513" s="7">
        <v>10</v>
      </c>
      <c r="I513" s="8">
        <v>4</v>
      </c>
      <c r="J513" s="8" t="s">
        <v>53</v>
      </c>
      <c r="K513" s="17" t="s">
        <v>35</v>
      </c>
      <c r="L513" s="22">
        <f t="shared" si="56"/>
        <v>1</v>
      </c>
      <c r="M513" s="21" t="str">
        <f t="shared" si="57"/>
        <v/>
      </c>
      <c r="N513" s="9" t="str">
        <f t="shared" si="58"/>
        <v/>
      </c>
      <c r="O513" s="11" t="str">
        <f t="shared" si="59"/>
        <v/>
      </c>
      <c r="P513" s="26">
        <f t="shared" si="60"/>
        <v>0.1</v>
      </c>
      <c r="Q513" s="26">
        <f t="shared" si="61"/>
        <v>8.3333333333333329E-2</v>
      </c>
    </row>
    <row r="514" spans="1:17" x14ac:dyDescent="0.2">
      <c r="A514" s="5">
        <v>42143</v>
      </c>
      <c r="D514" s="6" t="s">
        <v>45</v>
      </c>
      <c r="E514" s="6" t="s">
        <v>90</v>
      </c>
      <c r="F514" s="6">
        <v>12</v>
      </c>
      <c r="G514" s="7">
        <v>3</v>
      </c>
      <c r="H514" s="7">
        <v>10</v>
      </c>
      <c r="I514" s="8">
        <v>5</v>
      </c>
      <c r="J514" s="8" t="s">
        <v>53</v>
      </c>
      <c r="K514" s="17" t="s">
        <v>39</v>
      </c>
      <c r="L514" s="22">
        <f t="shared" si="56"/>
        <v>1</v>
      </c>
      <c r="M514" s="21">
        <f t="shared" si="57"/>
        <v>1</v>
      </c>
      <c r="N514" s="9">
        <f t="shared" si="58"/>
        <v>1</v>
      </c>
      <c r="O514" s="11">
        <f t="shared" si="59"/>
        <v>8.3333333333333329E-2</v>
      </c>
      <c r="P514" s="26">
        <f t="shared" si="60"/>
        <v>0.1</v>
      </c>
      <c r="Q514" s="26">
        <f t="shared" si="61"/>
        <v>8.3333333333333329E-2</v>
      </c>
    </row>
    <row r="515" spans="1:17" x14ac:dyDescent="0.2">
      <c r="A515" s="5">
        <v>42143</v>
      </c>
      <c r="D515" s="6" t="s">
        <v>45</v>
      </c>
      <c r="E515" s="6" t="s">
        <v>90</v>
      </c>
      <c r="F515" s="6">
        <v>12</v>
      </c>
      <c r="G515" s="7">
        <v>3</v>
      </c>
      <c r="H515" s="7">
        <v>10</v>
      </c>
      <c r="I515" s="8">
        <v>5</v>
      </c>
      <c r="J515" s="8" t="s">
        <v>53</v>
      </c>
      <c r="K515" s="17" t="s">
        <v>35</v>
      </c>
      <c r="L515" s="22">
        <f t="shared" si="56"/>
        <v>1</v>
      </c>
      <c r="M515" s="21" t="str">
        <f t="shared" si="57"/>
        <v/>
      </c>
      <c r="N515" s="9" t="str">
        <f t="shared" si="58"/>
        <v/>
      </c>
      <c r="O515" s="11" t="str">
        <f t="shared" si="59"/>
        <v/>
      </c>
      <c r="P515" s="26">
        <f t="shared" si="60"/>
        <v>0.1</v>
      </c>
      <c r="Q515" s="26">
        <f t="shared" si="61"/>
        <v>8.3333333333333329E-2</v>
      </c>
    </row>
    <row r="516" spans="1:17" x14ac:dyDescent="0.2">
      <c r="A516" s="5">
        <v>42143</v>
      </c>
      <c r="D516" s="6" t="s">
        <v>45</v>
      </c>
      <c r="E516" s="6" t="s">
        <v>90</v>
      </c>
      <c r="F516" s="6">
        <v>12</v>
      </c>
      <c r="G516" s="7">
        <v>3</v>
      </c>
      <c r="H516" s="7">
        <v>10</v>
      </c>
      <c r="I516" s="8">
        <v>6</v>
      </c>
      <c r="J516" s="8" t="s">
        <v>75</v>
      </c>
      <c r="K516" s="17" t="s">
        <v>80</v>
      </c>
      <c r="L516" s="22">
        <f t="shared" si="56"/>
        <v>1</v>
      </c>
      <c r="M516" s="21" t="str">
        <f t="shared" si="57"/>
        <v/>
      </c>
      <c r="N516" s="9" t="str">
        <f t="shared" si="58"/>
        <v/>
      </c>
      <c r="O516" s="11" t="str">
        <f t="shared" si="59"/>
        <v/>
      </c>
      <c r="P516" s="26">
        <f t="shared" si="60"/>
        <v>0.1</v>
      </c>
      <c r="Q516" s="26">
        <f t="shared" si="61"/>
        <v>8.3333333333333329E-2</v>
      </c>
    </row>
    <row r="517" spans="1:17" x14ac:dyDescent="0.2">
      <c r="A517" s="5">
        <v>42143</v>
      </c>
      <c r="D517" s="6" t="s">
        <v>45</v>
      </c>
      <c r="E517" s="6" t="s">
        <v>90</v>
      </c>
      <c r="F517" s="6">
        <v>12</v>
      </c>
      <c r="G517" s="7">
        <v>3</v>
      </c>
      <c r="H517" s="7">
        <v>10</v>
      </c>
      <c r="I517" s="8">
        <v>7</v>
      </c>
      <c r="J517" s="8" t="s">
        <v>60</v>
      </c>
      <c r="K517" s="17" t="s">
        <v>34</v>
      </c>
      <c r="L517" s="22">
        <f t="shared" si="56"/>
        <v>0</v>
      </c>
      <c r="M517" s="21" t="str">
        <f t="shared" si="57"/>
        <v/>
      </c>
      <c r="N517" s="9" t="str">
        <f t="shared" si="58"/>
        <v/>
      </c>
      <c r="O517" s="11" t="str">
        <f t="shared" si="59"/>
        <v/>
      </c>
      <c r="P517" s="26">
        <f t="shared" si="60"/>
        <v>0.1</v>
      </c>
      <c r="Q517" s="26">
        <f t="shared" si="61"/>
        <v>8.3333333333333329E-2</v>
      </c>
    </row>
    <row r="518" spans="1:17" x14ac:dyDescent="0.2">
      <c r="A518" s="5">
        <v>42143</v>
      </c>
      <c r="D518" s="6" t="s">
        <v>45</v>
      </c>
      <c r="E518" s="6" t="s">
        <v>90</v>
      </c>
      <c r="F518" s="6">
        <v>12</v>
      </c>
      <c r="G518" s="7">
        <v>3</v>
      </c>
      <c r="H518" s="7">
        <v>10</v>
      </c>
      <c r="I518" s="8">
        <v>8</v>
      </c>
      <c r="J518" s="8" t="s">
        <v>53</v>
      </c>
      <c r="K518" s="17" t="s">
        <v>40</v>
      </c>
      <c r="L518" s="22">
        <f t="shared" si="56"/>
        <v>0</v>
      </c>
      <c r="M518" s="21" t="str">
        <f t="shared" si="57"/>
        <v/>
      </c>
      <c r="N518" s="9" t="str">
        <f t="shared" si="58"/>
        <v/>
      </c>
      <c r="O518" s="11" t="str">
        <f t="shared" si="59"/>
        <v/>
      </c>
      <c r="P518" s="26">
        <f t="shared" si="60"/>
        <v>0.1</v>
      </c>
      <c r="Q518" s="26">
        <f t="shared" si="61"/>
        <v>8.3333333333333329E-2</v>
      </c>
    </row>
    <row r="519" spans="1:17" x14ac:dyDescent="0.2">
      <c r="A519" s="5">
        <v>42143</v>
      </c>
      <c r="D519" s="6" t="s">
        <v>45</v>
      </c>
      <c r="E519" s="6" t="s">
        <v>90</v>
      </c>
      <c r="F519" s="6">
        <v>12</v>
      </c>
      <c r="G519" s="7">
        <v>3</v>
      </c>
      <c r="H519" s="7">
        <v>10</v>
      </c>
      <c r="I519" s="8">
        <v>8</v>
      </c>
      <c r="J519" s="8" t="s">
        <v>53</v>
      </c>
      <c r="K519" s="17" t="s">
        <v>35</v>
      </c>
      <c r="L519" s="22">
        <f t="shared" si="56"/>
        <v>1</v>
      </c>
      <c r="M519" s="21" t="str">
        <f t="shared" si="57"/>
        <v/>
      </c>
      <c r="N519" s="9" t="str">
        <f t="shared" si="58"/>
        <v/>
      </c>
      <c r="O519" s="11" t="str">
        <f t="shared" si="59"/>
        <v/>
      </c>
      <c r="P519" s="26">
        <f t="shared" si="60"/>
        <v>0.1</v>
      </c>
      <c r="Q519" s="26">
        <f t="shared" si="61"/>
        <v>8.3333333333333329E-2</v>
      </c>
    </row>
    <row r="520" spans="1:17" x14ac:dyDescent="0.2">
      <c r="A520" s="5">
        <v>42143</v>
      </c>
      <c r="D520" s="6" t="s">
        <v>45</v>
      </c>
      <c r="E520" s="6" t="s">
        <v>90</v>
      </c>
      <c r="F520" s="6">
        <v>12</v>
      </c>
      <c r="G520" s="7">
        <v>3</v>
      </c>
      <c r="H520" s="7">
        <v>10</v>
      </c>
      <c r="I520" s="8">
        <v>9</v>
      </c>
      <c r="J520" s="8" t="s">
        <v>73</v>
      </c>
      <c r="K520" s="17" t="s">
        <v>80</v>
      </c>
      <c r="L520" s="22">
        <f t="shared" si="56"/>
        <v>1</v>
      </c>
      <c r="M520" s="21" t="str">
        <f t="shared" si="57"/>
        <v/>
      </c>
      <c r="N520" s="9" t="str">
        <f t="shared" si="58"/>
        <v/>
      </c>
      <c r="O520" s="11" t="str">
        <f t="shared" si="59"/>
        <v/>
      </c>
      <c r="P520" s="26">
        <f t="shared" si="60"/>
        <v>0.1</v>
      </c>
      <c r="Q520" s="26">
        <f t="shared" si="61"/>
        <v>8.3333333333333329E-2</v>
      </c>
    </row>
    <row r="521" spans="1:17" x14ac:dyDescent="0.2">
      <c r="A521" s="5">
        <v>42143</v>
      </c>
      <c r="D521" s="6" t="s">
        <v>45</v>
      </c>
      <c r="E521" s="6" t="s">
        <v>90</v>
      </c>
      <c r="F521" s="6">
        <v>12</v>
      </c>
      <c r="G521" s="7">
        <v>3</v>
      </c>
      <c r="H521" s="7">
        <v>10</v>
      </c>
      <c r="I521" s="8">
        <v>10</v>
      </c>
      <c r="J521" s="8" t="s">
        <v>71</v>
      </c>
      <c r="K521" s="17" t="s">
        <v>80</v>
      </c>
      <c r="L521" s="22">
        <f t="shared" si="56"/>
        <v>1</v>
      </c>
      <c r="M521" s="21" t="str">
        <f t="shared" si="57"/>
        <v/>
      </c>
      <c r="N521" s="9" t="str">
        <f t="shared" si="58"/>
        <v/>
      </c>
      <c r="O521" s="11" t="str">
        <f t="shared" si="59"/>
        <v/>
      </c>
      <c r="P521" s="26">
        <f t="shared" si="60"/>
        <v>0.1</v>
      </c>
      <c r="Q521" s="26">
        <f t="shared" si="61"/>
        <v>8.3333333333333329E-2</v>
      </c>
    </row>
    <row r="522" spans="1:17" x14ac:dyDescent="0.2">
      <c r="A522" s="5">
        <v>42143</v>
      </c>
      <c r="D522" s="6" t="s">
        <v>45</v>
      </c>
      <c r="E522" s="6" t="s">
        <v>42</v>
      </c>
      <c r="F522" s="6">
        <v>23</v>
      </c>
      <c r="G522" s="7">
        <v>1</v>
      </c>
      <c r="H522" s="7">
        <v>10</v>
      </c>
      <c r="I522" s="8">
        <v>1</v>
      </c>
      <c r="J522" s="8" t="s">
        <v>47</v>
      </c>
      <c r="K522" s="17" t="s">
        <v>40</v>
      </c>
      <c r="L522" s="22">
        <f t="shared" si="56"/>
        <v>0</v>
      </c>
      <c r="M522" s="21" t="str">
        <f t="shared" si="57"/>
        <v/>
      </c>
      <c r="N522" s="9" t="str">
        <f t="shared" si="58"/>
        <v/>
      </c>
      <c r="O522" s="11" t="str">
        <f t="shared" si="59"/>
        <v/>
      </c>
      <c r="P522" s="26">
        <f t="shared" si="60"/>
        <v>0.1</v>
      </c>
      <c r="Q522" s="26">
        <f t="shared" si="61"/>
        <v>4.3478260869565216E-2</v>
      </c>
    </row>
    <row r="523" spans="1:17" x14ac:dyDescent="0.2">
      <c r="A523" s="5">
        <v>42143</v>
      </c>
      <c r="D523" s="6" t="s">
        <v>45</v>
      </c>
      <c r="E523" s="6" t="s">
        <v>42</v>
      </c>
      <c r="F523" s="6">
        <v>23</v>
      </c>
      <c r="G523" s="7">
        <v>1</v>
      </c>
      <c r="H523" s="7">
        <v>10</v>
      </c>
      <c r="I523" s="8">
        <v>2</v>
      </c>
      <c r="J523" s="8" t="s">
        <v>71</v>
      </c>
      <c r="K523" s="17" t="s">
        <v>61</v>
      </c>
      <c r="L523" s="22">
        <f t="shared" si="56"/>
        <v>1</v>
      </c>
      <c r="M523" s="21" t="str">
        <f t="shared" si="57"/>
        <v/>
      </c>
      <c r="N523" s="9" t="str">
        <f t="shared" si="58"/>
        <v/>
      </c>
      <c r="O523" s="11" t="str">
        <f t="shared" si="59"/>
        <v/>
      </c>
      <c r="P523" s="26">
        <f t="shared" si="60"/>
        <v>0.1</v>
      </c>
      <c r="Q523" s="26">
        <f t="shared" si="61"/>
        <v>4.3478260869565216E-2</v>
      </c>
    </row>
    <row r="524" spans="1:17" x14ac:dyDescent="0.2">
      <c r="A524" s="5">
        <v>42143</v>
      </c>
      <c r="D524" s="6" t="s">
        <v>45</v>
      </c>
      <c r="E524" s="6" t="s">
        <v>42</v>
      </c>
      <c r="F524" s="6">
        <v>23</v>
      </c>
      <c r="G524" s="7">
        <v>1</v>
      </c>
      <c r="H524" s="7">
        <v>10</v>
      </c>
      <c r="I524" s="8">
        <v>3</v>
      </c>
      <c r="J524" s="8" t="s">
        <v>73</v>
      </c>
      <c r="K524" s="17" t="s">
        <v>80</v>
      </c>
      <c r="L524" s="22">
        <f t="shared" si="56"/>
        <v>1</v>
      </c>
      <c r="M524" s="21" t="str">
        <f t="shared" si="57"/>
        <v/>
      </c>
      <c r="N524" s="9" t="str">
        <f t="shared" si="58"/>
        <v/>
      </c>
      <c r="O524" s="11" t="str">
        <f t="shared" si="59"/>
        <v/>
      </c>
      <c r="P524" s="26">
        <f t="shared" si="60"/>
        <v>0.1</v>
      </c>
      <c r="Q524" s="26">
        <f t="shared" si="61"/>
        <v>4.3478260869565216E-2</v>
      </c>
    </row>
    <row r="525" spans="1:17" x14ac:dyDescent="0.2">
      <c r="A525" s="5">
        <v>42143</v>
      </c>
      <c r="D525" s="6" t="s">
        <v>45</v>
      </c>
      <c r="E525" s="6" t="s">
        <v>42</v>
      </c>
      <c r="F525" s="6">
        <v>23</v>
      </c>
      <c r="G525" s="7">
        <v>1</v>
      </c>
      <c r="H525" s="7">
        <v>10</v>
      </c>
      <c r="I525" s="8">
        <v>4</v>
      </c>
      <c r="J525" s="8" t="s">
        <v>60</v>
      </c>
      <c r="K525" s="17" t="s">
        <v>61</v>
      </c>
      <c r="L525" s="22">
        <f t="shared" si="56"/>
        <v>1</v>
      </c>
      <c r="M525" s="21" t="str">
        <f t="shared" si="57"/>
        <v/>
      </c>
      <c r="N525" s="9" t="str">
        <f t="shared" si="58"/>
        <v/>
      </c>
      <c r="O525" s="11" t="str">
        <f t="shared" si="59"/>
        <v/>
      </c>
      <c r="P525" s="26">
        <f t="shared" si="60"/>
        <v>0.1</v>
      </c>
      <c r="Q525" s="26">
        <f t="shared" si="61"/>
        <v>4.3478260869565216E-2</v>
      </c>
    </row>
    <row r="526" spans="1:17" x14ac:dyDescent="0.2">
      <c r="A526" s="5">
        <v>42143</v>
      </c>
      <c r="D526" s="6" t="s">
        <v>45</v>
      </c>
      <c r="E526" s="6" t="s">
        <v>42</v>
      </c>
      <c r="F526" s="6">
        <v>23</v>
      </c>
      <c r="G526" s="7">
        <v>1</v>
      </c>
      <c r="H526" s="7">
        <v>10</v>
      </c>
      <c r="I526" s="8">
        <v>5</v>
      </c>
      <c r="J526" s="8" t="s">
        <v>50</v>
      </c>
      <c r="K526" s="17" t="s">
        <v>80</v>
      </c>
      <c r="L526" s="22">
        <f t="shared" si="56"/>
        <v>1</v>
      </c>
      <c r="M526" s="21" t="str">
        <f t="shared" si="57"/>
        <v/>
      </c>
      <c r="N526" s="9" t="str">
        <f t="shared" si="58"/>
        <v/>
      </c>
      <c r="O526" s="11" t="str">
        <f t="shared" si="59"/>
        <v/>
      </c>
      <c r="P526" s="26">
        <f t="shared" si="60"/>
        <v>0.1</v>
      </c>
      <c r="Q526" s="26">
        <f t="shared" si="61"/>
        <v>4.3478260869565216E-2</v>
      </c>
    </row>
    <row r="527" spans="1:17" x14ac:dyDescent="0.2">
      <c r="A527" s="5">
        <v>42143</v>
      </c>
      <c r="D527" s="6" t="s">
        <v>45</v>
      </c>
      <c r="E527" s="6" t="s">
        <v>42</v>
      </c>
      <c r="F527" s="6">
        <v>23</v>
      </c>
      <c r="G527" s="7">
        <v>1</v>
      </c>
      <c r="H527" s="7">
        <v>10</v>
      </c>
      <c r="I527" s="8">
        <v>6</v>
      </c>
      <c r="J527" s="8" t="s">
        <v>63</v>
      </c>
      <c r="K527" s="17" t="s">
        <v>80</v>
      </c>
      <c r="L527" s="22">
        <f t="shared" si="56"/>
        <v>1</v>
      </c>
      <c r="M527" s="21" t="str">
        <f t="shared" si="57"/>
        <v/>
      </c>
      <c r="N527" s="9" t="str">
        <f t="shared" si="58"/>
        <v/>
      </c>
      <c r="O527" s="11" t="str">
        <f t="shared" si="59"/>
        <v/>
      </c>
      <c r="P527" s="26">
        <f t="shared" si="60"/>
        <v>0.1</v>
      </c>
      <c r="Q527" s="26">
        <f t="shared" si="61"/>
        <v>4.3478260869565216E-2</v>
      </c>
    </row>
    <row r="528" spans="1:17" x14ac:dyDescent="0.2">
      <c r="A528" s="5">
        <v>42143</v>
      </c>
      <c r="D528" s="6" t="s">
        <v>45</v>
      </c>
      <c r="E528" s="6" t="s">
        <v>42</v>
      </c>
      <c r="F528" s="6">
        <v>23</v>
      </c>
      <c r="G528" s="7">
        <v>1</v>
      </c>
      <c r="H528" s="7">
        <v>10</v>
      </c>
      <c r="I528" s="8">
        <v>7</v>
      </c>
      <c r="J528" s="8" t="s">
        <v>83</v>
      </c>
      <c r="K528" s="17" t="s">
        <v>40</v>
      </c>
      <c r="L528" s="22">
        <f t="shared" si="56"/>
        <v>0</v>
      </c>
      <c r="M528" s="21" t="str">
        <f t="shared" si="57"/>
        <v/>
      </c>
      <c r="N528" s="9" t="str">
        <f t="shared" si="58"/>
        <v/>
      </c>
      <c r="O528" s="11" t="str">
        <f t="shared" si="59"/>
        <v/>
      </c>
      <c r="P528" s="26">
        <f t="shared" si="60"/>
        <v>0.1</v>
      </c>
      <c r="Q528" s="26">
        <f t="shared" si="61"/>
        <v>4.3478260869565216E-2</v>
      </c>
    </row>
    <row r="529" spans="1:17" x14ac:dyDescent="0.2">
      <c r="A529" s="5">
        <v>42143</v>
      </c>
      <c r="D529" s="6" t="s">
        <v>45</v>
      </c>
      <c r="E529" s="6" t="s">
        <v>42</v>
      </c>
      <c r="F529" s="6">
        <v>23</v>
      </c>
      <c r="G529" s="7">
        <v>1</v>
      </c>
      <c r="H529" s="7">
        <v>10</v>
      </c>
      <c r="I529" s="8">
        <v>8</v>
      </c>
      <c r="J529" s="8" t="s">
        <v>91</v>
      </c>
      <c r="K529" s="17" t="s">
        <v>55</v>
      </c>
      <c r="L529" s="22">
        <f t="shared" si="56"/>
        <v>1</v>
      </c>
      <c r="M529" s="21" t="str">
        <f t="shared" si="57"/>
        <v/>
      </c>
      <c r="N529" s="9" t="str">
        <f t="shared" si="58"/>
        <v/>
      </c>
      <c r="O529" s="11" t="str">
        <f t="shared" si="59"/>
        <v/>
      </c>
      <c r="P529" s="26">
        <f t="shared" si="60"/>
        <v>0.1</v>
      </c>
      <c r="Q529" s="26">
        <f t="shared" si="61"/>
        <v>4.3478260869565216E-2</v>
      </c>
    </row>
    <row r="530" spans="1:17" x14ac:dyDescent="0.2">
      <c r="A530" s="5">
        <v>42143</v>
      </c>
      <c r="D530" s="6" t="s">
        <v>45</v>
      </c>
      <c r="E530" s="6" t="s">
        <v>42</v>
      </c>
      <c r="F530" s="6">
        <v>23</v>
      </c>
      <c r="G530" s="7">
        <v>1</v>
      </c>
      <c r="H530" s="7">
        <v>10</v>
      </c>
      <c r="I530" s="8">
        <v>9</v>
      </c>
      <c r="J530" s="8" t="s">
        <v>71</v>
      </c>
      <c r="K530" s="17" t="s">
        <v>61</v>
      </c>
      <c r="L530" s="22">
        <f t="shared" si="56"/>
        <v>1</v>
      </c>
      <c r="M530" s="21" t="str">
        <f t="shared" si="57"/>
        <v/>
      </c>
      <c r="N530" s="9" t="str">
        <f t="shared" si="58"/>
        <v/>
      </c>
      <c r="O530" s="11" t="str">
        <f t="shared" si="59"/>
        <v/>
      </c>
      <c r="P530" s="26">
        <f t="shared" si="60"/>
        <v>0.1</v>
      </c>
      <c r="Q530" s="26">
        <f t="shared" si="61"/>
        <v>4.3478260869565216E-2</v>
      </c>
    </row>
    <row r="531" spans="1:17" x14ac:dyDescent="0.2">
      <c r="A531" s="5">
        <v>42143</v>
      </c>
      <c r="D531" s="6" t="s">
        <v>45</v>
      </c>
      <c r="E531" s="6" t="s">
        <v>42</v>
      </c>
      <c r="F531" s="6">
        <v>23</v>
      </c>
      <c r="G531" s="7">
        <v>1</v>
      </c>
      <c r="H531" s="7">
        <v>10</v>
      </c>
      <c r="I531" s="8">
        <v>10</v>
      </c>
      <c r="J531" s="8" t="s">
        <v>47</v>
      </c>
      <c r="K531" s="17" t="s">
        <v>39</v>
      </c>
      <c r="L531" s="22">
        <f t="shared" si="56"/>
        <v>1</v>
      </c>
      <c r="M531" s="21">
        <f t="shared" si="57"/>
        <v>1</v>
      </c>
      <c r="N531" s="9">
        <f t="shared" si="58"/>
        <v>1</v>
      </c>
      <c r="O531" s="11">
        <f t="shared" si="59"/>
        <v>4.3478260869565216E-2</v>
      </c>
      <c r="P531" s="26">
        <f t="shared" si="60"/>
        <v>0.1</v>
      </c>
      <c r="Q531" s="26">
        <f t="shared" si="61"/>
        <v>4.3478260869565216E-2</v>
      </c>
    </row>
    <row r="532" spans="1:17" x14ac:dyDescent="0.2">
      <c r="A532" s="5">
        <v>42143</v>
      </c>
      <c r="D532" s="6" t="s">
        <v>45</v>
      </c>
      <c r="E532" s="6" t="s">
        <v>42</v>
      </c>
      <c r="F532" s="6">
        <v>23</v>
      </c>
      <c r="G532" s="7">
        <v>2</v>
      </c>
      <c r="H532" s="7">
        <v>10</v>
      </c>
      <c r="I532" s="8">
        <v>1</v>
      </c>
      <c r="J532" s="8" t="s">
        <v>50</v>
      </c>
      <c r="K532" s="17" t="s">
        <v>55</v>
      </c>
      <c r="L532" s="22">
        <f t="shared" si="56"/>
        <v>1</v>
      </c>
      <c r="M532" s="21" t="str">
        <f t="shared" si="57"/>
        <v/>
      </c>
      <c r="N532" s="9" t="str">
        <f t="shared" si="58"/>
        <v/>
      </c>
      <c r="O532" s="11" t="str">
        <f t="shared" si="59"/>
        <v/>
      </c>
      <c r="P532" s="26">
        <f t="shared" si="60"/>
        <v>0.1</v>
      </c>
      <c r="Q532" s="26">
        <f t="shared" si="61"/>
        <v>4.3478260869565216E-2</v>
      </c>
    </row>
    <row r="533" spans="1:17" x14ac:dyDescent="0.2">
      <c r="A533" s="5">
        <v>42143</v>
      </c>
      <c r="D533" s="6" t="s">
        <v>45</v>
      </c>
      <c r="E533" s="6" t="s">
        <v>42</v>
      </c>
      <c r="F533" s="6">
        <v>23</v>
      </c>
      <c r="G533" s="7">
        <v>2</v>
      </c>
      <c r="H533" s="7">
        <v>10</v>
      </c>
      <c r="I533" s="8">
        <v>1</v>
      </c>
      <c r="J533" s="8" t="s">
        <v>50</v>
      </c>
      <c r="K533" s="17" t="s">
        <v>43</v>
      </c>
      <c r="L533" s="22">
        <f t="shared" si="56"/>
        <v>1</v>
      </c>
      <c r="M533" s="21" t="str">
        <f t="shared" si="57"/>
        <v/>
      </c>
      <c r="N533" s="9" t="str">
        <f t="shared" si="58"/>
        <v/>
      </c>
      <c r="O533" s="11" t="str">
        <f t="shared" si="59"/>
        <v/>
      </c>
      <c r="P533" s="26">
        <f t="shared" si="60"/>
        <v>0.1</v>
      </c>
      <c r="Q533" s="26">
        <f t="shared" si="61"/>
        <v>4.3478260869565216E-2</v>
      </c>
    </row>
    <row r="534" spans="1:17" x14ac:dyDescent="0.2">
      <c r="A534" s="5">
        <v>42143</v>
      </c>
      <c r="D534" s="6" t="s">
        <v>45</v>
      </c>
      <c r="E534" s="6" t="s">
        <v>42</v>
      </c>
      <c r="F534" s="6">
        <v>23</v>
      </c>
      <c r="G534" s="7">
        <v>2</v>
      </c>
      <c r="H534" s="7">
        <v>10</v>
      </c>
      <c r="I534" s="8">
        <v>2</v>
      </c>
      <c r="J534" s="8" t="s">
        <v>60</v>
      </c>
      <c r="K534" s="17" t="s">
        <v>40</v>
      </c>
      <c r="L534" s="22">
        <f t="shared" si="56"/>
        <v>0</v>
      </c>
      <c r="M534" s="21" t="str">
        <f t="shared" si="57"/>
        <v/>
      </c>
      <c r="N534" s="9" t="str">
        <f t="shared" si="58"/>
        <v/>
      </c>
      <c r="O534" s="11" t="str">
        <f t="shared" si="59"/>
        <v/>
      </c>
      <c r="P534" s="26">
        <f t="shared" si="60"/>
        <v>0.1</v>
      </c>
      <c r="Q534" s="26">
        <f t="shared" si="61"/>
        <v>4.3478260869565216E-2</v>
      </c>
    </row>
    <row r="535" spans="1:17" x14ac:dyDescent="0.2">
      <c r="A535" s="5">
        <v>42143</v>
      </c>
      <c r="D535" s="6" t="s">
        <v>45</v>
      </c>
      <c r="E535" s="6" t="s">
        <v>42</v>
      </c>
      <c r="F535" s="6">
        <v>23</v>
      </c>
      <c r="G535" s="7">
        <v>2</v>
      </c>
      <c r="H535" s="7">
        <v>10</v>
      </c>
      <c r="I535" s="8">
        <v>3</v>
      </c>
      <c r="J535" s="8" t="s">
        <v>50</v>
      </c>
      <c r="K535" s="17" t="s">
        <v>43</v>
      </c>
      <c r="L535" s="22">
        <f t="shared" si="56"/>
        <v>1</v>
      </c>
      <c r="M535" s="21" t="str">
        <f t="shared" si="57"/>
        <v/>
      </c>
      <c r="N535" s="9" t="str">
        <f t="shared" si="58"/>
        <v/>
      </c>
      <c r="O535" s="11" t="str">
        <f t="shared" si="59"/>
        <v/>
      </c>
      <c r="P535" s="26">
        <f t="shared" si="60"/>
        <v>0.1</v>
      </c>
      <c r="Q535" s="26">
        <f t="shared" si="61"/>
        <v>4.3478260869565216E-2</v>
      </c>
    </row>
    <row r="536" spans="1:17" x14ac:dyDescent="0.2">
      <c r="A536" s="5">
        <v>42143</v>
      </c>
      <c r="D536" s="6" t="s">
        <v>45</v>
      </c>
      <c r="E536" s="6" t="s">
        <v>42</v>
      </c>
      <c r="F536" s="6">
        <v>23</v>
      </c>
      <c r="G536" s="7">
        <v>2</v>
      </c>
      <c r="H536" s="7">
        <v>10</v>
      </c>
      <c r="I536" s="8">
        <v>4</v>
      </c>
      <c r="J536" s="8" t="s">
        <v>47</v>
      </c>
      <c r="K536" s="17" t="s">
        <v>39</v>
      </c>
      <c r="L536" s="22">
        <f t="shared" si="56"/>
        <v>1</v>
      </c>
      <c r="M536" s="21">
        <f t="shared" si="57"/>
        <v>1</v>
      </c>
      <c r="N536" s="9">
        <f t="shared" si="58"/>
        <v>1</v>
      </c>
      <c r="O536" s="11">
        <f t="shared" si="59"/>
        <v>4.3478260869565216E-2</v>
      </c>
      <c r="P536" s="26">
        <f t="shared" si="60"/>
        <v>0.1</v>
      </c>
      <c r="Q536" s="26">
        <f t="shared" si="61"/>
        <v>4.3478260869565216E-2</v>
      </c>
    </row>
    <row r="537" spans="1:17" x14ac:dyDescent="0.2">
      <c r="A537" s="5">
        <v>42143</v>
      </c>
      <c r="D537" s="6" t="s">
        <v>45</v>
      </c>
      <c r="E537" s="6" t="s">
        <v>42</v>
      </c>
      <c r="F537" s="6">
        <v>23</v>
      </c>
      <c r="G537" s="7">
        <v>2</v>
      </c>
      <c r="H537" s="7">
        <v>10</v>
      </c>
      <c r="I537" s="8">
        <v>5</v>
      </c>
      <c r="J537" s="8" t="s">
        <v>49</v>
      </c>
      <c r="K537" s="17" t="s">
        <v>34</v>
      </c>
      <c r="L537" s="22">
        <f t="shared" si="56"/>
        <v>0</v>
      </c>
      <c r="M537" s="21" t="str">
        <f t="shared" si="57"/>
        <v/>
      </c>
      <c r="N537" s="9" t="str">
        <f>IF(M537&lt;&gt;1,"",IF(M538&lt;&gt;1,1,IF(I537=I538,"",1)))</f>
        <v/>
      </c>
      <c r="O537" s="11" t="str">
        <f t="shared" si="59"/>
        <v/>
      </c>
      <c r="P537" s="26">
        <f t="shared" si="60"/>
        <v>0.1</v>
      </c>
      <c r="Q537" s="26">
        <f t="shared" si="61"/>
        <v>4.3478260869565216E-2</v>
      </c>
    </row>
    <row r="538" spans="1:17" x14ac:dyDescent="0.2">
      <c r="A538" s="5">
        <v>42143</v>
      </c>
      <c r="D538" s="6" t="s">
        <v>45</v>
      </c>
      <c r="E538" s="6" t="s">
        <v>42</v>
      </c>
      <c r="F538" s="6">
        <v>23</v>
      </c>
      <c r="G538" s="7">
        <v>2</v>
      </c>
      <c r="H538" s="7">
        <v>10</v>
      </c>
      <c r="I538" s="8">
        <v>6</v>
      </c>
      <c r="J538" s="8" t="s">
        <v>60</v>
      </c>
      <c r="K538" s="17" t="s">
        <v>80</v>
      </c>
      <c r="L538" s="22">
        <f t="shared" si="56"/>
        <v>1</v>
      </c>
      <c r="M538" s="21" t="str">
        <f t="shared" si="57"/>
        <v/>
      </c>
      <c r="N538" s="9" t="str">
        <f>IF(M538&lt;&gt;1,"",IF(M539&lt;&gt;1,1,IF(I538=I539,"",1)))</f>
        <v/>
      </c>
      <c r="O538" s="11" t="str">
        <f t="shared" si="59"/>
        <v/>
      </c>
      <c r="P538" s="26">
        <f t="shared" si="60"/>
        <v>0.1</v>
      </c>
      <c r="Q538" s="26">
        <f t="shared" si="61"/>
        <v>4.3478260869565216E-2</v>
      </c>
    </row>
    <row r="539" spans="1:17" x14ac:dyDescent="0.2">
      <c r="A539" s="5">
        <v>42142</v>
      </c>
      <c r="D539" s="6" t="s">
        <v>45</v>
      </c>
      <c r="E539" s="6" t="s">
        <v>42</v>
      </c>
      <c r="F539" s="6">
        <v>23</v>
      </c>
      <c r="G539" s="7">
        <v>2</v>
      </c>
      <c r="H539" s="7">
        <v>10</v>
      </c>
      <c r="I539" s="8">
        <v>7</v>
      </c>
      <c r="J539" s="8" t="s">
        <v>50</v>
      </c>
      <c r="K539" s="17" t="s">
        <v>40</v>
      </c>
      <c r="L539" s="22">
        <f t="shared" si="56"/>
        <v>0</v>
      </c>
      <c r="M539" s="21" t="str">
        <f t="shared" si="57"/>
        <v/>
      </c>
      <c r="N539" s="9" t="str">
        <f>IF(M539&lt;&gt;1,"",IF(M540&lt;&gt;1,1,IF(I539=I540,"",1)))</f>
        <v/>
      </c>
      <c r="O539" s="11" t="str">
        <f t="shared" si="59"/>
        <v/>
      </c>
      <c r="P539" s="26">
        <f t="shared" si="60"/>
        <v>0.1</v>
      </c>
      <c r="Q539" s="26">
        <f t="shared" si="61"/>
        <v>4.3478260869565216E-2</v>
      </c>
    </row>
    <row r="540" spans="1:17" x14ac:dyDescent="0.2">
      <c r="A540" s="5">
        <v>42143</v>
      </c>
      <c r="D540" s="6" t="s">
        <v>45</v>
      </c>
      <c r="E540" s="6" t="s">
        <v>42</v>
      </c>
      <c r="F540" s="6">
        <v>23</v>
      </c>
      <c r="G540" s="7">
        <v>2</v>
      </c>
      <c r="H540" s="7">
        <v>10</v>
      </c>
      <c r="I540" s="8">
        <v>7</v>
      </c>
      <c r="J540" s="8" t="s">
        <v>50</v>
      </c>
      <c r="K540" s="17" t="s">
        <v>43</v>
      </c>
      <c r="L540" s="22">
        <f t="shared" si="56"/>
        <v>1</v>
      </c>
      <c r="M540" s="21" t="str">
        <f t="shared" si="57"/>
        <v/>
      </c>
      <c r="N540" s="9" t="str">
        <f t="shared" ref="N540:N548" si="62">IF(M540&lt;&gt;1,"",IF(M541&lt;&gt;1,1,IF(I540=I541,"",1)))</f>
        <v/>
      </c>
      <c r="O540" s="11" t="str">
        <f t="shared" si="59"/>
        <v/>
      </c>
      <c r="P540" s="26">
        <f t="shared" si="60"/>
        <v>0.1</v>
      </c>
      <c r="Q540" s="26">
        <f t="shared" si="61"/>
        <v>4.3478260869565216E-2</v>
      </c>
    </row>
    <row r="541" spans="1:17" x14ac:dyDescent="0.2">
      <c r="A541" s="5">
        <v>42143</v>
      </c>
      <c r="D541" s="6" t="s">
        <v>45</v>
      </c>
      <c r="E541" s="6" t="s">
        <v>42</v>
      </c>
      <c r="F541" s="6">
        <v>23</v>
      </c>
      <c r="G541" s="7">
        <v>2</v>
      </c>
      <c r="H541" s="7">
        <v>10</v>
      </c>
      <c r="I541" s="8">
        <v>8</v>
      </c>
      <c r="J541" s="8" t="s">
        <v>53</v>
      </c>
      <c r="K541" s="17" t="s">
        <v>40</v>
      </c>
      <c r="L541" s="22">
        <f t="shared" si="56"/>
        <v>0</v>
      </c>
      <c r="M541" s="21" t="str">
        <f t="shared" si="57"/>
        <v/>
      </c>
      <c r="N541" s="9" t="str">
        <f t="shared" si="62"/>
        <v/>
      </c>
      <c r="O541" s="11" t="str">
        <f t="shared" si="59"/>
        <v/>
      </c>
      <c r="P541" s="26">
        <f t="shared" si="60"/>
        <v>0.1</v>
      </c>
      <c r="Q541" s="26">
        <f t="shared" si="61"/>
        <v>4.3478260869565216E-2</v>
      </c>
    </row>
    <row r="542" spans="1:17" x14ac:dyDescent="0.2">
      <c r="A542" s="5">
        <v>42143</v>
      </c>
      <c r="D542" s="6" t="s">
        <v>45</v>
      </c>
      <c r="E542" s="6" t="s">
        <v>42</v>
      </c>
      <c r="F542" s="6">
        <v>23</v>
      </c>
      <c r="G542" s="7">
        <v>2</v>
      </c>
      <c r="H542" s="7">
        <v>10</v>
      </c>
      <c r="I542" s="8">
        <v>8</v>
      </c>
      <c r="J542" s="8" t="s">
        <v>53</v>
      </c>
      <c r="K542" s="17" t="s">
        <v>33</v>
      </c>
      <c r="L542" s="22">
        <f t="shared" si="56"/>
        <v>1</v>
      </c>
      <c r="M542" s="21" t="str">
        <f t="shared" si="57"/>
        <v/>
      </c>
      <c r="N542" s="9" t="str">
        <f t="shared" si="62"/>
        <v/>
      </c>
      <c r="O542" s="11" t="str">
        <f t="shared" si="59"/>
        <v/>
      </c>
      <c r="P542" s="26">
        <f t="shared" si="60"/>
        <v>0.1</v>
      </c>
      <c r="Q542" s="26">
        <f t="shared" si="61"/>
        <v>4.3478260869565216E-2</v>
      </c>
    </row>
    <row r="543" spans="1:17" x14ac:dyDescent="0.2">
      <c r="A543" s="5">
        <v>42143</v>
      </c>
      <c r="D543" s="6" t="s">
        <v>45</v>
      </c>
      <c r="E543" s="6" t="s">
        <v>42</v>
      </c>
      <c r="F543" s="6">
        <v>23</v>
      </c>
      <c r="G543" s="7">
        <v>2</v>
      </c>
      <c r="H543" s="7">
        <v>10</v>
      </c>
      <c r="I543" s="8">
        <v>8</v>
      </c>
      <c r="J543" s="8" t="s">
        <v>53</v>
      </c>
      <c r="K543" s="17" t="s">
        <v>54</v>
      </c>
      <c r="L543" s="22">
        <f t="shared" si="56"/>
        <v>1</v>
      </c>
      <c r="M543" s="21" t="str">
        <f t="shared" si="57"/>
        <v/>
      </c>
      <c r="N543" s="9" t="str">
        <f t="shared" si="62"/>
        <v/>
      </c>
      <c r="O543" s="11" t="str">
        <f t="shared" si="59"/>
        <v/>
      </c>
      <c r="P543" s="26">
        <f t="shared" si="60"/>
        <v>0.1</v>
      </c>
      <c r="Q543" s="26">
        <f t="shared" si="61"/>
        <v>4.3478260869565216E-2</v>
      </c>
    </row>
    <row r="544" spans="1:17" x14ac:dyDescent="0.2">
      <c r="A544" s="5">
        <v>42143</v>
      </c>
      <c r="D544" s="6" t="s">
        <v>45</v>
      </c>
      <c r="E544" s="6" t="s">
        <v>42</v>
      </c>
      <c r="F544" s="6">
        <v>23</v>
      </c>
      <c r="G544" s="7">
        <v>2</v>
      </c>
      <c r="H544" s="7">
        <v>10</v>
      </c>
      <c r="I544" s="8">
        <v>8</v>
      </c>
      <c r="J544" s="8" t="s">
        <v>53</v>
      </c>
      <c r="K544" s="17" t="s">
        <v>55</v>
      </c>
      <c r="L544" s="22">
        <f t="shared" si="56"/>
        <v>1</v>
      </c>
      <c r="M544" s="21" t="str">
        <f t="shared" si="57"/>
        <v/>
      </c>
      <c r="N544" s="9" t="str">
        <f t="shared" si="62"/>
        <v/>
      </c>
      <c r="O544" s="11" t="str">
        <f t="shared" si="59"/>
        <v/>
      </c>
      <c r="P544" s="26">
        <f t="shared" si="60"/>
        <v>0.1</v>
      </c>
      <c r="Q544" s="26">
        <f t="shared" si="61"/>
        <v>4.3478260869565216E-2</v>
      </c>
    </row>
    <row r="545" spans="1:17" x14ac:dyDescent="0.2">
      <c r="A545" s="5">
        <v>42143</v>
      </c>
      <c r="D545" s="6" t="s">
        <v>45</v>
      </c>
      <c r="E545" s="6" t="s">
        <v>42</v>
      </c>
      <c r="F545" s="6">
        <v>23</v>
      </c>
      <c r="G545" s="7">
        <v>2</v>
      </c>
      <c r="H545" s="7">
        <v>10</v>
      </c>
      <c r="I545" s="8">
        <v>9</v>
      </c>
      <c r="J545" s="8" t="s">
        <v>50</v>
      </c>
      <c r="K545" s="17" t="s">
        <v>55</v>
      </c>
      <c r="L545" s="22">
        <f t="shared" si="56"/>
        <v>1</v>
      </c>
      <c r="M545" s="21" t="str">
        <f t="shared" si="57"/>
        <v/>
      </c>
      <c r="N545" s="9" t="str">
        <f t="shared" si="62"/>
        <v/>
      </c>
      <c r="O545" s="11" t="str">
        <f t="shared" si="59"/>
        <v/>
      </c>
      <c r="P545" s="26">
        <f t="shared" si="60"/>
        <v>0.1</v>
      </c>
      <c r="Q545" s="26">
        <f t="shared" si="61"/>
        <v>4.3478260869565216E-2</v>
      </c>
    </row>
    <row r="546" spans="1:17" x14ac:dyDescent="0.2">
      <c r="A546" s="5">
        <v>42143</v>
      </c>
      <c r="D546" s="6" t="s">
        <v>45</v>
      </c>
      <c r="E546" s="6" t="s">
        <v>42</v>
      </c>
      <c r="F546" s="6">
        <v>23</v>
      </c>
      <c r="G546" s="7">
        <v>2</v>
      </c>
      <c r="H546" s="7">
        <v>10</v>
      </c>
      <c r="I546" s="8">
        <v>9</v>
      </c>
      <c r="J546" s="8" t="s">
        <v>50</v>
      </c>
      <c r="K546" s="17" t="s">
        <v>43</v>
      </c>
      <c r="L546" s="22">
        <f t="shared" si="56"/>
        <v>1</v>
      </c>
      <c r="M546" s="21" t="str">
        <f t="shared" si="57"/>
        <v/>
      </c>
      <c r="N546" s="9" t="str">
        <f t="shared" si="62"/>
        <v/>
      </c>
      <c r="O546" s="11" t="str">
        <f t="shared" si="59"/>
        <v/>
      </c>
      <c r="P546" s="26">
        <f t="shared" si="60"/>
        <v>0.1</v>
      </c>
      <c r="Q546" s="26">
        <f t="shared" si="61"/>
        <v>4.3478260869565216E-2</v>
      </c>
    </row>
    <row r="547" spans="1:17" x14ac:dyDescent="0.2">
      <c r="A547" s="5">
        <v>42143</v>
      </c>
      <c r="D547" s="6" t="s">
        <v>45</v>
      </c>
      <c r="E547" s="6" t="s">
        <v>42</v>
      </c>
      <c r="F547" s="6">
        <v>23</v>
      </c>
      <c r="G547" s="7">
        <v>2</v>
      </c>
      <c r="H547" s="7">
        <v>10</v>
      </c>
      <c r="I547" s="8">
        <v>10</v>
      </c>
      <c r="J547" s="8" t="s">
        <v>47</v>
      </c>
      <c r="K547" s="17" t="s">
        <v>39</v>
      </c>
      <c r="L547" s="22">
        <f t="shared" si="56"/>
        <v>1</v>
      </c>
      <c r="M547" s="21">
        <f t="shared" si="57"/>
        <v>1</v>
      </c>
      <c r="N547" s="9">
        <f t="shared" si="62"/>
        <v>1</v>
      </c>
      <c r="O547" s="11">
        <f t="shared" si="59"/>
        <v>4.3478260869565216E-2</v>
      </c>
      <c r="P547" s="26">
        <f t="shared" si="60"/>
        <v>0.1</v>
      </c>
      <c r="Q547" s="26">
        <f t="shared" si="61"/>
        <v>4.3478260869565216E-2</v>
      </c>
    </row>
    <row r="548" spans="1:17" x14ac:dyDescent="0.2">
      <c r="A548" s="5">
        <v>42143</v>
      </c>
      <c r="D548" s="6" t="s">
        <v>45</v>
      </c>
      <c r="E548" s="6" t="s">
        <v>42</v>
      </c>
      <c r="F548" s="6">
        <v>23</v>
      </c>
      <c r="G548" s="7">
        <v>3</v>
      </c>
      <c r="H548" s="7">
        <v>10</v>
      </c>
      <c r="I548" s="8">
        <v>1</v>
      </c>
      <c r="J548" s="8" t="s">
        <v>50</v>
      </c>
      <c r="K548" s="17" t="s">
        <v>35</v>
      </c>
      <c r="L548" s="22">
        <f t="shared" si="56"/>
        <v>1</v>
      </c>
      <c r="M548" s="21" t="str">
        <f t="shared" si="57"/>
        <v/>
      </c>
      <c r="N548" s="9" t="str">
        <f t="shared" si="62"/>
        <v/>
      </c>
      <c r="O548" s="11" t="str">
        <f t="shared" si="59"/>
        <v/>
      </c>
      <c r="P548" s="26">
        <f t="shared" si="60"/>
        <v>0.1</v>
      </c>
      <c r="Q548" s="26">
        <f t="shared" si="61"/>
        <v>4.3478260869565216E-2</v>
      </c>
    </row>
    <row r="549" spans="1:17" x14ac:dyDescent="0.2">
      <c r="A549" s="5">
        <v>42143</v>
      </c>
      <c r="D549" s="6" t="s">
        <v>45</v>
      </c>
      <c r="E549" s="6" t="s">
        <v>42</v>
      </c>
      <c r="F549" s="6">
        <v>23</v>
      </c>
      <c r="G549" s="7">
        <v>3</v>
      </c>
      <c r="H549" s="7">
        <v>10</v>
      </c>
      <c r="I549" s="8">
        <v>1</v>
      </c>
      <c r="J549" s="8" t="s">
        <v>50</v>
      </c>
      <c r="K549" s="17" t="s">
        <v>55</v>
      </c>
      <c r="L549" s="22">
        <f t="shared" si="56"/>
        <v>1</v>
      </c>
      <c r="M549" s="21"/>
      <c r="N549" s="9" t="str">
        <f t="shared" si="58"/>
        <v/>
      </c>
      <c r="O549" s="11" t="str">
        <f t="shared" si="59"/>
        <v/>
      </c>
      <c r="P549" s="26">
        <f t="shared" si="60"/>
        <v>0.1</v>
      </c>
      <c r="Q549" s="26">
        <f t="shared" si="61"/>
        <v>4.3478260869565216E-2</v>
      </c>
    </row>
    <row r="550" spans="1:17" x14ac:dyDescent="0.2">
      <c r="A550" s="5">
        <v>42143</v>
      </c>
      <c r="D550" s="6" t="s">
        <v>45</v>
      </c>
      <c r="E550" s="6" t="s">
        <v>42</v>
      </c>
      <c r="F550" s="6">
        <v>23</v>
      </c>
      <c r="G550" s="7">
        <v>3</v>
      </c>
      <c r="H550" s="7">
        <v>10</v>
      </c>
      <c r="I550" s="8">
        <v>1</v>
      </c>
      <c r="J550" s="8" t="s">
        <v>50</v>
      </c>
      <c r="K550" s="17" t="s">
        <v>43</v>
      </c>
      <c r="L550" s="22">
        <f t="shared" si="56"/>
        <v>1</v>
      </c>
      <c r="M550" s="21" t="str">
        <f t="shared" si="57"/>
        <v/>
      </c>
      <c r="N550" s="9" t="str">
        <f t="shared" si="58"/>
        <v/>
      </c>
      <c r="O550" s="11" t="str">
        <f t="shared" si="59"/>
        <v/>
      </c>
      <c r="P550" s="26">
        <f t="shared" si="60"/>
        <v>0.1</v>
      </c>
      <c r="Q550" s="26">
        <f t="shared" si="61"/>
        <v>4.3478260869565216E-2</v>
      </c>
    </row>
    <row r="551" spans="1:17" x14ac:dyDescent="0.2">
      <c r="A551" s="5">
        <v>42143</v>
      </c>
      <c r="D551" s="6" t="s">
        <v>45</v>
      </c>
      <c r="E551" s="6" t="s">
        <v>42</v>
      </c>
      <c r="F551" s="6">
        <v>23</v>
      </c>
      <c r="G551" s="7">
        <v>3</v>
      </c>
      <c r="H551" s="7">
        <v>10</v>
      </c>
      <c r="I551" s="8">
        <v>2</v>
      </c>
      <c r="J551" s="8" t="s">
        <v>83</v>
      </c>
      <c r="K551" s="17" t="s">
        <v>34</v>
      </c>
      <c r="L551" s="22">
        <f t="shared" si="56"/>
        <v>0</v>
      </c>
      <c r="M551" s="21" t="str">
        <f t="shared" si="57"/>
        <v/>
      </c>
      <c r="N551" s="9" t="str">
        <f t="shared" si="58"/>
        <v/>
      </c>
      <c r="O551" s="11" t="str">
        <f t="shared" si="59"/>
        <v/>
      </c>
      <c r="P551" s="26">
        <f t="shared" si="60"/>
        <v>0.1</v>
      </c>
      <c r="Q551" s="26">
        <f t="shared" si="61"/>
        <v>4.3478260869565216E-2</v>
      </c>
    </row>
    <row r="552" spans="1:17" x14ac:dyDescent="0.2">
      <c r="A552" s="5">
        <v>42143</v>
      </c>
      <c r="D552" s="6" t="s">
        <v>45</v>
      </c>
      <c r="E552" s="6" t="s">
        <v>42</v>
      </c>
      <c r="F552" s="6">
        <v>23</v>
      </c>
      <c r="G552" s="7">
        <v>3</v>
      </c>
      <c r="H552" s="7">
        <v>10</v>
      </c>
      <c r="I552" s="8">
        <v>3</v>
      </c>
      <c r="J552" s="8" t="s">
        <v>53</v>
      </c>
      <c r="K552" s="17" t="s">
        <v>39</v>
      </c>
      <c r="L552" s="22">
        <f t="shared" si="56"/>
        <v>1</v>
      </c>
      <c r="M552" s="21">
        <f t="shared" si="57"/>
        <v>1</v>
      </c>
      <c r="N552" s="9">
        <f t="shared" si="58"/>
        <v>1</v>
      </c>
      <c r="O552" s="11">
        <f t="shared" si="59"/>
        <v>4.3478260869565216E-2</v>
      </c>
      <c r="P552" s="26">
        <f t="shared" si="60"/>
        <v>0.1</v>
      </c>
      <c r="Q552" s="26">
        <f t="shared" si="61"/>
        <v>4.3478260869565216E-2</v>
      </c>
    </row>
    <row r="553" spans="1:17" x14ac:dyDescent="0.2">
      <c r="A553" s="5">
        <v>42143</v>
      </c>
      <c r="D553" s="6" t="s">
        <v>45</v>
      </c>
      <c r="E553" s="6" t="s">
        <v>42</v>
      </c>
      <c r="F553" s="6">
        <v>23</v>
      </c>
      <c r="G553" s="7">
        <v>3</v>
      </c>
      <c r="H553" s="7">
        <v>10</v>
      </c>
      <c r="I553" s="8">
        <v>3</v>
      </c>
      <c r="J553" s="8" t="s">
        <v>53</v>
      </c>
      <c r="K553" s="17" t="s">
        <v>57</v>
      </c>
      <c r="L553" s="22">
        <f t="shared" si="56"/>
        <v>1</v>
      </c>
      <c r="M553" s="21" t="str">
        <f t="shared" si="57"/>
        <v/>
      </c>
      <c r="N553" s="9" t="str">
        <f t="shared" si="58"/>
        <v/>
      </c>
      <c r="O553" s="11" t="str">
        <f t="shared" si="59"/>
        <v/>
      </c>
      <c r="P553" s="26">
        <f t="shared" si="60"/>
        <v>0.1</v>
      </c>
      <c r="Q553" s="26">
        <f t="shared" si="61"/>
        <v>4.3478260869565216E-2</v>
      </c>
    </row>
    <row r="554" spans="1:17" x14ac:dyDescent="0.2">
      <c r="A554" s="5">
        <v>42143</v>
      </c>
      <c r="D554" s="6" t="s">
        <v>45</v>
      </c>
      <c r="E554" s="6" t="s">
        <v>42</v>
      </c>
      <c r="F554" s="6">
        <v>23</v>
      </c>
      <c r="G554" s="7">
        <v>3</v>
      </c>
      <c r="H554" s="7">
        <v>10</v>
      </c>
      <c r="I554" s="8">
        <v>3</v>
      </c>
      <c r="J554" s="8" t="s">
        <v>53</v>
      </c>
      <c r="K554" s="17" t="s">
        <v>54</v>
      </c>
      <c r="L554" s="22">
        <f t="shared" si="56"/>
        <v>1</v>
      </c>
      <c r="M554" s="21" t="str">
        <f t="shared" si="57"/>
        <v/>
      </c>
      <c r="N554" s="9" t="str">
        <f t="shared" si="58"/>
        <v/>
      </c>
      <c r="O554" s="11" t="str">
        <f t="shared" si="59"/>
        <v/>
      </c>
      <c r="P554" s="26">
        <f t="shared" si="60"/>
        <v>0.1</v>
      </c>
      <c r="Q554" s="26">
        <f t="shared" si="61"/>
        <v>4.3478260869565216E-2</v>
      </c>
    </row>
    <row r="555" spans="1:17" x14ac:dyDescent="0.2">
      <c r="A555" s="5">
        <v>42143</v>
      </c>
      <c r="D555" s="6" t="s">
        <v>45</v>
      </c>
      <c r="E555" s="6" t="s">
        <v>42</v>
      </c>
      <c r="F555" s="6">
        <v>23</v>
      </c>
      <c r="G555" s="7">
        <v>3</v>
      </c>
      <c r="H555" s="7">
        <v>10</v>
      </c>
      <c r="I555" s="8">
        <v>4</v>
      </c>
      <c r="J555" s="8" t="s">
        <v>50</v>
      </c>
      <c r="K555" s="17" t="s">
        <v>55</v>
      </c>
      <c r="L555" s="22">
        <f t="shared" si="56"/>
        <v>1</v>
      </c>
      <c r="M555" s="21" t="str">
        <f t="shared" si="57"/>
        <v/>
      </c>
      <c r="N555" s="9" t="str">
        <f t="shared" si="58"/>
        <v/>
      </c>
      <c r="O555" s="11" t="str">
        <f t="shared" si="59"/>
        <v/>
      </c>
      <c r="P555" s="26">
        <f t="shared" si="60"/>
        <v>0.1</v>
      </c>
      <c r="Q555" s="26">
        <f t="shared" si="61"/>
        <v>4.3478260869565216E-2</v>
      </c>
    </row>
    <row r="556" spans="1:17" x14ac:dyDescent="0.2">
      <c r="A556" s="5">
        <v>42143</v>
      </c>
      <c r="D556" s="6" t="s">
        <v>45</v>
      </c>
      <c r="E556" s="6" t="s">
        <v>42</v>
      </c>
      <c r="F556" s="6">
        <v>23</v>
      </c>
      <c r="G556" s="7">
        <v>3</v>
      </c>
      <c r="H556" s="7">
        <v>10</v>
      </c>
      <c r="I556" s="8">
        <v>4</v>
      </c>
      <c r="J556" s="8" t="s">
        <v>50</v>
      </c>
      <c r="K556" s="17" t="s">
        <v>43</v>
      </c>
      <c r="L556" s="22">
        <f t="shared" si="56"/>
        <v>1</v>
      </c>
      <c r="M556" s="21" t="str">
        <f t="shared" si="57"/>
        <v/>
      </c>
      <c r="N556" s="9" t="str">
        <f t="shared" si="58"/>
        <v/>
      </c>
      <c r="O556" s="11" t="str">
        <f t="shared" si="59"/>
        <v/>
      </c>
      <c r="P556" s="26">
        <f t="shared" si="60"/>
        <v>0.1</v>
      </c>
      <c r="Q556" s="26">
        <f t="shared" si="61"/>
        <v>4.3478260869565216E-2</v>
      </c>
    </row>
    <row r="557" spans="1:17" x14ac:dyDescent="0.2">
      <c r="A557" s="5">
        <v>42143</v>
      </c>
      <c r="D557" s="6" t="s">
        <v>45</v>
      </c>
      <c r="E557" s="6" t="s">
        <v>42</v>
      </c>
      <c r="F557" s="6">
        <v>23</v>
      </c>
      <c r="G557" s="7">
        <v>3</v>
      </c>
      <c r="H557" s="7">
        <v>10</v>
      </c>
      <c r="I557" s="8">
        <v>4</v>
      </c>
      <c r="J557" s="8" t="s">
        <v>50</v>
      </c>
      <c r="K557" s="17" t="s">
        <v>40</v>
      </c>
      <c r="L557" s="22">
        <f t="shared" si="56"/>
        <v>0</v>
      </c>
      <c r="M557" s="21" t="str">
        <f t="shared" si="57"/>
        <v/>
      </c>
      <c r="N557" s="9" t="str">
        <f t="shared" si="58"/>
        <v/>
      </c>
      <c r="O557" s="11" t="str">
        <f t="shared" si="59"/>
        <v/>
      </c>
      <c r="P557" s="26">
        <f t="shared" si="60"/>
        <v>0.1</v>
      </c>
      <c r="Q557" s="26">
        <f t="shared" si="61"/>
        <v>4.3478260869565216E-2</v>
      </c>
    </row>
    <row r="558" spans="1:17" x14ac:dyDescent="0.2">
      <c r="A558" s="5">
        <v>42143</v>
      </c>
      <c r="D558" s="6" t="s">
        <v>45</v>
      </c>
      <c r="E558" s="6" t="s">
        <v>42</v>
      </c>
      <c r="F558" s="6">
        <v>23</v>
      </c>
      <c r="G558" s="7">
        <v>3</v>
      </c>
      <c r="H558" s="7">
        <v>10</v>
      </c>
      <c r="I558" s="8">
        <v>5</v>
      </c>
      <c r="J558" s="8" t="s">
        <v>63</v>
      </c>
      <c r="K558" s="17" t="s">
        <v>80</v>
      </c>
      <c r="L558" s="22">
        <f t="shared" si="56"/>
        <v>1</v>
      </c>
      <c r="M558" s="21" t="str">
        <f t="shared" si="57"/>
        <v/>
      </c>
      <c r="N558" s="9" t="str">
        <f t="shared" si="58"/>
        <v/>
      </c>
      <c r="O558" s="11" t="str">
        <f t="shared" si="59"/>
        <v/>
      </c>
      <c r="P558" s="26">
        <f t="shared" si="60"/>
        <v>0.1</v>
      </c>
      <c r="Q558" s="26">
        <f t="shared" si="61"/>
        <v>4.3478260869565216E-2</v>
      </c>
    </row>
    <row r="559" spans="1:17" x14ac:dyDescent="0.2">
      <c r="A559" s="5">
        <v>42143</v>
      </c>
      <c r="D559" s="6" t="s">
        <v>45</v>
      </c>
      <c r="E559" s="6" t="s">
        <v>42</v>
      </c>
      <c r="F559" s="6">
        <v>23</v>
      </c>
      <c r="G559" s="7">
        <v>3</v>
      </c>
      <c r="H559" s="7">
        <v>10</v>
      </c>
      <c r="I559" s="8">
        <v>6</v>
      </c>
      <c r="J559" s="8" t="s">
        <v>50</v>
      </c>
      <c r="K559" s="17" t="s">
        <v>55</v>
      </c>
      <c r="L559" s="22">
        <f t="shared" ref="L559:L622" si="63">IF(OR(K559="NONE",K559="SED"),0,IF(K559="MIS","",1))</f>
        <v>1</v>
      </c>
      <c r="M559" s="21" t="str">
        <f t="shared" ref="M559:M623" si="64">IF(OR(K559="SA", K559="PBUR", K559= "BUR"), 1, "")</f>
        <v/>
      </c>
      <c r="N559" s="9" t="str">
        <f t="shared" ref="N559:N623" si="65">IF(M559&lt;&gt;1,"",IF(M560&lt;&gt;1,1,IF(I559=I560,"",1)))</f>
        <v/>
      </c>
      <c r="O559" s="11" t="str">
        <f t="shared" ref="O559:O623" si="66">IF(N559=1, (N559/F559), "")</f>
        <v/>
      </c>
      <c r="P559" s="26">
        <f t="shared" ref="P559:P623" si="67">(1/H559)</f>
        <v>0.1</v>
      </c>
      <c r="Q559" s="26">
        <f t="shared" ref="Q559:Q623" si="68">(1/F559)</f>
        <v>4.3478260869565216E-2</v>
      </c>
    </row>
    <row r="560" spans="1:17" x14ac:dyDescent="0.2">
      <c r="A560" s="5">
        <v>42143</v>
      </c>
      <c r="D560" s="6" t="s">
        <v>45</v>
      </c>
      <c r="E560" s="6" t="s">
        <v>42</v>
      </c>
      <c r="F560" s="6">
        <v>23</v>
      </c>
      <c r="G560" s="7">
        <v>3</v>
      </c>
      <c r="H560" s="7">
        <v>10</v>
      </c>
      <c r="I560" s="8">
        <v>6</v>
      </c>
      <c r="J560" s="8" t="s">
        <v>50</v>
      </c>
      <c r="K560" s="17" t="s">
        <v>43</v>
      </c>
      <c r="L560" s="22">
        <f t="shared" si="63"/>
        <v>1</v>
      </c>
      <c r="M560" s="21" t="str">
        <f t="shared" si="64"/>
        <v/>
      </c>
      <c r="N560" s="9" t="str">
        <f t="shared" si="65"/>
        <v/>
      </c>
      <c r="O560" s="11" t="str">
        <f t="shared" si="66"/>
        <v/>
      </c>
      <c r="P560" s="26">
        <f t="shared" si="67"/>
        <v>0.1</v>
      </c>
      <c r="Q560" s="26">
        <f t="shared" si="68"/>
        <v>4.3478260869565216E-2</v>
      </c>
    </row>
    <row r="561" spans="1:17" x14ac:dyDescent="0.2">
      <c r="A561" s="5">
        <v>42143</v>
      </c>
      <c r="D561" s="6" t="s">
        <v>45</v>
      </c>
      <c r="E561" s="6" t="s">
        <v>42</v>
      </c>
      <c r="F561" s="6">
        <v>23</v>
      </c>
      <c r="G561" s="7">
        <v>3</v>
      </c>
      <c r="H561" s="7">
        <v>10</v>
      </c>
      <c r="I561" s="8">
        <v>7</v>
      </c>
      <c r="J561" s="8" t="s">
        <v>60</v>
      </c>
      <c r="K561" s="17" t="s">
        <v>40</v>
      </c>
      <c r="L561" s="22">
        <f t="shared" si="63"/>
        <v>0</v>
      </c>
      <c r="M561" s="21" t="str">
        <f t="shared" si="64"/>
        <v/>
      </c>
      <c r="N561" s="9" t="str">
        <f t="shared" si="65"/>
        <v/>
      </c>
      <c r="O561" s="11" t="str">
        <f t="shared" si="66"/>
        <v/>
      </c>
      <c r="P561" s="26">
        <f t="shared" si="67"/>
        <v>0.1</v>
      </c>
      <c r="Q561" s="26">
        <f t="shared" si="68"/>
        <v>4.3478260869565216E-2</v>
      </c>
    </row>
    <row r="562" spans="1:17" x14ac:dyDescent="0.2">
      <c r="A562" s="5">
        <v>42143</v>
      </c>
      <c r="D562" s="6" t="s">
        <v>45</v>
      </c>
      <c r="E562" s="6" t="s">
        <v>42</v>
      </c>
      <c r="F562" s="6">
        <v>23</v>
      </c>
      <c r="G562" s="7">
        <v>3</v>
      </c>
      <c r="H562" s="7">
        <v>10</v>
      </c>
      <c r="I562" s="8">
        <v>7</v>
      </c>
      <c r="J562" s="8" t="s">
        <v>60</v>
      </c>
      <c r="K562" s="17" t="s">
        <v>38</v>
      </c>
      <c r="L562" s="22">
        <f t="shared" si="63"/>
        <v>1</v>
      </c>
      <c r="M562" s="21" t="str">
        <f t="shared" si="64"/>
        <v/>
      </c>
      <c r="N562" s="9" t="str">
        <f t="shared" si="65"/>
        <v/>
      </c>
      <c r="O562" s="11" t="str">
        <f t="shared" si="66"/>
        <v/>
      </c>
      <c r="P562" s="26">
        <f t="shared" si="67"/>
        <v>0.1</v>
      </c>
      <c r="Q562" s="26">
        <f t="shared" si="68"/>
        <v>4.3478260869565216E-2</v>
      </c>
    </row>
    <row r="563" spans="1:17" x14ac:dyDescent="0.2">
      <c r="A563" s="5">
        <v>42143</v>
      </c>
      <c r="D563" s="6" t="s">
        <v>45</v>
      </c>
      <c r="E563" s="6" t="s">
        <v>42</v>
      </c>
      <c r="F563" s="6">
        <v>23</v>
      </c>
      <c r="G563" s="7">
        <v>3</v>
      </c>
      <c r="H563" s="7">
        <v>10</v>
      </c>
      <c r="I563" s="8">
        <v>8</v>
      </c>
      <c r="J563" s="8" t="s">
        <v>71</v>
      </c>
      <c r="K563" s="17" t="s">
        <v>80</v>
      </c>
      <c r="L563" s="22">
        <f t="shared" si="63"/>
        <v>1</v>
      </c>
      <c r="M563" s="21" t="str">
        <f t="shared" si="64"/>
        <v/>
      </c>
      <c r="N563" s="9" t="str">
        <f t="shared" si="65"/>
        <v/>
      </c>
      <c r="O563" s="11" t="str">
        <f t="shared" si="66"/>
        <v/>
      </c>
      <c r="P563" s="26">
        <f t="shared" si="67"/>
        <v>0.1</v>
      </c>
      <c r="Q563" s="26">
        <f t="shared" si="68"/>
        <v>4.3478260869565216E-2</v>
      </c>
    </row>
    <row r="564" spans="1:17" x14ac:dyDescent="0.2">
      <c r="A564" s="5">
        <v>42143</v>
      </c>
      <c r="D564" s="6" t="s">
        <v>45</v>
      </c>
      <c r="E564" s="6" t="s">
        <v>42</v>
      </c>
      <c r="F564" s="6">
        <v>23</v>
      </c>
      <c r="G564" s="7">
        <v>3</v>
      </c>
      <c r="H564" s="7">
        <v>10</v>
      </c>
      <c r="I564" s="8">
        <v>9</v>
      </c>
      <c r="J564" s="8" t="s">
        <v>50</v>
      </c>
      <c r="K564" s="17" t="s">
        <v>35</v>
      </c>
      <c r="L564" s="22">
        <f t="shared" si="63"/>
        <v>1</v>
      </c>
      <c r="M564" s="21" t="str">
        <f t="shared" si="64"/>
        <v/>
      </c>
      <c r="N564" s="9" t="str">
        <f t="shared" si="65"/>
        <v/>
      </c>
      <c r="O564" s="11" t="str">
        <f t="shared" si="66"/>
        <v/>
      </c>
      <c r="P564" s="26">
        <f t="shared" si="67"/>
        <v>0.1</v>
      </c>
      <c r="Q564" s="26">
        <f t="shared" si="68"/>
        <v>4.3478260869565216E-2</v>
      </c>
    </row>
    <row r="565" spans="1:17" x14ac:dyDescent="0.2">
      <c r="A565" s="5">
        <v>42143</v>
      </c>
      <c r="D565" s="6" t="s">
        <v>45</v>
      </c>
      <c r="E565" s="6" t="s">
        <v>42</v>
      </c>
      <c r="F565" s="6">
        <v>23</v>
      </c>
      <c r="G565" s="7">
        <v>3</v>
      </c>
      <c r="H565" s="7">
        <v>10</v>
      </c>
      <c r="I565" s="8">
        <v>10</v>
      </c>
      <c r="J565" s="8" t="s">
        <v>63</v>
      </c>
      <c r="K565" s="17" t="s">
        <v>80</v>
      </c>
      <c r="L565" s="22">
        <f t="shared" si="63"/>
        <v>1</v>
      </c>
      <c r="M565" s="21" t="str">
        <f t="shared" si="64"/>
        <v/>
      </c>
      <c r="N565" s="9" t="str">
        <f t="shared" si="65"/>
        <v/>
      </c>
      <c r="O565" s="11" t="str">
        <f t="shared" si="66"/>
        <v/>
      </c>
      <c r="P565" s="26">
        <f t="shared" si="67"/>
        <v>0.1</v>
      </c>
      <c r="Q565" s="26">
        <f t="shared" si="68"/>
        <v>4.3478260869565216E-2</v>
      </c>
    </row>
    <row r="566" spans="1:17" x14ac:dyDescent="0.2">
      <c r="A566" s="5">
        <v>42144</v>
      </c>
      <c r="D566" s="6" t="s">
        <v>45</v>
      </c>
      <c r="E566" s="6" t="s">
        <v>41</v>
      </c>
      <c r="F566" s="6">
        <v>15</v>
      </c>
      <c r="G566" s="7">
        <v>1</v>
      </c>
      <c r="H566" s="7">
        <v>8</v>
      </c>
      <c r="I566" s="8">
        <v>1</v>
      </c>
      <c r="J566" s="8" t="s">
        <v>60</v>
      </c>
      <c r="K566" s="17" t="s">
        <v>39</v>
      </c>
      <c r="L566" s="22">
        <f t="shared" si="63"/>
        <v>1</v>
      </c>
      <c r="M566" s="21">
        <f t="shared" si="64"/>
        <v>1</v>
      </c>
      <c r="N566" s="9" t="str">
        <f t="shared" si="65"/>
        <v/>
      </c>
      <c r="O566" s="11" t="str">
        <f t="shared" si="66"/>
        <v/>
      </c>
      <c r="P566" s="26">
        <f t="shared" si="67"/>
        <v>0.125</v>
      </c>
      <c r="Q566" s="26">
        <f t="shared" si="68"/>
        <v>6.6666666666666666E-2</v>
      </c>
    </row>
    <row r="567" spans="1:17" x14ac:dyDescent="0.2">
      <c r="A567" s="5">
        <v>42144</v>
      </c>
      <c r="D567" s="6" t="s">
        <v>45</v>
      </c>
      <c r="E567" s="6" t="s">
        <v>41</v>
      </c>
      <c r="F567" s="6">
        <v>15</v>
      </c>
      <c r="G567" s="7">
        <v>1</v>
      </c>
      <c r="H567" s="7">
        <v>8</v>
      </c>
      <c r="I567" s="8">
        <v>1</v>
      </c>
      <c r="J567" s="8" t="s">
        <v>60</v>
      </c>
      <c r="K567" s="17" t="s">
        <v>37</v>
      </c>
      <c r="L567" s="22">
        <f t="shared" si="63"/>
        <v>1</v>
      </c>
      <c r="M567" s="21">
        <f t="shared" si="64"/>
        <v>1</v>
      </c>
      <c r="N567" s="9">
        <f t="shared" si="65"/>
        <v>1</v>
      </c>
      <c r="O567" s="11">
        <f t="shared" si="66"/>
        <v>6.6666666666666666E-2</v>
      </c>
      <c r="P567" s="26">
        <f t="shared" si="67"/>
        <v>0.125</v>
      </c>
      <c r="Q567" s="26">
        <f t="shared" si="68"/>
        <v>6.6666666666666666E-2</v>
      </c>
    </row>
    <row r="568" spans="1:17" x14ac:dyDescent="0.2">
      <c r="A568" s="5">
        <v>42144</v>
      </c>
      <c r="D568" s="6" t="s">
        <v>45</v>
      </c>
      <c r="E568" s="6" t="s">
        <v>41</v>
      </c>
      <c r="F568" s="6">
        <v>15</v>
      </c>
      <c r="G568" s="7">
        <v>1</v>
      </c>
      <c r="H568" s="7">
        <v>8</v>
      </c>
      <c r="I568" s="8">
        <v>2</v>
      </c>
      <c r="J568" s="8" t="s">
        <v>60</v>
      </c>
      <c r="K568" s="17" t="s">
        <v>39</v>
      </c>
      <c r="L568" s="22">
        <f t="shared" si="63"/>
        <v>1</v>
      </c>
      <c r="M568" s="21">
        <f t="shared" si="64"/>
        <v>1</v>
      </c>
      <c r="N568" s="9">
        <f t="shared" si="65"/>
        <v>1</v>
      </c>
      <c r="O568" s="11">
        <f t="shared" si="66"/>
        <v>6.6666666666666666E-2</v>
      </c>
      <c r="P568" s="26">
        <f t="shared" si="67"/>
        <v>0.125</v>
      </c>
      <c r="Q568" s="26">
        <f t="shared" si="68"/>
        <v>6.6666666666666666E-2</v>
      </c>
    </row>
    <row r="569" spans="1:17" x14ac:dyDescent="0.2">
      <c r="A569" s="5">
        <v>42144</v>
      </c>
      <c r="D569" s="6" t="s">
        <v>45</v>
      </c>
      <c r="E569" s="6" t="s">
        <v>41</v>
      </c>
      <c r="F569" s="6">
        <v>15</v>
      </c>
      <c r="G569" s="7">
        <v>1</v>
      </c>
      <c r="H569" s="7">
        <v>8</v>
      </c>
      <c r="I569" s="8">
        <v>2</v>
      </c>
      <c r="J569" s="8" t="s">
        <v>60</v>
      </c>
      <c r="K569" s="17" t="s">
        <v>61</v>
      </c>
      <c r="L569" s="22">
        <f t="shared" si="63"/>
        <v>1</v>
      </c>
      <c r="M569" s="21" t="str">
        <f t="shared" si="64"/>
        <v/>
      </c>
      <c r="N569" s="9" t="str">
        <f t="shared" si="65"/>
        <v/>
      </c>
      <c r="O569" s="11" t="str">
        <f t="shared" si="66"/>
        <v/>
      </c>
      <c r="P569" s="26">
        <f t="shared" si="67"/>
        <v>0.125</v>
      </c>
      <c r="Q569" s="26">
        <f t="shared" si="68"/>
        <v>6.6666666666666666E-2</v>
      </c>
    </row>
    <row r="570" spans="1:17" x14ac:dyDescent="0.2">
      <c r="A570" s="5">
        <v>42144</v>
      </c>
      <c r="D570" s="6" t="s">
        <v>45</v>
      </c>
      <c r="E570" s="6" t="s">
        <v>41</v>
      </c>
      <c r="F570" s="6">
        <v>15</v>
      </c>
      <c r="G570" s="7">
        <v>1</v>
      </c>
      <c r="H570" s="7">
        <v>8</v>
      </c>
      <c r="I570" s="8">
        <v>3</v>
      </c>
      <c r="J570" s="8" t="s">
        <v>60</v>
      </c>
      <c r="K570" s="17" t="s">
        <v>80</v>
      </c>
      <c r="L570" s="22">
        <f t="shared" si="63"/>
        <v>1</v>
      </c>
      <c r="M570" s="21" t="str">
        <f t="shared" si="64"/>
        <v/>
      </c>
      <c r="N570" s="9" t="str">
        <f t="shared" si="65"/>
        <v/>
      </c>
      <c r="O570" s="11" t="str">
        <f t="shared" si="66"/>
        <v/>
      </c>
      <c r="P570" s="26">
        <f t="shared" si="67"/>
        <v>0.125</v>
      </c>
      <c r="Q570" s="26">
        <f t="shared" si="68"/>
        <v>6.6666666666666666E-2</v>
      </c>
    </row>
    <row r="571" spans="1:17" x14ac:dyDescent="0.2">
      <c r="A571" s="5">
        <v>42144</v>
      </c>
      <c r="D571" s="6" t="s">
        <v>45</v>
      </c>
      <c r="E571" s="6" t="s">
        <v>41</v>
      </c>
      <c r="F571" s="6">
        <v>15</v>
      </c>
      <c r="G571" s="7">
        <v>1</v>
      </c>
      <c r="H571" s="7">
        <v>8</v>
      </c>
      <c r="I571" s="8">
        <v>4</v>
      </c>
      <c r="J571" s="8" t="s">
        <v>75</v>
      </c>
      <c r="K571" s="17" t="s">
        <v>61</v>
      </c>
      <c r="L571" s="22">
        <f t="shared" si="63"/>
        <v>1</v>
      </c>
      <c r="M571" s="21" t="str">
        <f t="shared" si="64"/>
        <v/>
      </c>
      <c r="N571" s="9" t="str">
        <f t="shared" si="65"/>
        <v/>
      </c>
      <c r="O571" s="11" t="str">
        <f t="shared" si="66"/>
        <v/>
      </c>
      <c r="P571" s="26">
        <f t="shared" si="67"/>
        <v>0.125</v>
      </c>
      <c r="Q571" s="26">
        <f t="shared" si="68"/>
        <v>6.6666666666666666E-2</v>
      </c>
    </row>
    <row r="572" spans="1:17" x14ac:dyDescent="0.2">
      <c r="A572" s="5">
        <v>42144</v>
      </c>
      <c r="D572" s="6" t="s">
        <v>45</v>
      </c>
      <c r="E572" s="6" t="s">
        <v>41</v>
      </c>
      <c r="F572" s="6">
        <v>15</v>
      </c>
      <c r="G572" s="7">
        <v>1</v>
      </c>
      <c r="H572" s="7">
        <v>8</v>
      </c>
      <c r="I572" s="8">
        <v>5</v>
      </c>
      <c r="J572" s="8" t="s">
        <v>60</v>
      </c>
      <c r="K572" s="17" t="s">
        <v>40</v>
      </c>
      <c r="L572" s="22">
        <f t="shared" si="63"/>
        <v>0</v>
      </c>
      <c r="M572" s="21" t="str">
        <f t="shared" si="64"/>
        <v/>
      </c>
      <c r="N572" s="9" t="str">
        <f t="shared" si="65"/>
        <v/>
      </c>
      <c r="O572" s="11" t="str">
        <f t="shared" si="66"/>
        <v/>
      </c>
      <c r="P572" s="26">
        <f t="shared" si="67"/>
        <v>0.125</v>
      </c>
      <c r="Q572" s="26">
        <f t="shared" si="68"/>
        <v>6.6666666666666666E-2</v>
      </c>
    </row>
    <row r="573" spans="1:17" x14ac:dyDescent="0.2">
      <c r="A573" s="5">
        <v>42144</v>
      </c>
      <c r="D573" s="6" t="s">
        <v>45</v>
      </c>
      <c r="E573" s="6" t="s">
        <v>41</v>
      </c>
      <c r="F573" s="6">
        <v>15</v>
      </c>
      <c r="G573" s="7">
        <v>1</v>
      </c>
      <c r="H573" s="7">
        <v>8</v>
      </c>
      <c r="I573" s="8">
        <v>5</v>
      </c>
      <c r="J573" s="8" t="s">
        <v>60</v>
      </c>
      <c r="K573" s="17" t="s">
        <v>37</v>
      </c>
      <c r="L573" s="22">
        <f t="shared" si="63"/>
        <v>1</v>
      </c>
      <c r="M573" s="21">
        <f t="shared" si="64"/>
        <v>1</v>
      </c>
      <c r="N573" s="9">
        <f t="shared" si="65"/>
        <v>1</v>
      </c>
      <c r="O573" s="11">
        <f t="shared" si="66"/>
        <v>6.6666666666666666E-2</v>
      </c>
      <c r="P573" s="26">
        <f t="shared" si="67"/>
        <v>0.125</v>
      </c>
      <c r="Q573" s="26">
        <f t="shared" si="68"/>
        <v>6.6666666666666666E-2</v>
      </c>
    </row>
    <row r="574" spans="1:17" x14ac:dyDescent="0.2">
      <c r="A574" s="5">
        <v>42144</v>
      </c>
      <c r="D574" s="6" t="s">
        <v>45</v>
      </c>
      <c r="E574" s="6" t="s">
        <v>41</v>
      </c>
      <c r="F574" s="6">
        <v>15</v>
      </c>
      <c r="G574" s="7">
        <v>1</v>
      </c>
      <c r="H574" s="7">
        <v>8</v>
      </c>
      <c r="I574" s="8">
        <v>6</v>
      </c>
      <c r="J574" s="8" t="s">
        <v>60</v>
      </c>
      <c r="K574" s="17" t="s">
        <v>61</v>
      </c>
      <c r="L574" s="22">
        <f t="shared" si="63"/>
        <v>1</v>
      </c>
      <c r="M574" s="21" t="str">
        <f t="shared" si="64"/>
        <v/>
      </c>
      <c r="N574" s="9" t="str">
        <f t="shared" si="65"/>
        <v/>
      </c>
      <c r="O574" s="11" t="str">
        <f t="shared" si="66"/>
        <v/>
      </c>
      <c r="P574" s="26">
        <f t="shared" si="67"/>
        <v>0.125</v>
      </c>
      <c r="Q574" s="26">
        <f t="shared" si="68"/>
        <v>6.6666666666666666E-2</v>
      </c>
    </row>
    <row r="575" spans="1:17" x14ac:dyDescent="0.2">
      <c r="A575" s="5">
        <v>42144</v>
      </c>
      <c r="D575" s="6" t="s">
        <v>45</v>
      </c>
      <c r="E575" s="6" t="s">
        <v>41</v>
      </c>
      <c r="F575" s="6">
        <v>15</v>
      </c>
      <c r="G575" s="7">
        <v>1</v>
      </c>
      <c r="H575" s="7">
        <v>8</v>
      </c>
      <c r="I575" s="8">
        <v>6</v>
      </c>
      <c r="J575" s="8" t="s">
        <v>60</v>
      </c>
      <c r="K575" s="17" t="s">
        <v>39</v>
      </c>
      <c r="L575" s="22">
        <f t="shared" si="63"/>
        <v>1</v>
      </c>
      <c r="M575" s="21">
        <f t="shared" si="64"/>
        <v>1</v>
      </c>
      <c r="N575" s="9">
        <f t="shared" si="65"/>
        <v>1</v>
      </c>
      <c r="O575" s="11">
        <f t="shared" si="66"/>
        <v>6.6666666666666666E-2</v>
      </c>
      <c r="P575" s="26">
        <f t="shared" si="67"/>
        <v>0.125</v>
      </c>
      <c r="Q575" s="26">
        <f t="shared" si="68"/>
        <v>6.6666666666666666E-2</v>
      </c>
    </row>
    <row r="576" spans="1:17" x14ac:dyDescent="0.2">
      <c r="A576" s="5">
        <v>42144</v>
      </c>
      <c r="D576" s="6" t="s">
        <v>45</v>
      </c>
      <c r="E576" s="6" t="s">
        <v>41</v>
      </c>
      <c r="F576" s="6">
        <v>15</v>
      </c>
      <c r="G576" s="7">
        <v>1</v>
      </c>
      <c r="H576" s="7">
        <v>8</v>
      </c>
      <c r="I576" s="8">
        <v>6</v>
      </c>
      <c r="J576" s="8" t="s">
        <v>60</v>
      </c>
      <c r="K576" s="17" t="s">
        <v>38</v>
      </c>
      <c r="L576" s="22">
        <f t="shared" si="63"/>
        <v>1</v>
      </c>
      <c r="M576" s="21" t="str">
        <f t="shared" si="64"/>
        <v/>
      </c>
      <c r="N576" s="9" t="str">
        <f t="shared" si="65"/>
        <v/>
      </c>
      <c r="O576" s="11" t="str">
        <f t="shared" si="66"/>
        <v/>
      </c>
      <c r="P576" s="26">
        <f t="shared" si="67"/>
        <v>0.125</v>
      </c>
      <c r="Q576" s="26">
        <f t="shared" si="68"/>
        <v>6.6666666666666666E-2</v>
      </c>
    </row>
    <row r="577" spans="1:17" x14ac:dyDescent="0.2">
      <c r="A577" s="5">
        <v>42144</v>
      </c>
      <c r="D577" s="6" t="s">
        <v>45</v>
      </c>
      <c r="E577" s="6" t="s">
        <v>41</v>
      </c>
      <c r="F577" s="6">
        <v>15</v>
      </c>
      <c r="G577" s="7">
        <v>1</v>
      </c>
      <c r="H577" s="7">
        <v>8</v>
      </c>
      <c r="I577" s="8">
        <v>7</v>
      </c>
      <c r="J577" s="8" t="s">
        <v>50</v>
      </c>
      <c r="K577" s="17" t="s">
        <v>55</v>
      </c>
      <c r="L577" s="22">
        <f t="shared" si="63"/>
        <v>1</v>
      </c>
      <c r="M577" s="21" t="str">
        <f t="shared" si="64"/>
        <v/>
      </c>
      <c r="N577" s="9" t="str">
        <f t="shared" si="65"/>
        <v/>
      </c>
      <c r="O577" s="11" t="str">
        <f t="shared" si="66"/>
        <v/>
      </c>
      <c r="P577" s="26">
        <f t="shared" si="67"/>
        <v>0.125</v>
      </c>
      <c r="Q577" s="26">
        <f t="shared" si="68"/>
        <v>6.6666666666666666E-2</v>
      </c>
    </row>
    <row r="578" spans="1:17" x14ac:dyDescent="0.2">
      <c r="A578" s="5">
        <v>42144</v>
      </c>
      <c r="D578" s="6" t="s">
        <v>45</v>
      </c>
      <c r="E578" s="6" t="s">
        <v>41</v>
      </c>
      <c r="F578" s="6">
        <v>15</v>
      </c>
      <c r="G578" s="7">
        <v>1</v>
      </c>
      <c r="H578" s="7">
        <v>8</v>
      </c>
      <c r="I578" s="8">
        <v>7</v>
      </c>
      <c r="J578" s="8" t="s">
        <v>50</v>
      </c>
      <c r="K578" s="17" t="s">
        <v>40</v>
      </c>
      <c r="L578" s="22">
        <f t="shared" si="63"/>
        <v>0</v>
      </c>
      <c r="M578" s="21" t="str">
        <f t="shared" si="64"/>
        <v/>
      </c>
      <c r="N578" s="9" t="str">
        <f t="shared" si="65"/>
        <v/>
      </c>
      <c r="O578" s="11" t="str">
        <f t="shared" si="66"/>
        <v/>
      </c>
      <c r="P578" s="26">
        <f t="shared" si="67"/>
        <v>0.125</v>
      </c>
      <c r="Q578" s="26">
        <f t="shared" si="68"/>
        <v>6.6666666666666666E-2</v>
      </c>
    </row>
    <row r="579" spans="1:17" x14ac:dyDescent="0.2">
      <c r="A579" s="5">
        <v>42144</v>
      </c>
      <c r="D579" s="6" t="s">
        <v>45</v>
      </c>
      <c r="E579" s="6" t="s">
        <v>41</v>
      </c>
      <c r="F579" s="6">
        <v>15</v>
      </c>
      <c r="G579" s="7">
        <v>1</v>
      </c>
      <c r="H579" s="7">
        <v>8</v>
      </c>
      <c r="I579" s="8">
        <v>8</v>
      </c>
      <c r="J579" s="8" t="s">
        <v>63</v>
      </c>
      <c r="K579" s="17" t="s">
        <v>80</v>
      </c>
      <c r="L579" s="22">
        <f t="shared" si="63"/>
        <v>1</v>
      </c>
      <c r="M579" s="21" t="str">
        <f t="shared" si="64"/>
        <v/>
      </c>
      <c r="N579" s="9" t="str">
        <f t="shared" si="65"/>
        <v/>
      </c>
      <c r="O579" s="11" t="str">
        <f t="shared" si="66"/>
        <v/>
      </c>
      <c r="P579" s="26">
        <f t="shared" si="67"/>
        <v>0.125</v>
      </c>
      <c r="Q579" s="26">
        <f t="shared" si="68"/>
        <v>6.6666666666666666E-2</v>
      </c>
    </row>
    <row r="580" spans="1:17" x14ac:dyDescent="0.2">
      <c r="A580" s="5">
        <v>42144</v>
      </c>
      <c r="D580" s="6" t="s">
        <v>45</v>
      </c>
      <c r="E580" s="6" t="s">
        <v>41</v>
      </c>
      <c r="F580" s="6">
        <v>15</v>
      </c>
      <c r="G580" s="7">
        <v>2</v>
      </c>
      <c r="H580" s="7">
        <v>8</v>
      </c>
      <c r="I580" s="8">
        <v>1</v>
      </c>
      <c r="J580" s="8" t="s">
        <v>73</v>
      </c>
      <c r="K580" s="17" t="s">
        <v>80</v>
      </c>
      <c r="L580" s="22">
        <f t="shared" si="63"/>
        <v>1</v>
      </c>
      <c r="M580" s="21" t="str">
        <f t="shared" si="64"/>
        <v/>
      </c>
      <c r="N580" s="9" t="str">
        <f t="shared" si="65"/>
        <v/>
      </c>
      <c r="O580" s="11" t="str">
        <f t="shared" si="66"/>
        <v/>
      </c>
      <c r="P580" s="26">
        <f t="shared" si="67"/>
        <v>0.125</v>
      </c>
      <c r="Q580" s="26">
        <f t="shared" si="68"/>
        <v>6.6666666666666666E-2</v>
      </c>
    </row>
    <row r="581" spans="1:17" x14ac:dyDescent="0.2">
      <c r="A581" s="5">
        <v>42144</v>
      </c>
      <c r="D581" s="6" t="s">
        <v>45</v>
      </c>
      <c r="E581" s="6" t="s">
        <v>41</v>
      </c>
      <c r="F581" s="6">
        <v>15</v>
      </c>
      <c r="G581" s="7">
        <v>2</v>
      </c>
      <c r="H581" s="7">
        <v>8</v>
      </c>
      <c r="I581" s="8">
        <v>2</v>
      </c>
      <c r="J581" s="8" t="s">
        <v>49</v>
      </c>
      <c r="K581" s="17" t="s">
        <v>39</v>
      </c>
      <c r="L581" s="22">
        <f t="shared" si="63"/>
        <v>1</v>
      </c>
      <c r="M581" s="21">
        <f t="shared" si="64"/>
        <v>1</v>
      </c>
      <c r="N581" s="9">
        <f t="shared" si="65"/>
        <v>1</v>
      </c>
      <c r="O581" s="11">
        <f t="shared" si="66"/>
        <v>6.6666666666666666E-2</v>
      </c>
      <c r="P581" s="26">
        <f t="shared" si="67"/>
        <v>0.125</v>
      </c>
      <c r="Q581" s="26">
        <f t="shared" si="68"/>
        <v>6.6666666666666666E-2</v>
      </c>
    </row>
    <row r="582" spans="1:17" x14ac:dyDescent="0.2">
      <c r="A582" s="5">
        <v>42144</v>
      </c>
      <c r="D582" s="6" t="s">
        <v>45</v>
      </c>
      <c r="E582" s="6" t="s">
        <v>41</v>
      </c>
      <c r="F582" s="6">
        <v>15</v>
      </c>
      <c r="G582" s="7">
        <v>2</v>
      </c>
      <c r="H582" s="7">
        <v>8</v>
      </c>
      <c r="I582" s="8">
        <v>2</v>
      </c>
      <c r="J582" s="8" t="s">
        <v>49</v>
      </c>
      <c r="K582" s="17" t="s">
        <v>32</v>
      </c>
      <c r="L582" s="22">
        <f t="shared" si="63"/>
        <v>1</v>
      </c>
      <c r="M582" s="21" t="str">
        <f t="shared" si="64"/>
        <v/>
      </c>
      <c r="N582" s="9" t="str">
        <f t="shared" si="65"/>
        <v/>
      </c>
      <c r="O582" s="11" t="str">
        <f t="shared" si="66"/>
        <v/>
      </c>
      <c r="P582" s="26">
        <f t="shared" si="67"/>
        <v>0.125</v>
      </c>
      <c r="Q582" s="26">
        <f t="shared" si="68"/>
        <v>6.6666666666666666E-2</v>
      </c>
    </row>
    <row r="583" spans="1:17" x14ac:dyDescent="0.2">
      <c r="A583" s="5">
        <v>42144</v>
      </c>
      <c r="D583" s="6" t="s">
        <v>45</v>
      </c>
      <c r="E583" s="6" t="s">
        <v>41</v>
      </c>
      <c r="F583" s="6">
        <v>15</v>
      </c>
      <c r="G583" s="7">
        <v>2</v>
      </c>
      <c r="H583" s="7">
        <v>8</v>
      </c>
      <c r="I583" s="8">
        <v>3</v>
      </c>
      <c r="J583" s="8" t="s">
        <v>51</v>
      </c>
      <c r="K583" s="17" t="s">
        <v>40</v>
      </c>
      <c r="L583" s="22">
        <f t="shared" si="63"/>
        <v>0</v>
      </c>
      <c r="M583" s="21" t="str">
        <f t="shared" si="64"/>
        <v/>
      </c>
      <c r="N583" s="9" t="str">
        <f t="shared" si="65"/>
        <v/>
      </c>
      <c r="O583" s="11" t="str">
        <f t="shared" si="66"/>
        <v/>
      </c>
      <c r="P583" s="26">
        <f t="shared" si="67"/>
        <v>0.125</v>
      </c>
      <c r="Q583" s="26">
        <f t="shared" si="68"/>
        <v>6.6666666666666666E-2</v>
      </c>
    </row>
    <row r="584" spans="1:17" x14ac:dyDescent="0.2">
      <c r="A584" s="5">
        <v>42144</v>
      </c>
      <c r="D584" s="6" t="s">
        <v>45</v>
      </c>
      <c r="E584" s="6" t="s">
        <v>41</v>
      </c>
      <c r="F584" s="6">
        <v>15</v>
      </c>
      <c r="G584" s="7">
        <v>2</v>
      </c>
      <c r="H584" s="7">
        <v>8</v>
      </c>
      <c r="I584" s="8">
        <v>4</v>
      </c>
      <c r="J584" s="8" t="s">
        <v>60</v>
      </c>
      <c r="K584" s="17" t="s">
        <v>61</v>
      </c>
      <c r="L584" s="22">
        <f t="shared" si="63"/>
        <v>1</v>
      </c>
      <c r="M584" s="21" t="str">
        <f t="shared" si="64"/>
        <v/>
      </c>
      <c r="N584" s="9" t="str">
        <f t="shared" si="65"/>
        <v/>
      </c>
      <c r="O584" s="11" t="str">
        <f t="shared" si="66"/>
        <v/>
      </c>
      <c r="P584" s="26">
        <f t="shared" si="67"/>
        <v>0.125</v>
      </c>
      <c r="Q584" s="26">
        <f t="shared" si="68"/>
        <v>6.6666666666666666E-2</v>
      </c>
    </row>
    <row r="585" spans="1:17" x14ac:dyDescent="0.2">
      <c r="A585" s="5">
        <v>42144</v>
      </c>
      <c r="D585" s="6" t="s">
        <v>45</v>
      </c>
      <c r="E585" s="6" t="s">
        <v>41</v>
      </c>
      <c r="F585" s="6">
        <v>15</v>
      </c>
      <c r="G585" s="7">
        <v>2</v>
      </c>
      <c r="H585" s="7">
        <v>8</v>
      </c>
      <c r="I585" s="8">
        <v>5</v>
      </c>
      <c r="J585" s="8" t="s">
        <v>63</v>
      </c>
      <c r="K585" s="17" t="s">
        <v>80</v>
      </c>
      <c r="L585" s="22">
        <f t="shared" si="63"/>
        <v>1</v>
      </c>
      <c r="M585" s="21" t="str">
        <f t="shared" si="64"/>
        <v/>
      </c>
      <c r="N585" s="9" t="str">
        <f t="shared" si="65"/>
        <v/>
      </c>
      <c r="O585" s="11" t="str">
        <f t="shared" si="66"/>
        <v/>
      </c>
      <c r="P585" s="26">
        <f t="shared" si="67"/>
        <v>0.125</v>
      </c>
      <c r="Q585" s="26">
        <f t="shared" si="68"/>
        <v>6.6666666666666666E-2</v>
      </c>
    </row>
    <row r="586" spans="1:17" x14ac:dyDescent="0.2">
      <c r="A586" s="5">
        <v>42144</v>
      </c>
      <c r="D586" s="6" t="s">
        <v>45</v>
      </c>
      <c r="E586" s="6" t="s">
        <v>41</v>
      </c>
      <c r="F586" s="6">
        <v>15</v>
      </c>
      <c r="G586" s="7">
        <v>2</v>
      </c>
      <c r="H586" s="7">
        <v>8</v>
      </c>
      <c r="I586" s="8">
        <v>6</v>
      </c>
      <c r="J586" s="8" t="s">
        <v>71</v>
      </c>
      <c r="K586" s="17" t="s">
        <v>80</v>
      </c>
      <c r="L586" s="22">
        <f t="shared" si="63"/>
        <v>1</v>
      </c>
      <c r="M586" s="21" t="str">
        <f t="shared" si="64"/>
        <v/>
      </c>
      <c r="N586" s="9" t="str">
        <f t="shared" si="65"/>
        <v/>
      </c>
      <c r="O586" s="11" t="str">
        <f t="shared" si="66"/>
        <v/>
      </c>
      <c r="P586" s="26">
        <f t="shared" si="67"/>
        <v>0.125</v>
      </c>
      <c r="Q586" s="26">
        <f t="shared" si="68"/>
        <v>6.6666666666666666E-2</v>
      </c>
    </row>
    <row r="587" spans="1:17" x14ac:dyDescent="0.2">
      <c r="A587" s="5">
        <v>42144</v>
      </c>
      <c r="D587" s="6" t="s">
        <v>45</v>
      </c>
      <c r="E587" s="6" t="s">
        <v>41</v>
      </c>
      <c r="F587" s="6">
        <v>15</v>
      </c>
      <c r="G587" s="7">
        <v>2</v>
      </c>
      <c r="H587" s="7">
        <v>8</v>
      </c>
      <c r="I587" s="8">
        <v>7</v>
      </c>
      <c r="J587" s="8" t="s">
        <v>49</v>
      </c>
      <c r="K587" s="17" t="s">
        <v>40</v>
      </c>
      <c r="L587" s="22">
        <f t="shared" si="63"/>
        <v>0</v>
      </c>
      <c r="M587" s="21" t="str">
        <f t="shared" si="64"/>
        <v/>
      </c>
      <c r="N587" s="9" t="str">
        <f t="shared" si="65"/>
        <v/>
      </c>
      <c r="O587" s="11" t="str">
        <f t="shared" si="66"/>
        <v/>
      </c>
      <c r="P587" s="26">
        <f t="shared" si="67"/>
        <v>0.125</v>
      </c>
      <c r="Q587" s="26">
        <f t="shared" si="68"/>
        <v>6.6666666666666666E-2</v>
      </c>
    </row>
    <row r="588" spans="1:17" x14ac:dyDescent="0.2">
      <c r="A588" s="5">
        <v>42144</v>
      </c>
      <c r="D588" s="6" t="s">
        <v>45</v>
      </c>
      <c r="E588" s="6" t="s">
        <v>41</v>
      </c>
      <c r="F588" s="6">
        <v>15</v>
      </c>
      <c r="G588" s="7">
        <v>2</v>
      </c>
      <c r="H588" s="7">
        <v>8</v>
      </c>
      <c r="I588" s="8">
        <v>8</v>
      </c>
      <c r="J588" s="8" t="s">
        <v>50</v>
      </c>
      <c r="K588" s="17" t="s">
        <v>55</v>
      </c>
      <c r="L588" s="22">
        <f t="shared" si="63"/>
        <v>1</v>
      </c>
      <c r="M588" s="21" t="str">
        <f t="shared" si="64"/>
        <v/>
      </c>
      <c r="N588" s="9" t="str">
        <f t="shared" si="65"/>
        <v/>
      </c>
      <c r="O588" s="11" t="str">
        <f t="shared" si="66"/>
        <v/>
      </c>
      <c r="P588" s="26">
        <f t="shared" si="67"/>
        <v>0.125</v>
      </c>
      <c r="Q588" s="26">
        <f t="shared" si="68"/>
        <v>6.6666666666666666E-2</v>
      </c>
    </row>
    <row r="589" spans="1:17" x14ac:dyDescent="0.2">
      <c r="A589" s="5">
        <v>42144</v>
      </c>
      <c r="D589" s="6" t="s">
        <v>45</v>
      </c>
      <c r="E589" s="6" t="s">
        <v>41</v>
      </c>
      <c r="F589" s="6">
        <v>15</v>
      </c>
      <c r="G589" s="7">
        <v>3</v>
      </c>
      <c r="H589" s="7">
        <v>8</v>
      </c>
      <c r="I589" s="8">
        <v>1</v>
      </c>
      <c r="J589" s="8" t="s">
        <v>75</v>
      </c>
      <c r="K589" s="17" t="s">
        <v>80</v>
      </c>
      <c r="L589" s="22">
        <f t="shared" si="63"/>
        <v>1</v>
      </c>
      <c r="M589" s="21" t="str">
        <f t="shared" si="64"/>
        <v/>
      </c>
      <c r="N589" s="9" t="str">
        <f t="shared" si="65"/>
        <v/>
      </c>
      <c r="O589" s="11" t="str">
        <f t="shared" si="66"/>
        <v/>
      </c>
      <c r="P589" s="26">
        <f t="shared" si="67"/>
        <v>0.125</v>
      </c>
      <c r="Q589" s="26">
        <f t="shared" si="68"/>
        <v>6.6666666666666666E-2</v>
      </c>
    </row>
    <row r="590" spans="1:17" x14ac:dyDescent="0.2">
      <c r="A590" s="5">
        <v>42144</v>
      </c>
      <c r="D590" s="6" t="s">
        <v>45</v>
      </c>
      <c r="E590" s="6" t="s">
        <v>41</v>
      </c>
      <c r="F590" s="6">
        <v>15</v>
      </c>
      <c r="G590" s="7">
        <v>3</v>
      </c>
      <c r="H590" s="7">
        <v>8</v>
      </c>
      <c r="I590" s="8">
        <v>2</v>
      </c>
      <c r="J590" s="8" t="s">
        <v>51</v>
      </c>
      <c r="K590" s="17" t="s">
        <v>40</v>
      </c>
      <c r="L590" s="22">
        <f t="shared" si="63"/>
        <v>0</v>
      </c>
      <c r="M590" s="21" t="str">
        <f t="shared" si="64"/>
        <v/>
      </c>
      <c r="N590" s="9" t="str">
        <f t="shared" si="65"/>
        <v/>
      </c>
      <c r="O590" s="11" t="str">
        <f t="shared" si="66"/>
        <v/>
      </c>
      <c r="P590" s="26">
        <f t="shared" si="67"/>
        <v>0.125</v>
      </c>
      <c r="Q590" s="26">
        <f t="shared" si="68"/>
        <v>6.6666666666666666E-2</v>
      </c>
    </row>
    <row r="591" spans="1:17" x14ac:dyDescent="0.2">
      <c r="A591" s="5">
        <v>42144</v>
      </c>
      <c r="D591" s="6" t="s">
        <v>45</v>
      </c>
      <c r="E591" s="6" t="s">
        <v>41</v>
      </c>
      <c r="F591" s="6">
        <v>15</v>
      </c>
      <c r="G591" s="7">
        <v>3</v>
      </c>
      <c r="H591" s="7">
        <v>8</v>
      </c>
      <c r="I591" s="8">
        <v>3</v>
      </c>
      <c r="J591" s="8" t="s">
        <v>75</v>
      </c>
      <c r="K591" s="17" t="s">
        <v>80</v>
      </c>
      <c r="L591" s="22">
        <f t="shared" si="63"/>
        <v>1</v>
      </c>
      <c r="M591" s="21" t="str">
        <f t="shared" si="64"/>
        <v/>
      </c>
      <c r="N591" s="9" t="str">
        <f t="shared" si="65"/>
        <v/>
      </c>
      <c r="O591" s="11" t="str">
        <f t="shared" si="66"/>
        <v/>
      </c>
      <c r="P591" s="26">
        <f t="shared" si="67"/>
        <v>0.125</v>
      </c>
      <c r="Q591" s="26">
        <f t="shared" si="68"/>
        <v>6.6666666666666666E-2</v>
      </c>
    </row>
    <row r="592" spans="1:17" x14ac:dyDescent="0.2">
      <c r="A592" s="5">
        <v>42144</v>
      </c>
      <c r="D592" s="6" t="s">
        <v>45</v>
      </c>
      <c r="E592" s="6" t="s">
        <v>41</v>
      </c>
      <c r="F592" s="6">
        <v>15</v>
      </c>
      <c r="G592" s="7">
        <v>3</v>
      </c>
      <c r="H592" s="7">
        <v>8</v>
      </c>
      <c r="I592" s="8">
        <v>4</v>
      </c>
      <c r="J592" s="8" t="s">
        <v>51</v>
      </c>
      <c r="K592" s="17" t="s">
        <v>39</v>
      </c>
      <c r="L592" s="22">
        <f t="shared" si="63"/>
        <v>1</v>
      </c>
      <c r="M592" s="21">
        <f t="shared" si="64"/>
        <v>1</v>
      </c>
      <c r="N592" s="9">
        <f t="shared" si="65"/>
        <v>1</v>
      </c>
      <c r="O592" s="11">
        <f t="shared" si="66"/>
        <v>6.6666666666666666E-2</v>
      </c>
      <c r="P592" s="26">
        <f t="shared" si="67"/>
        <v>0.125</v>
      </c>
      <c r="Q592" s="26">
        <f t="shared" si="68"/>
        <v>6.6666666666666666E-2</v>
      </c>
    </row>
    <row r="593" spans="1:17" x14ac:dyDescent="0.2">
      <c r="A593" s="5">
        <v>42144</v>
      </c>
      <c r="D593" s="6" t="s">
        <v>45</v>
      </c>
      <c r="E593" s="6" t="s">
        <v>41</v>
      </c>
      <c r="F593" s="6">
        <v>15</v>
      </c>
      <c r="G593" s="7">
        <v>3</v>
      </c>
      <c r="H593" s="7">
        <v>8</v>
      </c>
      <c r="I593" s="8">
        <v>4</v>
      </c>
      <c r="J593" s="8" t="s">
        <v>51</v>
      </c>
      <c r="K593" s="17" t="s">
        <v>55</v>
      </c>
      <c r="L593" s="22">
        <f t="shared" si="63"/>
        <v>1</v>
      </c>
      <c r="M593" s="21" t="str">
        <f t="shared" si="64"/>
        <v/>
      </c>
      <c r="N593" s="9" t="str">
        <f t="shared" si="65"/>
        <v/>
      </c>
      <c r="O593" s="11" t="str">
        <f t="shared" si="66"/>
        <v/>
      </c>
      <c r="P593" s="26">
        <f t="shared" si="67"/>
        <v>0.125</v>
      </c>
      <c r="Q593" s="26">
        <f t="shared" si="68"/>
        <v>6.6666666666666666E-2</v>
      </c>
    </row>
    <row r="594" spans="1:17" x14ac:dyDescent="0.2">
      <c r="A594" s="5">
        <v>42144</v>
      </c>
      <c r="D594" s="6" t="s">
        <v>45</v>
      </c>
      <c r="E594" s="6" t="s">
        <v>41</v>
      </c>
      <c r="F594" s="6">
        <v>15</v>
      </c>
      <c r="G594" s="7">
        <v>3</v>
      </c>
      <c r="H594" s="7">
        <v>8</v>
      </c>
      <c r="I594" s="8">
        <v>4</v>
      </c>
      <c r="J594" s="8" t="s">
        <v>51</v>
      </c>
      <c r="K594" s="17" t="s">
        <v>52</v>
      </c>
      <c r="L594" s="22">
        <f t="shared" si="63"/>
        <v>1</v>
      </c>
      <c r="M594" s="21" t="str">
        <f t="shared" si="64"/>
        <v/>
      </c>
      <c r="N594" s="9" t="str">
        <f t="shared" si="65"/>
        <v/>
      </c>
      <c r="O594" s="11" t="str">
        <f t="shared" si="66"/>
        <v/>
      </c>
      <c r="P594" s="26">
        <f t="shared" si="67"/>
        <v>0.125</v>
      </c>
      <c r="Q594" s="26">
        <f t="shared" si="68"/>
        <v>6.6666666666666666E-2</v>
      </c>
    </row>
    <row r="595" spans="1:17" x14ac:dyDescent="0.2">
      <c r="A595" s="5">
        <v>42144</v>
      </c>
      <c r="D595" s="6" t="s">
        <v>45</v>
      </c>
      <c r="E595" s="6" t="s">
        <v>41</v>
      </c>
      <c r="F595" s="6">
        <v>15</v>
      </c>
      <c r="G595" s="7">
        <v>3</v>
      </c>
      <c r="H595" s="7">
        <v>8</v>
      </c>
      <c r="I595" s="8">
        <v>5</v>
      </c>
      <c r="J595" s="8" t="s">
        <v>49</v>
      </c>
      <c r="K595" s="17" t="s">
        <v>33</v>
      </c>
      <c r="L595" s="22">
        <f t="shared" si="63"/>
        <v>1</v>
      </c>
      <c r="M595" s="21" t="str">
        <f t="shared" si="64"/>
        <v/>
      </c>
      <c r="N595" s="9" t="str">
        <f t="shared" si="65"/>
        <v/>
      </c>
      <c r="O595" s="11" t="str">
        <f t="shared" si="66"/>
        <v/>
      </c>
      <c r="P595" s="26">
        <f t="shared" si="67"/>
        <v>0.125</v>
      </c>
      <c r="Q595" s="26">
        <f t="shared" si="68"/>
        <v>6.6666666666666666E-2</v>
      </c>
    </row>
    <row r="596" spans="1:17" x14ac:dyDescent="0.2">
      <c r="A596" s="5">
        <v>42144</v>
      </c>
      <c r="D596" s="6" t="s">
        <v>45</v>
      </c>
      <c r="E596" s="6" t="s">
        <v>41</v>
      </c>
      <c r="F596" s="6">
        <v>15</v>
      </c>
      <c r="G596" s="7">
        <v>3</v>
      </c>
      <c r="H596" s="7">
        <v>8</v>
      </c>
      <c r="I596" s="8">
        <v>5</v>
      </c>
      <c r="J596" s="8" t="s">
        <v>49</v>
      </c>
      <c r="K596" s="17" t="s">
        <v>40</v>
      </c>
      <c r="L596" s="22">
        <f t="shared" si="63"/>
        <v>0</v>
      </c>
      <c r="M596" s="21" t="str">
        <f t="shared" si="64"/>
        <v/>
      </c>
      <c r="N596" s="9" t="str">
        <f t="shared" si="65"/>
        <v/>
      </c>
      <c r="O596" s="11" t="str">
        <f t="shared" si="66"/>
        <v/>
      </c>
      <c r="P596" s="26">
        <f t="shared" si="67"/>
        <v>0.125</v>
      </c>
      <c r="Q596" s="26">
        <f t="shared" si="68"/>
        <v>6.6666666666666666E-2</v>
      </c>
    </row>
    <row r="597" spans="1:17" x14ac:dyDescent="0.2">
      <c r="A597" s="5">
        <v>42144</v>
      </c>
      <c r="D597" s="6" t="s">
        <v>45</v>
      </c>
      <c r="E597" s="6" t="s">
        <v>41</v>
      </c>
      <c r="F597" s="6">
        <v>15</v>
      </c>
      <c r="G597" s="7">
        <v>3</v>
      </c>
      <c r="H597" s="7">
        <v>8</v>
      </c>
      <c r="I597" s="8">
        <v>6</v>
      </c>
      <c r="J597" s="8" t="s">
        <v>73</v>
      </c>
      <c r="K597" s="17" t="s">
        <v>80</v>
      </c>
      <c r="L597" s="22">
        <f t="shared" si="63"/>
        <v>1</v>
      </c>
      <c r="M597" s="21" t="str">
        <f t="shared" si="64"/>
        <v/>
      </c>
      <c r="N597" s="9" t="str">
        <f t="shared" si="65"/>
        <v/>
      </c>
      <c r="O597" s="11" t="str">
        <f t="shared" si="66"/>
        <v/>
      </c>
      <c r="P597" s="26">
        <f t="shared" si="67"/>
        <v>0.125</v>
      </c>
      <c r="Q597" s="26">
        <f t="shared" si="68"/>
        <v>6.6666666666666666E-2</v>
      </c>
    </row>
    <row r="598" spans="1:17" x14ac:dyDescent="0.2">
      <c r="A598" s="5">
        <v>42144</v>
      </c>
      <c r="D598" s="6" t="s">
        <v>45</v>
      </c>
      <c r="E598" s="6" t="s">
        <v>41</v>
      </c>
      <c r="F598" s="6">
        <v>15</v>
      </c>
      <c r="G598" s="7">
        <v>3</v>
      </c>
      <c r="H598" s="7">
        <v>8</v>
      </c>
      <c r="I598" s="8">
        <v>7</v>
      </c>
      <c r="J598" s="8" t="s">
        <v>73</v>
      </c>
      <c r="K598" s="17" t="s">
        <v>80</v>
      </c>
      <c r="L598" s="22">
        <f t="shared" si="63"/>
        <v>1</v>
      </c>
      <c r="M598" s="21" t="str">
        <f t="shared" si="64"/>
        <v/>
      </c>
      <c r="N598" s="9" t="str">
        <f t="shared" si="65"/>
        <v/>
      </c>
      <c r="O598" s="11" t="str">
        <f t="shared" si="66"/>
        <v/>
      </c>
      <c r="P598" s="26">
        <f t="shared" si="67"/>
        <v>0.125</v>
      </c>
      <c r="Q598" s="26">
        <f t="shared" si="68"/>
        <v>6.6666666666666666E-2</v>
      </c>
    </row>
    <row r="599" spans="1:17" x14ac:dyDescent="0.2">
      <c r="A599" s="5">
        <v>42144</v>
      </c>
      <c r="D599" s="6" t="s">
        <v>45</v>
      </c>
      <c r="E599" s="6" t="s">
        <v>41</v>
      </c>
      <c r="F599" s="6">
        <v>15</v>
      </c>
      <c r="G599" s="7">
        <v>3</v>
      </c>
      <c r="H599" s="7">
        <v>8</v>
      </c>
      <c r="I599" s="8">
        <v>8</v>
      </c>
      <c r="J599" s="8" t="s">
        <v>60</v>
      </c>
      <c r="K599" s="17" t="s">
        <v>39</v>
      </c>
      <c r="L599" s="22">
        <f t="shared" si="63"/>
        <v>1</v>
      </c>
      <c r="M599" s="21">
        <f t="shared" si="64"/>
        <v>1</v>
      </c>
      <c r="N599" s="9">
        <f t="shared" si="65"/>
        <v>1</v>
      </c>
      <c r="O599" s="11">
        <f t="shared" si="66"/>
        <v>6.6666666666666666E-2</v>
      </c>
      <c r="P599" s="26">
        <f t="shared" si="67"/>
        <v>0.125</v>
      </c>
      <c r="Q599" s="26">
        <f t="shared" si="68"/>
        <v>6.6666666666666666E-2</v>
      </c>
    </row>
    <row r="600" spans="1:17" x14ac:dyDescent="0.2">
      <c r="A600" s="5">
        <v>42144</v>
      </c>
      <c r="D600" s="6" t="s">
        <v>45</v>
      </c>
      <c r="E600" s="6" t="s">
        <v>44</v>
      </c>
      <c r="F600" s="6">
        <v>20</v>
      </c>
      <c r="G600" s="7">
        <v>1</v>
      </c>
      <c r="H600" s="7">
        <v>10</v>
      </c>
      <c r="I600" s="8">
        <v>1</v>
      </c>
      <c r="J600" s="8" t="s">
        <v>60</v>
      </c>
      <c r="K600" s="17" t="s">
        <v>39</v>
      </c>
      <c r="L600" s="22">
        <f t="shared" si="63"/>
        <v>1</v>
      </c>
      <c r="M600" s="21">
        <f t="shared" si="64"/>
        <v>1</v>
      </c>
      <c r="N600" s="9" t="str">
        <f t="shared" si="65"/>
        <v/>
      </c>
      <c r="O600" s="11" t="str">
        <f t="shared" si="66"/>
        <v/>
      </c>
      <c r="P600" s="26">
        <f t="shared" si="67"/>
        <v>0.1</v>
      </c>
      <c r="Q600" s="26">
        <f t="shared" si="68"/>
        <v>0.05</v>
      </c>
    </row>
    <row r="601" spans="1:17" x14ac:dyDescent="0.2">
      <c r="A601" s="5">
        <v>42144</v>
      </c>
      <c r="D601" s="6" t="s">
        <v>45</v>
      </c>
      <c r="E601" s="6" t="s">
        <v>44</v>
      </c>
      <c r="F601" s="6">
        <v>20</v>
      </c>
      <c r="G601" s="7">
        <v>1</v>
      </c>
      <c r="H601" s="7">
        <v>10</v>
      </c>
      <c r="I601" s="8">
        <v>1</v>
      </c>
      <c r="J601" s="8" t="s">
        <v>60</v>
      </c>
      <c r="K601" s="17" t="s">
        <v>37</v>
      </c>
      <c r="L601" s="22">
        <f t="shared" si="63"/>
        <v>1</v>
      </c>
      <c r="M601" s="21">
        <f t="shared" si="64"/>
        <v>1</v>
      </c>
      <c r="N601" s="9">
        <f t="shared" si="65"/>
        <v>1</v>
      </c>
      <c r="O601" s="11">
        <f t="shared" si="66"/>
        <v>0.05</v>
      </c>
      <c r="P601" s="26">
        <f t="shared" si="67"/>
        <v>0.1</v>
      </c>
      <c r="Q601" s="26">
        <f t="shared" si="68"/>
        <v>0.05</v>
      </c>
    </row>
    <row r="602" spans="1:17" x14ac:dyDescent="0.2">
      <c r="A602" s="5">
        <v>42144</v>
      </c>
      <c r="D602" s="6" t="s">
        <v>45</v>
      </c>
      <c r="E602" s="6" t="s">
        <v>44</v>
      </c>
      <c r="F602" s="6">
        <v>20</v>
      </c>
      <c r="G602" s="7">
        <v>1</v>
      </c>
      <c r="H602" s="7">
        <v>10</v>
      </c>
      <c r="I602" s="8">
        <v>2</v>
      </c>
      <c r="J602" s="8" t="s">
        <v>73</v>
      </c>
      <c r="K602" s="17" t="s">
        <v>80</v>
      </c>
      <c r="L602" s="22">
        <f t="shared" si="63"/>
        <v>1</v>
      </c>
      <c r="M602" s="21" t="str">
        <f t="shared" si="64"/>
        <v/>
      </c>
      <c r="N602" s="9" t="str">
        <f t="shared" si="65"/>
        <v/>
      </c>
      <c r="O602" s="11" t="str">
        <f t="shared" si="66"/>
        <v/>
      </c>
      <c r="P602" s="26">
        <f t="shared" si="67"/>
        <v>0.1</v>
      </c>
      <c r="Q602" s="26">
        <f t="shared" si="68"/>
        <v>0.05</v>
      </c>
    </row>
    <row r="603" spans="1:17" x14ac:dyDescent="0.2">
      <c r="A603" s="5">
        <v>42144</v>
      </c>
      <c r="D603" s="6" t="s">
        <v>45</v>
      </c>
      <c r="E603" s="6" t="s">
        <v>44</v>
      </c>
      <c r="F603" s="6">
        <v>20</v>
      </c>
      <c r="G603" s="7">
        <v>1</v>
      </c>
      <c r="H603" s="7">
        <v>10</v>
      </c>
      <c r="I603" s="8">
        <v>3</v>
      </c>
      <c r="J603" s="8" t="s">
        <v>60</v>
      </c>
      <c r="K603" s="17" t="s">
        <v>39</v>
      </c>
      <c r="L603" s="22">
        <f t="shared" si="63"/>
        <v>1</v>
      </c>
      <c r="M603" s="21">
        <f t="shared" si="64"/>
        <v>1</v>
      </c>
      <c r="N603" s="9">
        <f t="shared" si="65"/>
        <v>1</v>
      </c>
      <c r="O603" s="11">
        <f t="shared" si="66"/>
        <v>0.05</v>
      </c>
      <c r="P603" s="26">
        <f t="shared" si="67"/>
        <v>0.1</v>
      </c>
      <c r="Q603" s="26">
        <f t="shared" si="68"/>
        <v>0.05</v>
      </c>
    </row>
    <row r="604" spans="1:17" x14ac:dyDescent="0.2">
      <c r="A604" s="5">
        <v>42144</v>
      </c>
      <c r="D604" s="6" t="s">
        <v>45</v>
      </c>
      <c r="E604" s="6" t="s">
        <v>44</v>
      </c>
      <c r="F604" s="6">
        <v>20</v>
      </c>
      <c r="G604" s="7">
        <v>1</v>
      </c>
      <c r="H604" s="7">
        <v>10</v>
      </c>
      <c r="I604" s="8">
        <v>4</v>
      </c>
      <c r="J604" s="8" t="s">
        <v>47</v>
      </c>
      <c r="K604" s="17" t="s">
        <v>39</v>
      </c>
      <c r="L604" s="22">
        <f t="shared" si="63"/>
        <v>1</v>
      </c>
      <c r="M604" s="21">
        <f t="shared" si="64"/>
        <v>1</v>
      </c>
      <c r="N604" s="9" t="str">
        <f t="shared" si="65"/>
        <v/>
      </c>
      <c r="O604" s="11" t="str">
        <f t="shared" si="66"/>
        <v/>
      </c>
      <c r="P604" s="26">
        <f t="shared" si="67"/>
        <v>0.1</v>
      </c>
      <c r="Q604" s="26">
        <f t="shared" si="68"/>
        <v>0.05</v>
      </c>
    </row>
    <row r="605" spans="1:17" x14ac:dyDescent="0.2">
      <c r="A605" s="5">
        <v>42144</v>
      </c>
      <c r="D605" s="6" t="s">
        <v>45</v>
      </c>
      <c r="E605" s="6" t="s">
        <v>44</v>
      </c>
      <c r="F605" s="6">
        <v>20</v>
      </c>
      <c r="G605" s="7">
        <v>1</v>
      </c>
      <c r="H605" s="7">
        <v>10</v>
      </c>
      <c r="I605" s="8">
        <v>4</v>
      </c>
      <c r="J605" s="8" t="s">
        <v>47</v>
      </c>
      <c r="K605" s="17" t="s">
        <v>37</v>
      </c>
      <c r="L605" s="22">
        <f t="shared" si="63"/>
        <v>1</v>
      </c>
      <c r="M605" s="21">
        <f t="shared" si="64"/>
        <v>1</v>
      </c>
      <c r="N605" s="9">
        <f t="shared" si="65"/>
        <v>1</v>
      </c>
      <c r="O605" s="11">
        <f t="shared" si="66"/>
        <v>0.05</v>
      </c>
      <c r="P605" s="26">
        <f t="shared" si="67"/>
        <v>0.1</v>
      </c>
      <c r="Q605" s="26">
        <f t="shared" si="68"/>
        <v>0.05</v>
      </c>
    </row>
    <row r="606" spans="1:17" x14ac:dyDescent="0.2">
      <c r="A606" s="5">
        <v>42144</v>
      </c>
      <c r="D606" s="6" t="s">
        <v>45</v>
      </c>
      <c r="E606" s="6" t="s">
        <v>44</v>
      </c>
      <c r="F606" s="6">
        <v>20</v>
      </c>
      <c r="G606" s="7">
        <v>1</v>
      </c>
      <c r="H606" s="7">
        <v>10</v>
      </c>
      <c r="I606" s="8">
        <v>5</v>
      </c>
      <c r="J606" s="8" t="s">
        <v>63</v>
      </c>
      <c r="K606" s="17" t="s">
        <v>80</v>
      </c>
      <c r="L606" s="22">
        <f t="shared" si="63"/>
        <v>1</v>
      </c>
      <c r="M606" s="21" t="str">
        <f t="shared" si="64"/>
        <v/>
      </c>
      <c r="N606" s="9" t="str">
        <f t="shared" si="65"/>
        <v/>
      </c>
      <c r="O606" s="11" t="str">
        <f t="shared" si="66"/>
        <v/>
      </c>
      <c r="P606" s="26">
        <f t="shared" si="67"/>
        <v>0.1</v>
      </c>
      <c r="Q606" s="26">
        <f t="shared" si="68"/>
        <v>0.05</v>
      </c>
    </row>
    <row r="607" spans="1:17" x14ac:dyDescent="0.2">
      <c r="A607" s="5">
        <v>42144</v>
      </c>
      <c r="D607" s="6" t="s">
        <v>45</v>
      </c>
      <c r="E607" s="6" t="s">
        <v>44</v>
      </c>
      <c r="F607" s="6">
        <v>20</v>
      </c>
      <c r="G607" s="7">
        <v>1</v>
      </c>
      <c r="H607" s="7">
        <v>10</v>
      </c>
      <c r="I607" s="8">
        <v>6</v>
      </c>
      <c r="J607" s="8" t="s">
        <v>49</v>
      </c>
      <c r="K607" s="17" t="s">
        <v>39</v>
      </c>
      <c r="L607" s="22">
        <f t="shared" si="63"/>
        <v>1</v>
      </c>
      <c r="M607" s="21">
        <f t="shared" si="64"/>
        <v>1</v>
      </c>
      <c r="N607" s="9">
        <f t="shared" si="65"/>
        <v>1</v>
      </c>
      <c r="O607" s="11">
        <f t="shared" si="66"/>
        <v>0.05</v>
      </c>
      <c r="P607" s="26">
        <f t="shared" si="67"/>
        <v>0.1</v>
      </c>
      <c r="Q607" s="26">
        <f t="shared" si="68"/>
        <v>0.05</v>
      </c>
    </row>
    <row r="608" spans="1:17" x14ac:dyDescent="0.2">
      <c r="A608" s="5">
        <v>42144</v>
      </c>
      <c r="D608" s="6" t="s">
        <v>45</v>
      </c>
      <c r="E608" s="6" t="s">
        <v>44</v>
      </c>
      <c r="F608" s="6">
        <v>20</v>
      </c>
      <c r="G608" s="7">
        <v>1</v>
      </c>
      <c r="H608" s="7">
        <v>10</v>
      </c>
      <c r="I608" s="8">
        <v>6</v>
      </c>
      <c r="J608" s="8" t="s">
        <v>49</v>
      </c>
      <c r="K608" s="17" t="s">
        <v>32</v>
      </c>
      <c r="L608" s="22">
        <f t="shared" si="63"/>
        <v>1</v>
      </c>
      <c r="M608" s="21" t="str">
        <f t="shared" si="64"/>
        <v/>
      </c>
      <c r="N608" s="9" t="str">
        <f t="shared" si="65"/>
        <v/>
      </c>
      <c r="O608" s="11" t="str">
        <f t="shared" si="66"/>
        <v/>
      </c>
      <c r="P608" s="26">
        <f t="shared" si="67"/>
        <v>0.1</v>
      </c>
      <c r="Q608" s="26">
        <f t="shared" si="68"/>
        <v>0.05</v>
      </c>
    </row>
    <row r="609" spans="1:17" x14ac:dyDescent="0.2">
      <c r="A609" s="5">
        <v>42144</v>
      </c>
      <c r="D609" s="6" t="s">
        <v>45</v>
      </c>
      <c r="E609" s="6" t="s">
        <v>44</v>
      </c>
      <c r="F609" s="6">
        <v>20</v>
      </c>
      <c r="G609" s="7">
        <v>1</v>
      </c>
      <c r="H609" s="7">
        <v>10</v>
      </c>
      <c r="I609" s="8">
        <v>7</v>
      </c>
      <c r="J609" s="8" t="s">
        <v>49</v>
      </c>
      <c r="K609" s="17" t="s">
        <v>39</v>
      </c>
      <c r="L609" s="22">
        <f t="shared" si="63"/>
        <v>1</v>
      </c>
      <c r="M609" s="21">
        <f t="shared" si="64"/>
        <v>1</v>
      </c>
      <c r="N609" s="9">
        <f t="shared" si="65"/>
        <v>1</v>
      </c>
      <c r="O609" s="11">
        <f t="shared" si="66"/>
        <v>0.05</v>
      </c>
      <c r="P609" s="26">
        <f t="shared" si="67"/>
        <v>0.1</v>
      </c>
      <c r="Q609" s="26">
        <f t="shared" si="68"/>
        <v>0.05</v>
      </c>
    </row>
    <row r="610" spans="1:17" x14ac:dyDescent="0.2">
      <c r="A610" s="5">
        <v>42144</v>
      </c>
      <c r="D610" s="6" t="s">
        <v>45</v>
      </c>
      <c r="E610" s="6" t="s">
        <v>44</v>
      </c>
      <c r="F610" s="6">
        <v>20</v>
      </c>
      <c r="G610" s="7">
        <v>1</v>
      </c>
      <c r="H610" s="7">
        <v>10</v>
      </c>
      <c r="I610" s="8">
        <v>8</v>
      </c>
      <c r="J610" s="8" t="s">
        <v>53</v>
      </c>
      <c r="K610" s="17" t="s">
        <v>39</v>
      </c>
      <c r="L610" s="22">
        <f t="shared" si="63"/>
        <v>1</v>
      </c>
      <c r="M610" s="21">
        <f t="shared" si="64"/>
        <v>1</v>
      </c>
      <c r="N610" s="9">
        <f t="shared" si="65"/>
        <v>1</v>
      </c>
      <c r="O610" s="11">
        <f t="shared" si="66"/>
        <v>0.05</v>
      </c>
      <c r="P610" s="26">
        <f t="shared" si="67"/>
        <v>0.1</v>
      </c>
      <c r="Q610" s="26">
        <f t="shared" si="68"/>
        <v>0.05</v>
      </c>
    </row>
    <row r="611" spans="1:17" x14ac:dyDescent="0.2">
      <c r="A611" s="5">
        <v>42144</v>
      </c>
      <c r="D611" s="6" t="s">
        <v>45</v>
      </c>
      <c r="E611" s="6" t="s">
        <v>44</v>
      </c>
      <c r="F611" s="6">
        <v>20</v>
      </c>
      <c r="G611" s="7">
        <v>1</v>
      </c>
      <c r="H611" s="7">
        <v>10</v>
      </c>
      <c r="I611" s="8">
        <v>8</v>
      </c>
      <c r="J611" s="8" t="s">
        <v>53</v>
      </c>
      <c r="K611" s="17" t="s">
        <v>54</v>
      </c>
      <c r="L611" s="22">
        <f t="shared" si="63"/>
        <v>1</v>
      </c>
      <c r="M611" s="21" t="str">
        <f t="shared" si="64"/>
        <v/>
      </c>
      <c r="N611" s="9" t="str">
        <f t="shared" si="65"/>
        <v/>
      </c>
      <c r="O611" s="11" t="str">
        <f t="shared" si="66"/>
        <v/>
      </c>
      <c r="P611" s="26">
        <f t="shared" si="67"/>
        <v>0.1</v>
      </c>
      <c r="Q611" s="26">
        <f t="shared" si="68"/>
        <v>0.05</v>
      </c>
    </row>
    <row r="612" spans="1:17" x14ac:dyDescent="0.2">
      <c r="A612" s="5">
        <v>42144</v>
      </c>
      <c r="D612" s="6" t="s">
        <v>45</v>
      </c>
      <c r="E612" s="6" t="s">
        <v>44</v>
      </c>
      <c r="F612" s="6">
        <v>20</v>
      </c>
      <c r="G612" s="7">
        <v>1</v>
      </c>
      <c r="H612" s="7">
        <v>10</v>
      </c>
      <c r="I612" s="8">
        <v>9</v>
      </c>
      <c r="J612" s="8" t="s">
        <v>73</v>
      </c>
      <c r="K612" s="17" t="s">
        <v>80</v>
      </c>
      <c r="L612" s="22">
        <f t="shared" si="63"/>
        <v>1</v>
      </c>
      <c r="M612" s="21" t="str">
        <f t="shared" si="64"/>
        <v/>
      </c>
      <c r="N612" s="9" t="str">
        <f t="shared" si="65"/>
        <v/>
      </c>
      <c r="O612" s="11" t="str">
        <f t="shared" si="66"/>
        <v/>
      </c>
      <c r="P612" s="26">
        <f t="shared" si="67"/>
        <v>0.1</v>
      </c>
      <c r="Q612" s="26">
        <f t="shared" si="68"/>
        <v>0.05</v>
      </c>
    </row>
    <row r="613" spans="1:17" x14ac:dyDescent="0.2">
      <c r="A613" s="5">
        <v>42144</v>
      </c>
      <c r="D613" s="6" t="s">
        <v>45</v>
      </c>
      <c r="E613" s="6" t="s">
        <v>44</v>
      </c>
      <c r="F613" s="6">
        <v>20</v>
      </c>
      <c r="G613" s="7">
        <v>1</v>
      </c>
      <c r="H613" s="7">
        <v>10</v>
      </c>
      <c r="I613" s="8">
        <v>10</v>
      </c>
      <c r="J613" s="8" t="s">
        <v>50</v>
      </c>
      <c r="K613" s="17" t="s">
        <v>40</v>
      </c>
      <c r="L613" s="22">
        <f t="shared" si="63"/>
        <v>0</v>
      </c>
      <c r="M613" s="21" t="str">
        <f t="shared" si="64"/>
        <v/>
      </c>
      <c r="N613" s="9" t="str">
        <f t="shared" si="65"/>
        <v/>
      </c>
      <c r="O613" s="11" t="str">
        <f t="shared" si="66"/>
        <v/>
      </c>
      <c r="P613" s="26">
        <f t="shared" si="67"/>
        <v>0.1</v>
      </c>
      <c r="Q613" s="26">
        <f t="shared" si="68"/>
        <v>0.05</v>
      </c>
    </row>
    <row r="614" spans="1:17" x14ac:dyDescent="0.2">
      <c r="A614" s="5">
        <v>42144</v>
      </c>
      <c r="D614" s="6" t="s">
        <v>45</v>
      </c>
      <c r="E614" s="6" t="s">
        <v>44</v>
      </c>
      <c r="F614" s="6">
        <v>20</v>
      </c>
      <c r="G614" s="7">
        <v>1</v>
      </c>
      <c r="H614" s="7">
        <v>10</v>
      </c>
      <c r="I614" s="8">
        <v>10</v>
      </c>
      <c r="J614" s="8" t="s">
        <v>50</v>
      </c>
      <c r="K614" s="17" t="s">
        <v>43</v>
      </c>
      <c r="L614" s="22">
        <f t="shared" si="63"/>
        <v>1</v>
      </c>
      <c r="M614" s="21" t="str">
        <f t="shared" si="64"/>
        <v/>
      </c>
      <c r="N614" s="9" t="str">
        <f t="shared" si="65"/>
        <v/>
      </c>
      <c r="O614" s="11" t="str">
        <f t="shared" si="66"/>
        <v/>
      </c>
      <c r="P614" s="26">
        <f t="shared" si="67"/>
        <v>0.1</v>
      </c>
      <c r="Q614" s="26">
        <f t="shared" si="68"/>
        <v>0.05</v>
      </c>
    </row>
    <row r="615" spans="1:17" x14ac:dyDescent="0.2">
      <c r="A615" s="5">
        <v>42144</v>
      </c>
      <c r="D615" s="6" t="s">
        <v>45</v>
      </c>
      <c r="E615" s="6" t="s">
        <v>44</v>
      </c>
      <c r="F615" s="6">
        <v>20</v>
      </c>
      <c r="G615" s="7">
        <v>2</v>
      </c>
      <c r="H615" s="7">
        <v>9</v>
      </c>
      <c r="I615" s="8">
        <v>1</v>
      </c>
      <c r="J615" s="8" t="s">
        <v>63</v>
      </c>
      <c r="K615" s="17" t="s">
        <v>80</v>
      </c>
      <c r="L615" s="22">
        <f t="shared" si="63"/>
        <v>1</v>
      </c>
      <c r="M615" s="21" t="str">
        <f t="shared" si="64"/>
        <v/>
      </c>
      <c r="N615" s="9" t="str">
        <f t="shared" si="65"/>
        <v/>
      </c>
      <c r="O615" s="11" t="str">
        <f t="shared" si="66"/>
        <v/>
      </c>
      <c r="P615" s="26">
        <f t="shared" si="67"/>
        <v>0.1111111111111111</v>
      </c>
      <c r="Q615" s="26">
        <f t="shared" si="68"/>
        <v>0.05</v>
      </c>
    </row>
    <row r="616" spans="1:17" x14ac:dyDescent="0.2">
      <c r="A616" s="5">
        <v>42144</v>
      </c>
      <c r="D616" s="6" t="s">
        <v>45</v>
      </c>
      <c r="E616" s="6" t="s">
        <v>44</v>
      </c>
      <c r="F616" s="6">
        <v>20</v>
      </c>
      <c r="G616" s="7">
        <v>2</v>
      </c>
      <c r="H616" s="7">
        <v>9</v>
      </c>
      <c r="I616" s="8">
        <v>2</v>
      </c>
      <c r="J616" s="8" t="s">
        <v>49</v>
      </c>
      <c r="K616" s="17" t="s">
        <v>39</v>
      </c>
      <c r="L616" s="22">
        <f t="shared" si="63"/>
        <v>1</v>
      </c>
      <c r="M616" s="21">
        <f t="shared" si="64"/>
        <v>1</v>
      </c>
      <c r="N616" s="9">
        <f t="shared" si="65"/>
        <v>1</v>
      </c>
      <c r="O616" s="11">
        <f t="shared" si="66"/>
        <v>0.05</v>
      </c>
      <c r="P616" s="26">
        <f t="shared" si="67"/>
        <v>0.1111111111111111</v>
      </c>
      <c r="Q616" s="26">
        <f t="shared" si="68"/>
        <v>0.05</v>
      </c>
    </row>
    <row r="617" spans="1:17" x14ac:dyDescent="0.2">
      <c r="A617" s="5">
        <v>42144</v>
      </c>
      <c r="D617" s="6" t="s">
        <v>45</v>
      </c>
      <c r="E617" s="6" t="s">
        <v>44</v>
      </c>
      <c r="F617" s="6">
        <v>20</v>
      </c>
      <c r="G617" s="7">
        <v>2</v>
      </c>
      <c r="H617" s="7">
        <v>9</v>
      </c>
      <c r="I617" s="8">
        <v>3</v>
      </c>
      <c r="J617" s="8" t="s">
        <v>63</v>
      </c>
      <c r="K617" s="17" t="s">
        <v>80</v>
      </c>
      <c r="L617" s="22">
        <f t="shared" si="63"/>
        <v>1</v>
      </c>
      <c r="M617" s="21" t="str">
        <f t="shared" si="64"/>
        <v/>
      </c>
      <c r="N617" s="9" t="str">
        <f t="shared" si="65"/>
        <v/>
      </c>
      <c r="O617" s="11" t="str">
        <f t="shared" si="66"/>
        <v/>
      </c>
      <c r="P617" s="26">
        <f t="shared" si="67"/>
        <v>0.1111111111111111</v>
      </c>
      <c r="Q617" s="26">
        <f t="shared" si="68"/>
        <v>0.05</v>
      </c>
    </row>
    <row r="618" spans="1:17" x14ac:dyDescent="0.2">
      <c r="A618" s="5">
        <v>42144</v>
      </c>
      <c r="D618" s="6" t="s">
        <v>45</v>
      </c>
      <c r="E618" s="6" t="s">
        <v>44</v>
      </c>
      <c r="F618" s="6">
        <v>20</v>
      </c>
      <c r="G618" s="7">
        <v>2</v>
      </c>
      <c r="H618" s="7">
        <v>9</v>
      </c>
      <c r="I618" s="8">
        <v>4</v>
      </c>
      <c r="J618" s="8" t="s">
        <v>49</v>
      </c>
      <c r="K618" s="17" t="s">
        <v>40</v>
      </c>
      <c r="L618" s="22">
        <f t="shared" si="63"/>
        <v>0</v>
      </c>
      <c r="M618" s="21" t="str">
        <f t="shared" si="64"/>
        <v/>
      </c>
      <c r="N618" s="9" t="str">
        <f t="shared" si="65"/>
        <v/>
      </c>
      <c r="O618" s="11" t="str">
        <f t="shared" si="66"/>
        <v/>
      </c>
      <c r="P618" s="26">
        <f t="shared" si="67"/>
        <v>0.1111111111111111</v>
      </c>
      <c r="Q618" s="26">
        <f t="shared" si="68"/>
        <v>0.05</v>
      </c>
    </row>
    <row r="619" spans="1:17" x14ac:dyDescent="0.2">
      <c r="A619" s="5">
        <v>42144</v>
      </c>
      <c r="D619" s="6" t="s">
        <v>45</v>
      </c>
      <c r="E619" s="6" t="s">
        <v>44</v>
      </c>
      <c r="F619" s="6">
        <v>20</v>
      </c>
      <c r="G619" s="7">
        <v>2</v>
      </c>
      <c r="H619" s="7">
        <v>9</v>
      </c>
      <c r="I619" s="8">
        <v>4</v>
      </c>
      <c r="J619" s="8" t="s">
        <v>49</v>
      </c>
      <c r="K619" s="17" t="s">
        <v>32</v>
      </c>
      <c r="L619" s="22">
        <f t="shared" si="63"/>
        <v>1</v>
      </c>
      <c r="M619" s="21" t="str">
        <f t="shared" si="64"/>
        <v/>
      </c>
      <c r="N619" s="9" t="str">
        <f t="shared" si="65"/>
        <v/>
      </c>
      <c r="O619" s="11" t="str">
        <f t="shared" si="66"/>
        <v/>
      </c>
      <c r="P619" s="26">
        <f t="shared" si="67"/>
        <v>0.1111111111111111</v>
      </c>
      <c r="Q619" s="26">
        <f t="shared" si="68"/>
        <v>0.05</v>
      </c>
    </row>
    <row r="620" spans="1:17" x14ac:dyDescent="0.2">
      <c r="A620" s="5">
        <v>42144</v>
      </c>
      <c r="D620" s="6" t="s">
        <v>45</v>
      </c>
      <c r="E620" s="6" t="s">
        <v>44</v>
      </c>
      <c r="F620" s="6">
        <v>20</v>
      </c>
      <c r="G620" s="7">
        <v>2</v>
      </c>
      <c r="H620" s="7">
        <v>9</v>
      </c>
      <c r="I620" s="8">
        <v>5</v>
      </c>
      <c r="J620" s="8" t="s">
        <v>63</v>
      </c>
      <c r="K620" s="17" t="s">
        <v>40</v>
      </c>
      <c r="L620" s="22">
        <f t="shared" si="63"/>
        <v>0</v>
      </c>
      <c r="M620" s="21" t="str">
        <f t="shared" si="64"/>
        <v/>
      </c>
      <c r="N620" s="9" t="str">
        <f t="shared" si="65"/>
        <v/>
      </c>
      <c r="O620" s="11" t="str">
        <f t="shared" si="66"/>
        <v/>
      </c>
      <c r="P620" s="26">
        <f t="shared" si="67"/>
        <v>0.1111111111111111</v>
      </c>
      <c r="Q620" s="26">
        <f t="shared" si="68"/>
        <v>0.05</v>
      </c>
    </row>
    <row r="621" spans="1:17" x14ac:dyDescent="0.2">
      <c r="A621" s="5">
        <v>42144</v>
      </c>
      <c r="D621" s="6" t="s">
        <v>45</v>
      </c>
      <c r="E621" s="6" t="s">
        <v>44</v>
      </c>
      <c r="F621" s="6">
        <v>20</v>
      </c>
      <c r="G621" s="7">
        <v>2</v>
      </c>
      <c r="H621" s="7">
        <v>9</v>
      </c>
      <c r="I621" s="8">
        <v>6</v>
      </c>
      <c r="J621" s="8" t="s">
        <v>73</v>
      </c>
      <c r="K621" s="17" t="s">
        <v>80</v>
      </c>
      <c r="L621" s="22">
        <f t="shared" si="63"/>
        <v>1</v>
      </c>
      <c r="M621" s="21" t="str">
        <f t="shared" si="64"/>
        <v/>
      </c>
      <c r="N621" s="9" t="str">
        <f t="shared" si="65"/>
        <v/>
      </c>
      <c r="O621" s="11" t="str">
        <f t="shared" si="66"/>
        <v/>
      </c>
      <c r="P621" s="26">
        <f t="shared" si="67"/>
        <v>0.1111111111111111</v>
      </c>
      <c r="Q621" s="26">
        <f t="shared" si="68"/>
        <v>0.05</v>
      </c>
    </row>
    <row r="622" spans="1:17" x14ac:dyDescent="0.2">
      <c r="A622" s="5">
        <v>42144</v>
      </c>
      <c r="D622" s="6" t="s">
        <v>45</v>
      </c>
      <c r="E622" s="6" t="s">
        <v>44</v>
      </c>
      <c r="F622" s="6">
        <v>20</v>
      </c>
      <c r="G622" s="7">
        <v>2</v>
      </c>
      <c r="H622" s="7">
        <v>9</v>
      </c>
      <c r="I622" s="8">
        <v>7</v>
      </c>
      <c r="J622" s="8" t="s">
        <v>60</v>
      </c>
      <c r="K622" s="17" t="s">
        <v>39</v>
      </c>
      <c r="L622" s="22">
        <f t="shared" si="63"/>
        <v>1</v>
      </c>
      <c r="M622" s="21">
        <f t="shared" si="64"/>
        <v>1</v>
      </c>
      <c r="N622" s="9">
        <f t="shared" si="65"/>
        <v>1</v>
      </c>
      <c r="O622" s="11">
        <f t="shared" si="66"/>
        <v>0.05</v>
      </c>
      <c r="P622" s="26">
        <f t="shared" si="67"/>
        <v>0.1111111111111111</v>
      </c>
      <c r="Q622" s="26">
        <f t="shared" si="68"/>
        <v>0.05</v>
      </c>
    </row>
    <row r="623" spans="1:17" x14ac:dyDescent="0.2">
      <c r="A623" s="5">
        <v>42144</v>
      </c>
      <c r="D623" s="6" t="s">
        <v>45</v>
      </c>
      <c r="E623" s="6" t="s">
        <v>44</v>
      </c>
      <c r="F623" s="6">
        <v>20</v>
      </c>
      <c r="G623" s="7">
        <v>2</v>
      </c>
      <c r="H623" s="7">
        <v>9</v>
      </c>
      <c r="I623" s="8">
        <v>8</v>
      </c>
      <c r="J623" s="8" t="s">
        <v>51</v>
      </c>
      <c r="K623" s="17" t="s">
        <v>39</v>
      </c>
      <c r="L623" s="22">
        <f t="shared" ref="L623:L686" si="69">IF(OR(K623="NONE",K623="SED"),0,IF(K623="MIS","",1))</f>
        <v>1</v>
      </c>
      <c r="M623" s="21">
        <f t="shared" si="64"/>
        <v>1</v>
      </c>
      <c r="N623" s="9" t="str">
        <f t="shared" si="65"/>
        <v/>
      </c>
      <c r="O623" s="11" t="str">
        <f t="shared" si="66"/>
        <v/>
      </c>
      <c r="P623" s="26">
        <f t="shared" si="67"/>
        <v>0.1111111111111111</v>
      </c>
      <c r="Q623" s="26">
        <f t="shared" si="68"/>
        <v>0.05</v>
      </c>
    </row>
    <row r="624" spans="1:17" x14ac:dyDescent="0.2">
      <c r="A624" s="5">
        <v>42144</v>
      </c>
      <c r="D624" s="6" t="s">
        <v>45</v>
      </c>
      <c r="E624" s="6" t="s">
        <v>44</v>
      </c>
      <c r="F624" s="6">
        <v>20</v>
      </c>
      <c r="G624" s="7">
        <v>2</v>
      </c>
      <c r="H624" s="7">
        <v>9</v>
      </c>
      <c r="I624" s="8">
        <v>8</v>
      </c>
      <c r="J624" s="8" t="s">
        <v>51</v>
      </c>
      <c r="K624" s="17" t="s">
        <v>37</v>
      </c>
      <c r="L624" s="22">
        <f t="shared" si="69"/>
        <v>1</v>
      </c>
      <c r="M624" s="21">
        <f t="shared" ref="M624:M687" si="70">IF(OR(K624="SA", K624="PBUR", K624= "BUR"), 1, "")</f>
        <v>1</v>
      </c>
      <c r="N624" s="9">
        <f t="shared" ref="N624:N687" si="71">IF(M624&lt;&gt;1,"",IF(M625&lt;&gt;1,1,IF(I624=I625,"",1)))</f>
        <v>1</v>
      </c>
      <c r="O624" s="11">
        <f t="shared" ref="O624:O687" si="72">IF(N624=1, (N624/F624), "")</f>
        <v>0.05</v>
      </c>
      <c r="P624" s="26">
        <f t="shared" ref="P624:P687" si="73">(1/H624)</f>
        <v>0.1111111111111111</v>
      </c>
      <c r="Q624" s="26">
        <f t="shared" ref="Q624:Q687" si="74">(1/F624)</f>
        <v>0.05</v>
      </c>
    </row>
    <row r="625" spans="1:17" x14ac:dyDescent="0.2">
      <c r="A625" s="5">
        <v>42144</v>
      </c>
      <c r="D625" s="6" t="s">
        <v>45</v>
      </c>
      <c r="E625" s="6" t="s">
        <v>44</v>
      </c>
      <c r="F625" s="6">
        <v>20</v>
      </c>
      <c r="G625" s="7">
        <v>2</v>
      </c>
      <c r="H625" s="7">
        <v>9</v>
      </c>
      <c r="I625" s="8">
        <v>9</v>
      </c>
      <c r="J625" s="8" t="s">
        <v>50</v>
      </c>
      <c r="K625" s="17" t="s">
        <v>55</v>
      </c>
      <c r="L625" s="22">
        <f t="shared" si="69"/>
        <v>1</v>
      </c>
      <c r="M625" s="21" t="str">
        <f t="shared" si="70"/>
        <v/>
      </c>
      <c r="N625" s="9" t="str">
        <f t="shared" si="71"/>
        <v/>
      </c>
      <c r="O625" s="11" t="str">
        <f t="shared" si="72"/>
        <v/>
      </c>
      <c r="P625" s="26">
        <f t="shared" si="73"/>
        <v>0.1111111111111111</v>
      </c>
      <c r="Q625" s="26">
        <f t="shared" si="74"/>
        <v>0.05</v>
      </c>
    </row>
    <row r="626" spans="1:17" x14ac:dyDescent="0.2">
      <c r="A626" s="5">
        <v>42144</v>
      </c>
      <c r="D626" s="6" t="s">
        <v>45</v>
      </c>
      <c r="E626" s="6" t="s">
        <v>44</v>
      </c>
      <c r="F626" s="6">
        <v>20</v>
      </c>
      <c r="G626" s="7">
        <v>2</v>
      </c>
      <c r="H626" s="7">
        <v>9</v>
      </c>
      <c r="I626" s="8">
        <v>9</v>
      </c>
      <c r="J626" s="8" t="s">
        <v>50</v>
      </c>
      <c r="K626" s="17" t="s">
        <v>37</v>
      </c>
      <c r="L626" s="22">
        <f t="shared" si="69"/>
        <v>1</v>
      </c>
      <c r="M626" s="21">
        <f t="shared" si="70"/>
        <v>1</v>
      </c>
      <c r="N626" s="9">
        <f t="shared" si="71"/>
        <v>1</v>
      </c>
      <c r="O626" s="11">
        <f t="shared" si="72"/>
        <v>0.05</v>
      </c>
      <c r="P626" s="26">
        <f t="shared" si="73"/>
        <v>0.1111111111111111</v>
      </c>
      <c r="Q626" s="26">
        <f t="shared" si="74"/>
        <v>0.05</v>
      </c>
    </row>
    <row r="627" spans="1:17" x14ac:dyDescent="0.2">
      <c r="A627" s="5">
        <v>42144</v>
      </c>
      <c r="D627" s="6" t="s">
        <v>45</v>
      </c>
      <c r="E627" s="6" t="s">
        <v>44</v>
      </c>
      <c r="F627" s="6">
        <v>20</v>
      </c>
      <c r="G627" s="7">
        <v>3</v>
      </c>
      <c r="H627" s="7">
        <v>8</v>
      </c>
      <c r="I627" s="8">
        <v>1</v>
      </c>
      <c r="J627" s="8" t="s">
        <v>94</v>
      </c>
      <c r="K627" s="17" t="s">
        <v>85</v>
      </c>
      <c r="L627" s="22" t="str">
        <f t="shared" si="69"/>
        <v/>
      </c>
      <c r="M627" s="21" t="str">
        <f t="shared" si="70"/>
        <v/>
      </c>
      <c r="N627" s="9" t="str">
        <f t="shared" si="71"/>
        <v/>
      </c>
      <c r="O627" s="11" t="str">
        <f t="shared" si="72"/>
        <v/>
      </c>
      <c r="P627" s="26">
        <f t="shared" si="73"/>
        <v>0.125</v>
      </c>
      <c r="Q627" s="26">
        <f t="shared" si="74"/>
        <v>0.05</v>
      </c>
    </row>
    <row r="628" spans="1:17" x14ac:dyDescent="0.2">
      <c r="A628" s="5">
        <v>42144</v>
      </c>
      <c r="D628" s="6" t="s">
        <v>45</v>
      </c>
      <c r="E628" s="6" t="s">
        <v>44</v>
      </c>
      <c r="F628" s="6">
        <v>20</v>
      </c>
      <c r="G628" s="7">
        <v>3</v>
      </c>
      <c r="H628" s="7">
        <v>8</v>
      </c>
      <c r="I628" s="8">
        <v>2</v>
      </c>
      <c r="J628" s="8" t="s">
        <v>63</v>
      </c>
      <c r="K628" s="17" t="s">
        <v>80</v>
      </c>
      <c r="L628" s="22">
        <f t="shared" si="69"/>
        <v>1</v>
      </c>
      <c r="M628" s="21" t="str">
        <f t="shared" si="70"/>
        <v/>
      </c>
      <c r="N628" s="9" t="str">
        <f t="shared" si="71"/>
        <v/>
      </c>
      <c r="O628" s="11" t="str">
        <f t="shared" si="72"/>
        <v/>
      </c>
      <c r="P628" s="26">
        <f t="shared" si="73"/>
        <v>0.125</v>
      </c>
      <c r="Q628" s="26">
        <f t="shared" si="74"/>
        <v>0.05</v>
      </c>
    </row>
    <row r="629" spans="1:17" x14ac:dyDescent="0.2">
      <c r="A629" s="5">
        <v>42144</v>
      </c>
      <c r="D629" s="6" t="s">
        <v>45</v>
      </c>
      <c r="E629" s="6" t="s">
        <v>44</v>
      </c>
      <c r="F629" s="6">
        <v>20</v>
      </c>
      <c r="G629" s="7">
        <v>3</v>
      </c>
      <c r="H629" s="7">
        <v>8</v>
      </c>
      <c r="I629" s="8">
        <v>3</v>
      </c>
      <c r="J629" s="8" t="s">
        <v>51</v>
      </c>
      <c r="K629" s="17" t="s">
        <v>39</v>
      </c>
      <c r="L629" s="22">
        <f t="shared" si="69"/>
        <v>1</v>
      </c>
      <c r="M629" s="21">
        <f t="shared" si="70"/>
        <v>1</v>
      </c>
      <c r="N629" s="9" t="str">
        <f t="shared" si="71"/>
        <v/>
      </c>
      <c r="O629" s="11" t="str">
        <f t="shared" si="72"/>
        <v/>
      </c>
      <c r="P629" s="26">
        <f t="shared" si="73"/>
        <v>0.125</v>
      </c>
      <c r="Q629" s="26">
        <f t="shared" si="74"/>
        <v>0.05</v>
      </c>
    </row>
    <row r="630" spans="1:17" x14ac:dyDescent="0.2">
      <c r="A630" s="5">
        <v>42144</v>
      </c>
      <c r="D630" s="6" t="s">
        <v>45</v>
      </c>
      <c r="E630" s="6" t="s">
        <v>44</v>
      </c>
      <c r="F630" s="6">
        <v>20</v>
      </c>
      <c r="G630" s="7">
        <v>3</v>
      </c>
      <c r="H630" s="7">
        <v>8</v>
      </c>
      <c r="I630" s="8">
        <v>3</v>
      </c>
      <c r="J630" s="8" t="s">
        <v>51</v>
      </c>
      <c r="K630" s="17" t="s">
        <v>37</v>
      </c>
      <c r="L630" s="22">
        <f t="shared" si="69"/>
        <v>1</v>
      </c>
      <c r="M630" s="21">
        <f t="shared" si="70"/>
        <v>1</v>
      </c>
      <c r="N630" s="9">
        <f t="shared" si="71"/>
        <v>1</v>
      </c>
      <c r="O630" s="11">
        <f t="shared" si="72"/>
        <v>0.05</v>
      </c>
      <c r="P630" s="26">
        <f t="shared" si="73"/>
        <v>0.125</v>
      </c>
      <c r="Q630" s="26">
        <f t="shared" si="74"/>
        <v>0.05</v>
      </c>
    </row>
    <row r="631" spans="1:17" x14ac:dyDescent="0.2">
      <c r="A631" s="5">
        <v>42144</v>
      </c>
      <c r="D631" s="6" t="s">
        <v>45</v>
      </c>
      <c r="E631" s="6" t="s">
        <v>44</v>
      </c>
      <c r="F631" s="6">
        <v>20</v>
      </c>
      <c r="G631" s="7">
        <v>3</v>
      </c>
      <c r="H631" s="7">
        <v>8</v>
      </c>
      <c r="I631" s="8">
        <v>4</v>
      </c>
      <c r="J631" s="8" t="s">
        <v>50</v>
      </c>
      <c r="K631" s="17" t="s">
        <v>40</v>
      </c>
      <c r="L631" s="22">
        <f t="shared" si="69"/>
        <v>0</v>
      </c>
      <c r="M631" s="21" t="str">
        <f t="shared" si="70"/>
        <v/>
      </c>
      <c r="N631" s="9" t="str">
        <f t="shared" si="71"/>
        <v/>
      </c>
      <c r="O631" s="11" t="str">
        <f t="shared" si="72"/>
        <v/>
      </c>
      <c r="P631" s="26">
        <f t="shared" si="73"/>
        <v>0.125</v>
      </c>
      <c r="Q631" s="26">
        <f t="shared" si="74"/>
        <v>0.05</v>
      </c>
    </row>
    <row r="632" spans="1:17" x14ac:dyDescent="0.2">
      <c r="A632" s="5">
        <v>42144</v>
      </c>
      <c r="D632" s="6" t="s">
        <v>45</v>
      </c>
      <c r="E632" s="6" t="s">
        <v>44</v>
      </c>
      <c r="F632" s="6">
        <v>20</v>
      </c>
      <c r="G632" s="7">
        <v>3</v>
      </c>
      <c r="H632" s="7">
        <v>8</v>
      </c>
      <c r="I632" s="8">
        <v>4</v>
      </c>
      <c r="J632" s="8" t="s">
        <v>50</v>
      </c>
      <c r="K632" s="17" t="s">
        <v>52</v>
      </c>
      <c r="L632" s="22">
        <f t="shared" si="69"/>
        <v>1</v>
      </c>
      <c r="M632" s="21" t="str">
        <f t="shared" si="70"/>
        <v/>
      </c>
      <c r="N632" s="9" t="str">
        <f t="shared" si="71"/>
        <v/>
      </c>
      <c r="O632" s="11" t="str">
        <f t="shared" si="72"/>
        <v/>
      </c>
      <c r="P632" s="26">
        <f t="shared" si="73"/>
        <v>0.125</v>
      </c>
      <c r="Q632" s="26">
        <f t="shared" si="74"/>
        <v>0.05</v>
      </c>
    </row>
    <row r="633" spans="1:17" x14ac:dyDescent="0.2">
      <c r="A633" s="5">
        <v>42144</v>
      </c>
      <c r="D633" s="6" t="s">
        <v>45</v>
      </c>
      <c r="E633" s="6" t="s">
        <v>44</v>
      </c>
      <c r="F633" s="6">
        <v>20</v>
      </c>
      <c r="G633" s="7">
        <v>3</v>
      </c>
      <c r="H633" s="7">
        <v>8</v>
      </c>
      <c r="I633" s="8">
        <v>5</v>
      </c>
      <c r="J633" s="8" t="s">
        <v>49</v>
      </c>
      <c r="K633" s="17" t="s">
        <v>39</v>
      </c>
      <c r="L633" s="22">
        <f t="shared" si="69"/>
        <v>1</v>
      </c>
      <c r="M633" s="21">
        <f t="shared" si="70"/>
        <v>1</v>
      </c>
      <c r="N633" s="9">
        <f t="shared" si="71"/>
        <v>1</v>
      </c>
      <c r="O633" s="11">
        <f t="shared" si="72"/>
        <v>0.05</v>
      </c>
      <c r="P633" s="26">
        <f t="shared" si="73"/>
        <v>0.125</v>
      </c>
      <c r="Q633" s="26">
        <f t="shared" si="74"/>
        <v>0.05</v>
      </c>
    </row>
    <row r="634" spans="1:17" x14ac:dyDescent="0.2">
      <c r="A634" s="5">
        <v>42144</v>
      </c>
      <c r="D634" s="6" t="s">
        <v>45</v>
      </c>
      <c r="E634" s="6" t="s">
        <v>44</v>
      </c>
      <c r="F634" s="6">
        <v>20</v>
      </c>
      <c r="G634" s="7">
        <v>3</v>
      </c>
      <c r="H634" s="7">
        <v>8</v>
      </c>
      <c r="I634" s="8">
        <v>6</v>
      </c>
      <c r="J634" s="8" t="s">
        <v>53</v>
      </c>
      <c r="K634" s="17" t="s">
        <v>40</v>
      </c>
      <c r="L634" s="22">
        <f t="shared" si="69"/>
        <v>0</v>
      </c>
      <c r="M634" s="21" t="str">
        <f t="shared" si="70"/>
        <v/>
      </c>
      <c r="N634" s="9" t="str">
        <f t="shared" si="71"/>
        <v/>
      </c>
      <c r="O634" s="11" t="str">
        <f t="shared" si="72"/>
        <v/>
      </c>
      <c r="P634" s="26">
        <f t="shared" si="73"/>
        <v>0.125</v>
      </c>
      <c r="Q634" s="26">
        <f t="shared" si="74"/>
        <v>0.05</v>
      </c>
    </row>
    <row r="635" spans="1:17" x14ac:dyDescent="0.2">
      <c r="A635" s="5">
        <v>42144</v>
      </c>
      <c r="D635" s="6" t="s">
        <v>45</v>
      </c>
      <c r="E635" s="6" t="s">
        <v>44</v>
      </c>
      <c r="F635" s="6">
        <v>20</v>
      </c>
      <c r="G635" s="7">
        <v>3</v>
      </c>
      <c r="H635" s="7">
        <v>8</v>
      </c>
      <c r="I635" s="8">
        <v>6</v>
      </c>
      <c r="J635" s="8" t="s">
        <v>53</v>
      </c>
      <c r="K635" s="17" t="s">
        <v>33</v>
      </c>
      <c r="L635" s="22">
        <f t="shared" si="69"/>
        <v>1</v>
      </c>
      <c r="M635" s="21" t="str">
        <f t="shared" si="70"/>
        <v/>
      </c>
      <c r="N635" s="9" t="str">
        <f t="shared" si="71"/>
        <v/>
      </c>
      <c r="O635" s="11" t="str">
        <f t="shared" si="72"/>
        <v/>
      </c>
      <c r="P635" s="26">
        <f t="shared" si="73"/>
        <v>0.125</v>
      </c>
      <c r="Q635" s="26">
        <f t="shared" si="74"/>
        <v>0.05</v>
      </c>
    </row>
    <row r="636" spans="1:17" x14ac:dyDescent="0.2">
      <c r="A636" s="5">
        <v>42144</v>
      </c>
      <c r="D636" s="6" t="s">
        <v>45</v>
      </c>
      <c r="E636" s="6" t="s">
        <v>44</v>
      </c>
      <c r="F636" s="6">
        <v>20</v>
      </c>
      <c r="G636" s="7">
        <v>3</v>
      </c>
      <c r="H636" s="7">
        <v>8</v>
      </c>
      <c r="I636" s="8">
        <v>7</v>
      </c>
      <c r="J636" s="8" t="s">
        <v>50</v>
      </c>
      <c r="K636" s="17" t="s">
        <v>37</v>
      </c>
      <c r="L636" s="22">
        <f t="shared" si="69"/>
        <v>1</v>
      </c>
      <c r="M636" s="21">
        <f t="shared" si="70"/>
        <v>1</v>
      </c>
      <c r="N636" s="9">
        <f t="shared" si="71"/>
        <v>1</v>
      </c>
      <c r="O636" s="11">
        <f t="shared" si="72"/>
        <v>0.05</v>
      </c>
      <c r="P636" s="26">
        <f t="shared" si="73"/>
        <v>0.125</v>
      </c>
      <c r="Q636" s="26">
        <f t="shared" si="74"/>
        <v>0.05</v>
      </c>
    </row>
    <row r="637" spans="1:17" x14ac:dyDescent="0.2">
      <c r="A637" s="5">
        <v>42144</v>
      </c>
      <c r="D637" s="6" t="s">
        <v>45</v>
      </c>
      <c r="E637" s="6" t="s">
        <v>44</v>
      </c>
      <c r="F637" s="6">
        <v>20</v>
      </c>
      <c r="G637" s="7">
        <v>3</v>
      </c>
      <c r="H637" s="7">
        <v>8</v>
      </c>
      <c r="I637" s="8">
        <v>7</v>
      </c>
      <c r="J637" s="8" t="s">
        <v>50</v>
      </c>
      <c r="K637" s="17" t="s">
        <v>52</v>
      </c>
      <c r="L637" s="22">
        <f t="shared" si="69"/>
        <v>1</v>
      </c>
      <c r="M637" s="21" t="str">
        <f t="shared" si="70"/>
        <v/>
      </c>
      <c r="N637" s="9" t="str">
        <f t="shared" si="71"/>
        <v/>
      </c>
      <c r="O637" s="11" t="str">
        <f t="shared" si="72"/>
        <v/>
      </c>
      <c r="P637" s="26">
        <f t="shared" si="73"/>
        <v>0.125</v>
      </c>
      <c r="Q637" s="26">
        <f t="shared" si="74"/>
        <v>0.05</v>
      </c>
    </row>
    <row r="638" spans="1:17" x14ac:dyDescent="0.2">
      <c r="A638" s="5">
        <v>42144</v>
      </c>
      <c r="D638" s="6" t="s">
        <v>45</v>
      </c>
      <c r="E638" s="6" t="s">
        <v>44</v>
      </c>
      <c r="F638" s="6">
        <v>20</v>
      </c>
      <c r="G638" s="7">
        <v>3</v>
      </c>
      <c r="H638" s="7">
        <v>8</v>
      </c>
      <c r="I638" s="8">
        <v>8</v>
      </c>
      <c r="J638" s="8" t="s">
        <v>53</v>
      </c>
      <c r="K638" s="17" t="s">
        <v>40</v>
      </c>
      <c r="L638" s="22">
        <f t="shared" si="69"/>
        <v>0</v>
      </c>
      <c r="M638" s="21" t="str">
        <f t="shared" si="70"/>
        <v/>
      </c>
      <c r="N638" s="9" t="str">
        <f t="shared" si="71"/>
        <v/>
      </c>
      <c r="O638" s="11" t="str">
        <f t="shared" si="72"/>
        <v/>
      </c>
      <c r="P638" s="26">
        <f t="shared" si="73"/>
        <v>0.125</v>
      </c>
      <c r="Q638" s="26">
        <f t="shared" si="74"/>
        <v>0.05</v>
      </c>
    </row>
    <row r="639" spans="1:17" x14ac:dyDescent="0.2">
      <c r="A639" s="5">
        <v>42144</v>
      </c>
      <c r="D639" s="6" t="s">
        <v>45</v>
      </c>
      <c r="E639" s="6" t="s">
        <v>44</v>
      </c>
      <c r="F639" s="6">
        <v>20</v>
      </c>
      <c r="G639" s="7">
        <v>3</v>
      </c>
      <c r="H639" s="7">
        <v>8</v>
      </c>
      <c r="I639" s="8">
        <v>8</v>
      </c>
      <c r="J639" s="8" t="s">
        <v>53</v>
      </c>
      <c r="K639" s="17" t="s">
        <v>35</v>
      </c>
      <c r="L639" s="22">
        <f t="shared" si="69"/>
        <v>1</v>
      </c>
      <c r="M639" s="21" t="str">
        <f t="shared" si="70"/>
        <v/>
      </c>
      <c r="N639" s="9" t="str">
        <f t="shared" si="71"/>
        <v/>
      </c>
      <c r="O639" s="11" t="str">
        <f t="shared" si="72"/>
        <v/>
      </c>
      <c r="P639" s="26">
        <f t="shared" si="73"/>
        <v>0.125</v>
      </c>
      <c r="Q639" s="26">
        <f t="shared" si="74"/>
        <v>0.05</v>
      </c>
    </row>
    <row r="640" spans="1:17" x14ac:dyDescent="0.2">
      <c r="A640" s="5">
        <v>42144</v>
      </c>
      <c r="D640" s="6" t="s">
        <v>45</v>
      </c>
      <c r="E640" s="6" t="s">
        <v>44</v>
      </c>
      <c r="F640" s="6">
        <v>20</v>
      </c>
      <c r="G640" s="7">
        <v>3</v>
      </c>
      <c r="H640" s="7">
        <v>8</v>
      </c>
      <c r="I640" s="8">
        <v>9</v>
      </c>
      <c r="J640" s="8" t="s">
        <v>50</v>
      </c>
      <c r="K640" s="17" t="s">
        <v>55</v>
      </c>
      <c r="L640" s="22">
        <f t="shared" si="69"/>
        <v>1</v>
      </c>
      <c r="M640" s="21" t="str">
        <f t="shared" si="70"/>
        <v/>
      </c>
      <c r="N640" s="9" t="str">
        <f t="shared" si="71"/>
        <v/>
      </c>
      <c r="O640" s="11" t="str">
        <f t="shared" si="72"/>
        <v/>
      </c>
      <c r="P640" s="26">
        <f t="shared" si="73"/>
        <v>0.125</v>
      </c>
      <c r="Q640" s="26">
        <f t="shared" si="74"/>
        <v>0.05</v>
      </c>
    </row>
    <row r="641" spans="1:17" x14ac:dyDescent="0.2">
      <c r="A641" s="5">
        <v>42143</v>
      </c>
      <c r="D641" s="6" t="s">
        <v>45</v>
      </c>
      <c r="E641" s="6" t="s">
        <v>95</v>
      </c>
      <c r="F641" s="6">
        <v>30</v>
      </c>
      <c r="G641" s="7">
        <v>1</v>
      </c>
      <c r="H641" s="7">
        <v>10</v>
      </c>
      <c r="I641" s="8">
        <v>1</v>
      </c>
      <c r="J641" s="8" t="s">
        <v>60</v>
      </c>
      <c r="K641" s="17" t="s">
        <v>38</v>
      </c>
      <c r="L641" s="22">
        <f t="shared" si="69"/>
        <v>1</v>
      </c>
      <c r="M641" s="21" t="str">
        <f t="shared" si="70"/>
        <v/>
      </c>
      <c r="N641" s="9" t="str">
        <f t="shared" si="71"/>
        <v/>
      </c>
      <c r="O641" s="11" t="str">
        <f t="shared" si="72"/>
        <v/>
      </c>
      <c r="P641" s="26">
        <f t="shared" si="73"/>
        <v>0.1</v>
      </c>
      <c r="Q641" s="26">
        <f t="shared" si="74"/>
        <v>3.3333333333333333E-2</v>
      </c>
    </row>
    <row r="642" spans="1:17" x14ac:dyDescent="0.2">
      <c r="A642" s="5">
        <v>42143</v>
      </c>
      <c r="D642" s="6" t="s">
        <v>45</v>
      </c>
      <c r="E642" s="6" t="s">
        <v>95</v>
      </c>
      <c r="F642" s="6">
        <v>30</v>
      </c>
      <c r="G642" s="7">
        <v>1</v>
      </c>
      <c r="H642" s="7">
        <v>10</v>
      </c>
      <c r="I642" s="8">
        <v>2</v>
      </c>
      <c r="J642" s="8" t="s">
        <v>60</v>
      </c>
      <c r="K642" s="17" t="s">
        <v>40</v>
      </c>
      <c r="L642" s="22">
        <f t="shared" si="69"/>
        <v>0</v>
      </c>
      <c r="M642" s="21" t="str">
        <f t="shared" si="70"/>
        <v/>
      </c>
      <c r="N642" s="9" t="str">
        <f t="shared" si="71"/>
        <v/>
      </c>
      <c r="O642" s="11" t="str">
        <f t="shared" si="72"/>
        <v/>
      </c>
      <c r="P642" s="26">
        <f t="shared" si="73"/>
        <v>0.1</v>
      </c>
      <c r="Q642" s="26">
        <f t="shared" si="74"/>
        <v>3.3333333333333333E-2</v>
      </c>
    </row>
    <row r="643" spans="1:17" x14ac:dyDescent="0.2">
      <c r="A643" s="5">
        <v>42143</v>
      </c>
      <c r="D643" s="6" t="s">
        <v>45</v>
      </c>
      <c r="E643" s="6" t="s">
        <v>95</v>
      </c>
      <c r="F643" s="6">
        <v>30</v>
      </c>
      <c r="G643" s="7">
        <v>1</v>
      </c>
      <c r="H643" s="7">
        <v>10</v>
      </c>
      <c r="I643" s="8">
        <v>3</v>
      </c>
      <c r="J643" s="8" t="s">
        <v>60</v>
      </c>
      <c r="K643" s="17" t="s">
        <v>61</v>
      </c>
      <c r="L643" s="22">
        <f t="shared" si="69"/>
        <v>1</v>
      </c>
      <c r="M643" s="21" t="str">
        <f t="shared" si="70"/>
        <v/>
      </c>
      <c r="N643" s="9" t="str">
        <f t="shared" si="71"/>
        <v/>
      </c>
      <c r="O643" s="11" t="str">
        <f t="shared" si="72"/>
        <v/>
      </c>
      <c r="P643" s="26">
        <f t="shared" si="73"/>
        <v>0.1</v>
      </c>
      <c r="Q643" s="26">
        <f t="shared" si="74"/>
        <v>3.3333333333333333E-2</v>
      </c>
    </row>
    <row r="644" spans="1:17" x14ac:dyDescent="0.2">
      <c r="A644" s="5">
        <v>42143</v>
      </c>
      <c r="D644" s="6" t="s">
        <v>45</v>
      </c>
      <c r="E644" s="6" t="s">
        <v>95</v>
      </c>
      <c r="F644" s="6">
        <v>30</v>
      </c>
      <c r="G644" s="7">
        <v>1</v>
      </c>
      <c r="H644" s="7">
        <v>10</v>
      </c>
      <c r="I644" s="8">
        <v>4</v>
      </c>
      <c r="J644" s="8" t="s">
        <v>63</v>
      </c>
      <c r="K644" s="17" t="s">
        <v>61</v>
      </c>
      <c r="L644" s="22">
        <f t="shared" si="69"/>
        <v>1</v>
      </c>
      <c r="M644" s="21" t="str">
        <f t="shared" si="70"/>
        <v/>
      </c>
      <c r="N644" s="9" t="str">
        <f t="shared" si="71"/>
        <v/>
      </c>
      <c r="O644" s="11" t="str">
        <f t="shared" si="72"/>
        <v/>
      </c>
      <c r="P644" s="26">
        <f t="shared" si="73"/>
        <v>0.1</v>
      </c>
      <c r="Q644" s="26">
        <f t="shared" si="74"/>
        <v>3.3333333333333333E-2</v>
      </c>
    </row>
    <row r="645" spans="1:17" x14ac:dyDescent="0.2">
      <c r="A645" s="5">
        <v>42143</v>
      </c>
      <c r="D645" s="6" t="s">
        <v>45</v>
      </c>
      <c r="E645" s="6" t="s">
        <v>95</v>
      </c>
      <c r="F645" s="6">
        <v>30</v>
      </c>
      <c r="G645" s="7">
        <v>1</v>
      </c>
      <c r="H645" s="7">
        <v>10</v>
      </c>
      <c r="I645" s="8">
        <v>5</v>
      </c>
      <c r="J645" s="8" t="s">
        <v>60</v>
      </c>
      <c r="K645" s="17" t="s">
        <v>40</v>
      </c>
      <c r="L645" s="22">
        <f t="shared" si="69"/>
        <v>0</v>
      </c>
      <c r="M645" s="21" t="str">
        <f t="shared" si="70"/>
        <v/>
      </c>
      <c r="N645" s="9" t="str">
        <f t="shared" si="71"/>
        <v/>
      </c>
      <c r="O645" s="11" t="str">
        <f t="shared" si="72"/>
        <v/>
      </c>
      <c r="P645" s="26">
        <f t="shared" si="73"/>
        <v>0.1</v>
      </c>
      <c r="Q645" s="26">
        <f t="shared" si="74"/>
        <v>3.3333333333333333E-2</v>
      </c>
    </row>
    <row r="646" spans="1:17" x14ac:dyDescent="0.2">
      <c r="A646" s="5">
        <v>42143</v>
      </c>
      <c r="D646" s="6" t="s">
        <v>45</v>
      </c>
      <c r="E646" s="6" t="s">
        <v>95</v>
      </c>
      <c r="F646" s="6">
        <v>30</v>
      </c>
      <c r="G646" s="7">
        <v>1</v>
      </c>
      <c r="H646" s="7">
        <v>10</v>
      </c>
      <c r="I646" s="8">
        <v>6</v>
      </c>
      <c r="J646" s="8" t="s">
        <v>63</v>
      </c>
      <c r="K646" s="17" t="s">
        <v>34</v>
      </c>
      <c r="L646" s="22">
        <f t="shared" si="69"/>
        <v>0</v>
      </c>
      <c r="M646" s="21" t="str">
        <f t="shared" si="70"/>
        <v/>
      </c>
      <c r="N646" s="9" t="str">
        <f t="shared" si="71"/>
        <v/>
      </c>
      <c r="O646" s="11" t="str">
        <f t="shared" si="72"/>
        <v/>
      </c>
      <c r="P646" s="26">
        <f t="shared" si="73"/>
        <v>0.1</v>
      </c>
      <c r="Q646" s="26">
        <f t="shared" si="74"/>
        <v>3.3333333333333333E-2</v>
      </c>
    </row>
    <row r="647" spans="1:17" x14ac:dyDescent="0.2">
      <c r="A647" s="5">
        <v>42143</v>
      </c>
      <c r="D647" s="6" t="s">
        <v>45</v>
      </c>
      <c r="E647" s="6" t="s">
        <v>95</v>
      </c>
      <c r="F647" s="6">
        <v>30</v>
      </c>
      <c r="G647" s="7">
        <v>1</v>
      </c>
      <c r="H647" s="7">
        <v>10</v>
      </c>
      <c r="I647" s="8">
        <v>7</v>
      </c>
      <c r="J647" s="8" t="s">
        <v>51</v>
      </c>
      <c r="K647" s="17" t="s">
        <v>39</v>
      </c>
      <c r="L647" s="22">
        <f t="shared" si="69"/>
        <v>1</v>
      </c>
      <c r="M647" s="21">
        <f t="shared" si="70"/>
        <v>1</v>
      </c>
      <c r="N647" s="9">
        <f t="shared" si="71"/>
        <v>1</v>
      </c>
      <c r="O647" s="11">
        <f t="shared" si="72"/>
        <v>3.3333333333333333E-2</v>
      </c>
      <c r="P647" s="26">
        <f t="shared" si="73"/>
        <v>0.1</v>
      </c>
      <c r="Q647" s="26">
        <f t="shared" si="74"/>
        <v>3.3333333333333333E-2</v>
      </c>
    </row>
    <row r="648" spans="1:17" x14ac:dyDescent="0.2">
      <c r="A648" s="5">
        <v>42143</v>
      </c>
      <c r="D648" s="6" t="s">
        <v>45</v>
      </c>
      <c r="E648" s="6" t="s">
        <v>95</v>
      </c>
      <c r="F648" s="6">
        <v>30</v>
      </c>
      <c r="G648" s="7">
        <v>1</v>
      </c>
      <c r="H648" s="7">
        <v>10</v>
      </c>
      <c r="I648" s="8">
        <v>7</v>
      </c>
      <c r="J648" s="8" t="s">
        <v>51</v>
      </c>
      <c r="K648" s="17" t="s">
        <v>35</v>
      </c>
      <c r="L648" s="22">
        <f t="shared" si="69"/>
        <v>1</v>
      </c>
      <c r="M648" s="21" t="str">
        <f t="shared" si="70"/>
        <v/>
      </c>
      <c r="N648" s="9" t="str">
        <f t="shared" si="71"/>
        <v/>
      </c>
      <c r="O648" s="11" t="str">
        <f t="shared" si="72"/>
        <v/>
      </c>
      <c r="P648" s="26">
        <f t="shared" si="73"/>
        <v>0.1</v>
      </c>
      <c r="Q648" s="26">
        <f t="shared" si="74"/>
        <v>3.3333333333333333E-2</v>
      </c>
    </row>
    <row r="649" spans="1:17" x14ac:dyDescent="0.2">
      <c r="A649" s="5">
        <v>42143</v>
      </c>
      <c r="D649" s="6" t="s">
        <v>45</v>
      </c>
      <c r="E649" s="6" t="s">
        <v>95</v>
      </c>
      <c r="F649" s="6">
        <v>30</v>
      </c>
      <c r="G649" s="7">
        <v>1</v>
      </c>
      <c r="H649" s="7">
        <v>10</v>
      </c>
      <c r="I649" s="8">
        <v>8</v>
      </c>
      <c r="J649" s="8" t="s">
        <v>60</v>
      </c>
      <c r="K649" s="17" t="s">
        <v>35</v>
      </c>
      <c r="L649" s="22">
        <f t="shared" si="69"/>
        <v>1</v>
      </c>
      <c r="M649" s="21" t="str">
        <f t="shared" si="70"/>
        <v/>
      </c>
      <c r="N649" s="9" t="str">
        <f t="shared" si="71"/>
        <v/>
      </c>
      <c r="O649" s="11" t="str">
        <f t="shared" si="72"/>
        <v/>
      </c>
      <c r="P649" s="26">
        <f t="shared" si="73"/>
        <v>0.1</v>
      </c>
      <c r="Q649" s="26">
        <f t="shared" si="74"/>
        <v>3.3333333333333333E-2</v>
      </c>
    </row>
    <row r="650" spans="1:17" x14ac:dyDescent="0.2">
      <c r="A650" s="5">
        <v>42143</v>
      </c>
      <c r="D650" s="6" t="s">
        <v>45</v>
      </c>
      <c r="E650" s="6" t="s">
        <v>95</v>
      </c>
      <c r="F650" s="6">
        <v>30</v>
      </c>
      <c r="G650" s="7">
        <v>1</v>
      </c>
      <c r="H650" s="7">
        <v>10</v>
      </c>
      <c r="I650" s="8">
        <v>9</v>
      </c>
      <c r="J650" s="8" t="s">
        <v>63</v>
      </c>
      <c r="K650" s="17" t="s">
        <v>39</v>
      </c>
      <c r="L650" s="22">
        <f t="shared" si="69"/>
        <v>1</v>
      </c>
      <c r="M650" s="21">
        <f t="shared" si="70"/>
        <v>1</v>
      </c>
      <c r="N650" s="9" t="str">
        <f t="shared" si="71"/>
        <v/>
      </c>
      <c r="O650" s="11" t="str">
        <f t="shared" si="72"/>
        <v/>
      </c>
      <c r="P650" s="26">
        <f t="shared" si="73"/>
        <v>0.1</v>
      </c>
      <c r="Q650" s="26">
        <f t="shared" si="74"/>
        <v>3.3333333333333333E-2</v>
      </c>
    </row>
    <row r="651" spans="1:17" x14ac:dyDescent="0.2">
      <c r="A651" s="5">
        <v>42143</v>
      </c>
      <c r="D651" s="6" t="s">
        <v>45</v>
      </c>
      <c r="E651" s="6" t="s">
        <v>95</v>
      </c>
      <c r="F651" s="6">
        <v>30</v>
      </c>
      <c r="G651" s="7">
        <v>1</v>
      </c>
      <c r="H651" s="7">
        <v>10</v>
      </c>
      <c r="I651" s="8">
        <v>9</v>
      </c>
      <c r="J651" s="8" t="s">
        <v>63</v>
      </c>
      <c r="K651" s="17" t="s">
        <v>37</v>
      </c>
      <c r="L651" s="22">
        <f t="shared" si="69"/>
        <v>1</v>
      </c>
      <c r="M651" s="21">
        <f t="shared" si="70"/>
        <v>1</v>
      </c>
      <c r="N651" s="9">
        <f t="shared" si="71"/>
        <v>1</v>
      </c>
      <c r="O651" s="11">
        <f t="shared" si="72"/>
        <v>3.3333333333333333E-2</v>
      </c>
      <c r="P651" s="26">
        <f t="shared" si="73"/>
        <v>0.1</v>
      </c>
      <c r="Q651" s="26">
        <f t="shared" si="74"/>
        <v>3.3333333333333333E-2</v>
      </c>
    </row>
    <row r="652" spans="1:17" x14ac:dyDescent="0.2">
      <c r="A652" s="5">
        <v>42143</v>
      </c>
      <c r="D652" s="6" t="s">
        <v>45</v>
      </c>
      <c r="E652" s="6" t="s">
        <v>95</v>
      </c>
      <c r="F652" s="6">
        <v>30</v>
      </c>
      <c r="G652" s="7">
        <v>1</v>
      </c>
      <c r="H652" s="7">
        <v>10</v>
      </c>
      <c r="I652" s="8">
        <v>10</v>
      </c>
      <c r="J652" s="8" t="s">
        <v>60</v>
      </c>
      <c r="K652" s="17" t="s">
        <v>33</v>
      </c>
      <c r="L652" s="22">
        <f t="shared" si="69"/>
        <v>1</v>
      </c>
      <c r="M652" s="21" t="str">
        <f t="shared" si="70"/>
        <v/>
      </c>
      <c r="N652" s="9" t="str">
        <f t="shared" si="71"/>
        <v/>
      </c>
      <c r="O652" s="11" t="str">
        <f t="shared" si="72"/>
        <v/>
      </c>
      <c r="P652" s="26">
        <f t="shared" si="73"/>
        <v>0.1</v>
      </c>
      <c r="Q652" s="26">
        <f t="shared" si="74"/>
        <v>3.3333333333333333E-2</v>
      </c>
    </row>
    <row r="653" spans="1:17" x14ac:dyDescent="0.2">
      <c r="A653" s="5">
        <v>42143</v>
      </c>
      <c r="D653" s="6" t="s">
        <v>45</v>
      </c>
      <c r="E653" s="6" t="s">
        <v>95</v>
      </c>
      <c r="F653" s="6">
        <v>30</v>
      </c>
      <c r="G653" s="7">
        <v>2</v>
      </c>
      <c r="H653" s="7">
        <v>10</v>
      </c>
      <c r="I653" s="8">
        <v>1</v>
      </c>
      <c r="J653" s="8" t="s">
        <v>50</v>
      </c>
      <c r="K653" s="17" t="s">
        <v>40</v>
      </c>
      <c r="L653" s="22">
        <f t="shared" si="69"/>
        <v>0</v>
      </c>
      <c r="M653" s="21" t="str">
        <f t="shared" si="70"/>
        <v/>
      </c>
      <c r="N653" s="9" t="str">
        <f t="shared" si="71"/>
        <v/>
      </c>
      <c r="O653" s="11" t="str">
        <f t="shared" si="72"/>
        <v/>
      </c>
      <c r="P653" s="26">
        <f t="shared" si="73"/>
        <v>0.1</v>
      </c>
      <c r="Q653" s="26">
        <f t="shared" si="74"/>
        <v>3.3333333333333333E-2</v>
      </c>
    </row>
    <row r="654" spans="1:17" x14ac:dyDescent="0.2">
      <c r="A654" s="5">
        <v>42143</v>
      </c>
      <c r="D654" s="6" t="s">
        <v>45</v>
      </c>
      <c r="E654" s="6" t="s">
        <v>95</v>
      </c>
      <c r="F654" s="6">
        <v>30</v>
      </c>
      <c r="G654" s="7">
        <v>2</v>
      </c>
      <c r="H654" s="7">
        <v>10</v>
      </c>
      <c r="I654" s="8">
        <v>1</v>
      </c>
      <c r="J654" s="8" t="s">
        <v>50</v>
      </c>
      <c r="K654" s="17" t="s">
        <v>37</v>
      </c>
      <c r="L654" s="22">
        <f t="shared" si="69"/>
        <v>1</v>
      </c>
      <c r="M654" s="21">
        <f t="shared" si="70"/>
        <v>1</v>
      </c>
      <c r="N654" s="9">
        <f t="shared" si="71"/>
        <v>1</v>
      </c>
      <c r="O654" s="11">
        <f t="shared" si="72"/>
        <v>3.3333333333333333E-2</v>
      </c>
      <c r="P654" s="26">
        <f t="shared" si="73"/>
        <v>0.1</v>
      </c>
      <c r="Q654" s="26">
        <f t="shared" si="74"/>
        <v>3.3333333333333333E-2</v>
      </c>
    </row>
    <row r="655" spans="1:17" x14ac:dyDescent="0.2">
      <c r="A655" s="5">
        <v>42143</v>
      </c>
      <c r="D655" s="6" t="s">
        <v>45</v>
      </c>
      <c r="E655" s="6" t="s">
        <v>95</v>
      </c>
      <c r="F655" s="6">
        <v>30</v>
      </c>
      <c r="G655" s="7">
        <v>2</v>
      </c>
      <c r="H655" s="7">
        <v>10</v>
      </c>
      <c r="I655" s="8">
        <v>1</v>
      </c>
      <c r="J655" s="8" t="s">
        <v>50</v>
      </c>
      <c r="K655" s="17" t="s">
        <v>35</v>
      </c>
      <c r="L655" s="22">
        <f t="shared" si="69"/>
        <v>1</v>
      </c>
      <c r="M655" s="21" t="str">
        <f t="shared" si="70"/>
        <v/>
      </c>
      <c r="N655" s="9" t="str">
        <f t="shared" si="71"/>
        <v/>
      </c>
      <c r="O655" s="11" t="str">
        <f t="shared" si="72"/>
        <v/>
      </c>
      <c r="P655" s="26">
        <f t="shared" si="73"/>
        <v>0.1</v>
      </c>
      <c r="Q655" s="26">
        <f t="shared" si="74"/>
        <v>3.3333333333333333E-2</v>
      </c>
    </row>
    <row r="656" spans="1:17" x14ac:dyDescent="0.2">
      <c r="A656" s="5">
        <v>42143</v>
      </c>
      <c r="D656" s="6" t="s">
        <v>45</v>
      </c>
      <c r="E656" s="6" t="s">
        <v>95</v>
      </c>
      <c r="F656" s="6">
        <v>30</v>
      </c>
      <c r="G656" s="7">
        <v>2</v>
      </c>
      <c r="H656" s="7">
        <v>10</v>
      </c>
      <c r="I656" s="8">
        <v>2</v>
      </c>
      <c r="J656" s="8" t="s">
        <v>50</v>
      </c>
      <c r="K656" s="17" t="s">
        <v>59</v>
      </c>
      <c r="L656" s="22">
        <f t="shared" si="69"/>
        <v>1</v>
      </c>
      <c r="M656" s="21" t="str">
        <f t="shared" si="70"/>
        <v/>
      </c>
      <c r="N656" s="9" t="str">
        <f t="shared" si="71"/>
        <v/>
      </c>
      <c r="O656" s="11" t="str">
        <f t="shared" si="72"/>
        <v/>
      </c>
      <c r="P656" s="26">
        <f t="shared" si="73"/>
        <v>0.1</v>
      </c>
      <c r="Q656" s="26">
        <f t="shared" si="74"/>
        <v>3.3333333333333333E-2</v>
      </c>
    </row>
    <row r="657" spans="1:17" x14ac:dyDescent="0.2">
      <c r="A657" s="5">
        <v>42143</v>
      </c>
      <c r="D657" s="6" t="s">
        <v>45</v>
      </c>
      <c r="E657" s="6" t="s">
        <v>95</v>
      </c>
      <c r="F657" s="6">
        <v>30</v>
      </c>
      <c r="G657" s="7">
        <v>2</v>
      </c>
      <c r="H657" s="7">
        <v>10</v>
      </c>
      <c r="I657" s="8">
        <v>2</v>
      </c>
      <c r="J657" s="8" t="s">
        <v>50</v>
      </c>
      <c r="K657" s="17" t="s">
        <v>52</v>
      </c>
      <c r="L657" s="22">
        <f t="shared" si="69"/>
        <v>1</v>
      </c>
      <c r="M657" s="21" t="str">
        <f t="shared" si="70"/>
        <v/>
      </c>
      <c r="N657" s="9" t="str">
        <f t="shared" si="71"/>
        <v/>
      </c>
      <c r="O657" s="11" t="str">
        <f t="shared" si="72"/>
        <v/>
      </c>
      <c r="P657" s="26">
        <f t="shared" si="73"/>
        <v>0.1</v>
      </c>
      <c r="Q657" s="26">
        <f t="shared" si="74"/>
        <v>3.3333333333333333E-2</v>
      </c>
    </row>
    <row r="658" spans="1:17" x14ac:dyDescent="0.2">
      <c r="A658" s="5">
        <v>42143</v>
      </c>
      <c r="D658" s="6" t="s">
        <v>45</v>
      </c>
      <c r="E658" s="6" t="s">
        <v>95</v>
      </c>
      <c r="F658" s="6">
        <v>30</v>
      </c>
      <c r="G658" s="7">
        <v>2</v>
      </c>
      <c r="H658" s="7">
        <v>10</v>
      </c>
      <c r="I658" s="8">
        <v>3</v>
      </c>
      <c r="J658" s="8" t="s">
        <v>53</v>
      </c>
      <c r="K658" s="17" t="s">
        <v>40</v>
      </c>
      <c r="L658" s="22">
        <f t="shared" si="69"/>
        <v>0</v>
      </c>
      <c r="M658" s="21" t="str">
        <f t="shared" si="70"/>
        <v/>
      </c>
      <c r="N658" s="9" t="str">
        <f t="shared" si="71"/>
        <v/>
      </c>
      <c r="O658" s="11" t="str">
        <f t="shared" si="72"/>
        <v/>
      </c>
      <c r="P658" s="26">
        <f t="shared" si="73"/>
        <v>0.1</v>
      </c>
      <c r="Q658" s="26">
        <f t="shared" si="74"/>
        <v>3.3333333333333333E-2</v>
      </c>
    </row>
    <row r="659" spans="1:17" x14ac:dyDescent="0.2">
      <c r="A659" s="5">
        <v>42143</v>
      </c>
      <c r="D659" s="6" t="s">
        <v>45</v>
      </c>
      <c r="E659" s="6" t="s">
        <v>95</v>
      </c>
      <c r="F659" s="6">
        <v>30</v>
      </c>
      <c r="G659" s="7">
        <v>2</v>
      </c>
      <c r="H659" s="7">
        <v>10</v>
      </c>
      <c r="I659" s="8">
        <v>4</v>
      </c>
      <c r="J659" s="8" t="s">
        <v>60</v>
      </c>
      <c r="K659" s="17" t="s">
        <v>38</v>
      </c>
      <c r="L659" s="22">
        <f t="shared" si="69"/>
        <v>1</v>
      </c>
      <c r="M659" s="21" t="str">
        <f t="shared" si="70"/>
        <v/>
      </c>
      <c r="N659" s="9" t="str">
        <f t="shared" si="71"/>
        <v/>
      </c>
      <c r="O659" s="11" t="str">
        <f t="shared" si="72"/>
        <v/>
      </c>
      <c r="P659" s="26">
        <f t="shared" si="73"/>
        <v>0.1</v>
      </c>
      <c r="Q659" s="26">
        <f t="shared" si="74"/>
        <v>3.3333333333333333E-2</v>
      </c>
    </row>
    <row r="660" spans="1:17" x14ac:dyDescent="0.2">
      <c r="A660" s="5">
        <v>42143</v>
      </c>
      <c r="D660" s="6" t="s">
        <v>45</v>
      </c>
      <c r="E660" s="6" t="s">
        <v>95</v>
      </c>
      <c r="F660" s="6">
        <v>30</v>
      </c>
      <c r="G660" s="7">
        <v>2</v>
      </c>
      <c r="H660" s="7">
        <v>10</v>
      </c>
      <c r="I660" s="8">
        <v>5</v>
      </c>
      <c r="J660" s="8" t="s">
        <v>60</v>
      </c>
      <c r="K660" s="17" t="s">
        <v>40</v>
      </c>
      <c r="L660" s="22">
        <f t="shared" si="69"/>
        <v>0</v>
      </c>
      <c r="M660" s="21" t="str">
        <f t="shared" si="70"/>
        <v/>
      </c>
      <c r="N660" s="9" t="str">
        <f t="shared" si="71"/>
        <v/>
      </c>
      <c r="O660" s="11" t="str">
        <f t="shared" si="72"/>
        <v/>
      </c>
      <c r="P660" s="26">
        <f t="shared" si="73"/>
        <v>0.1</v>
      </c>
      <c r="Q660" s="26">
        <f t="shared" si="74"/>
        <v>3.3333333333333333E-2</v>
      </c>
    </row>
    <row r="661" spans="1:17" x14ac:dyDescent="0.2">
      <c r="A661" s="5">
        <v>42143</v>
      </c>
      <c r="D661" s="6" t="s">
        <v>45</v>
      </c>
      <c r="E661" s="6" t="s">
        <v>95</v>
      </c>
      <c r="F661" s="6">
        <v>30</v>
      </c>
      <c r="G661" s="7">
        <v>2</v>
      </c>
      <c r="H661" s="7">
        <v>10</v>
      </c>
      <c r="I661" s="8">
        <v>5</v>
      </c>
      <c r="J661" s="8" t="s">
        <v>60</v>
      </c>
      <c r="K661" s="17" t="s">
        <v>38</v>
      </c>
      <c r="L661" s="22">
        <f t="shared" si="69"/>
        <v>1</v>
      </c>
      <c r="M661" s="21" t="str">
        <f t="shared" si="70"/>
        <v/>
      </c>
      <c r="N661" s="9" t="str">
        <f t="shared" si="71"/>
        <v/>
      </c>
      <c r="O661" s="11" t="str">
        <f t="shared" si="72"/>
        <v/>
      </c>
      <c r="P661" s="26">
        <f t="shared" si="73"/>
        <v>0.1</v>
      </c>
      <c r="Q661" s="26">
        <f t="shared" si="74"/>
        <v>3.3333333333333333E-2</v>
      </c>
    </row>
    <row r="662" spans="1:17" x14ac:dyDescent="0.2">
      <c r="A662" s="5">
        <v>42143</v>
      </c>
      <c r="D662" s="6" t="s">
        <v>45</v>
      </c>
      <c r="E662" s="6" t="s">
        <v>95</v>
      </c>
      <c r="F662" s="6">
        <v>30</v>
      </c>
      <c r="G662" s="7">
        <v>2</v>
      </c>
      <c r="H662" s="7">
        <v>10</v>
      </c>
      <c r="I662" s="8">
        <v>6</v>
      </c>
      <c r="J662" s="8" t="s">
        <v>60</v>
      </c>
      <c r="K662" s="17" t="s">
        <v>34</v>
      </c>
      <c r="L662" s="22">
        <f t="shared" si="69"/>
        <v>0</v>
      </c>
      <c r="M662" s="21" t="str">
        <f t="shared" si="70"/>
        <v/>
      </c>
      <c r="N662" s="9" t="str">
        <f t="shared" si="71"/>
        <v/>
      </c>
      <c r="O662" s="11" t="str">
        <f t="shared" si="72"/>
        <v/>
      </c>
      <c r="P662" s="26">
        <f t="shared" si="73"/>
        <v>0.1</v>
      </c>
      <c r="Q662" s="26">
        <f t="shared" si="74"/>
        <v>3.3333333333333333E-2</v>
      </c>
    </row>
    <row r="663" spans="1:17" x14ac:dyDescent="0.2">
      <c r="A663" s="5">
        <v>42143</v>
      </c>
      <c r="D663" s="6" t="s">
        <v>45</v>
      </c>
      <c r="E663" s="6" t="s">
        <v>95</v>
      </c>
      <c r="F663" s="6">
        <v>30</v>
      </c>
      <c r="G663" s="7">
        <v>2</v>
      </c>
      <c r="H663" s="7">
        <v>10</v>
      </c>
      <c r="I663" s="8">
        <v>7</v>
      </c>
      <c r="J663" s="8" t="s">
        <v>60</v>
      </c>
      <c r="K663" s="17" t="s">
        <v>34</v>
      </c>
      <c r="L663" s="22">
        <f t="shared" si="69"/>
        <v>0</v>
      </c>
      <c r="M663" s="21" t="str">
        <f t="shared" si="70"/>
        <v/>
      </c>
      <c r="N663" s="9" t="str">
        <f t="shared" si="71"/>
        <v/>
      </c>
      <c r="O663" s="11" t="str">
        <f t="shared" si="72"/>
        <v/>
      </c>
      <c r="P663" s="26">
        <f t="shared" si="73"/>
        <v>0.1</v>
      </c>
      <c r="Q663" s="26">
        <f t="shared" si="74"/>
        <v>3.3333333333333333E-2</v>
      </c>
    </row>
    <row r="664" spans="1:17" x14ac:dyDescent="0.2">
      <c r="A664" s="5">
        <v>42143</v>
      </c>
      <c r="D664" s="6" t="s">
        <v>45</v>
      </c>
      <c r="E664" s="6" t="s">
        <v>95</v>
      </c>
      <c r="F664" s="6">
        <v>30</v>
      </c>
      <c r="G664" s="7">
        <v>2</v>
      </c>
      <c r="H664" s="7">
        <v>10</v>
      </c>
      <c r="I664" s="8">
        <v>8</v>
      </c>
      <c r="J664" s="8" t="s">
        <v>60</v>
      </c>
      <c r="K664" s="17" t="s">
        <v>61</v>
      </c>
      <c r="L664" s="22">
        <f t="shared" si="69"/>
        <v>1</v>
      </c>
      <c r="M664" s="21" t="str">
        <f t="shared" si="70"/>
        <v/>
      </c>
      <c r="N664" s="9" t="str">
        <f t="shared" si="71"/>
        <v/>
      </c>
      <c r="O664" s="11" t="str">
        <f t="shared" si="72"/>
        <v/>
      </c>
      <c r="P664" s="26">
        <f t="shared" si="73"/>
        <v>0.1</v>
      </c>
      <c r="Q664" s="26">
        <f t="shared" si="74"/>
        <v>3.3333333333333333E-2</v>
      </c>
    </row>
    <row r="665" spans="1:17" x14ac:dyDescent="0.2">
      <c r="A665" s="5">
        <v>42143</v>
      </c>
      <c r="D665" s="6" t="s">
        <v>45</v>
      </c>
      <c r="E665" s="6" t="s">
        <v>95</v>
      </c>
      <c r="F665" s="6">
        <v>30</v>
      </c>
      <c r="G665" s="7">
        <v>2</v>
      </c>
      <c r="H665" s="7">
        <v>10</v>
      </c>
      <c r="I665" s="8">
        <v>9</v>
      </c>
      <c r="J665" s="8" t="s">
        <v>60</v>
      </c>
      <c r="K665" s="17" t="s">
        <v>34</v>
      </c>
      <c r="L665" s="22">
        <f t="shared" si="69"/>
        <v>0</v>
      </c>
      <c r="M665" s="21" t="str">
        <f t="shared" si="70"/>
        <v/>
      </c>
      <c r="N665" s="9" t="str">
        <f t="shared" si="71"/>
        <v/>
      </c>
      <c r="O665" s="11" t="str">
        <f t="shared" si="72"/>
        <v/>
      </c>
      <c r="P665" s="26">
        <f t="shared" si="73"/>
        <v>0.1</v>
      </c>
      <c r="Q665" s="26">
        <f t="shared" si="74"/>
        <v>3.3333333333333333E-2</v>
      </c>
    </row>
    <row r="666" spans="1:17" x14ac:dyDescent="0.2">
      <c r="A666" s="5">
        <v>42143</v>
      </c>
      <c r="D666" s="6" t="s">
        <v>45</v>
      </c>
      <c r="E666" s="6" t="s">
        <v>95</v>
      </c>
      <c r="F666" s="6">
        <v>30</v>
      </c>
      <c r="G666" s="7">
        <v>2</v>
      </c>
      <c r="H666" s="7">
        <v>10</v>
      </c>
      <c r="I666" s="8">
        <v>10</v>
      </c>
      <c r="J666" s="8" t="s">
        <v>60</v>
      </c>
      <c r="K666" s="17" t="s">
        <v>40</v>
      </c>
      <c r="L666" s="22">
        <f t="shared" si="69"/>
        <v>0</v>
      </c>
      <c r="M666" s="21" t="str">
        <f t="shared" si="70"/>
        <v/>
      </c>
      <c r="N666" s="9" t="str">
        <f t="shared" si="71"/>
        <v/>
      </c>
      <c r="O666" s="11" t="str">
        <f t="shared" si="72"/>
        <v/>
      </c>
      <c r="P666" s="26">
        <f t="shared" si="73"/>
        <v>0.1</v>
      </c>
      <c r="Q666" s="26">
        <f t="shared" si="74"/>
        <v>3.3333333333333333E-2</v>
      </c>
    </row>
    <row r="667" spans="1:17" x14ac:dyDescent="0.2">
      <c r="A667" s="5">
        <v>42143</v>
      </c>
      <c r="D667" s="6" t="s">
        <v>45</v>
      </c>
      <c r="E667" s="6" t="s">
        <v>95</v>
      </c>
      <c r="F667" s="6">
        <v>30</v>
      </c>
      <c r="G667" s="7">
        <v>3</v>
      </c>
      <c r="H667" s="7">
        <v>10</v>
      </c>
      <c r="I667" s="8">
        <v>1</v>
      </c>
      <c r="J667" s="8" t="s">
        <v>60</v>
      </c>
      <c r="K667" s="17" t="s">
        <v>38</v>
      </c>
      <c r="L667" s="22">
        <f t="shared" si="69"/>
        <v>1</v>
      </c>
      <c r="M667" s="21" t="str">
        <f t="shared" si="70"/>
        <v/>
      </c>
      <c r="N667" s="9" t="str">
        <f t="shared" si="71"/>
        <v/>
      </c>
      <c r="O667" s="11" t="str">
        <f t="shared" si="72"/>
        <v/>
      </c>
      <c r="P667" s="26">
        <f t="shared" si="73"/>
        <v>0.1</v>
      </c>
      <c r="Q667" s="26">
        <f t="shared" si="74"/>
        <v>3.3333333333333333E-2</v>
      </c>
    </row>
    <row r="668" spans="1:17" x14ac:dyDescent="0.2">
      <c r="A668" s="5">
        <v>42143</v>
      </c>
      <c r="D668" s="6" t="s">
        <v>45</v>
      </c>
      <c r="E668" s="6" t="s">
        <v>95</v>
      </c>
      <c r="F668" s="6">
        <v>30</v>
      </c>
      <c r="G668" s="7">
        <v>3</v>
      </c>
      <c r="H668" s="7">
        <v>10</v>
      </c>
      <c r="I668" s="8">
        <v>2</v>
      </c>
      <c r="J668" s="8" t="s">
        <v>60</v>
      </c>
      <c r="K668" s="17" t="s">
        <v>38</v>
      </c>
      <c r="L668" s="22">
        <f t="shared" si="69"/>
        <v>1</v>
      </c>
      <c r="M668" s="21" t="str">
        <f t="shared" si="70"/>
        <v/>
      </c>
      <c r="N668" s="9" t="str">
        <f t="shared" si="71"/>
        <v/>
      </c>
      <c r="O668" s="11" t="str">
        <f t="shared" si="72"/>
        <v/>
      </c>
      <c r="P668" s="26">
        <f t="shared" si="73"/>
        <v>0.1</v>
      </c>
      <c r="Q668" s="26">
        <f t="shared" si="74"/>
        <v>3.3333333333333333E-2</v>
      </c>
    </row>
    <row r="669" spans="1:17" x14ac:dyDescent="0.2">
      <c r="A669" s="5">
        <v>42143</v>
      </c>
      <c r="D669" s="6" t="s">
        <v>45</v>
      </c>
      <c r="E669" s="6" t="s">
        <v>95</v>
      </c>
      <c r="F669" s="6">
        <v>30</v>
      </c>
      <c r="G669" s="7">
        <v>3</v>
      </c>
      <c r="H669" s="7">
        <v>10</v>
      </c>
      <c r="I669" s="8">
        <v>3</v>
      </c>
      <c r="J669" s="8" t="s">
        <v>53</v>
      </c>
      <c r="K669" s="17" t="s">
        <v>40</v>
      </c>
      <c r="L669" s="22">
        <f t="shared" si="69"/>
        <v>0</v>
      </c>
      <c r="M669" s="21" t="str">
        <f t="shared" si="70"/>
        <v/>
      </c>
      <c r="N669" s="9" t="str">
        <f t="shared" si="71"/>
        <v/>
      </c>
      <c r="O669" s="11" t="str">
        <f t="shared" si="72"/>
        <v/>
      </c>
      <c r="P669" s="26">
        <f t="shared" si="73"/>
        <v>0.1</v>
      </c>
      <c r="Q669" s="26">
        <f t="shared" si="74"/>
        <v>3.3333333333333333E-2</v>
      </c>
    </row>
    <row r="670" spans="1:17" x14ac:dyDescent="0.2">
      <c r="A670" s="5">
        <v>42143</v>
      </c>
      <c r="D670" s="6" t="s">
        <v>45</v>
      </c>
      <c r="E670" s="6" t="s">
        <v>95</v>
      </c>
      <c r="F670" s="6">
        <v>30</v>
      </c>
      <c r="G670" s="7">
        <v>3</v>
      </c>
      <c r="H670" s="7">
        <v>10</v>
      </c>
      <c r="I670" s="8">
        <v>3</v>
      </c>
      <c r="J670" s="8" t="s">
        <v>53</v>
      </c>
      <c r="K670" s="17" t="s">
        <v>32</v>
      </c>
      <c r="L670" s="22">
        <f t="shared" si="69"/>
        <v>1</v>
      </c>
      <c r="M670" s="21" t="str">
        <f t="shared" si="70"/>
        <v/>
      </c>
      <c r="N670" s="9" t="str">
        <f t="shared" si="71"/>
        <v/>
      </c>
      <c r="O670" s="11" t="str">
        <f t="shared" si="72"/>
        <v/>
      </c>
      <c r="P670" s="26">
        <f t="shared" si="73"/>
        <v>0.1</v>
      </c>
      <c r="Q670" s="26">
        <f t="shared" si="74"/>
        <v>3.3333333333333333E-2</v>
      </c>
    </row>
    <row r="671" spans="1:17" x14ac:dyDescent="0.2">
      <c r="A671" s="5">
        <v>42143</v>
      </c>
      <c r="D671" s="6" t="s">
        <v>45</v>
      </c>
      <c r="E671" s="6" t="s">
        <v>95</v>
      </c>
      <c r="F671" s="6">
        <v>30</v>
      </c>
      <c r="G671" s="7">
        <v>3</v>
      </c>
      <c r="H671" s="7">
        <v>10</v>
      </c>
      <c r="I671" s="8">
        <v>4</v>
      </c>
      <c r="J671" s="8" t="s">
        <v>60</v>
      </c>
      <c r="K671" s="17" t="s">
        <v>40</v>
      </c>
      <c r="L671" s="22">
        <f t="shared" si="69"/>
        <v>0</v>
      </c>
      <c r="M671" s="21" t="str">
        <f t="shared" si="70"/>
        <v/>
      </c>
      <c r="N671" s="9" t="str">
        <f t="shared" si="71"/>
        <v/>
      </c>
      <c r="O671" s="11" t="str">
        <f t="shared" si="72"/>
        <v/>
      </c>
      <c r="P671" s="26">
        <f t="shared" si="73"/>
        <v>0.1</v>
      </c>
      <c r="Q671" s="26">
        <f t="shared" si="74"/>
        <v>3.3333333333333333E-2</v>
      </c>
    </row>
    <row r="672" spans="1:17" x14ac:dyDescent="0.2">
      <c r="A672" s="5">
        <v>42143</v>
      </c>
      <c r="D672" s="6" t="s">
        <v>45</v>
      </c>
      <c r="E672" s="6" t="s">
        <v>95</v>
      </c>
      <c r="F672" s="6">
        <v>30</v>
      </c>
      <c r="G672" s="7">
        <v>3</v>
      </c>
      <c r="H672" s="7">
        <v>10</v>
      </c>
      <c r="I672" s="8">
        <v>5</v>
      </c>
      <c r="J672" s="8" t="s">
        <v>51</v>
      </c>
      <c r="K672" s="17" t="s">
        <v>40</v>
      </c>
      <c r="L672" s="22">
        <f t="shared" si="69"/>
        <v>0</v>
      </c>
      <c r="M672" s="21" t="str">
        <f t="shared" si="70"/>
        <v/>
      </c>
      <c r="N672" s="9" t="str">
        <f t="shared" si="71"/>
        <v/>
      </c>
      <c r="O672" s="11" t="str">
        <f t="shared" si="72"/>
        <v/>
      </c>
      <c r="P672" s="26">
        <f t="shared" si="73"/>
        <v>0.1</v>
      </c>
      <c r="Q672" s="26">
        <f t="shared" si="74"/>
        <v>3.3333333333333333E-2</v>
      </c>
    </row>
    <row r="673" spans="1:17" x14ac:dyDescent="0.2">
      <c r="A673" s="5">
        <v>42143</v>
      </c>
      <c r="D673" s="6" t="s">
        <v>45</v>
      </c>
      <c r="E673" s="6" t="s">
        <v>95</v>
      </c>
      <c r="F673" s="6">
        <v>30</v>
      </c>
      <c r="G673" s="7">
        <v>3</v>
      </c>
      <c r="H673" s="7">
        <v>10</v>
      </c>
      <c r="I673" s="8">
        <v>6</v>
      </c>
      <c r="J673" s="8" t="s">
        <v>51</v>
      </c>
      <c r="K673" s="17" t="s">
        <v>40</v>
      </c>
      <c r="L673" s="22">
        <f t="shared" si="69"/>
        <v>0</v>
      </c>
      <c r="M673" s="21" t="str">
        <f t="shared" si="70"/>
        <v/>
      </c>
      <c r="N673" s="9" t="str">
        <f t="shared" si="71"/>
        <v/>
      </c>
      <c r="O673" s="11" t="str">
        <f t="shared" si="72"/>
        <v/>
      </c>
      <c r="P673" s="26">
        <f t="shared" si="73"/>
        <v>0.1</v>
      </c>
      <c r="Q673" s="26">
        <f t="shared" si="74"/>
        <v>3.3333333333333333E-2</v>
      </c>
    </row>
    <row r="674" spans="1:17" x14ac:dyDescent="0.2">
      <c r="A674" s="5">
        <v>42143</v>
      </c>
      <c r="D674" s="6" t="s">
        <v>45</v>
      </c>
      <c r="E674" s="6" t="s">
        <v>95</v>
      </c>
      <c r="F674" s="6">
        <v>30</v>
      </c>
      <c r="G674" s="7">
        <v>3</v>
      </c>
      <c r="H674" s="7">
        <v>10</v>
      </c>
      <c r="I674" s="8">
        <v>6</v>
      </c>
      <c r="J674" s="8" t="s">
        <v>51</v>
      </c>
      <c r="K674" s="17" t="s">
        <v>35</v>
      </c>
      <c r="L674" s="22">
        <f t="shared" si="69"/>
        <v>1</v>
      </c>
      <c r="M674" s="21" t="str">
        <f t="shared" si="70"/>
        <v/>
      </c>
      <c r="N674" s="9" t="str">
        <f t="shared" si="71"/>
        <v/>
      </c>
      <c r="O674" s="11" t="str">
        <f t="shared" si="72"/>
        <v/>
      </c>
      <c r="P674" s="26">
        <f t="shared" si="73"/>
        <v>0.1</v>
      </c>
      <c r="Q674" s="26">
        <f t="shared" si="74"/>
        <v>3.3333333333333333E-2</v>
      </c>
    </row>
    <row r="675" spans="1:17" x14ac:dyDescent="0.2">
      <c r="A675" s="5">
        <v>42143</v>
      </c>
      <c r="D675" s="6" t="s">
        <v>45</v>
      </c>
      <c r="E675" s="6" t="s">
        <v>95</v>
      </c>
      <c r="F675" s="6">
        <v>30</v>
      </c>
      <c r="G675" s="7">
        <v>3</v>
      </c>
      <c r="H675" s="7">
        <v>10</v>
      </c>
      <c r="I675" s="8">
        <v>7</v>
      </c>
      <c r="J675" s="8" t="s">
        <v>60</v>
      </c>
      <c r="K675" s="17" t="s">
        <v>39</v>
      </c>
      <c r="L675" s="22">
        <f t="shared" si="69"/>
        <v>1</v>
      </c>
      <c r="M675" s="21">
        <f t="shared" si="70"/>
        <v>1</v>
      </c>
      <c r="N675" s="9">
        <f t="shared" si="71"/>
        <v>1</v>
      </c>
      <c r="O675" s="11">
        <f t="shared" si="72"/>
        <v>3.3333333333333333E-2</v>
      </c>
      <c r="P675" s="26">
        <f t="shared" si="73"/>
        <v>0.1</v>
      </c>
      <c r="Q675" s="26">
        <f t="shared" si="74"/>
        <v>3.3333333333333333E-2</v>
      </c>
    </row>
    <row r="676" spans="1:17" x14ac:dyDescent="0.2">
      <c r="A676" s="5">
        <v>42143</v>
      </c>
      <c r="D676" s="6" t="s">
        <v>45</v>
      </c>
      <c r="E676" s="6" t="s">
        <v>95</v>
      </c>
      <c r="F676" s="6">
        <v>30</v>
      </c>
      <c r="G676" s="7">
        <v>3</v>
      </c>
      <c r="H676" s="7">
        <v>10</v>
      </c>
      <c r="I676" s="8">
        <v>8</v>
      </c>
      <c r="J676" s="8" t="s">
        <v>51</v>
      </c>
      <c r="K676" s="17" t="s">
        <v>40</v>
      </c>
      <c r="L676" s="22">
        <f t="shared" si="69"/>
        <v>0</v>
      </c>
      <c r="M676" s="21" t="str">
        <f t="shared" si="70"/>
        <v/>
      </c>
      <c r="N676" s="9" t="str">
        <f t="shared" si="71"/>
        <v/>
      </c>
      <c r="O676" s="11" t="str">
        <f t="shared" si="72"/>
        <v/>
      </c>
      <c r="P676" s="26">
        <f t="shared" si="73"/>
        <v>0.1</v>
      </c>
      <c r="Q676" s="26">
        <f t="shared" si="74"/>
        <v>3.3333333333333333E-2</v>
      </c>
    </row>
    <row r="677" spans="1:17" x14ac:dyDescent="0.2">
      <c r="A677" s="5">
        <v>42143</v>
      </c>
      <c r="D677" s="6" t="s">
        <v>45</v>
      </c>
      <c r="E677" s="6" t="s">
        <v>95</v>
      </c>
      <c r="F677" s="6">
        <v>30</v>
      </c>
      <c r="G677" s="7">
        <v>3</v>
      </c>
      <c r="H677" s="7">
        <v>10</v>
      </c>
      <c r="I677" s="8">
        <v>9</v>
      </c>
      <c r="J677" s="8" t="s">
        <v>53</v>
      </c>
      <c r="K677" s="17" t="s">
        <v>40</v>
      </c>
      <c r="L677" s="22">
        <f t="shared" si="69"/>
        <v>0</v>
      </c>
      <c r="M677" s="21" t="str">
        <f t="shared" si="70"/>
        <v/>
      </c>
      <c r="N677" s="9" t="str">
        <f t="shared" si="71"/>
        <v/>
      </c>
      <c r="O677" s="11" t="str">
        <f t="shared" si="72"/>
        <v/>
      </c>
      <c r="P677" s="26">
        <f t="shared" si="73"/>
        <v>0.1</v>
      </c>
      <c r="Q677" s="26">
        <f t="shared" si="74"/>
        <v>3.3333333333333333E-2</v>
      </c>
    </row>
    <row r="678" spans="1:17" x14ac:dyDescent="0.2">
      <c r="A678" s="5">
        <v>42143</v>
      </c>
      <c r="D678" s="6" t="s">
        <v>45</v>
      </c>
      <c r="E678" s="6" t="s">
        <v>95</v>
      </c>
      <c r="F678" s="6">
        <v>30</v>
      </c>
      <c r="G678" s="7">
        <v>3</v>
      </c>
      <c r="H678" s="7">
        <v>10</v>
      </c>
      <c r="I678" s="8">
        <v>10</v>
      </c>
      <c r="J678" s="8" t="s">
        <v>60</v>
      </c>
      <c r="K678" s="17" t="s">
        <v>40</v>
      </c>
      <c r="L678" s="22">
        <f t="shared" si="69"/>
        <v>0</v>
      </c>
      <c r="M678" s="21" t="str">
        <f t="shared" si="70"/>
        <v/>
      </c>
      <c r="N678" s="9" t="str">
        <f t="shared" si="71"/>
        <v/>
      </c>
      <c r="O678" s="11" t="str">
        <f t="shared" si="72"/>
        <v/>
      </c>
      <c r="P678" s="26">
        <f t="shared" si="73"/>
        <v>0.1</v>
      </c>
      <c r="Q678" s="26">
        <f t="shared" si="74"/>
        <v>3.3333333333333333E-2</v>
      </c>
    </row>
    <row r="679" spans="1:17" x14ac:dyDescent="0.2">
      <c r="A679" s="5">
        <v>42143</v>
      </c>
      <c r="D679" s="6" t="s">
        <v>45</v>
      </c>
      <c r="E679" s="6" t="s">
        <v>96</v>
      </c>
      <c r="F679" s="6">
        <v>28</v>
      </c>
      <c r="G679" s="7">
        <v>1</v>
      </c>
      <c r="H679" s="7">
        <v>10</v>
      </c>
      <c r="I679" s="8">
        <v>1</v>
      </c>
      <c r="J679" s="8" t="s">
        <v>49</v>
      </c>
      <c r="K679" s="17" t="s">
        <v>34</v>
      </c>
      <c r="L679" s="22">
        <f t="shared" si="69"/>
        <v>0</v>
      </c>
      <c r="M679" s="21" t="str">
        <f t="shared" si="70"/>
        <v/>
      </c>
      <c r="N679" s="9" t="str">
        <f t="shared" si="71"/>
        <v/>
      </c>
      <c r="O679" s="11" t="str">
        <f t="shared" si="72"/>
        <v/>
      </c>
      <c r="P679" s="26">
        <f t="shared" si="73"/>
        <v>0.1</v>
      </c>
      <c r="Q679" s="26">
        <f t="shared" si="74"/>
        <v>3.5714285714285712E-2</v>
      </c>
    </row>
    <row r="680" spans="1:17" x14ac:dyDescent="0.2">
      <c r="A680" s="5">
        <v>42143</v>
      </c>
      <c r="D680" s="6" t="s">
        <v>45</v>
      </c>
      <c r="E680" s="6" t="s">
        <v>96</v>
      </c>
      <c r="F680" s="6">
        <v>28</v>
      </c>
      <c r="G680" s="7">
        <v>1</v>
      </c>
      <c r="H680" s="7">
        <v>10</v>
      </c>
      <c r="I680" s="8">
        <v>2</v>
      </c>
      <c r="J680" s="8" t="s">
        <v>63</v>
      </c>
      <c r="K680" s="17" t="s">
        <v>80</v>
      </c>
      <c r="L680" s="22">
        <f t="shared" si="69"/>
        <v>1</v>
      </c>
      <c r="M680" s="21" t="str">
        <f t="shared" si="70"/>
        <v/>
      </c>
      <c r="N680" s="9" t="str">
        <f t="shared" si="71"/>
        <v/>
      </c>
      <c r="O680" s="11" t="str">
        <f t="shared" si="72"/>
        <v/>
      </c>
      <c r="P680" s="26">
        <f t="shared" si="73"/>
        <v>0.1</v>
      </c>
      <c r="Q680" s="26">
        <f t="shared" si="74"/>
        <v>3.5714285714285712E-2</v>
      </c>
    </row>
    <row r="681" spans="1:17" x14ac:dyDescent="0.2">
      <c r="A681" s="5">
        <v>42143</v>
      </c>
      <c r="D681" s="6" t="s">
        <v>45</v>
      </c>
      <c r="E681" s="6" t="s">
        <v>96</v>
      </c>
      <c r="F681" s="6">
        <v>28</v>
      </c>
      <c r="G681" s="7">
        <v>1</v>
      </c>
      <c r="H681" s="7">
        <v>10</v>
      </c>
      <c r="I681" s="8">
        <v>3</v>
      </c>
      <c r="J681" s="8" t="s">
        <v>53</v>
      </c>
      <c r="K681" s="17" t="s">
        <v>40</v>
      </c>
      <c r="L681" s="22">
        <f t="shared" si="69"/>
        <v>0</v>
      </c>
      <c r="M681" s="21" t="str">
        <f t="shared" si="70"/>
        <v/>
      </c>
      <c r="N681" s="9" t="str">
        <f t="shared" si="71"/>
        <v/>
      </c>
      <c r="O681" s="11" t="str">
        <f t="shared" si="72"/>
        <v/>
      </c>
      <c r="P681" s="26">
        <f t="shared" si="73"/>
        <v>0.1</v>
      </c>
      <c r="Q681" s="26">
        <f t="shared" si="74"/>
        <v>3.5714285714285712E-2</v>
      </c>
    </row>
    <row r="682" spans="1:17" x14ac:dyDescent="0.2">
      <c r="A682" s="5">
        <v>42143</v>
      </c>
      <c r="D682" s="6" t="s">
        <v>45</v>
      </c>
      <c r="E682" s="6" t="s">
        <v>96</v>
      </c>
      <c r="F682" s="6">
        <v>28</v>
      </c>
      <c r="G682" s="7">
        <v>1</v>
      </c>
      <c r="H682" s="7">
        <v>10</v>
      </c>
      <c r="I682" s="8">
        <v>3</v>
      </c>
      <c r="J682" s="8" t="s">
        <v>53</v>
      </c>
      <c r="K682" s="17" t="s">
        <v>35</v>
      </c>
      <c r="L682" s="22">
        <f t="shared" si="69"/>
        <v>1</v>
      </c>
      <c r="M682" s="21" t="str">
        <f t="shared" si="70"/>
        <v/>
      </c>
      <c r="N682" s="9" t="str">
        <f t="shared" si="71"/>
        <v/>
      </c>
      <c r="O682" s="11" t="str">
        <f t="shared" si="72"/>
        <v/>
      </c>
      <c r="P682" s="26">
        <f t="shared" si="73"/>
        <v>0.1</v>
      </c>
      <c r="Q682" s="26">
        <f t="shared" si="74"/>
        <v>3.5714285714285712E-2</v>
      </c>
    </row>
    <row r="683" spans="1:17" x14ac:dyDescent="0.2">
      <c r="A683" s="5">
        <v>42143</v>
      </c>
      <c r="D683" s="6" t="s">
        <v>45</v>
      </c>
      <c r="E683" s="6" t="s">
        <v>96</v>
      </c>
      <c r="F683" s="6">
        <v>28</v>
      </c>
      <c r="G683" s="7">
        <v>1</v>
      </c>
      <c r="H683" s="7">
        <v>10</v>
      </c>
      <c r="I683" s="8">
        <v>4</v>
      </c>
      <c r="J683" s="8" t="s">
        <v>60</v>
      </c>
      <c r="K683" s="17" t="s">
        <v>34</v>
      </c>
      <c r="L683" s="22">
        <f t="shared" si="69"/>
        <v>0</v>
      </c>
      <c r="M683" s="21" t="str">
        <f t="shared" si="70"/>
        <v/>
      </c>
      <c r="N683" s="9" t="str">
        <f t="shared" si="71"/>
        <v/>
      </c>
      <c r="O683" s="11" t="str">
        <f t="shared" si="72"/>
        <v/>
      </c>
      <c r="P683" s="26">
        <f t="shared" si="73"/>
        <v>0.1</v>
      </c>
      <c r="Q683" s="26">
        <f t="shared" si="74"/>
        <v>3.5714285714285712E-2</v>
      </c>
    </row>
    <row r="684" spans="1:17" x14ac:dyDescent="0.2">
      <c r="A684" s="5">
        <v>42143</v>
      </c>
      <c r="D684" s="6" t="s">
        <v>45</v>
      </c>
      <c r="E684" s="6" t="s">
        <v>96</v>
      </c>
      <c r="F684" s="6">
        <v>28</v>
      </c>
      <c r="G684" s="7">
        <v>1</v>
      </c>
      <c r="H684" s="7">
        <v>10</v>
      </c>
      <c r="I684" s="8">
        <v>5</v>
      </c>
      <c r="J684" s="8" t="s">
        <v>49</v>
      </c>
      <c r="K684" s="17" t="s">
        <v>40</v>
      </c>
      <c r="L684" s="22">
        <f t="shared" si="69"/>
        <v>0</v>
      </c>
      <c r="M684" s="21" t="str">
        <f t="shared" si="70"/>
        <v/>
      </c>
      <c r="N684" s="9" t="str">
        <f t="shared" si="71"/>
        <v/>
      </c>
      <c r="O684" s="11" t="str">
        <f t="shared" si="72"/>
        <v/>
      </c>
      <c r="P684" s="26">
        <f t="shared" si="73"/>
        <v>0.1</v>
      </c>
      <c r="Q684" s="26">
        <f t="shared" si="74"/>
        <v>3.5714285714285712E-2</v>
      </c>
    </row>
    <row r="685" spans="1:17" x14ac:dyDescent="0.2">
      <c r="A685" s="5">
        <v>42143</v>
      </c>
      <c r="D685" s="6" t="s">
        <v>45</v>
      </c>
      <c r="E685" s="6" t="s">
        <v>96</v>
      </c>
      <c r="F685" s="6">
        <v>28</v>
      </c>
      <c r="G685" s="7">
        <v>1</v>
      </c>
      <c r="H685" s="7">
        <v>10</v>
      </c>
      <c r="I685" s="8">
        <v>5</v>
      </c>
      <c r="J685" s="8" t="s">
        <v>49</v>
      </c>
      <c r="K685" s="17" t="s">
        <v>32</v>
      </c>
      <c r="L685" s="22">
        <f t="shared" si="69"/>
        <v>1</v>
      </c>
      <c r="M685" s="21" t="str">
        <f t="shared" si="70"/>
        <v/>
      </c>
      <c r="N685" s="9" t="str">
        <f t="shared" si="71"/>
        <v/>
      </c>
      <c r="O685" s="11" t="str">
        <f t="shared" si="72"/>
        <v/>
      </c>
      <c r="P685" s="26">
        <f t="shared" si="73"/>
        <v>0.1</v>
      </c>
      <c r="Q685" s="26">
        <f t="shared" si="74"/>
        <v>3.5714285714285712E-2</v>
      </c>
    </row>
    <row r="686" spans="1:17" x14ac:dyDescent="0.2">
      <c r="A686" s="5">
        <v>42143</v>
      </c>
      <c r="D686" s="6" t="s">
        <v>45</v>
      </c>
      <c r="E686" s="6" t="s">
        <v>96</v>
      </c>
      <c r="F686" s="6">
        <v>28</v>
      </c>
      <c r="G686" s="7">
        <v>1</v>
      </c>
      <c r="H686" s="7">
        <v>10</v>
      </c>
      <c r="I686" s="8">
        <v>6</v>
      </c>
      <c r="J686" s="8" t="s">
        <v>49</v>
      </c>
      <c r="K686" s="17" t="s">
        <v>33</v>
      </c>
      <c r="L686" s="22">
        <f t="shared" si="69"/>
        <v>1</v>
      </c>
      <c r="M686" s="21" t="str">
        <f t="shared" si="70"/>
        <v/>
      </c>
      <c r="N686" s="9" t="str">
        <f t="shared" si="71"/>
        <v/>
      </c>
      <c r="O686" s="11" t="str">
        <f t="shared" si="72"/>
        <v/>
      </c>
      <c r="P686" s="26">
        <f t="shared" si="73"/>
        <v>0.1</v>
      </c>
      <c r="Q686" s="26">
        <f t="shared" si="74"/>
        <v>3.5714285714285712E-2</v>
      </c>
    </row>
    <row r="687" spans="1:17" x14ac:dyDescent="0.2">
      <c r="A687" s="5">
        <v>42143</v>
      </c>
      <c r="D687" s="6" t="s">
        <v>45</v>
      </c>
      <c r="E687" s="6" t="s">
        <v>96</v>
      </c>
      <c r="F687" s="6">
        <v>28</v>
      </c>
      <c r="G687" s="7">
        <v>1</v>
      </c>
      <c r="H687" s="7">
        <v>10</v>
      </c>
      <c r="I687" s="8">
        <v>7</v>
      </c>
      <c r="J687" s="8" t="s">
        <v>53</v>
      </c>
      <c r="K687" s="17" t="s">
        <v>39</v>
      </c>
      <c r="L687" s="22">
        <f t="shared" ref="L687:L750" si="75">IF(OR(K687="NONE",K687="SED"),0,IF(K687="MIS","",1))</f>
        <v>1</v>
      </c>
      <c r="M687" s="21">
        <f t="shared" si="70"/>
        <v>1</v>
      </c>
      <c r="N687" s="9">
        <f t="shared" si="71"/>
        <v>1</v>
      </c>
      <c r="O687" s="11">
        <f t="shared" si="72"/>
        <v>3.5714285714285712E-2</v>
      </c>
      <c r="P687" s="26">
        <f t="shared" si="73"/>
        <v>0.1</v>
      </c>
      <c r="Q687" s="26">
        <f t="shared" si="74"/>
        <v>3.5714285714285712E-2</v>
      </c>
    </row>
    <row r="688" spans="1:17" x14ac:dyDescent="0.2">
      <c r="A688" s="5">
        <v>42143</v>
      </c>
      <c r="D688" s="6" t="s">
        <v>45</v>
      </c>
      <c r="E688" s="6" t="s">
        <v>96</v>
      </c>
      <c r="F688" s="6">
        <v>28</v>
      </c>
      <c r="G688" s="7">
        <v>1</v>
      </c>
      <c r="H688" s="7">
        <v>10</v>
      </c>
      <c r="I688" s="8">
        <v>7</v>
      </c>
      <c r="J688" s="8" t="s">
        <v>53</v>
      </c>
      <c r="K688" s="17" t="s">
        <v>35</v>
      </c>
      <c r="L688" s="22">
        <f t="shared" si="75"/>
        <v>1</v>
      </c>
      <c r="M688" s="21" t="str">
        <f t="shared" ref="M688:M751" si="76">IF(OR(K688="SA", K688="PBUR", K688= "BUR"), 1, "")</f>
        <v/>
      </c>
      <c r="N688" s="9" t="str">
        <f t="shared" ref="N688:N751" si="77">IF(M688&lt;&gt;1,"",IF(M689&lt;&gt;1,1,IF(I688=I689,"",1)))</f>
        <v/>
      </c>
      <c r="O688" s="11" t="str">
        <f t="shared" ref="O688:O751" si="78">IF(N688=1, (N688/F688), "")</f>
        <v/>
      </c>
      <c r="P688" s="26">
        <f t="shared" ref="P688:P751" si="79">(1/H688)</f>
        <v>0.1</v>
      </c>
      <c r="Q688" s="26">
        <f t="shared" ref="Q688:Q751" si="80">(1/F688)</f>
        <v>3.5714285714285712E-2</v>
      </c>
    </row>
    <row r="689" spans="1:17" x14ac:dyDescent="0.2">
      <c r="A689" s="5">
        <v>42143</v>
      </c>
      <c r="D689" s="6" t="s">
        <v>45</v>
      </c>
      <c r="E689" s="6" t="s">
        <v>96</v>
      </c>
      <c r="F689" s="6">
        <v>28</v>
      </c>
      <c r="G689" s="7">
        <v>1</v>
      </c>
      <c r="H689" s="7">
        <v>10</v>
      </c>
      <c r="I689" s="8">
        <v>8</v>
      </c>
      <c r="J689" s="8" t="s">
        <v>49</v>
      </c>
      <c r="K689" s="17" t="s">
        <v>40</v>
      </c>
      <c r="L689" s="22">
        <f t="shared" si="75"/>
        <v>0</v>
      </c>
      <c r="M689" s="21" t="str">
        <f t="shared" si="76"/>
        <v/>
      </c>
      <c r="N689" s="9" t="str">
        <f t="shared" si="77"/>
        <v/>
      </c>
      <c r="O689" s="11" t="str">
        <f t="shared" si="78"/>
        <v/>
      </c>
      <c r="P689" s="26">
        <f t="shared" si="79"/>
        <v>0.1</v>
      </c>
      <c r="Q689" s="26">
        <f t="shared" si="80"/>
        <v>3.5714285714285712E-2</v>
      </c>
    </row>
    <row r="690" spans="1:17" x14ac:dyDescent="0.2">
      <c r="A690" s="5">
        <v>42143</v>
      </c>
      <c r="D690" s="6" t="s">
        <v>45</v>
      </c>
      <c r="E690" s="6" t="s">
        <v>96</v>
      </c>
      <c r="F690" s="6">
        <v>28</v>
      </c>
      <c r="G690" s="7">
        <v>1</v>
      </c>
      <c r="H690" s="7">
        <v>10</v>
      </c>
      <c r="I690" s="8">
        <v>9</v>
      </c>
      <c r="J690" s="8" t="s">
        <v>49</v>
      </c>
      <c r="K690" s="17" t="s">
        <v>34</v>
      </c>
      <c r="L690" s="22">
        <f t="shared" si="75"/>
        <v>0</v>
      </c>
      <c r="M690" s="21" t="str">
        <f t="shared" si="76"/>
        <v/>
      </c>
      <c r="N690" s="9" t="str">
        <f t="shared" si="77"/>
        <v/>
      </c>
      <c r="O690" s="11" t="str">
        <f t="shared" si="78"/>
        <v/>
      </c>
      <c r="P690" s="26">
        <f t="shared" si="79"/>
        <v>0.1</v>
      </c>
      <c r="Q690" s="26">
        <f t="shared" si="80"/>
        <v>3.5714285714285712E-2</v>
      </c>
    </row>
    <row r="691" spans="1:17" x14ac:dyDescent="0.2">
      <c r="A691" s="5">
        <v>42143</v>
      </c>
      <c r="D691" s="6" t="s">
        <v>45</v>
      </c>
      <c r="E691" s="6" t="s">
        <v>96</v>
      </c>
      <c r="F691" s="6">
        <v>28</v>
      </c>
      <c r="G691" s="7">
        <v>1</v>
      </c>
      <c r="H691" s="7">
        <v>10</v>
      </c>
      <c r="I691" s="8">
        <v>10</v>
      </c>
      <c r="J691" s="8" t="s">
        <v>53</v>
      </c>
      <c r="K691" s="17" t="s">
        <v>39</v>
      </c>
      <c r="L691" s="22">
        <f t="shared" si="75"/>
        <v>1</v>
      </c>
      <c r="M691" s="21">
        <f t="shared" si="76"/>
        <v>1</v>
      </c>
      <c r="N691" s="9">
        <f t="shared" si="77"/>
        <v>1</v>
      </c>
      <c r="O691" s="11">
        <f t="shared" si="78"/>
        <v>3.5714285714285712E-2</v>
      </c>
      <c r="P691" s="26">
        <f t="shared" si="79"/>
        <v>0.1</v>
      </c>
      <c r="Q691" s="26">
        <f t="shared" si="80"/>
        <v>3.5714285714285712E-2</v>
      </c>
    </row>
    <row r="692" spans="1:17" x14ac:dyDescent="0.2">
      <c r="A692" s="5">
        <v>42143</v>
      </c>
      <c r="D692" s="6" t="s">
        <v>45</v>
      </c>
      <c r="E692" s="6" t="s">
        <v>96</v>
      </c>
      <c r="F692" s="6">
        <v>28</v>
      </c>
      <c r="G692" s="7">
        <v>2</v>
      </c>
      <c r="H692" s="7">
        <v>9</v>
      </c>
      <c r="I692" s="8">
        <v>1</v>
      </c>
      <c r="J692" s="8" t="s">
        <v>60</v>
      </c>
      <c r="K692" s="17" t="s">
        <v>38</v>
      </c>
      <c r="L692" s="22">
        <f t="shared" si="75"/>
        <v>1</v>
      </c>
      <c r="M692" s="21" t="str">
        <f t="shared" si="76"/>
        <v/>
      </c>
      <c r="N692" s="9" t="str">
        <f t="shared" si="77"/>
        <v/>
      </c>
      <c r="O692" s="11" t="str">
        <f t="shared" si="78"/>
        <v/>
      </c>
      <c r="P692" s="26">
        <f t="shared" si="79"/>
        <v>0.1111111111111111</v>
      </c>
      <c r="Q692" s="26">
        <f t="shared" si="80"/>
        <v>3.5714285714285712E-2</v>
      </c>
    </row>
    <row r="693" spans="1:17" x14ac:dyDescent="0.2">
      <c r="A693" s="5">
        <v>42143</v>
      </c>
      <c r="D693" s="6" t="s">
        <v>45</v>
      </c>
      <c r="E693" s="6" t="s">
        <v>96</v>
      </c>
      <c r="F693" s="6">
        <v>28</v>
      </c>
      <c r="G693" s="7">
        <v>2</v>
      </c>
      <c r="H693" s="7">
        <v>9</v>
      </c>
      <c r="I693" s="8">
        <v>2</v>
      </c>
      <c r="J693" s="8" t="s">
        <v>49</v>
      </c>
      <c r="K693" s="17" t="s">
        <v>32</v>
      </c>
      <c r="L693" s="22">
        <f t="shared" si="75"/>
        <v>1</v>
      </c>
      <c r="M693" s="21" t="str">
        <f t="shared" si="76"/>
        <v/>
      </c>
      <c r="N693" s="9" t="str">
        <f t="shared" si="77"/>
        <v/>
      </c>
      <c r="O693" s="11" t="str">
        <f t="shared" si="78"/>
        <v/>
      </c>
      <c r="P693" s="26">
        <f t="shared" si="79"/>
        <v>0.1111111111111111</v>
      </c>
      <c r="Q693" s="26">
        <f t="shared" si="80"/>
        <v>3.5714285714285712E-2</v>
      </c>
    </row>
    <row r="694" spans="1:17" x14ac:dyDescent="0.2">
      <c r="A694" s="5">
        <v>42143</v>
      </c>
      <c r="D694" s="6" t="s">
        <v>45</v>
      </c>
      <c r="E694" s="6" t="s">
        <v>96</v>
      </c>
      <c r="F694" s="6">
        <v>28</v>
      </c>
      <c r="G694" s="7">
        <v>2</v>
      </c>
      <c r="H694" s="7">
        <v>9</v>
      </c>
      <c r="I694" s="8">
        <v>3</v>
      </c>
      <c r="J694" s="8" t="s">
        <v>50</v>
      </c>
      <c r="K694" s="17" t="s">
        <v>40</v>
      </c>
      <c r="L694" s="22">
        <f t="shared" si="75"/>
        <v>0</v>
      </c>
      <c r="M694" s="21" t="str">
        <f t="shared" si="76"/>
        <v/>
      </c>
      <c r="N694" s="9" t="str">
        <f t="shared" si="77"/>
        <v/>
      </c>
      <c r="O694" s="11" t="str">
        <f t="shared" si="78"/>
        <v/>
      </c>
      <c r="P694" s="26">
        <f t="shared" si="79"/>
        <v>0.1111111111111111</v>
      </c>
      <c r="Q694" s="26">
        <f t="shared" si="80"/>
        <v>3.5714285714285712E-2</v>
      </c>
    </row>
    <row r="695" spans="1:17" x14ac:dyDescent="0.2">
      <c r="A695" s="5">
        <v>42143</v>
      </c>
      <c r="D695" s="6" t="s">
        <v>45</v>
      </c>
      <c r="E695" s="6" t="s">
        <v>96</v>
      </c>
      <c r="F695" s="6">
        <v>28</v>
      </c>
      <c r="G695" s="7">
        <v>2</v>
      </c>
      <c r="H695" s="7">
        <v>9</v>
      </c>
      <c r="I695" s="8">
        <v>3</v>
      </c>
      <c r="J695" s="8" t="s">
        <v>50</v>
      </c>
      <c r="K695" s="17" t="s">
        <v>37</v>
      </c>
      <c r="L695" s="22">
        <f t="shared" si="75"/>
        <v>1</v>
      </c>
      <c r="M695" s="21">
        <f t="shared" si="76"/>
        <v>1</v>
      </c>
      <c r="N695" s="9">
        <f t="shared" si="77"/>
        <v>1</v>
      </c>
      <c r="O695" s="11">
        <f t="shared" si="78"/>
        <v>3.5714285714285712E-2</v>
      </c>
      <c r="P695" s="26">
        <f t="shared" si="79"/>
        <v>0.1111111111111111</v>
      </c>
      <c r="Q695" s="26">
        <f t="shared" si="80"/>
        <v>3.5714285714285712E-2</v>
      </c>
    </row>
    <row r="696" spans="1:17" x14ac:dyDescent="0.2">
      <c r="A696" s="5">
        <v>42143</v>
      </c>
      <c r="D696" s="6" t="s">
        <v>45</v>
      </c>
      <c r="E696" s="6" t="s">
        <v>96</v>
      </c>
      <c r="F696" s="6">
        <v>28</v>
      </c>
      <c r="G696" s="7">
        <v>2</v>
      </c>
      <c r="H696" s="7">
        <v>9</v>
      </c>
      <c r="I696" s="8">
        <v>3</v>
      </c>
      <c r="J696" s="8" t="s">
        <v>50</v>
      </c>
      <c r="K696" s="17" t="s">
        <v>35</v>
      </c>
      <c r="L696" s="22">
        <f t="shared" si="75"/>
        <v>1</v>
      </c>
      <c r="M696" s="21" t="str">
        <f t="shared" si="76"/>
        <v/>
      </c>
      <c r="N696" s="9" t="str">
        <f t="shared" si="77"/>
        <v/>
      </c>
      <c r="O696" s="11" t="str">
        <f t="shared" si="78"/>
        <v/>
      </c>
      <c r="P696" s="26">
        <f t="shared" si="79"/>
        <v>0.1111111111111111</v>
      </c>
      <c r="Q696" s="26">
        <f t="shared" si="80"/>
        <v>3.5714285714285712E-2</v>
      </c>
    </row>
    <row r="697" spans="1:17" x14ac:dyDescent="0.2">
      <c r="A697" s="5">
        <v>42143</v>
      </c>
      <c r="D697" s="6" t="s">
        <v>45</v>
      </c>
      <c r="E697" s="6" t="s">
        <v>96</v>
      </c>
      <c r="F697" s="6">
        <v>28</v>
      </c>
      <c r="G697" s="7">
        <v>2</v>
      </c>
      <c r="H697" s="7">
        <v>9</v>
      </c>
      <c r="I697" s="8">
        <v>4</v>
      </c>
      <c r="J697" s="8" t="s">
        <v>49</v>
      </c>
      <c r="K697" s="17" t="s">
        <v>34</v>
      </c>
      <c r="L697" s="22">
        <f t="shared" si="75"/>
        <v>0</v>
      </c>
      <c r="M697" s="21" t="str">
        <f t="shared" si="76"/>
        <v/>
      </c>
      <c r="N697" s="9" t="str">
        <f t="shared" si="77"/>
        <v/>
      </c>
      <c r="O697" s="11" t="str">
        <f t="shared" si="78"/>
        <v/>
      </c>
      <c r="P697" s="26">
        <f t="shared" si="79"/>
        <v>0.1111111111111111</v>
      </c>
      <c r="Q697" s="26">
        <f t="shared" si="80"/>
        <v>3.5714285714285712E-2</v>
      </c>
    </row>
    <row r="698" spans="1:17" x14ac:dyDescent="0.2">
      <c r="A698" s="5">
        <v>42143</v>
      </c>
      <c r="D698" s="6" t="s">
        <v>45</v>
      </c>
      <c r="E698" s="6" t="s">
        <v>96</v>
      </c>
      <c r="F698" s="6">
        <v>28</v>
      </c>
      <c r="G698" s="7">
        <v>2</v>
      </c>
      <c r="H698" s="7">
        <v>9</v>
      </c>
      <c r="I698" s="8">
        <v>5</v>
      </c>
      <c r="J698" s="8" t="s">
        <v>49</v>
      </c>
      <c r="K698" s="17" t="s">
        <v>32</v>
      </c>
      <c r="L698" s="22">
        <f t="shared" si="75"/>
        <v>1</v>
      </c>
      <c r="M698" s="21" t="str">
        <f t="shared" si="76"/>
        <v/>
      </c>
      <c r="N698" s="9" t="str">
        <f t="shared" si="77"/>
        <v/>
      </c>
      <c r="O698" s="11" t="str">
        <f t="shared" si="78"/>
        <v/>
      </c>
      <c r="P698" s="26">
        <f t="shared" si="79"/>
        <v>0.1111111111111111</v>
      </c>
      <c r="Q698" s="26">
        <f t="shared" si="80"/>
        <v>3.5714285714285712E-2</v>
      </c>
    </row>
    <row r="699" spans="1:17" x14ac:dyDescent="0.2">
      <c r="A699" s="5">
        <v>42143</v>
      </c>
      <c r="D699" s="6" t="s">
        <v>45</v>
      </c>
      <c r="E699" s="6" t="s">
        <v>96</v>
      </c>
      <c r="F699" s="6">
        <v>28</v>
      </c>
      <c r="G699" s="7">
        <v>2</v>
      </c>
      <c r="H699" s="7">
        <v>9</v>
      </c>
      <c r="I699" s="8">
        <v>6</v>
      </c>
      <c r="J699" s="8" t="s">
        <v>49</v>
      </c>
      <c r="K699" s="17" t="s">
        <v>34</v>
      </c>
      <c r="L699" s="22">
        <f t="shared" si="75"/>
        <v>0</v>
      </c>
      <c r="M699" s="21" t="str">
        <f t="shared" si="76"/>
        <v/>
      </c>
      <c r="N699" s="9" t="str">
        <f t="shared" si="77"/>
        <v/>
      </c>
      <c r="O699" s="11" t="str">
        <f t="shared" si="78"/>
        <v/>
      </c>
      <c r="P699" s="26">
        <f t="shared" si="79"/>
        <v>0.1111111111111111</v>
      </c>
      <c r="Q699" s="26">
        <f t="shared" si="80"/>
        <v>3.5714285714285712E-2</v>
      </c>
    </row>
    <row r="700" spans="1:17" x14ac:dyDescent="0.2">
      <c r="A700" s="5">
        <v>42143</v>
      </c>
      <c r="D700" s="6" t="s">
        <v>45</v>
      </c>
      <c r="E700" s="6" t="s">
        <v>96</v>
      </c>
      <c r="F700" s="6">
        <v>28</v>
      </c>
      <c r="G700" s="7">
        <v>2</v>
      </c>
      <c r="H700" s="7">
        <v>9</v>
      </c>
      <c r="I700" s="8">
        <v>7</v>
      </c>
      <c r="J700" s="8" t="s">
        <v>49</v>
      </c>
      <c r="K700" s="17" t="s">
        <v>34</v>
      </c>
      <c r="L700" s="22">
        <f t="shared" si="75"/>
        <v>0</v>
      </c>
      <c r="M700" s="21" t="str">
        <f t="shared" si="76"/>
        <v/>
      </c>
      <c r="N700" s="9" t="str">
        <f t="shared" si="77"/>
        <v/>
      </c>
      <c r="O700" s="11" t="str">
        <f t="shared" si="78"/>
        <v/>
      </c>
      <c r="P700" s="26">
        <f t="shared" si="79"/>
        <v>0.1111111111111111</v>
      </c>
      <c r="Q700" s="26">
        <f t="shared" si="80"/>
        <v>3.5714285714285712E-2</v>
      </c>
    </row>
    <row r="701" spans="1:17" x14ac:dyDescent="0.2">
      <c r="A701" s="5">
        <v>42143</v>
      </c>
      <c r="D701" s="6" t="s">
        <v>45</v>
      </c>
      <c r="E701" s="6" t="s">
        <v>96</v>
      </c>
      <c r="F701" s="6">
        <v>28</v>
      </c>
      <c r="G701" s="7">
        <v>2</v>
      </c>
      <c r="H701" s="7">
        <v>9</v>
      </c>
      <c r="I701" s="8">
        <v>8</v>
      </c>
      <c r="J701" s="8" t="s">
        <v>53</v>
      </c>
      <c r="K701" s="17" t="s">
        <v>40</v>
      </c>
      <c r="L701" s="22">
        <f t="shared" si="75"/>
        <v>0</v>
      </c>
      <c r="M701" s="21" t="str">
        <f t="shared" si="76"/>
        <v/>
      </c>
      <c r="N701" s="9" t="str">
        <f t="shared" si="77"/>
        <v/>
      </c>
      <c r="O701" s="11" t="str">
        <f t="shared" si="78"/>
        <v/>
      </c>
      <c r="P701" s="26">
        <f t="shared" si="79"/>
        <v>0.1111111111111111</v>
      </c>
      <c r="Q701" s="26">
        <f t="shared" si="80"/>
        <v>3.5714285714285712E-2</v>
      </c>
    </row>
    <row r="702" spans="1:17" x14ac:dyDescent="0.2">
      <c r="A702" s="5">
        <v>42143</v>
      </c>
      <c r="D702" s="6" t="s">
        <v>45</v>
      </c>
      <c r="E702" s="6" t="s">
        <v>96</v>
      </c>
      <c r="F702" s="6">
        <v>28</v>
      </c>
      <c r="G702" s="7">
        <v>2</v>
      </c>
      <c r="H702" s="7">
        <v>9</v>
      </c>
      <c r="I702" s="8">
        <v>9</v>
      </c>
      <c r="J702" s="8" t="s">
        <v>49</v>
      </c>
      <c r="K702" s="17" t="s">
        <v>85</v>
      </c>
      <c r="L702" s="22" t="str">
        <f t="shared" si="75"/>
        <v/>
      </c>
      <c r="M702" s="21" t="str">
        <f t="shared" si="76"/>
        <v/>
      </c>
      <c r="N702" s="9" t="str">
        <f t="shared" si="77"/>
        <v/>
      </c>
      <c r="O702" s="11" t="str">
        <f t="shared" si="78"/>
        <v/>
      </c>
      <c r="P702" s="26">
        <f t="shared" si="79"/>
        <v>0.1111111111111111</v>
      </c>
      <c r="Q702" s="26">
        <f t="shared" si="80"/>
        <v>3.5714285714285712E-2</v>
      </c>
    </row>
    <row r="703" spans="1:17" x14ac:dyDescent="0.2">
      <c r="A703" s="5">
        <v>42143</v>
      </c>
      <c r="D703" s="6" t="s">
        <v>45</v>
      </c>
      <c r="E703" s="6" t="s">
        <v>96</v>
      </c>
      <c r="F703" s="6">
        <v>28</v>
      </c>
      <c r="G703" s="7">
        <v>2</v>
      </c>
      <c r="H703" s="7">
        <v>9</v>
      </c>
      <c r="I703" s="8">
        <v>10</v>
      </c>
      <c r="J703" s="8" t="s">
        <v>49</v>
      </c>
      <c r="K703" s="17" t="s">
        <v>39</v>
      </c>
      <c r="L703" s="22">
        <f t="shared" si="75"/>
        <v>1</v>
      </c>
      <c r="M703" s="21">
        <f t="shared" si="76"/>
        <v>1</v>
      </c>
      <c r="N703" s="9">
        <f t="shared" si="77"/>
        <v>1</v>
      </c>
      <c r="O703" s="11">
        <f t="shared" si="78"/>
        <v>3.5714285714285712E-2</v>
      </c>
      <c r="P703" s="26">
        <f t="shared" si="79"/>
        <v>0.1111111111111111</v>
      </c>
      <c r="Q703" s="26">
        <f t="shared" si="80"/>
        <v>3.5714285714285712E-2</v>
      </c>
    </row>
    <row r="704" spans="1:17" x14ac:dyDescent="0.2">
      <c r="A704" s="5">
        <v>42143</v>
      </c>
      <c r="D704" s="6" t="s">
        <v>45</v>
      </c>
      <c r="E704" s="6" t="s">
        <v>96</v>
      </c>
      <c r="F704" s="6">
        <v>28</v>
      </c>
      <c r="G704" s="7">
        <v>3</v>
      </c>
      <c r="H704" s="7">
        <v>9</v>
      </c>
      <c r="I704" s="8">
        <v>1</v>
      </c>
      <c r="J704" s="8" t="s">
        <v>73</v>
      </c>
      <c r="K704" s="17" t="s">
        <v>61</v>
      </c>
      <c r="L704" s="22">
        <f t="shared" si="75"/>
        <v>1</v>
      </c>
      <c r="M704" s="21" t="str">
        <f t="shared" si="76"/>
        <v/>
      </c>
      <c r="N704" s="9" t="str">
        <f t="shared" si="77"/>
        <v/>
      </c>
      <c r="O704" s="11" t="str">
        <f t="shared" si="78"/>
        <v/>
      </c>
      <c r="P704" s="26">
        <f t="shared" si="79"/>
        <v>0.1111111111111111</v>
      </c>
      <c r="Q704" s="26">
        <f t="shared" si="80"/>
        <v>3.5714285714285712E-2</v>
      </c>
    </row>
    <row r="705" spans="1:17" x14ac:dyDescent="0.2">
      <c r="A705" s="5">
        <v>42143</v>
      </c>
      <c r="D705" s="6" t="s">
        <v>45</v>
      </c>
      <c r="E705" s="6" t="s">
        <v>96</v>
      </c>
      <c r="F705" s="6">
        <v>28</v>
      </c>
      <c r="G705" s="7">
        <v>3</v>
      </c>
      <c r="H705" s="7">
        <v>9</v>
      </c>
      <c r="I705" s="8">
        <v>2</v>
      </c>
      <c r="J705" s="8" t="s">
        <v>51</v>
      </c>
      <c r="K705" s="17" t="s">
        <v>40</v>
      </c>
      <c r="L705" s="22">
        <f t="shared" si="75"/>
        <v>0</v>
      </c>
      <c r="M705" s="21" t="str">
        <f t="shared" si="76"/>
        <v/>
      </c>
      <c r="N705" s="9" t="str">
        <f t="shared" si="77"/>
        <v/>
      </c>
      <c r="O705" s="11" t="str">
        <f t="shared" si="78"/>
        <v/>
      </c>
      <c r="P705" s="26">
        <f t="shared" si="79"/>
        <v>0.1111111111111111</v>
      </c>
      <c r="Q705" s="26">
        <f t="shared" si="80"/>
        <v>3.5714285714285712E-2</v>
      </c>
    </row>
    <row r="706" spans="1:17" x14ac:dyDescent="0.2">
      <c r="A706" s="5">
        <v>42143</v>
      </c>
      <c r="D706" s="6" t="s">
        <v>45</v>
      </c>
      <c r="E706" s="6" t="s">
        <v>96</v>
      </c>
      <c r="F706" s="6">
        <v>28</v>
      </c>
      <c r="G706" s="7">
        <v>3</v>
      </c>
      <c r="H706" s="7">
        <v>9</v>
      </c>
      <c r="I706" s="8">
        <v>3</v>
      </c>
      <c r="J706" s="8" t="s">
        <v>60</v>
      </c>
      <c r="K706" s="17" t="s">
        <v>85</v>
      </c>
      <c r="L706" s="22" t="str">
        <f t="shared" si="75"/>
        <v/>
      </c>
      <c r="M706" s="21" t="str">
        <f t="shared" si="76"/>
        <v/>
      </c>
      <c r="N706" s="9" t="str">
        <f t="shared" si="77"/>
        <v/>
      </c>
      <c r="O706" s="11" t="str">
        <f t="shared" si="78"/>
        <v/>
      </c>
      <c r="P706" s="26">
        <f t="shared" si="79"/>
        <v>0.1111111111111111</v>
      </c>
      <c r="Q706" s="26">
        <f t="shared" si="80"/>
        <v>3.5714285714285712E-2</v>
      </c>
    </row>
    <row r="707" spans="1:17" x14ac:dyDescent="0.2">
      <c r="A707" s="5">
        <v>42143</v>
      </c>
      <c r="D707" s="6" t="s">
        <v>45</v>
      </c>
      <c r="E707" s="6" t="s">
        <v>96</v>
      </c>
      <c r="F707" s="6">
        <v>28</v>
      </c>
      <c r="G707" s="7">
        <v>3</v>
      </c>
      <c r="H707" s="7">
        <v>9</v>
      </c>
      <c r="I707" s="8">
        <v>4</v>
      </c>
      <c r="J707" s="8" t="s">
        <v>49</v>
      </c>
      <c r="K707" s="17" t="s">
        <v>32</v>
      </c>
      <c r="L707" s="22">
        <f t="shared" si="75"/>
        <v>1</v>
      </c>
      <c r="M707" s="21" t="str">
        <f t="shared" si="76"/>
        <v/>
      </c>
      <c r="N707" s="9" t="str">
        <f t="shared" si="77"/>
        <v/>
      </c>
      <c r="O707" s="11" t="str">
        <f t="shared" si="78"/>
        <v/>
      </c>
      <c r="P707" s="26">
        <f t="shared" si="79"/>
        <v>0.1111111111111111</v>
      </c>
      <c r="Q707" s="26">
        <f t="shared" si="80"/>
        <v>3.5714285714285712E-2</v>
      </c>
    </row>
    <row r="708" spans="1:17" x14ac:dyDescent="0.2">
      <c r="A708" s="5">
        <v>42143</v>
      </c>
      <c r="D708" s="6" t="s">
        <v>45</v>
      </c>
      <c r="E708" s="6" t="s">
        <v>96</v>
      </c>
      <c r="F708" s="6">
        <v>28</v>
      </c>
      <c r="G708" s="7">
        <v>3</v>
      </c>
      <c r="H708" s="7">
        <v>9</v>
      </c>
      <c r="I708" s="8">
        <v>5</v>
      </c>
      <c r="J708" s="8" t="s">
        <v>47</v>
      </c>
      <c r="K708" s="17" t="s">
        <v>40</v>
      </c>
      <c r="L708" s="22">
        <f t="shared" si="75"/>
        <v>0</v>
      </c>
      <c r="M708" s="21" t="str">
        <f t="shared" si="76"/>
        <v/>
      </c>
      <c r="N708" s="9" t="str">
        <f t="shared" si="77"/>
        <v/>
      </c>
      <c r="O708" s="11" t="str">
        <f t="shared" si="78"/>
        <v/>
      </c>
      <c r="P708" s="26">
        <f t="shared" si="79"/>
        <v>0.1111111111111111</v>
      </c>
      <c r="Q708" s="26">
        <f t="shared" si="80"/>
        <v>3.5714285714285712E-2</v>
      </c>
    </row>
    <row r="709" spans="1:17" x14ac:dyDescent="0.2">
      <c r="A709" s="5">
        <v>42143</v>
      </c>
      <c r="D709" s="6" t="s">
        <v>45</v>
      </c>
      <c r="E709" s="6" t="s">
        <v>96</v>
      </c>
      <c r="F709" s="6">
        <v>28</v>
      </c>
      <c r="G709" s="7">
        <v>3</v>
      </c>
      <c r="H709" s="7">
        <v>9</v>
      </c>
      <c r="I709" s="8">
        <v>5</v>
      </c>
      <c r="J709" s="8" t="s">
        <v>47</v>
      </c>
      <c r="K709" s="17" t="s">
        <v>35</v>
      </c>
      <c r="L709" s="22">
        <f t="shared" si="75"/>
        <v>1</v>
      </c>
      <c r="M709" s="21" t="str">
        <f t="shared" si="76"/>
        <v/>
      </c>
      <c r="N709" s="9" t="str">
        <f t="shared" si="77"/>
        <v/>
      </c>
      <c r="O709" s="11" t="str">
        <f t="shared" si="78"/>
        <v/>
      </c>
      <c r="P709" s="26">
        <f t="shared" si="79"/>
        <v>0.1111111111111111</v>
      </c>
      <c r="Q709" s="26">
        <f t="shared" si="80"/>
        <v>3.5714285714285712E-2</v>
      </c>
    </row>
    <row r="710" spans="1:17" x14ac:dyDescent="0.2">
      <c r="A710" s="5">
        <v>42143</v>
      </c>
      <c r="D710" s="6" t="s">
        <v>45</v>
      </c>
      <c r="E710" s="6" t="s">
        <v>96</v>
      </c>
      <c r="F710" s="6">
        <v>28</v>
      </c>
      <c r="G710" s="7">
        <v>3</v>
      </c>
      <c r="H710" s="7">
        <v>9</v>
      </c>
      <c r="I710" s="8">
        <v>6</v>
      </c>
      <c r="J710" s="8" t="s">
        <v>60</v>
      </c>
      <c r="K710" s="17" t="s">
        <v>34</v>
      </c>
      <c r="L710" s="22">
        <f t="shared" si="75"/>
        <v>0</v>
      </c>
      <c r="M710" s="21" t="str">
        <f t="shared" si="76"/>
        <v/>
      </c>
      <c r="N710" s="9" t="str">
        <f t="shared" si="77"/>
        <v/>
      </c>
      <c r="O710" s="11" t="str">
        <f t="shared" si="78"/>
        <v/>
      </c>
      <c r="P710" s="26">
        <f t="shared" si="79"/>
        <v>0.1111111111111111</v>
      </c>
      <c r="Q710" s="26">
        <f t="shared" si="80"/>
        <v>3.5714285714285712E-2</v>
      </c>
    </row>
    <row r="711" spans="1:17" x14ac:dyDescent="0.2">
      <c r="A711" s="5">
        <v>42143</v>
      </c>
      <c r="D711" s="6" t="s">
        <v>45</v>
      </c>
      <c r="E711" s="6" t="s">
        <v>96</v>
      </c>
      <c r="F711" s="6">
        <v>28</v>
      </c>
      <c r="G711" s="7">
        <v>3</v>
      </c>
      <c r="H711" s="7">
        <v>9</v>
      </c>
      <c r="I711" s="8">
        <v>7</v>
      </c>
      <c r="J711" s="8" t="s">
        <v>49</v>
      </c>
      <c r="K711" s="17" t="s">
        <v>32</v>
      </c>
      <c r="L711" s="22">
        <f t="shared" si="75"/>
        <v>1</v>
      </c>
      <c r="M711" s="21" t="str">
        <f t="shared" si="76"/>
        <v/>
      </c>
      <c r="N711" s="9" t="str">
        <f t="shared" si="77"/>
        <v/>
      </c>
      <c r="O711" s="11" t="str">
        <f t="shared" si="78"/>
        <v/>
      </c>
      <c r="P711" s="26">
        <f t="shared" si="79"/>
        <v>0.1111111111111111</v>
      </c>
      <c r="Q711" s="26">
        <f t="shared" si="80"/>
        <v>3.5714285714285712E-2</v>
      </c>
    </row>
    <row r="712" spans="1:17" x14ac:dyDescent="0.2">
      <c r="A712" s="5">
        <v>42143</v>
      </c>
      <c r="D712" s="6" t="s">
        <v>45</v>
      </c>
      <c r="E712" s="6" t="s">
        <v>96</v>
      </c>
      <c r="F712" s="6">
        <v>28</v>
      </c>
      <c r="G712" s="7">
        <v>3</v>
      </c>
      <c r="H712" s="7">
        <v>9</v>
      </c>
      <c r="I712" s="8">
        <v>8</v>
      </c>
      <c r="J712" s="8" t="s">
        <v>63</v>
      </c>
      <c r="K712" s="17" t="s">
        <v>55</v>
      </c>
      <c r="L712" s="22">
        <f t="shared" si="75"/>
        <v>1</v>
      </c>
      <c r="M712" s="21" t="str">
        <f t="shared" si="76"/>
        <v/>
      </c>
      <c r="N712" s="9" t="str">
        <f t="shared" si="77"/>
        <v/>
      </c>
      <c r="O712" s="11" t="str">
        <f t="shared" si="78"/>
        <v/>
      </c>
      <c r="P712" s="26">
        <f t="shared" si="79"/>
        <v>0.1111111111111111</v>
      </c>
      <c r="Q712" s="26">
        <f t="shared" si="80"/>
        <v>3.5714285714285712E-2</v>
      </c>
    </row>
    <row r="713" spans="1:17" x14ac:dyDescent="0.2">
      <c r="A713" s="5">
        <v>42143</v>
      </c>
      <c r="D713" s="6" t="s">
        <v>45</v>
      </c>
      <c r="E713" s="6" t="s">
        <v>96</v>
      </c>
      <c r="F713" s="6">
        <v>28</v>
      </c>
      <c r="G713" s="7">
        <v>3</v>
      </c>
      <c r="H713" s="7">
        <v>9</v>
      </c>
      <c r="I713" s="8">
        <v>9</v>
      </c>
      <c r="J713" s="8" t="s">
        <v>49</v>
      </c>
      <c r="K713" s="17" t="s">
        <v>34</v>
      </c>
      <c r="L713" s="22">
        <f t="shared" si="75"/>
        <v>0</v>
      </c>
      <c r="M713" s="21" t="str">
        <f t="shared" si="76"/>
        <v/>
      </c>
      <c r="N713" s="9" t="str">
        <f t="shared" si="77"/>
        <v/>
      </c>
      <c r="O713" s="11" t="str">
        <f t="shared" si="78"/>
        <v/>
      </c>
      <c r="P713" s="26">
        <f t="shared" si="79"/>
        <v>0.1111111111111111</v>
      </c>
      <c r="Q713" s="26">
        <f t="shared" si="80"/>
        <v>3.5714285714285712E-2</v>
      </c>
    </row>
    <row r="714" spans="1:17" x14ac:dyDescent="0.2">
      <c r="A714" s="5">
        <v>42143</v>
      </c>
      <c r="D714" s="6" t="s">
        <v>45</v>
      </c>
      <c r="E714" s="6" t="s">
        <v>96</v>
      </c>
      <c r="F714" s="6">
        <v>28</v>
      </c>
      <c r="G714" s="7">
        <v>3</v>
      </c>
      <c r="H714" s="7">
        <v>9</v>
      </c>
      <c r="I714" s="8">
        <v>10</v>
      </c>
      <c r="J714" s="8" t="s">
        <v>49</v>
      </c>
      <c r="K714" s="17" t="s">
        <v>32</v>
      </c>
      <c r="L714" s="22">
        <f t="shared" si="75"/>
        <v>1</v>
      </c>
      <c r="M714" s="21" t="str">
        <f t="shared" si="76"/>
        <v/>
      </c>
      <c r="N714" s="9" t="str">
        <f t="shared" si="77"/>
        <v/>
      </c>
      <c r="O714" s="11" t="str">
        <f t="shared" si="78"/>
        <v/>
      </c>
      <c r="P714" s="26">
        <f t="shared" si="79"/>
        <v>0.1111111111111111</v>
      </c>
      <c r="Q714" s="26">
        <f t="shared" si="80"/>
        <v>3.5714285714285712E-2</v>
      </c>
    </row>
    <row r="715" spans="1:17" x14ac:dyDescent="0.2">
      <c r="A715" s="5">
        <v>42143</v>
      </c>
      <c r="D715" s="6" t="s">
        <v>45</v>
      </c>
      <c r="E715" s="6" t="s">
        <v>97</v>
      </c>
      <c r="F715" s="6">
        <v>20</v>
      </c>
      <c r="G715" s="7">
        <v>1</v>
      </c>
      <c r="H715" s="7">
        <v>9</v>
      </c>
      <c r="I715" s="8">
        <v>1</v>
      </c>
      <c r="J715" s="8" t="s">
        <v>51</v>
      </c>
      <c r="K715" s="17" t="s">
        <v>35</v>
      </c>
      <c r="L715" s="22">
        <f t="shared" si="75"/>
        <v>1</v>
      </c>
      <c r="M715" s="21" t="str">
        <f t="shared" si="76"/>
        <v/>
      </c>
      <c r="N715" s="9" t="str">
        <f t="shared" si="77"/>
        <v/>
      </c>
      <c r="O715" s="11" t="str">
        <f t="shared" si="78"/>
        <v/>
      </c>
      <c r="P715" s="26">
        <f t="shared" si="79"/>
        <v>0.1111111111111111</v>
      </c>
      <c r="Q715" s="26">
        <f t="shared" si="80"/>
        <v>0.05</v>
      </c>
    </row>
    <row r="716" spans="1:17" x14ac:dyDescent="0.2">
      <c r="A716" s="5">
        <v>42143</v>
      </c>
      <c r="D716" s="6" t="s">
        <v>45</v>
      </c>
      <c r="E716" s="6" t="s">
        <v>97</v>
      </c>
      <c r="F716" s="6">
        <v>20</v>
      </c>
      <c r="G716" s="7">
        <v>1</v>
      </c>
      <c r="H716" s="7">
        <v>9</v>
      </c>
      <c r="I716" s="8">
        <v>1</v>
      </c>
      <c r="J716" s="8" t="s">
        <v>51</v>
      </c>
      <c r="K716" s="17" t="s">
        <v>40</v>
      </c>
      <c r="L716" s="22">
        <f t="shared" si="75"/>
        <v>0</v>
      </c>
      <c r="M716" s="21" t="str">
        <f t="shared" si="76"/>
        <v/>
      </c>
      <c r="N716" s="9" t="str">
        <f t="shared" si="77"/>
        <v/>
      </c>
      <c r="O716" s="11" t="str">
        <f t="shared" si="78"/>
        <v/>
      </c>
      <c r="P716" s="26">
        <f t="shared" si="79"/>
        <v>0.1111111111111111</v>
      </c>
      <c r="Q716" s="26">
        <f t="shared" si="80"/>
        <v>0.05</v>
      </c>
    </row>
    <row r="717" spans="1:17" x14ac:dyDescent="0.2">
      <c r="A717" s="5">
        <v>42143</v>
      </c>
      <c r="D717" s="6" t="s">
        <v>45</v>
      </c>
      <c r="E717" s="6" t="s">
        <v>97</v>
      </c>
      <c r="F717" s="6">
        <v>20</v>
      </c>
      <c r="G717" s="7">
        <v>1</v>
      </c>
      <c r="H717" s="7">
        <v>9</v>
      </c>
      <c r="I717" s="8">
        <v>1</v>
      </c>
      <c r="J717" s="8" t="s">
        <v>51</v>
      </c>
      <c r="K717" s="17" t="s">
        <v>55</v>
      </c>
      <c r="L717" s="22">
        <f t="shared" si="75"/>
        <v>1</v>
      </c>
      <c r="M717" s="21" t="str">
        <f t="shared" si="76"/>
        <v/>
      </c>
      <c r="N717" s="9" t="str">
        <f t="shared" si="77"/>
        <v/>
      </c>
      <c r="O717" s="11" t="str">
        <f t="shared" si="78"/>
        <v/>
      </c>
      <c r="P717" s="26">
        <f t="shared" si="79"/>
        <v>0.1111111111111111</v>
      </c>
      <c r="Q717" s="26">
        <f t="shared" si="80"/>
        <v>0.05</v>
      </c>
    </row>
    <row r="718" spans="1:17" x14ac:dyDescent="0.2">
      <c r="A718" s="5">
        <v>42143</v>
      </c>
      <c r="D718" s="6" t="s">
        <v>45</v>
      </c>
      <c r="E718" s="6" t="s">
        <v>97</v>
      </c>
      <c r="F718" s="6">
        <v>20</v>
      </c>
      <c r="G718" s="7">
        <v>1</v>
      </c>
      <c r="H718" s="7">
        <v>9</v>
      </c>
      <c r="I718" s="8">
        <v>2</v>
      </c>
      <c r="J718" s="8" t="s">
        <v>60</v>
      </c>
      <c r="K718" s="17" t="s">
        <v>39</v>
      </c>
      <c r="L718" s="22">
        <f t="shared" si="75"/>
        <v>1</v>
      </c>
      <c r="M718" s="21">
        <f t="shared" si="76"/>
        <v>1</v>
      </c>
      <c r="N718" s="9">
        <f t="shared" si="77"/>
        <v>1</v>
      </c>
      <c r="O718" s="11">
        <f t="shared" si="78"/>
        <v>0.05</v>
      </c>
      <c r="P718" s="26">
        <f t="shared" si="79"/>
        <v>0.1111111111111111</v>
      </c>
      <c r="Q718" s="26">
        <f t="shared" si="80"/>
        <v>0.05</v>
      </c>
    </row>
    <row r="719" spans="1:17" x14ac:dyDescent="0.2">
      <c r="A719" s="5">
        <v>42143</v>
      </c>
      <c r="D719" s="6" t="s">
        <v>45</v>
      </c>
      <c r="E719" s="6" t="s">
        <v>97</v>
      </c>
      <c r="F719" s="6">
        <v>20</v>
      </c>
      <c r="G719" s="7">
        <v>1</v>
      </c>
      <c r="H719" s="7">
        <v>9</v>
      </c>
      <c r="I719" s="8">
        <v>3</v>
      </c>
      <c r="J719" s="8" t="s">
        <v>60</v>
      </c>
      <c r="K719" s="17" t="s">
        <v>40</v>
      </c>
      <c r="L719" s="22">
        <f t="shared" si="75"/>
        <v>0</v>
      </c>
      <c r="M719" s="21" t="str">
        <f t="shared" si="76"/>
        <v/>
      </c>
      <c r="N719" s="9" t="str">
        <f t="shared" si="77"/>
        <v/>
      </c>
      <c r="O719" s="11" t="str">
        <f t="shared" si="78"/>
        <v/>
      </c>
      <c r="P719" s="26">
        <f t="shared" si="79"/>
        <v>0.1111111111111111</v>
      </c>
      <c r="Q719" s="26">
        <f t="shared" si="80"/>
        <v>0.05</v>
      </c>
    </row>
    <row r="720" spans="1:17" x14ac:dyDescent="0.2">
      <c r="A720" s="5">
        <v>42143</v>
      </c>
      <c r="D720" s="6" t="s">
        <v>45</v>
      </c>
      <c r="E720" s="6" t="s">
        <v>97</v>
      </c>
      <c r="F720" s="6">
        <v>20</v>
      </c>
      <c r="G720" s="7">
        <v>1</v>
      </c>
      <c r="H720" s="7">
        <v>9</v>
      </c>
      <c r="I720" s="8">
        <v>4</v>
      </c>
      <c r="J720" s="8" t="s">
        <v>53</v>
      </c>
      <c r="K720" s="17" t="s">
        <v>80</v>
      </c>
      <c r="L720" s="22">
        <f t="shared" si="75"/>
        <v>1</v>
      </c>
      <c r="M720" s="21" t="str">
        <f t="shared" si="76"/>
        <v/>
      </c>
      <c r="N720" s="9" t="str">
        <f t="shared" si="77"/>
        <v/>
      </c>
      <c r="O720" s="11" t="str">
        <f t="shared" si="78"/>
        <v/>
      </c>
      <c r="P720" s="26">
        <f t="shared" si="79"/>
        <v>0.1111111111111111</v>
      </c>
      <c r="Q720" s="26">
        <f t="shared" si="80"/>
        <v>0.05</v>
      </c>
    </row>
    <row r="721" spans="1:17" x14ac:dyDescent="0.2">
      <c r="A721" s="5">
        <v>42143</v>
      </c>
      <c r="D721" s="6" t="s">
        <v>45</v>
      </c>
      <c r="E721" s="6" t="s">
        <v>97</v>
      </c>
      <c r="F721" s="6">
        <v>20</v>
      </c>
      <c r="G721" s="7">
        <v>1</v>
      </c>
      <c r="H721" s="7">
        <v>9</v>
      </c>
      <c r="I721" s="8">
        <v>5</v>
      </c>
      <c r="J721" s="8" t="s">
        <v>63</v>
      </c>
      <c r="K721" s="17" t="s">
        <v>80</v>
      </c>
      <c r="L721" s="22">
        <f t="shared" si="75"/>
        <v>1</v>
      </c>
      <c r="M721" s="21" t="str">
        <f t="shared" si="76"/>
        <v/>
      </c>
      <c r="N721" s="9" t="str">
        <f t="shared" si="77"/>
        <v/>
      </c>
      <c r="O721" s="11" t="str">
        <f t="shared" si="78"/>
        <v/>
      </c>
      <c r="P721" s="26">
        <f t="shared" si="79"/>
        <v>0.1111111111111111</v>
      </c>
      <c r="Q721" s="26">
        <f t="shared" si="80"/>
        <v>0.05</v>
      </c>
    </row>
    <row r="722" spans="1:17" x14ac:dyDescent="0.2">
      <c r="A722" s="5">
        <v>42143</v>
      </c>
      <c r="D722" s="6" t="s">
        <v>45</v>
      </c>
      <c r="E722" s="6" t="s">
        <v>97</v>
      </c>
      <c r="F722" s="6">
        <v>20</v>
      </c>
      <c r="G722" s="7">
        <v>1</v>
      </c>
      <c r="H722" s="7">
        <v>9</v>
      </c>
      <c r="I722" s="8">
        <v>6</v>
      </c>
      <c r="J722" s="8" t="s">
        <v>50</v>
      </c>
      <c r="K722" s="17" t="s">
        <v>39</v>
      </c>
      <c r="L722" s="22">
        <f t="shared" si="75"/>
        <v>1</v>
      </c>
      <c r="M722" s="21">
        <f t="shared" si="76"/>
        <v>1</v>
      </c>
      <c r="N722" s="9">
        <f t="shared" si="77"/>
        <v>1</v>
      </c>
      <c r="O722" s="11">
        <f t="shared" si="78"/>
        <v>0.05</v>
      </c>
      <c r="P722" s="26">
        <f t="shared" si="79"/>
        <v>0.1111111111111111</v>
      </c>
      <c r="Q722" s="26">
        <f t="shared" si="80"/>
        <v>0.05</v>
      </c>
    </row>
    <row r="723" spans="1:17" x14ac:dyDescent="0.2">
      <c r="A723" s="5">
        <v>42143</v>
      </c>
      <c r="D723" s="6" t="s">
        <v>45</v>
      </c>
      <c r="E723" s="6" t="s">
        <v>97</v>
      </c>
      <c r="F723" s="6">
        <v>20</v>
      </c>
      <c r="G723" s="7">
        <v>1</v>
      </c>
      <c r="H723" s="7">
        <v>9</v>
      </c>
      <c r="I723" s="8">
        <v>6</v>
      </c>
      <c r="J723" s="8" t="s">
        <v>50</v>
      </c>
      <c r="K723" s="17" t="s">
        <v>43</v>
      </c>
      <c r="L723" s="22">
        <f t="shared" si="75"/>
        <v>1</v>
      </c>
      <c r="M723" s="21" t="str">
        <f t="shared" si="76"/>
        <v/>
      </c>
      <c r="N723" s="9" t="str">
        <f t="shared" si="77"/>
        <v/>
      </c>
      <c r="O723" s="11" t="str">
        <f t="shared" si="78"/>
        <v/>
      </c>
      <c r="P723" s="26">
        <f t="shared" si="79"/>
        <v>0.1111111111111111</v>
      </c>
      <c r="Q723" s="26">
        <f t="shared" si="80"/>
        <v>0.05</v>
      </c>
    </row>
    <row r="724" spans="1:17" x14ac:dyDescent="0.2">
      <c r="A724" s="5">
        <v>42143</v>
      </c>
      <c r="D724" s="6" t="s">
        <v>45</v>
      </c>
      <c r="E724" s="6" t="s">
        <v>97</v>
      </c>
      <c r="F724" s="6">
        <v>20</v>
      </c>
      <c r="G724" s="7">
        <v>1</v>
      </c>
      <c r="H724" s="7">
        <v>9</v>
      </c>
      <c r="I724" s="8">
        <v>6</v>
      </c>
      <c r="J724" s="8" t="s">
        <v>50</v>
      </c>
      <c r="K724" s="17" t="s">
        <v>52</v>
      </c>
      <c r="L724" s="22">
        <f t="shared" si="75"/>
        <v>1</v>
      </c>
      <c r="M724" s="21" t="str">
        <f t="shared" si="76"/>
        <v/>
      </c>
      <c r="N724" s="9" t="str">
        <f t="shared" si="77"/>
        <v/>
      </c>
      <c r="O724" s="11" t="str">
        <f t="shared" si="78"/>
        <v/>
      </c>
      <c r="P724" s="26">
        <f t="shared" si="79"/>
        <v>0.1111111111111111</v>
      </c>
      <c r="Q724" s="26">
        <f t="shared" si="80"/>
        <v>0.05</v>
      </c>
    </row>
    <row r="725" spans="1:17" x14ac:dyDescent="0.2">
      <c r="A725" s="5">
        <v>42143</v>
      </c>
      <c r="D725" s="6" t="s">
        <v>45</v>
      </c>
      <c r="E725" s="6" t="s">
        <v>97</v>
      </c>
      <c r="F725" s="6">
        <v>20</v>
      </c>
      <c r="G725" s="7">
        <v>1</v>
      </c>
      <c r="H725" s="7">
        <v>9</v>
      </c>
      <c r="I725" s="8">
        <v>7</v>
      </c>
      <c r="J725" s="8" t="s">
        <v>53</v>
      </c>
      <c r="K725" s="17" t="s">
        <v>40</v>
      </c>
      <c r="L725" s="22">
        <f t="shared" si="75"/>
        <v>0</v>
      </c>
      <c r="M725" s="21" t="str">
        <f t="shared" si="76"/>
        <v/>
      </c>
      <c r="N725" s="9" t="str">
        <f t="shared" si="77"/>
        <v/>
      </c>
      <c r="O725" s="11" t="str">
        <f t="shared" si="78"/>
        <v/>
      </c>
      <c r="P725" s="26">
        <f t="shared" si="79"/>
        <v>0.1111111111111111</v>
      </c>
      <c r="Q725" s="26">
        <f t="shared" si="80"/>
        <v>0.05</v>
      </c>
    </row>
    <row r="726" spans="1:17" x14ac:dyDescent="0.2">
      <c r="A726" s="5">
        <v>42143</v>
      </c>
      <c r="D726" s="6" t="s">
        <v>45</v>
      </c>
      <c r="E726" s="6" t="s">
        <v>97</v>
      </c>
      <c r="F726" s="6">
        <v>20</v>
      </c>
      <c r="G726" s="7">
        <v>1</v>
      </c>
      <c r="H726" s="7">
        <v>9</v>
      </c>
      <c r="I726" s="8">
        <v>7</v>
      </c>
      <c r="J726" s="8" t="s">
        <v>53</v>
      </c>
      <c r="K726" s="17" t="s">
        <v>55</v>
      </c>
      <c r="L726" s="22">
        <f t="shared" si="75"/>
        <v>1</v>
      </c>
      <c r="M726" s="21" t="str">
        <f t="shared" si="76"/>
        <v/>
      </c>
      <c r="N726" s="9" t="str">
        <f t="shared" si="77"/>
        <v/>
      </c>
      <c r="O726" s="11" t="str">
        <f t="shared" si="78"/>
        <v/>
      </c>
      <c r="P726" s="26">
        <f t="shared" si="79"/>
        <v>0.1111111111111111</v>
      </c>
      <c r="Q726" s="26">
        <f t="shared" si="80"/>
        <v>0.05</v>
      </c>
    </row>
    <row r="727" spans="1:17" x14ac:dyDescent="0.2">
      <c r="A727" s="5">
        <v>42143</v>
      </c>
      <c r="D727" s="6" t="s">
        <v>45</v>
      </c>
      <c r="E727" s="6" t="s">
        <v>97</v>
      </c>
      <c r="F727" s="6">
        <v>20</v>
      </c>
      <c r="G727" s="7">
        <v>1</v>
      </c>
      <c r="H727" s="7">
        <v>9</v>
      </c>
      <c r="I727" s="8">
        <v>8</v>
      </c>
      <c r="J727" s="8" t="s">
        <v>50</v>
      </c>
      <c r="K727" s="17" t="s">
        <v>55</v>
      </c>
      <c r="L727" s="22">
        <f t="shared" si="75"/>
        <v>1</v>
      </c>
      <c r="M727" s="21" t="str">
        <f t="shared" si="76"/>
        <v/>
      </c>
      <c r="N727" s="9" t="str">
        <f t="shared" si="77"/>
        <v/>
      </c>
      <c r="O727" s="11" t="str">
        <f t="shared" si="78"/>
        <v/>
      </c>
      <c r="P727" s="26">
        <f t="shared" si="79"/>
        <v>0.1111111111111111</v>
      </c>
      <c r="Q727" s="26">
        <f t="shared" si="80"/>
        <v>0.05</v>
      </c>
    </row>
    <row r="728" spans="1:17" x14ac:dyDescent="0.2">
      <c r="A728" s="5">
        <v>42143</v>
      </c>
      <c r="D728" s="6" t="s">
        <v>45</v>
      </c>
      <c r="E728" s="6" t="s">
        <v>97</v>
      </c>
      <c r="F728" s="6">
        <v>20</v>
      </c>
      <c r="G728" s="7">
        <v>1</v>
      </c>
      <c r="H728" s="7">
        <v>9</v>
      </c>
      <c r="I728" s="8">
        <v>8</v>
      </c>
      <c r="J728" s="8" t="s">
        <v>50</v>
      </c>
      <c r="K728" s="17" t="s">
        <v>43</v>
      </c>
      <c r="L728" s="22">
        <f t="shared" si="75"/>
        <v>1</v>
      </c>
      <c r="M728" s="21" t="str">
        <f t="shared" si="76"/>
        <v/>
      </c>
      <c r="N728" s="9" t="str">
        <f t="shared" si="77"/>
        <v/>
      </c>
      <c r="O728" s="11" t="str">
        <f t="shared" si="78"/>
        <v/>
      </c>
      <c r="P728" s="26">
        <f t="shared" si="79"/>
        <v>0.1111111111111111</v>
      </c>
      <c r="Q728" s="26">
        <f t="shared" si="80"/>
        <v>0.05</v>
      </c>
    </row>
    <row r="729" spans="1:17" x14ac:dyDescent="0.2">
      <c r="A729" s="5">
        <v>42143</v>
      </c>
      <c r="D729" s="6" t="s">
        <v>45</v>
      </c>
      <c r="E729" s="6" t="s">
        <v>97</v>
      </c>
      <c r="F729" s="6">
        <v>20</v>
      </c>
      <c r="G729" s="7">
        <v>1</v>
      </c>
      <c r="H729" s="7">
        <v>9</v>
      </c>
      <c r="I729" s="8">
        <v>8</v>
      </c>
      <c r="J729" s="8" t="s">
        <v>50</v>
      </c>
      <c r="K729" s="17" t="s">
        <v>39</v>
      </c>
      <c r="L729" s="22">
        <f t="shared" si="75"/>
        <v>1</v>
      </c>
      <c r="M729" s="21">
        <f t="shared" si="76"/>
        <v>1</v>
      </c>
      <c r="N729" s="9">
        <f t="shared" si="77"/>
        <v>1</v>
      </c>
      <c r="O729" s="11">
        <f t="shared" si="78"/>
        <v>0.05</v>
      </c>
      <c r="P729" s="26">
        <f t="shared" si="79"/>
        <v>0.1111111111111111</v>
      </c>
      <c r="Q729" s="26">
        <f t="shared" si="80"/>
        <v>0.05</v>
      </c>
    </row>
    <row r="730" spans="1:17" x14ac:dyDescent="0.2">
      <c r="A730" s="5">
        <v>42143</v>
      </c>
      <c r="D730" s="6" t="s">
        <v>45</v>
      </c>
      <c r="E730" s="6" t="s">
        <v>97</v>
      </c>
      <c r="F730" s="6">
        <v>20</v>
      </c>
      <c r="G730" s="7">
        <v>1</v>
      </c>
      <c r="H730" s="7">
        <v>9</v>
      </c>
      <c r="I730" s="8">
        <v>9</v>
      </c>
      <c r="J730" s="8" t="s">
        <v>53</v>
      </c>
      <c r="K730" s="17" t="s">
        <v>40</v>
      </c>
      <c r="L730" s="22">
        <f t="shared" si="75"/>
        <v>0</v>
      </c>
      <c r="M730" s="21" t="str">
        <f t="shared" si="76"/>
        <v/>
      </c>
      <c r="N730" s="9" t="str">
        <f t="shared" si="77"/>
        <v/>
      </c>
      <c r="O730" s="11" t="str">
        <f t="shared" si="78"/>
        <v/>
      </c>
      <c r="P730" s="26">
        <f t="shared" si="79"/>
        <v>0.1111111111111111</v>
      </c>
      <c r="Q730" s="26">
        <f t="shared" si="80"/>
        <v>0.05</v>
      </c>
    </row>
    <row r="731" spans="1:17" x14ac:dyDescent="0.2">
      <c r="A731" s="5">
        <v>42143</v>
      </c>
      <c r="D731" s="6" t="s">
        <v>45</v>
      </c>
      <c r="E731" s="6" t="s">
        <v>97</v>
      </c>
      <c r="F731" s="6">
        <v>20</v>
      </c>
      <c r="G731" s="7">
        <v>1</v>
      </c>
      <c r="H731" s="7">
        <v>9</v>
      </c>
      <c r="I731" s="8">
        <v>9</v>
      </c>
      <c r="J731" s="8" t="s">
        <v>53</v>
      </c>
      <c r="K731" s="17" t="s">
        <v>35</v>
      </c>
      <c r="L731" s="22">
        <f t="shared" si="75"/>
        <v>1</v>
      </c>
      <c r="M731" s="21" t="str">
        <f t="shared" si="76"/>
        <v/>
      </c>
      <c r="N731" s="9" t="str">
        <f t="shared" si="77"/>
        <v/>
      </c>
      <c r="O731" s="11" t="str">
        <f t="shared" si="78"/>
        <v/>
      </c>
      <c r="P731" s="26">
        <f t="shared" si="79"/>
        <v>0.1111111111111111</v>
      </c>
      <c r="Q731" s="26">
        <f t="shared" si="80"/>
        <v>0.05</v>
      </c>
    </row>
    <row r="732" spans="1:17" x14ac:dyDescent="0.2">
      <c r="A732" s="5">
        <v>42143</v>
      </c>
      <c r="D732" s="6" t="s">
        <v>45</v>
      </c>
      <c r="E732" s="6" t="s">
        <v>97</v>
      </c>
      <c r="F732" s="6">
        <v>20</v>
      </c>
      <c r="G732" s="7">
        <v>1</v>
      </c>
      <c r="H732" s="7">
        <v>9</v>
      </c>
      <c r="I732" s="8">
        <v>10</v>
      </c>
      <c r="J732" s="8" t="s">
        <v>53</v>
      </c>
      <c r="K732" s="17" t="s">
        <v>85</v>
      </c>
      <c r="L732" s="22" t="str">
        <f t="shared" si="75"/>
        <v/>
      </c>
      <c r="M732" s="21" t="str">
        <f t="shared" si="76"/>
        <v/>
      </c>
      <c r="N732" s="9" t="str">
        <f t="shared" si="77"/>
        <v/>
      </c>
      <c r="O732" s="11" t="str">
        <f t="shared" si="78"/>
        <v/>
      </c>
      <c r="P732" s="26">
        <f t="shared" si="79"/>
        <v>0.1111111111111111</v>
      </c>
      <c r="Q732" s="26">
        <f t="shared" si="80"/>
        <v>0.05</v>
      </c>
    </row>
    <row r="733" spans="1:17" x14ac:dyDescent="0.2">
      <c r="A733" s="5">
        <v>42143</v>
      </c>
      <c r="D733" s="6" t="s">
        <v>45</v>
      </c>
      <c r="E733" s="6" t="s">
        <v>97</v>
      </c>
      <c r="F733" s="6">
        <v>20</v>
      </c>
      <c r="G733" s="7">
        <v>2</v>
      </c>
      <c r="H733" s="7">
        <v>6</v>
      </c>
      <c r="I733" s="8">
        <v>1</v>
      </c>
      <c r="J733" s="8" t="s">
        <v>51</v>
      </c>
      <c r="K733" s="17" t="s">
        <v>40</v>
      </c>
      <c r="L733" s="22">
        <f t="shared" si="75"/>
        <v>0</v>
      </c>
      <c r="M733" s="21" t="str">
        <f t="shared" si="76"/>
        <v/>
      </c>
      <c r="N733" s="9" t="str">
        <f t="shared" si="77"/>
        <v/>
      </c>
      <c r="O733" s="11" t="str">
        <f t="shared" si="78"/>
        <v/>
      </c>
      <c r="P733" s="26">
        <f t="shared" si="79"/>
        <v>0.16666666666666666</v>
      </c>
      <c r="Q733" s="26">
        <f t="shared" si="80"/>
        <v>0.05</v>
      </c>
    </row>
    <row r="734" spans="1:17" x14ac:dyDescent="0.2">
      <c r="A734" s="5">
        <v>42143</v>
      </c>
      <c r="D734" s="6" t="s">
        <v>45</v>
      </c>
      <c r="E734" s="6" t="s">
        <v>97</v>
      </c>
      <c r="F734" s="6">
        <v>20</v>
      </c>
      <c r="G734" s="7">
        <v>2</v>
      </c>
      <c r="H734" s="7">
        <v>6</v>
      </c>
      <c r="I734" s="8">
        <v>1</v>
      </c>
      <c r="J734" s="8" t="s">
        <v>51</v>
      </c>
      <c r="K734" s="17" t="s">
        <v>37</v>
      </c>
      <c r="L734" s="22">
        <f t="shared" si="75"/>
        <v>1</v>
      </c>
      <c r="M734" s="21">
        <f t="shared" si="76"/>
        <v>1</v>
      </c>
      <c r="N734" s="9">
        <f t="shared" si="77"/>
        <v>1</v>
      </c>
      <c r="O734" s="11">
        <f t="shared" si="78"/>
        <v>0.05</v>
      </c>
      <c r="P734" s="26">
        <f t="shared" si="79"/>
        <v>0.16666666666666666</v>
      </c>
      <c r="Q734" s="26">
        <f t="shared" si="80"/>
        <v>0.05</v>
      </c>
    </row>
    <row r="735" spans="1:17" x14ac:dyDescent="0.2">
      <c r="A735" s="5">
        <v>42143</v>
      </c>
      <c r="D735" s="6" t="s">
        <v>45</v>
      </c>
      <c r="E735" s="6" t="s">
        <v>97</v>
      </c>
      <c r="F735" s="6">
        <v>20</v>
      </c>
      <c r="G735" s="7">
        <v>2</v>
      </c>
      <c r="H735" s="7">
        <v>6</v>
      </c>
      <c r="I735" s="8">
        <v>2</v>
      </c>
      <c r="J735" s="8" t="s">
        <v>60</v>
      </c>
      <c r="K735" s="17" t="s">
        <v>40</v>
      </c>
      <c r="L735" s="22">
        <f t="shared" si="75"/>
        <v>0</v>
      </c>
      <c r="M735" s="21" t="str">
        <f t="shared" si="76"/>
        <v/>
      </c>
      <c r="N735" s="9" t="str">
        <f t="shared" si="77"/>
        <v/>
      </c>
      <c r="O735" s="11" t="str">
        <f t="shared" si="78"/>
        <v/>
      </c>
      <c r="P735" s="26">
        <f t="shared" si="79"/>
        <v>0.16666666666666666</v>
      </c>
      <c r="Q735" s="26">
        <f t="shared" si="80"/>
        <v>0.05</v>
      </c>
    </row>
    <row r="736" spans="1:17" x14ac:dyDescent="0.2">
      <c r="A736" s="5">
        <v>42143</v>
      </c>
      <c r="D736" s="6" t="s">
        <v>45</v>
      </c>
      <c r="E736" s="6" t="s">
        <v>97</v>
      </c>
      <c r="F736" s="6">
        <v>20</v>
      </c>
      <c r="G736" s="7">
        <v>2</v>
      </c>
      <c r="H736" s="7">
        <v>6</v>
      </c>
      <c r="I736" s="8">
        <v>3</v>
      </c>
      <c r="J736" s="8" t="s">
        <v>60</v>
      </c>
      <c r="K736" s="17" t="s">
        <v>40</v>
      </c>
      <c r="L736" s="22">
        <f t="shared" si="75"/>
        <v>0</v>
      </c>
      <c r="M736" s="21" t="str">
        <f t="shared" si="76"/>
        <v/>
      </c>
      <c r="N736" s="9" t="str">
        <f t="shared" si="77"/>
        <v/>
      </c>
      <c r="O736" s="11" t="str">
        <f t="shared" si="78"/>
        <v/>
      </c>
      <c r="P736" s="26">
        <f t="shared" si="79"/>
        <v>0.16666666666666666</v>
      </c>
      <c r="Q736" s="26">
        <f t="shared" si="80"/>
        <v>0.05</v>
      </c>
    </row>
    <row r="737" spans="1:17" x14ac:dyDescent="0.2">
      <c r="A737" s="5">
        <v>42143</v>
      </c>
      <c r="D737" s="6" t="s">
        <v>45</v>
      </c>
      <c r="E737" s="6" t="s">
        <v>97</v>
      </c>
      <c r="F737" s="6">
        <v>20</v>
      </c>
      <c r="G737" s="7">
        <v>2</v>
      </c>
      <c r="H737" s="7">
        <v>6</v>
      </c>
      <c r="I737" s="8">
        <v>3</v>
      </c>
      <c r="J737" s="8" t="s">
        <v>60</v>
      </c>
      <c r="K737" s="17" t="s">
        <v>35</v>
      </c>
      <c r="L737" s="22">
        <f t="shared" si="75"/>
        <v>1</v>
      </c>
      <c r="M737" s="21" t="str">
        <f t="shared" si="76"/>
        <v/>
      </c>
      <c r="N737" s="9" t="str">
        <f t="shared" si="77"/>
        <v/>
      </c>
      <c r="O737" s="11" t="str">
        <f t="shared" si="78"/>
        <v/>
      </c>
      <c r="P737" s="26">
        <f t="shared" si="79"/>
        <v>0.16666666666666666</v>
      </c>
      <c r="Q737" s="26">
        <f t="shared" si="80"/>
        <v>0.05</v>
      </c>
    </row>
    <row r="738" spans="1:17" x14ac:dyDescent="0.2">
      <c r="A738" s="5">
        <v>42143</v>
      </c>
      <c r="D738" s="6" t="s">
        <v>45</v>
      </c>
      <c r="E738" s="6" t="s">
        <v>97</v>
      </c>
      <c r="F738" s="6">
        <v>20</v>
      </c>
      <c r="G738" s="7">
        <v>2</v>
      </c>
      <c r="H738" s="7">
        <v>6</v>
      </c>
      <c r="I738" s="8">
        <v>4</v>
      </c>
      <c r="J738" s="8" t="s">
        <v>60</v>
      </c>
      <c r="K738" s="17" t="s">
        <v>80</v>
      </c>
      <c r="L738" s="22">
        <f t="shared" si="75"/>
        <v>1</v>
      </c>
      <c r="M738" s="21" t="str">
        <f t="shared" si="76"/>
        <v/>
      </c>
      <c r="N738" s="9" t="str">
        <f t="shared" si="77"/>
        <v/>
      </c>
      <c r="O738" s="11" t="str">
        <f t="shared" si="78"/>
        <v/>
      </c>
      <c r="P738" s="26">
        <f t="shared" si="79"/>
        <v>0.16666666666666666</v>
      </c>
      <c r="Q738" s="26">
        <f t="shared" si="80"/>
        <v>0.05</v>
      </c>
    </row>
    <row r="739" spans="1:17" x14ac:dyDescent="0.2">
      <c r="A739" s="5">
        <v>42143</v>
      </c>
      <c r="D739" s="6" t="s">
        <v>45</v>
      </c>
      <c r="E739" s="6" t="s">
        <v>97</v>
      </c>
      <c r="F739" s="6">
        <v>20</v>
      </c>
      <c r="G739" s="7">
        <v>2</v>
      </c>
      <c r="H739" s="7">
        <v>6</v>
      </c>
      <c r="I739" s="8">
        <v>5</v>
      </c>
      <c r="J739" s="8" t="s">
        <v>50</v>
      </c>
      <c r="K739" s="17" t="s">
        <v>55</v>
      </c>
      <c r="L739" s="22">
        <f t="shared" si="75"/>
        <v>1</v>
      </c>
      <c r="M739" s="21" t="str">
        <f t="shared" si="76"/>
        <v/>
      </c>
      <c r="N739" s="9" t="str">
        <f t="shared" si="77"/>
        <v/>
      </c>
      <c r="O739" s="11" t="str">
        <f t="shared" si="78"/>
        <v/>
      </c>
      <c r="P739" s="26">
        <f t="shared" si="79"/>
        <v>0.16666666666666666</v>
      </c>
      <c r="Q739" s="26">
        <f t="shared" si="80"/>
        <v>0.05</v>
      </c>
    </row>
    <row r="740" spans="1:17" x14ac:dyDescent="0.2">
      <c r="A740" s="5">
        <v>42143</v>
      </c>
      <c r="D740" s="6" t="s">
        <v>45</v>
      </c>
      <c r="E740" s="6" t="s">
        <v>97</v>
      </c>
      <c r="F740" s="6">
        <v>20</v>
      </c>
      <c r="G740" s="7">
        <v>2</v>
      </c>
      <c r="H740" s="7">
        <v>6</v>
      </c>
      <c r="I740" s="8">
        <v>5</v>
      </c>
      <c r="J740" s="8" t="s">
        <v>50</v>
      </c>
      <c r="K740" s="17" t="s">
        <v>43</v>
      </c>
      <c r="L740" s="22">
        <f t="shared" si="75"/>
        <v>1</v>
      </c>
      <c r="M740" s="21" t="str">
        <f t="shared" si="76"/>
        <v/>
      </c>
      <c r="N740" s="9" t="str">
        <f t="shared" si="77"/>
        <v/>
      </c>
      <c r="O740" s="11" t="str">
        <f t="shared" si="78"/>
        <v/>
      </c>
      <c r="P740" s="26">
        <f t="shared" si="79"/>
        <v>0.16666666666666666</v>
      </c>
      <c r="Q740" s="26">
        <f t="shared" si="80"/>
        <v>0.05</v>
      </c>
    </row>
    <row r="741" spans="1:17" x14ac:dyDescent="0.2">
      <c r="A741" s="5">
        <v>42143</v>
      </c>
      <c r="D741" s="6" t="s">
        <v>45</v>
      </c>
      <c r="E741" s="6" t="s">
        <v>97</v>
      </c>
      <c r="F741" s="6">
        <v>20</v>
      </c>
      <c r="G741" s="7">
        <v>2</v>
      </c>
      <c r="H741" s="7">
        <v>6</v>
      </c>
      <c r="I741" s="8">
        <v>5</v>
      </c>
      <c r="J741" s="8" t="s">
        <v>50</v>
      </c>
      <c r="K741" s="17" t="s">
        <v>39</v>
      </c>
      <c r="L741" s="22">
        <f t="shared" si="75"/>
        <v>1</v>
      </c>
      <c r="M741" s="21">
        <f t="shared" si="76"/>
        <v>1</v>
      </c>
      <c r="N741" s="9">
        <f t="shared" si="77"/>
        <v>1</v>
      </c>
      <c r="O741" s="11">
        <f t="shared" si="78"/>
        <v>0.05</v>
      </c>
      <c r="P741" s="26">
        <f t="shared" si="79"/>
        <v>0.16666666666666666</v>
      </c>
      <c r="Q741" s="26">
        <f t="shared" si="80"/>
        <v>0.05</v>
      </c>
    </row>
    <row r="742" spans="1:17" x14ac:dyDescent="0.2">
      <c r="A742" s="5">
        <v>42143</v>
      </c>
      <c r="D742" s="6" t="s">
        <v>45</v>
      </c>
      <c r="E742" s="6" t="s">
        <v>97</v>
      </c>
      <c r="F742" s="6">
        <v>20</v>
      </c>
      <c r="G742" s="7">
        <v>2</v>
      </c>
      <c r="H742" s="7">
        <v>6</v>
      </c>
      <c r="I742" s="8">
        <v>6</v>
      </c>
      <c r="J742" s="8" t="s">
        <v>68</v>
      </c>
      <c r="K742" s="17" t="s">
        <v>40</v>
      </c>
      <c r="L742" s="22">
        <f t="shared" si="75"/>
        <v>0</v>
      </c>
      <c r="M742" s="21" t="str">
        <f t="shared" si="76"/>
        <v/>
      </c>
      <c r="N742" s="9" t="str">
        <f t="shared" si="77"/>
        <v/>
      </c>
      <c r="O742" s="11" t="str">
        <f t="shared" si="78"/>
        <v/>
      </c>
      <c r="P742" s="26">
        <f t="shared" si="79"/>
        <v>0.16666666666666666</v>
      </c>
      <c r="Q742" s="26">
        <f t="shared" si="80"/>
        <v>0.05</v>
      </c>
    </row>
    <row r="743" spans="1:17" x14ac:dyDescent="0.2">
      <c r="A743" s="5">
        <v>42143</v>
      </c>
      <c r="D743" s="6" t="s">
        <v>45</v>
      </c>
      <c r="E743" s="6" t="s">
        <v>97</v>
      </c>
      <c r="F743" s="6">
        <v>20</v>
      </c>
      <c r="G743" s="7">
        <v>3</v>
      </c>
      <c r="H743" s="7">
        <v>9</v>
      </c>
      <c r="I743" s="8">
        <v>1</v>
      </c>
      <c r="J743" s="8" t="s">
        <v>70</v>
      </c>
      <c r="K743" s="17" t="s">
        <v>40</v>
      </c>
      <c r="L743" s="22">
        <f t="shared" si="75"/>
        <v>0</v>
      </c>
      <c r="M743" s="21" t="str">
        <f t="shared" si="76"/>
        <v/>
      </c>
      <c r="N743" s="9" t="str">
        <f t="shared" si="77"/>
        <v/>
      </c>
      <c r="O743" s="11" t="str">
        <f t="shared" si="78"/>
        <v/>
      </c>
      <c r="P743" s="26">
        <f t="shared" si="79"/>
        <v>0.1111111111111111</v>
      </c>
      <c r="Q743" s="26">
        <f t="shared" si="80"/>
        <v>0.05</v>
      </c>
    </row>
    <row r="744" spans="1:17" x14ac:dyDescent="0.2">
      <c r="A744" s="5">
        <v>42143</v>
      </c>
      <c r="D744" s="6" t="s">
        <v>45</v>
      </c>
      <c r="E744" s="6" t="s">
        <v>97</v>
      </c>
      <c r="F744" s="6">
        <v>20</v>
      </c>
      <c r="G744" s="7">
        <v>3</v>
      </c>
      <c r="H744" s="7">
        <v>9</v>
      </c>
      <c r="I744" s="8">
        <v>1</v>
      </c>
      <c r="J744" s="8" t="s">
        <v>70</v>
      </c>
      <c r="K744" s="17" t="s">
        <v>55</v>
      </c>
      <c r="L744" s="22">
        <f t="shared" si="75"/>
        <v>1</v>
      </c>
      <c r="M744" s="21" t="str">
        <f t="shared" si="76"/>
        <v/>
      </c>
      <c r="N744" s="9" t="str">
        <f t="shared" si="77"/>
        <v/>
      </c>
      <c r="O744" s="11" t="str">
        <f t="shared" si="78"/>
        <v/>
      </c>
      <c r="P744" s="26">
        <f t="shared" si="79"/>
        <v>0.1111111111111111</v>
      </c>
      <c r="Q744" s="26">
        <f t="shared" si="80"/>
        <v>0.05</v>
      </c>
    </row>
    <row r="745" spans="1:17" x14ac:dyDescent="0.2">
      <c r="A745" s="5">
        <v>42143</v>
      </c>
      <c r="D745" s="6" t="s">
        <v>45</v>
      </c>
      <c r="E745" s="6" t="s">
        <v>97</v>
      </c>
      <c r="F745" s="6">
        <v>20</v>
      </c>
      <c r="G745" s="7">
        <v>3</v>
      </c>
      <c r="H745" s="7">
        <v>9</v>
      </c>
      <c r="I745" s="8">
        <v>1</v>
      </c>
      <c r="J745" s="8" t="s">
        <v>70</v>
      </c>
      <c r="K745" s="17" t="s">
        <v>35</v>
      </c>
      <c r="L745" s="22">
        <f t="shared" si="75"/>
        <v>1</v>
      </c>
      <c r="M745" s="21" t="str">
        <f t="shared" si="76"/>
        <v/>
      </c>
      <c r="N745" s="9" t="str">
        <f t="shared" si="77"/>
        <v/>
      </c>
      <c r="O745" s="11" t="str">
        <f t="shared" si="78"/>
        <v/>
      </c>
      <c r="P745" s="26">
        <f t="shared" si="79"/>
        <v>0.1111111111111111</v>
      </c>
      <c r="Q745" s="26">
        <f t="shared" si="80"/>
        <v>0.05</v>
      </c>
    </row>
    <row r="746" spans="1:17" x14ac:dyDescent="0.2">
      <c r="A746" s="5">
        <v>42143</v>
      </c>
      <c r="D746" s="6" t="s">
        <v>45</v>
      </c>
      <c r="E746" s="6" t="s">
        <v>97</v>
      </c>
      <c r="F746" s="6">
        <v>20</v>
      </c>
      <c r="G746" s="7">
        <v>3</v>
      </c>
      <c r="H746" s="7">
        <v>9</v>
      </c>
      <c r="I746" s="8">
        <v>2</v>
      </c>
      <c r="J746" s="8" t="s">
        <v>60</v>
      </c>
      <c r="K746" s="17" t="s">
        <v>40</v>
      </c>
      <c r="L746" s="22">
        <f t="shared" si="75"/>
        <v>0</v>
      </c>
      <c r="M746" s="21" t="str">
        <f t="shared" si="76"/>
        <v/>
      </c>
      <c r="N746" s="9" t="str">
        <f t="shared" si="77"/>
        <v/>
      </c>
      <c r="O746" s="11" t="str">
        <f t="shared" si="78"/>
        <v/>
      </c>
      <c r="P746" s="26">
        <f t="shared" si="79"/>
        <v>0.1111111111111111</v>
      </c>
      <c r="Q746" s="26">
        <f t="shared" si="80"/>
        <v>0.05</v>
      </c>
    </row>
    <row r="747" spans="1:17" x14ac:dyDescent="0.2">
      <c r="A747" s="5">
        <v>42143</v>
      </c>
      <c r="D747" s="6" t="s">
        <v>45</v>
      </c>
      <c r="E747" s="6" t="s">
        <v>97</v>
      </c>
      <c r="F747" s="6">
        <v>20</v>
      </c>
      <c r="G747" s="7">
        <v>3</v>
      </c>
      <c r="H747" s="7">
        <v>9</v>
      </c>
      <c r="I747" s="8">
        <v>3</v>
      </c>
      <c r="J747" s="8" t="s">
        <v>50</v>
      </c>
      <c r="K747" s="17" t="s">
        <v>39</v>
      </c>
      <c r="L747" s="22">
        <f t="shared" si="75"/>
        <v>1</v>
      </c>
      <c r="M747" s="21">
        <f t="shared" si="76"/>
        <v>1</v>
      </c>
      <c r="N747" s="9">
        <f t="shared" si="77"/>
        <v>1</v>
      </c>
      <c r="O747" s="11">
        <f t="shared" si="78"/>
        <v>0.05</v>
      </c>
      <c r="P747" s="26">
        <f t="shared" si="79"/>
        <v>0.1111111111111111</v>
      </c>
      <c r="Q747" s="26">
        <f t="shared" si="80"/>
        <v>0.05</v>
      </c>
    </row>
    <row r="748" spans="1:17" x14ac:dyDescent="0.2">
      <c r="A748" s="5">
        <v>42143</v>
      </c>
      <c r="D748" s="6" t="s">
        <v>45</v>
      </c>
      <c r="E748" s="6" t="s">
        <v>97</v>
      </c>
      <c r="F748" s="6">
        <v>20</v>
      </c>
      <c r="G748" s="7">
        <v>3</v>
      </c>
      <c r="H748" s="7">
        <v>9</v>
      </c>
      <c r="I748" s="8">
        <v>4</v>
      </c>
      <c r="J748" s="8" t="s">
        <v>60</v>
      </c>
      <c r="K748" s="17" t="s">
        <v>61</v>
      </c>
      <c r="L748" s="22">
        <f t="shared" si="75"/>
        <v>1</v>
      </c>
      <c r="M748" s="21" t="str">
        <f t="shared" si="76"/>
        <v/>
      </c>
      <c r="N748" s="9" t="str">
        <f t="shared" si="77"/>
        <v/>
      </c>
      <c r="O748" s="11" t="str">
        <f t="shared" si="78"/>
        <v/>
      </c>
      <c r="P748" s="26">
        <f t="shared" si="79"/>
        <v>0.1111111111111111</v>
      </c>
      <c r="Q748" s="26">
        <f t="shared" si="80"/>
        <v>0.05</v>
      </c>
    </row>
    <row r="749" spans="1:17" x14ac:dyDescent="0.2">
      <c r="A749" s="5">
        <v>42143</v>
      </c>
      <c r="D749" s="6" t="s">
        <v>45</v>
      </c>
      <c r="E749" s="6" t="s">
        <v>97</v>
      </c>
      <c r="F749" s="6">
        <v>20</v>
      </c>
      <c r="G749" s="7">
        <v>3</v>
      </c>
      <c r="H749" s="7">
        <v>9</v>
      </c>
      <c r="I749" s="8">
        <v>5</v>
      </c>
      <c r="J749" s="8" t="s">
        <v>60</v>
      </c>
      <c r="K749" s="17" t="s">
        <v>40</v>
      </c>
      <c r="L749" s="22">
        <f t="shared" si="75"/>
        <v>0</v>
      </c>
      <c r="M749" s="21" t="str">
        <f t="shared" si="76"/>
        <v/>
      </c>
      <c r="N749" s="9" t="str">
        <f t="shared" si="77"/>
        <v/>
      </c>
      <c r="O749" s="11" t="str">
        <f t="shared" si="78"/>
        <v/>
      </c>
      <c r="P749" s="26">
        <f t="shared" si="79"/>
        <v>0.1111111111111111</v>
      </c>
      <c r="Q749" s="26">
        <f t="shared" si="80"/>
        <v>0.05</v>
      </c>
    </row>
    <row r="750" spans="1:17" x14ac:dyDescent="0.2">
      <c r="A750" s="5">
        <v>42143</v>
      </c>
      <c r="D750" s="6" t="s">
        <v>45</v>
      </c>
      <c r="E750" s="6" t="s">
        <v>97</v>
      </c>
      <c r="F750" s="6">
        <v>20</v>
      </c>
      <c r="G750" s="7">
        <v>3</v>
      </c>
      <c r="H750" s="7">
        <v>9</v>
      </c>
      <c r="I750" s="8">
        <v>6</v>
      </c>
      <c r="J750" s="8" t="s">
        <v>53</v>
      </c>
      <c r="K750" s="17" t="s">
        <v>80</v>
      </c>
      <c r="L750" s="22">
        <f t="shared" si="75"/>
        <v>1</v>
      </c>
      <c r="M750" s="21" t="str">
        <f t="shared" si="76"/>
        <v/>
      </c>
      <c r="N750" s="9" t="str">
        <f t="shared" si="77"/>
        <v/>
      </c>
      <c r="O750" s="11" t="str">
        <f t="shared" si="78"/>
        <v/>
      </c>
      <c r="P750" s="26">
        <f t="shared" si="79"/>
        <v>0.1111111111111111</v>
      </c>
      <c r="Q750" s="26">
        <f t="shared" si="80"/>
        <v>0.05</v>
      </c>
    </row>
    <row r="751" spans="1:17" x14ac:dyDescent="0.2">
      <c r="A751" s="5">
        <v>42143</v>
      </c>
      <c r="D751" s="6" t="s">
        <v>45</v>
      </c>
      <c r="E751" s="6" t="s">
        <v>97</v>
      </c>
      <c r="F751" s="6">
        <v>20</v>
      </c>
      <c r="G751" s="7">
        <v>3</v>
      </c>
      <c r="H751" s="7">
        <v>9</v>
      </c>
      <c r="I751" s="8">
        <v>7</v>
      </c>
      <c r="J751" s="8" t="s">
        <v>51</v>
      </c>
      <c r="K751" s="17" t="s">
        <v>59</v>
      </c>
      <c r="L751" s="22">
        <f t="shared" ref="L751:L790" si="81">IF(OR(K751="NONE",K751="SED"),0,IF(K751="MIS","",1))</f>
        <v>1</v>
      </c>
      <c r="M751" s="21" t="str">
        <f t="shared" si="76"/>
        <v/>
      </c>
      <c r="N751" s="9" t="str">
        <f t="shared" si="77"/>
        <v/>
      </c>
      <c r="O751" s="11" t="str">
        <f t="shared" si="78"/>
        <v/>
      </c>
      <c r="P751" s="26">
        <f t="shared" si="79"/>
        <v>0.1111111111111111</v>
      </c>
      <c r="Q751" s="26">
        <f t="shared" si="80"/>
        <v>0.05</v>
      </c>
    </row>
    <row r="752" spans="1:17" x14ac:dyDescent="0.2">
      <c r="A752" s="5">
        <v>42143</v>
      </c>
      <c r="D752" s="6" t="s">
        <v>45</v>
      </c>
      <c r="E752" s="6" t="s">
        <v>97</v>
      </c>
      <c r="F752" s="6">
        <v>20</v>
      </c>
      <c r="G752" s="7">
        <v>3</v>
      </c>
      <c r="H752" s="7">
        <v>9</v>
      </c>
      <c r="I752" s="8">
        <v>7</v>
      </c>
      <c r="J752" s="8" t="s">
        <v>51</v>
      </c>
      <c r="K752" s="17" t="s">
        <v>39</v>
      </c>
      <c r="L752" s="22">
        <f t="shared" si="81"/>
        <v>1</v>
      </c>
      <c r="M752" s="21">
        <f t="shared" ref="M752:M790" si="82">IF(OR(K752="SA", K752="PBUR", K752= "BUR"), 1, "")</f>
        <v>1</v>
      </c>
      <c r="N752" s="9">
        <f t="shared" ref="N752:N790" si="83">IF(M752&lt;&gt;1,"",IF(M753&lt;&gt;1,1,IF(I752=I753,"",1)))</f>
        <v>1</v>
      </c>
      <c r="O752" s="11">
        <f t="shared" ref="O752:O790" si="84">IF(N752=1, (N752/F752), "")</f>
        <v>0.05</v>
      </c>
      <c r="P752" s="26">
        <f t="shared" ref="P752:P790" si="85">(1/H752)</f>
        <v>0.1111111111111111</v>
      </c>
      <c r="Q752" s="26">
        <f t="shared" ref="Q752:Q790" si="86">(1/F752)</f>
        <v>0.05</v>
      </c>
    </row>
    <row r="753" spans="1:17" x14ac:dyDescent="0.2">
      <c r="A753" s="5">
        <v>42143</v>
      </c>
      <c r="D753" s="6" t="s">
        <v>45</v>
      </c>
      <c r="E753" s="6" t="s">
        <v>97</v>
      </c>
      <c r="F753" s="6">
        <v>20</v>
      </c>
      <c r="G753" s="7">
        <v>3</v>
      </c>
      <c r="H753" s="7">
        <v>9</v>
      </c>
      <c r="I753" s="8">
        <v>8</v>
      </c>
      <c r="J753" s="8" t="s">
        <v>60</v>
      </c>
      <c r="K753" s="17" t="s">
        <v>39</v>
      </c>
      <c r="L753" s="22">
        <f t="shared" si="81"/>
        <v>1</v>
      </c>
      <c r="M753" s="21">
        <f t="shared" si="82"/>
        <v>1</v>
      </c>
      <c r="N753" s="9">
        <f t="shared" si="83"/>
        <v>1</v>
      </c>
      <c r="O753" s="11">
        <f t="shared" si="84"/>
        <v>0.05</v>
      </c>
      <c r="P753" s="26">
        <f t="shared" si="85"/>
        <v>0.1111111111111111</v>
      </c>
      <c r="Q753" s="26">
        <f t="shared" si="86"/>
        <v>0.05</v>
      </c>
    </row>
    <row r="754" spans="1:17" x14ac:dyDescent="0.2">
      <c r="A754" s="5">
        <v>42143</v>
      </c>
      <c r="D754" s="6" t="s">
        <v>45</v>
      </c>
      <c r="E754" s="6" t="s">
        <v>97</v>
      </c>
      <c r="F754" s="6">
        <v>20</v>
      </c>
      <c r="G754" s="7">
        <v>3</v>
      </c>
      <c r="H754" s="7">
        <v>9</v>
      </c>
      <c r="I754" s="8">
        <v>9</v>
      </c>
      <c r="J754" s="8" t="s">
        <v>63</v>
      </c>
      <c r="K754" s="17" t="s">
        <v>34</v>
      </c>
      <c r="L754" s="22">
        <f t="shared" si="81"/>
        <v>0</v>
      </c>
      <c r="M754" s="21" t="str">
        <f t="shared" si="82"/>
        <v/>
      </c>
      <c r="N754" s="9" t="str">
        <f t="shared" si="83"/>
        <v/>
      </c>
      <c r="O754" s="11" t="str">
        <f t="shared" si="84"/>
        <v/>
      </c>
      <c r="P754" s="26">
        <f t="shared" si="85"/>
        <v>0.1111111111111111</v>
      </c>
      <c r="Q754" s="26">
        <f t="shared" si="86"/>
        <v>0.05</v>
      </c>
    </row>
    <row r="755" spans="1:17" x14ac:dyDescent="0.2">
      <c r="A755" s="5">
        <v>42143</v>
      </c>
      <c r="D755" s="6" t="s">
        <v>45</v>
      </c>
      <c r="E755" s="6" t="s">
        <v>98</v>
      </c>
      <c r="F755" s="6">
        <v>18</v>
      </c>
      <c r="G755" s="7">
        <v>1</v>
      </c>
      <c r="H755" s="7">
        <v>10</v>
      </c>
      <c r="I755" s="8">
        <v>1</v>
      </c>
      <c r="J755" s="8" t="s">
        <v>51</v>
      </c>
      <c r="K755" s="17" t="s">
        <v>39</v>
      </c>
      <c r="L755" s="22">
        <f t="shared" si="81"/>
        <v>1</v>
      </c>
      <c r="M755" s="21">
        <f t="shared" si="82"/>
        <v>1</v>
      </c>
      <c r="N755" s="9">
        <f t="shared" si="83"/>
        <v>1</v>
      </c>
      <c r="O755" s="11">
        <f t="shared" si="84"/>
        <v>5.5555555555555552E-2</v>
      </c>
      <c r="P755" s="26">
        <f t="shared" si="85"/>
        <v>0.1</v>
      </c>
      <c r="Q755" s="26">
        <f t="shared" si="86"/>
        <v>5.5555555555555552E-2</v>
      </c>
    </row>
    <row r="756" spans="1:17" x14ac:dyDescent="0.2">
      <c r="A756" s="5">
        <v>42143</v>
      </c>
      <c r="D756" s="6" t="s">
        <v>45</v>
      </c>
      <c r="E756" s="6" t="s">
        <v>98</v>
      </c>
      <c r="F756" s="6">
        <v>18</v>
      </c>
      <c r="G756" s="7">
        <v>1</v>
      </c>
      <c r="H756" s="7">
        <v>10</v>
      </c>
      <c r="I756" s="8">
        <v>1</v>
      </c>
      <c r="J756" s="8" t="s">
        <v>51</v>
      </c>
      <c r="K756" s="17" t="s">
        <v>35</v>
      </c>
      <c r="L756" s="22">
        <f t="shared" si="81"/>
        <v>1</v>
      </c>
      <c r="M756" s="21" t="str">
        <f t="shared" si="82"/>
        <v/>
      </c>
      <c r="N756" s="9" t="str">
        <f t="shared" si="83"/>
        <v/>
      </c>
      <c r="O756" s="11" t="str">
        <f t="shared" si="84"/>
        <v/>
      </c>
      <c r="P756" s="26">
        <f t="shared" si="85"/>
        <v>0.1</v>
      </c>
      <c r="Q756" s="26">
        <f t="shared" si="86"/>
        <v>5.5555555555555552E-2</v>
      </c>
    </row>
    <row r="757" spans="1:17" x14ac:dyDescent="0.2">
      <c r="A757" s="5">
        <v>42143</v>
      </c>
      <c r="D757" s="6" t="s">
        <v>45</v>
      </c>
      <c r="E757" s="6" t="s">
        <v>98</v>
      </c>
      <c r="F757" s="6">
        <v>18</v>
      </c>
      <c r="G757" s="7">
        <v>1</v>
      </c>
      <c r="H757" s="7">
        <v>10</v>
      </c>
      <c r="I757" s="8">
        <v>1</v>
      </c>
      <c r="J757" s="8" t="s">
        <v>51</v>
      </c>
      <c r="K757" s="17" t="s">
        <v>37</v>
      </c>
      <c r="L757" s="22">
        <f t="shared" si="81"/>
        <v>1</v>
      </c>
      <c r="M757" s="21">
        <f t="shared" si="82"/>
        <v>1</v>
      </c>
      <c r="N757" s="9">
        <f t="shared" si="83"/>
        <v>1</v>
      </c>
      <c r="O757" s="11">
        <f t="shared" si="84"/>
        <v>5.5555555555555552E-2</v>
      </c>
      <c r="P757" s="26">
        <f t="shared" si="85"/>
        <v>0.1</v>
      </c>
      <c r="Q757" s="26">
        <f t="shared" si="86"/>
        <v>5.5555555555555552E-2</v>
      </c>
    </row>
    <row r="758" spans="1:17" x14ac:dyDescent="0.2">
      <c r="A758" s="5">
        <v>42143</v>
      </c>
      <c r="D758" s="6" t="s">
        <v>45</v>
      </c>
      <c r="E758" s="6" t="s">
        <v>98</v>
      </c>
      <c r="F758" s="6">
        <v>18</v>
      </c>
      <c r="G758" s="7">
        <v>1</v>
      </c>
      <c r="H758" s="7">
        <v>10</v>
      </c>
      <c r="I758" s="8">
        <v>2</v>
      </c>
      <c r="J758" s="8" t="s">
        <v>71</v>
      </c>
      <c r="K758" s="17" t="s">
        <v>80</v>
      </c>
      <c r="L758" s="22">
        <f t="shared" si="81"/>
        <v>1</v>
      </c>
      <c r="M758" s="21" t="str">
        <f t="shared" si="82"/>
        <v/>
      </c>
      <c r="N758" s="9" t="str">
        <f t="shared" si="83"/>
        <v/>
      </c>
      <c r="O758" s="11" t="str">
        <f t="shared" si="84"/>
        <v/>
      </c>
      <c r="P758" s="26">
        <f t="shared" si="85"/>
        <v>0.1</v>
      </c>
      <c r="Q758" s="26">
        <f t="shared" si="86"/>
        <v>5.5555555555555552E-2</v>
      </c>
    </row>
    <row r="759" spans="1:17" x14ac:dyDescent="0.2">
      <c r="A759" s="5">
        <v>42143</v>
      </c>
      <c r="D759" s="6" t="s">
        <v>45</v>
      </c>
      <c r="E759" s="6" t="s">
        <v>98</v>
      </c>
      <c r="F759" s="6">
        <v>18</v>
      </c>
      <c r="G759" s="7">
        <v>1</v>
      </c>
      <c r="H759" s="7">
        <v>10</v>
      </c>
      <c r="I759" s="8">
        <v>3</v>
      </c>
      <c r="J759" s="8" t="s">
        <v>71</v>
      </c>
      <c r="K759" s="17" t="s">
        <v>80</v>
      </c>
      <c r="L759" s="22">
        <f t="shared" si="81"/>
        <v>1</v>
      </c>
      <c r="M759" s="21" t="str">
        <f t="shared" si="82"/>
        <v/>
      </c>
      <c r="N759" s="9" t="str">
        <f t="shared" si="83"/>
        <v/>
      </c>
      <c r="O759" s="11" t="str">
        <f t="shared" si="84"/>
        <v/>
      </c>
      <c r="P759" s="26">
        <f t="shared" si="85"/>
        <v>0.1</v>
      </c>
      <c r="Q759" s="26">
        <f t="shared" si="86"/>
        <v>5.5555555555555552E-2</v>
      </c>
    </row>
    <row r="760" spans="1:17" x14ac:dyDescent="0.2">
      <c r="A760" s="5">
        <v>42143</v>
      </c>
      <c r="D760" s="6" t="s">
        <v>45</v>
      </c>
      <c r="E760" s="6" t="s">
        <v>98</v>
      </c>
      <c r="F760" s="6">
        <v>18</v>
      </c>
      <c r="G760" s="7">
        <v>1</v>
      </c>
      <c r="H760" s="7">
        <v>10</v>
      </c>
      <c r="I760" s="8">
        <v>4</v>
      </c>
      <c r="J760" s="8" t="s">
        <v>63</v>
      </c>
      <c r="K760" s="17" t="s">
        <v>80</v>
      </c>
      <c r="L760" s="22">
        <f t="shared" si="81"/>
        <v>1</v>
      </c>
      <c r="M760" s="21" t="str">
        <f t="shared" si="82"/>
        <v/>
      </c>
      <c r="N760" s="9" t="str">
        <f t="shared" si="83"/>
        <v/>
      </c>
      <c r="O760" s="11" t="str">
        <f t="shared" si="84"/>
        <v/>
      </c>
      <c r="P760" s="26">
        <f t="shared" si="85"/>
        <v>0.1</v>
      </c>
      <c r="Q760" s="26">
        <f t="shared" si="86"/>
        <v>5.5555555555555552E-2</v>
      </c>
    </row>
    <row r="761" spans="1:17" x14ac:dyDescent="0.2">
      <c r="A761" s="5">
        <v>42143</v>
      </c>
      <c r="D761" s="6" t="s">
        <v>45</v>
      </c>
      <c r="E761" s="6" t="s">
        <v>98</v>
      </c>
      <c r="F761" s="6">
        <v>18</v>
      </c>
      <c r="G761" s="7">
        <v>1</v>
      </c>
      <c r="H761" s="7">
        <v>10</v>
      </c>
      <c r="I761" s="8">
        <v>5</v>
      </c>
      <c r="J761" s="8" t="s">
        <v>50</v>
      </c>
      <c r="K761" s="17" t="s">
        <v>40</v>
      </c>
      <c r="L761" s="22">
        <f t="shared" si="81"/>
        <v>0</v>
      </c>
      <c r="M761" s="21" t="str">
        <f t="shared" si="82"/>
        <v/>
      </c>
      <c r="N761" s="9" t="str">
        <f t="shared" si="83"/>
        <v/>
      </c>
      <c r="O761" s="11" t="str">
        <f t="shared" si="84"/>
        <v/>
      </c>
      <c r="P761" s="26">
        <f t="shared" si="85"/>
        <v>0.1</v>
      </c>
      <c r="Q761" s="26">
        <f t="shared" si="86"/>
        <v>5.5555555555555552E-2</v>
      </c>
    </row>
    <row r="762" spans="1:17" x14ac:dyDescent="0.2">
      <c r="A762" s="5">
        <v>42143</v>
      </c>
      <c r="D762" s="6" t="s">
        <v>45</v>
      </c>
      <c r="E762" s="6" t="s">
        <v>98</v>
      </c>
      <c r="F762" s="6">
        <v>18</v>
      </c>
      <c r="G762" s="7">
        <v>1</v>
      </c>
      <c r="H762" s="7">
        <v>10</v>
      </c>
      <c r="I762" s="8">
        <v>5</v>
      </c>
      <c r="J762" s="8" t="s">
        <v>50</v>
      </c>
      <c r="K762" s="17" t="s">
        <v>37</v>
      </c>
      <c r="L762" s="22">
        <f t="shared" si="81"/>
        <v>1</v>
      </c>
      <c r="M762" s="21">
        <f t="shared" si="82"/>
        <v>1</v>
      </c>
      <c r="N762" s="9">
        <f t="shared" si="83"/>
        <v>1</v>
      </c>
      <c r="O762" s="11">
        <f t="shared" si="84"/>
        <v>5.5555555555555552E-2</v>
      </c>
      <c r="P762" s="26">
        <f t="shared" si="85"/>
        <v>0.1</v>
      </c>
      <c r="Q762" s="26">
        <f t="shared" si="86"/>
        <v>5.5555555555555552E-2</v>
      </c>
    </row>
    <row r="763" spans="1:17" x14ac:dyDescent="0.2">
      <c r="A763" s="5">
        <v>42143</v>
      </c>
      <c r="D763" s="6" t="s">
        <v>45</v>
      </c>
      <c r="E763" s="6" t="s">
        <v>98</v>
      </c>
      <c r="F763" s="6">
        <v>18</v>
      </c>
      <c r="G763" s="7">
        <v>1</v>
      </c>
      <c r="H763" s="7">
        <v>10</v>
      </c>
      <c r="I763" s="8">
        <v>6</v>
      </c>
      <c r="J763" s="8" t="s">
        <v>60</v>
      </c>
      <c r="K763" s="17" t="s">
        <v>39</v>
      </c>
      <c r="L763" s="22">
        <f t="shared" si="81"/>
        <v>1</v>
      </c>
      <c r="M763" s="21">
        <f t="shared" si="82"/>
        <v>1</v>
      </c>
      <c r="N763" s="9">
        <f t="shared" si="83"/>
        <v>1</v>
      </c>
      <c r="O763" s="11">
        <f t="shared" si="84"/>
        <v>5.5555555555555552E-2</v>
      </c>
      <c r="P763" s="26">
        <f t="shared" si="85"/>
        <v>0.1</v>
      </c>
      <c r="Q763" s="26">
        <f t="shared" si="86"/>
        <v>5.5555555555555552E-2</v>
      </c>
    </row>
    <row r="764" spans="1:17" x14ac:dyDescent="0.2">
      <c r="A764" s="5">
        <v>42143</v>
      </c>
      <c r="D764" s="6" t="s">
        <v>45</v>
      </c>
      <c r="E764" s="6" t="s">
        <v>98</v>
      </c>
      <c r="F764" s="6">
        <v>18</v>
      </c>
      <c r="G764" s="7">
        <v>1</v>
      </c>
      <c r="H764" s="7">
        <v>10</v>
      </c>
      <c r="I764" s="8">
        <v>7</v>
      </c>
      <c r="J764" s="8" t="s">
        <v>50</v>
      </c>
      <c r="K764" s="17" t="s">
        <v>39</v>
      </c>
      <c r="L764" s="22">
        <f t="shared" si="81"/>
        <v>1</v>
      </c>
      <c r="M764" s="21">
        <f t="shared" si="82"/>
        <v>1</v>
      </c>
      <c r="N764" s="9">
        <f t="shared" si="83"/>
        <v>1</v>
      </c>
      <c r="O764" s="11">
        <f t="shared" si="84"/>
        <v>5.5555555555555552E-2</v>
      </c>
      <c r="P764" s="26">
        <f t="shared" si="85"/>
        <v>0.1</v>
      </c>
      <c r="Q764" s="26">
        <f t="shared" si="86"/>
        <v>5.5555555555555552E-2</v>
      </c>
    </row>
    <row r="765" spans="1:17" x14ac:dyDescent="0.2">
      <c r="A765" s="5">
        <v>42143</v>
      </c>
      <c r="D765" s="6" t="s">
        <v>45</v>
      </c>
      <c r="E765" s="6" t="s">
        <v>98</v>
      </c>
      <c r="F765" s="6">
        <v>18</v>
      </c>
      <c r="G765" s="7">
        <v>1</v>
      </c>
      <c r="H765" s="7">
        <v>10</v>
      </c>
      <c r="I765" s="8">
        <v>7</v>
      </c>
      <c r="J765" s="8" t="s">
        <v>50</v>
      </c>
      <c r="K765" s="17" t="s">
        <v>55</v>
      </c>
      <c r="L765" s="22">
        <f t="shared" si="81"/>
        <v>1</v>
      </c>
      <c r="M765" s="21" t="str">
        <f t="shared" si="82"/>
        <v/>
      </c>
      <c r="N765" s="9" t="str">
        <f t="shared" si="83"/>
        <v/>
      </c>
      <c r="O765" s="11" t="str">
        <f t="shared" si="84"/>
        <v/>
      </c>
      <c r="P765" s="26">
        <f t="shared" si="85"/>
        <v>0.1</v>
      </c>
      <c r="Q765" s="26">
        <f t="shared" si="86"/>
        <v>5.5555555555555552E-2</v>
      </c>
    </row>
    <row r="766" spans="1:17" x14ac:dyDescent="0.2">
      <c r="A766" s="5">
        <v>42143</v>
      </c>
      <c r="D766" s="6" t="s">
        <v>45</v>
      </c>
      <c r="E766" s="6" t="s">
        <v>98</v>
      </c>
      <c r="F766" s="6">
        <v>18</v>
      </c>
      <c r="G766" s="7">
        <v>1</v>
      </c>
      <c r="H766" s="7">
        <v>10</v>
      </c>
      <c r="I766" s="8">
        <v>7</v>
      </c>
      <c r="J766" s="8" t="s">
        <v>50</v>
      </c>
      <c r="K766" s="17" t="s">
        <v>43</v>
      </c>
      <c r="L766" s="22">
        <f t="shared" si="81"/>
        <v>1</v>
      </c>
      <c r="M766" s="21" t="str">
        <f t="shared" si="82"/>
        <v/>
      </c>
      <c r="N766" s="9" t="str">
        <f t="shared" si="83"/>
        <v/>
      </c>
      <c r="O766" s="11" t="str">
        <f t="shared" si="84"/>
        <v/>
      </c>
      <c r="P766" s="26">
        <f t="shared" si="85"/>
        <v>0.1</v>
      </c>
      <c r="Q766" s="26">
        <f t="shared" si="86"/>
        <v>5.5555555555555552E-2</v>
      </c>
    </row>
    <row r="767" spans="1:17" x14ac:dyDescent="0.2">
      <c r="A767" s="5">
        <v>42143</v>
      </c>
      <c r="D767" s="6" t="s">
        <v>45</v>
      </c>
      <c r="E767" s="6" t="s">
        <v>98</v>
      </c>
      <c r="F767" s="6">
        <v>18</v>
      </c>
      <c r="G767" s="7">
        <v>1</v>
      </c>
      <c r="H767" s="7">
        <v>10</v>
      </c>
      <c r="I767" s="8">
        <v>8</v>
      </c>
      <c r="J767" s="8" t="s">
        <v>53</v>
      </c>
      <c r="K767" s="17" t="s">
        <v>39</v>
      </c>
      <c r="L767" s="22">
        <f t="shared" si="81"/>
        <v>1</v>
      </c>
      <c r="M767" s="21">
        <f t="shared" si="82"/>
        <v>1</v>
      </c>
      <c r="N767" s="9">
        <f t="shared" si="83"/>
        <v>1</v>
      </c>
      <c r="O767" s="11">
        <f t="shared" si="84"/>
        <v>5.5555555555555552E-2</v>
      </c>
      <c r="P767" s="26">
        <f t="shared" si="85"/>
        <v>0.1</v>
      </c>
      <c r="Q767" s="26">
        <f t="shared" si="86"/>
        <v>5.5555555555555552E-2</v>
      </c>
    </row>
    <row r="768" spans="1:17" x14ac:dyDescent="0.2">
      <c r="A768" s="5">
        <v>42143</v>
      </c>
      <c r="D768" s="6" t="s">
        <v>45</v>
      </c>
      <c r="E768" s="6" t="s">
        <v>98</v>
      </c>
      <c r="F768" s="6">
        <v>18</v>
      </c>
      <c r="G768" s="7">
        <v>1</v>
      </c>
      <c r="H768" s="7">
        <v>10</v>
      </c>
      <c r="I768" s="8">
        <v>9</v>
      </c>
      <c r="J768" s="8" t="s">
        <v>60</v>
      </c>
      <c r="K768" s="17" t="s">
        <v>39</v>
      </c>
      <c r="L768" s="22">
        <f t="shared" si="81"/>
        <v>1</v>
      </c>
      <c r="M768" s="21">
        <f t="shared" si="82"/>
        <v>1</v>
      </c>
      <c r="N768" s="9">
        <f t="shared" si="83"/>
        <v>1</v>
      </c>
      <c r="O768" s="11">
        <f t="shared" si="84"/>
        <v>5.5555555555555552E-2</v>
      </c>
      <c r="P768" s="26">
        <f t="shared" si="85"/>
        <v>0.1</v>
      </c>
      <c r="Q768" s="26">
        <f t="shared" si="86"/>
        <v>5.5555555555555552E-2</v>
      </c>
    </row>
    <row r="769" spans="1:17" x14ac:dyDescent="0.2">
      <c r="A769" s="5">
        <v>42143</v>
      </c>
      <c r="D769" s="6" t="s">
        <v>45</v>
      </c>
      <c r="E769" s="6" t="s">
        <v>98</v>
      </c>
      <c r="F769" s="6">
        <v>18</v>
      </c>
      <c r="G769" s="7">
        <v>1</v>
      </c>
      <c r="H769" s="7">
        <v>10</v>
      </c>
      <c r="I769" s="8">
        <v>9</v>
      </c>
      <c r="J769" s="8" t="s">
        <v>60</v>
      </c>
      <c r="K769" s="17" t="s">
        <v>38</v>
      </c>
      <c r="L769" s="22">
        <f t="shared" si="81"/>
        <v>1</v>
      </c>
      <c r="M769" s="21" t="str">
        <f t="shared" si="82"/>
        <v/>
      </c>
      <c r="N769" s="9" t="str">
        <f t="shared" si="83"/>
        <v/>
      </c>
      <c r="O769" s="11" t="str">
        <f t="shared" si="84"/>
        <v/>
      </c>
      <c r="P769" s="26">
        <f t="shared" si="85"/>
        <v>0.1</v>
      </c>
      <c r="Q769" s="26">
        <f t="shared" si="86"/>
        <v>5.5555555555555552E-2</v>
      </c>
    </row>
    <row r="770" spans="1:17" x14ac:dyDescent="0.2">
      <c r="A770" s="5">
        <v>42143</v>
      </c>
      <c r="D770" s="6" t="s">
        <v>45</v>
      </c>
      <c r="E770" s="6" t="s">
        <v>98</v>
      </c>
      <c r="F770" s="6">
        <v>18</v>
      </c>
      <c r="G770" s="7">
        <v>1</v>
      </c>
      <c r="H770" s="7">
        <v>10</v>
      </c>
      <c r="I770" s="8">
        <v>10</v>
      </c>
      <c r="J770" s="8" t="s">
        <v>73</v>
      </c>
      <c r="K770" s="17" t="s">
        <v>80</v>
      </c>
      <c r="L770" s="22">
        <f t="shared" si="81"/>
        <v>1</v>
      </c>
      <c r="M770" s="21" t="str">
        <f t="shared" si="82"/>
        <v/>
      </c>
      <c r="N770" s="9" t="str">
        <f t="shared" si="83"/>
        <v/>
      </c>
      <c r="O770" s="11" t="str">
        <f t="shared" si="84"/>
        <v/>
      </c>
      <c r="P770" s="26">
        <f t="shared" si="85"/>
        <v>0.1</v>
      </c>
      <c r="Q770" s="26">
        <f t="shared" si="86"/>
        <v>5.5555555555555552E-2</v>
      </c>
    </row>
    <row r="771" spans="1:17" x14ac:dyDescent="0.2">
      <c r="A771" s="5">
        <v>42143</v>
      </c>
      <c r="D771" s="6" t="s">
        <v>45</v>
      </c>
      <c r="E771" s="6" t="s">
        <v>98</v>
      </c>
      <c r="F771" s="6">
        <v>18</v>
      </c>
      <c r="G771" s="7">
        <v>2</v>
      </c>
      <c r="H771" s="7">
        <v>10</v>
      </c>
      <c r="I771" s="8">
        <v>1</v>
      </c>
      <c r="J771" s="8" t="s">
        <v>50</v>
      </c>
      <c r="K771" s="17" t="s">
        <v>55</v>
      </c>
      <c r="L771" s="22">
        <f t="shared" si="81"/>
        <v>1</v>
      </c>
      <c r="M771" s="21" t="str">
        <f t="shared" si="82"/>
        <v/>
      </c>
      <c r="N771" s="9" t="str">
        <f t="shared" si="83"/>
        <v/>
      </c>
      <c r="O771" s="11" t="str">
        <f t="shared" si="84"/>
        <v/>
      </c>
      <c r="P771" s="26">
        <f t="shared" si="85"/>
        <v>0.1</v>
      </c>
      <c r="Q771" s="26">
        <f t="shared" si="86"/>
        <v>5.5555555555555552E-2</v>
      </c>
    </row>
    <row r="772" spans="1:17" x14ac:dyDescent="0.2">
      <c r="A772" s="5">
        <v>42143</v>
      </c>
      <c r="D772" s="6" t="s">
        <v>45</v>
      </c>
      <c r="E772" s="6" t="s">
        <v>98</v>
      </c>
      <c r="F772" s="6">
        <v>18</v>
      </c>
      <c r="G772" s="7">
        <v>2</v>
      </c>
      <c r="H772" s="7">
        <v>10</v>
      </c>
      <c r="I772" s="8">
        <v>1</v>
      </c>
      <c r="J772" s="8" t="s">
        <v>50</v>
      </c>
      <c r="K772" s="17" t="s">
        <v>43</v>
      </c>
      <c r="L772" s="22">
        <f t="shared" si="81"/>
        <v>1</v>
      </c>
      <c r="M772" s="21" t="str">
        <f t="shared" si="82"/>
        <v/>
      </c>
      <c r="N772" s="9" t="str">
        <f t="shared" si="83"/>
        <v/>
      </c>
      <c r="O772" s="11" t="str">
        <f t="shared" si="84"/>
        <v/>
      </c>
      <c r="P772" s="26">
        <f t="shared" si="85"/>
        <v>0.1</v>
      </c>
      <c r="Q772" s="26">
        <f t="shared" si="86"/>
        <v>5.5555555555555552E-2</v>
      </c>
    </row>
    <row r="773" spans="1:17" x14ac:dyDescent="0.2">
      <c r="A773" s="5">
        <v>42143</v>
      </c>
      <c r="D773" s="6" t="s">
        <v>45</v>
      </c>
      <c r="E773" s="6" t="s">
        <v>98</v>
      </c>
      <c r="F773" s="6">
        <v>18</v>
      </c>
      <c r="G773" s="7">
        <v>2</v>
      </c>
      <c r="H773" s="7">
        <v>10</v>
      </c>
      <c r="I773" s="8">
        <v>1</v>
      </c>
      <c r="J773" s="8" t="s">
        <v>50</v>
      </c>
      <c r="K773" s="17" t="s">
        <v>40</v>
      </c>
      <c r="L773" s="22">
        <f t="shared" si="81"/>
        <v>0</v>
      </c>
      <c r="M773" s="21" t="str">
        <f t="shared" si="82"/>
        <v/>
      </c>
      <c r="N773" s="9" t="str">
        <f t="shared" si="83"/>
        <v/>
      </c>
      <c r="O773" s="11" t="str">
        <f t="shared" si="84"/>
        <v/>
      </c>
      <c r="P773" s="26">
        <f t="shared" si="85"/>
        <v>0.1</v>
      </c>
      <c r="Q773" s="26">
        <f t="shared" si="86"/>
        <v>5.5555555555555552E-2</v>
      </c>
    </row>
    <row r="774" spans="1:17" x14ac:dyDescent="0.2">
      <c r="A774" s="5">
        <v>42143</v>
      </c>
      <c r="D774" s="6" t="s">
        <v>45</v>
      </c>
      <c r="E774" s="6" t="s">
        <v>98</v>
      </c>
      <c r="F774" s="6">
        <v>18</v>
      </c>
      <c r="G774" s="7">
        <v>2</v>
      </c>
      <c r="H774" s="7">
        <v>10</v>
      </c>
      <c r="I774" s="8">
        <v>2</v>
      </c>
      <c r="J774" s="8" t="s">
        <v>53</v>
      </c>
      <c r="K774" s="17" t="s">
        <v>39</v>
      </c>
      <c r="L774" s="22">
        <f t="shared" si="81"/>
        <v>1</v>
      </c>
      <c r="M774" s="21">
        <f t="shared" si="82"/>
        <v>1</v>
      </c>
      <c r="N774" s="9">
        <f t="shared" si="83"/>
        <v>1</v>
      </c>
      <c r="O774" s="11">
        <f t="shared" si="84"/>
        <v>5.5555555555555552E-2</v>
      </c>
      <c r="P774" s="26">
        <f t="shared" si="85"/>
        <v>0.1</v>
      </c>
      <c r="Q774" s="26">
        <f t="shared" si="86"/>
        <v>5.5555555555555552E-2</v>
      </c>
    </row>
    <row r="775" spans="1:17" x14ac:dyDescent="0.2">
      <c r="A775" s="5">
        <v>42143</v>
      </c>
      <c r="D775" s="6" t="s">
        <v>45</v>
      </c>
      <c r="E775" s="6" t="s">
        <v>98</v>
      </c>
      <c r="F775" s="6">
        <v>18</v>
      </c>
      <c r="G775" s="7">
        <v>2</v>
      </c>
      <c r="H775" s="7">
        <v>10</v>
      </c>
      <c r="I775" s="8">
        <v>2</v>
      </c>
      <c r="J775" s="8" t="s">
        <v>53</v>
      </c>
      <c r="K775" s="17" t="s">
        <v>48</v>
      </c>
      <c r="L775" s="22">
        <f t="shared" si="81"/>
        <v>1</v>
      </c>
      <c r="M775" s="21" t="str">
        <f t="shared" si="82"/>
        <v/>
      </c>
      <c r="N775" s="9" t="str">
        <f t="shared" si="83"/>
        <v/>
      </c>
      <c r="O775" s="11" t="str">
        <f t="shared" si="84"/>
        <v/>
      </c>
      <c r="P775" s="26">
        <f t="shared" si="85"/>
        <v>0.1</v>
      </c>
      <c r="Q775" s="26">
        <f t="shared" si="86"/>
        <v>5.5555555555555552E-2</v>
      </c>
    </row>
    <row r="776" spans="1:17" x14ac:dyDescent="0.2">
      <c r="A776" s="5">
        <v>42143</v>
      </c>
      <c r="D776" s="6" t="s">
        <v>45</v>
      </c>
      <c r="E776" s="6" t="s">
        <v>98</v>
      </c>
      <c r="F776" s="6">
        <v>18</v>
      </c>
      <c r="G776" s="7">
        <v>2</v>
      </c>
      <c r="H776" s="7">
        <v>10</v>
      </c>
      <c r="I776" s="8">
        <v>3</v>
      </c>
      <c r="J776" s="8" t="s">
        <v>50</v>
      </c>
      <c r="K776" s="17" t="s">
        <v>39</v>
      </c>
      <c r="L776" s="22">
        <f t="shared" si="81"/>
        <v>1</v>
      </c>
      <c r="M776" s="21">
        <f t="shared" si="82"/>
        <v>1</v>
      </c>
      <c r="N776" s="9">
        <f t="shared" si="83"/>
        <v>1</v>
      </c>
      <c r="O776" s="11">
        <f t="shared" si="84"/>
        <v>5.5555555555555552E-2</v>
      </c>
      <c r="P776" s="26">
        <f t="shared" si="85"/>
        <v>0.1</v>
      </c>
      <c r="Q776" s="26">
        <f t="shared" si="86"/>
        <v>5.5555555555555552E-2</v>
      </c>
    </row>
    <row r="777" spans="1:17" x14ac:dyDescent="0.2">
      <c r="A777" s="5">
        <v>42143</v>
      </c>
      <c r="D777" s="6" t="s">
        <v>45</v>
      </c>
      <c r="E777" s="6" t="s">
        <v>98</v>
      </c>
      <c r="F777" s="6">
        <v>18</v>
      </c>
      <c r="G777" s="7">
        <v>2</v>
      </c>
      <c r="H777" s="7">
        <v>10</v>
      </c>
      <c r="I777" s="8">
        <v>3</v>
      </c>
      <c r="J777" s="8" t="s">
        <v>50</v>
      </c>
      <c r="K777" s="17" t="s">
        <v>35</v>
      </c>
      <c r="L777" s="22">
        <f t="shared" si="81"/>
        <v>1</v>
      </c>
      <c r="M777" s="21" t="str">
        <f t="shared" si="82"/>
        <v/>
      </c>
      <c r="N777" s="9" t="str">
        <f t="shared" si="83"/>
        <v/>
      </c>
      <c r="O777" s="11" t="str">
        <f t="shared" si="84"/>
        <v/>
      </c>
      <c r="P777" s="26">
        <f t="shared" si="85"/>
        <v>0.1</v>
      </c>
      <c r="Q777" s="26">
        <f t="shared" si="86"/>
        <v>5.5555555555555552E-2</v>
      </c>
    </row>
    <row r="778" spans="1:17" x14ac:dyDescent="0.2">
      <c r="A778" s="5">
        <v>42143</v>
      </c>
      <c r="D778" s="6" t="s">
        <v>45</v>
      </c>
      <c r="E778" s="6" t="s">
        <v>98</v>
      </c>
      <c r="F778" s="6">
        <v>18</v>
      </c>
      <c r="G778" s="7">
        <v>2</v>
      </c>
      <c r="H778" s="7">
        <v>10</v>
      </c>
      <c r="I778" s="8">
        <v>4</v>
      </c>
      <c r="J778" s="8" t="s">
        <v>73</v>
      </c>
      <c r="K778" s="17" t="s">
        <v>80</v>
      </c>
      <c r="L778" s="22">
        <f t="shared" si="81"/>
        <v>1</v>
      </c>
      <c r="M778" s="21" t="str">
        <f t="shared" si="82"/>
        <v/>
      </c>
      <c r="N778" s="9" t="str">
        <f t="shared" si="83"/>
        <v/>
      </c>
      <c r="O778" s="11" t="str">
        <f t="shared" si="84"/>
        <v/>
      </c>
      <c r="P778" s="26">
        <f t="shared" si="85"/>
        <v>0.1</v>
      </c>
      <c r="Q778" s="26">
        <f t="shared" si="86"/>
        <v>5.5555555555555552E-2</v>
      </c>
    </row>
    <row r="779" spans="1:17" x14ac:dyDescent="0.2">
      <c r="A779" s="5">
        <v>42143</v>
      </c>
      <c r="D779" s="6" t="s">
        <v>45</v>
      </c>
      <c r="E779" s="6" t="s">
        <v>98</v>
      </c>
      <c r="F779" s="6">
        <v>18</v>
      </c>
      <c r="G779" s="7">
        <v>2</v>
      </c>
      <c r="H779" s="7">
        <v>10</v>
      </c>
      <c r="I779" s="8">
        <v>5</v>
      </c>
      <c r="J779" s="8" t="s">
        <v>50</v>
      </c>
      <c r="K779" s="17" t="s">
        <v>55</v>
      </c>
      <c r="L779" s="22">
        <f t="shared" si="81"/>
        <v>1</v>
      </c>
      <c r="M779" s="21" t="str">
        <f t="shared" si="82"/>
        <v/>
      </c>
      <c r="N779" s="9" t="str">
        <f t="shared" si="83"/>
        <v/>
      </c>
      <c r="O779" s="11" t="str">
        <f t="shared" si="84"/>
        <v/>
      </c>
      <c r="P779" s="26">
        <f t="shared" si="85"/>
        <v>0.1</v>
      </c>
      <c r="Q779" s="26">
        <f t="shared" si="86"/>
        <v>5.5555555555555552E-2</v>
      </c>
    </row>
    <row r="780" spans="1:17" x14ac:dyDescent="0.2">
      <c r="A780" s="5">
        <v>42143</v>
      </c>
      <c r="D780" s="6" t="s">
        <v>45</v>
      </c>
      <c r="E780" s="6" t="s">
        <v>98</v>
      </c>
      <c r="F780" s="6">
        <v>18</v>
      </c>
      <c r="G780" s="7">
        <v>2</v>
      </c>
      <c r="H780" s="7">
        <v>10</v>
      </c>
      <c r="I780" s="8">
        <v>5</v>
      </c>
      <c r="J780" s="8" t="s">
        <v>50</v>
      </c>
      <c r="K780" s="17" t="s">
        <v>43</v>
      </c>
      <c r="L780" s="22">
        <f t="shared" si="81"/>
        <v>1</v>
      </c>
      <c r="M780" s="21" t="str">
        <f t="shared" si="82"/>
        <v/>
      </c>
      <c r="N780" s="9" t="str">
        <f t="shared" si="83"/>
        <v/>
      </c>
      <c r="O780" s="11" t="str">
        <f t="shared" si="84"/>
        <v/>
      </c>
      <c r="P780" s="26">
        <f t="shared" si="85"/>
        <v>0.1</v>
      </c>
      <c r="Q780" s="26">
        <f t="shared" si="86"/>
        <v>5.5555555555555552E-2</v>
      </c>
    </row>
    <row r="781" spans="1:17" x14ac:dyDescent="0.2">
      <c r="A781" s="5">
        <v>42143</v>
      </c>
      <c r="D781" s="6" t="s">
        <v>45</v>
      </c>
      <c r="E781" s="6" t="s">
        <v>98</v>
      </c>
      <c r="F781" s="6">
        <v>18</v>
      </c>
      <c r="G781" s="7">
        <v>2</v>
      </c>
      <c r="H781" s="7">
        <v>10</v>
      </c>
      <c r="I781" s="8">
        <v>6</v>
      </c>
      <c r="J781" s="8" t="s">
        <v>50</v>
      </c>
      <c r="K781" s="17" t="s">
        <v>39</v>
      </c>
      <c r="L781" s="22">
        <f t="shared" si="81"/>
        <v>1</v>
      </c>
      <c r="M781" s="21">
        <f t="shared" si="82"/>
        <v>1</v>
      </c>
      <c r="N781" s="9">
        <f t="shared" si="83"/>
        <v>1</v>
      </c>
      <c r="O781" s="11">
        <f t="shared" si="84"/>
        <v>5.5555555555555552E-2</v>
      </c>
      <c r="P781" s="26">
        <f t="shared" si="85"/>
        <v>0.1</v>
      </c>
      <c r="Q781" s="26">
        <f t="shared" si="86"/>
        <v>5.5555555555555552E-2</v>
      </c>
    </row>
    <row r="782" spans="1:17" x14ac:dyDescent="0.2">
      <c r="A782" s="5">
        <v>42143</v>
      </c>
      <c r="D782" s="6" t="s">
        <v>45</v>
      </c>
      <c r="E782" s="6" t="s">
        <v>98</v>
      </c>
      <c r="F782" s="6">
        <v>18</v>
      </c>
      <c r="G782" s="7">
        <v>2</v>
      </c>
      <c r="H782" s="7">
        <v>10</v>
      </c>
      <c r="I782" s="8">
        <v>6</v>
      </c>
      <c r="J782" s="8" t="s">
        <v>50</v>
      </c>
      <c r="K782" s="17" t="s">
        <v>55</v>
      </c>
      <c r="L782" s="22">
        <f t="shared" si="81"/>
        <v>1</v>
      </c>
      <c r="M782" s="21" t="str">
        <f t="shared" si="82"/>
        <v/>
      </c>
      <c r="N782" s="9" t="str">
        <f t="shared" si="83"/>
        <v/>
      </c>
      <c r="O782" s="11" t="str">
        <f t="shared" si="84"/>
        <v/>
      </c>
      <c r="P782" s="26">
        <f t="shared" si="85"/>
        <v>0.1</v>
      </c>
      <c r="Q782" s="26">
        <f t="shared" si="86"/>
        <v>5.5555555555555552E-2</v>
      </c>
    </row>
    <row r="783" spans="1:17" x14ac:dyDescent="0.2">
      <c r="A783" s="5">
        <v>42143</v>
      </c>
      <c r="D783" s="6" t="s">
        <v>45</v>
      </c>
      <c r="E783" s="6" t="s">
        <v>98</v>
      </c>
      <c r="F783" s="6">
        <v>18</v>
      </c>
      <c r="G783" s="7">
        <v>2</v>
      </c>
      <c r="H783" s="7">
        <v>10</v>
      </c>
      <c r="I783" s="8">
        <v>7</v>
      </c>
      <c r="J783" s="8" t="s">
        <v>51</v>
      </c>
      <c r="K783" s="17" t="s">
        <v>40</v>
      </c>
      <c r="L783" s="22">
        <f t="shared" si="81"/>
        <v>0</v>
      </c>
      <c r="M783" s="21" t="str">
        <f t="shared" si="82"/>
        <v/>
      </c>
      <c r="N783" s="9" t="str">
        <f t="shared" si="83"/>
        <v/>
      </c>
      <c r="O783" s="11" t="str">
        <f t="shared" si="84"/>
        <v/>
      </c>
      <c r="P783" s="26">
        <f t="shared" si="85"/>
        <v>0.1</v>
      </c>
      <c r="Q783" s="26">
        <f t="shared" si="86"/>
        <v>5.5555555555555552E-2</v>
      </c>
    </row>
    <row r="784" spans="1:17" x14ac:dyDescent="0.2">
      <c r="A784" s="5">
        <v>42143</v>
      </c>
      <c r="D784" s="6" t="s">
        <v>45</v>
      </c>
      <c r="E784" s="6" t="s">
        <v>98</v>
      </c>
      <c r="F784" s="6">
        <v>18</v>
      </c>
      <c r="G784" s="7">
        <v>2</v>
      </c>
      <c r="H784" s="7">
        <v>10</v>
      </c>
      <c r="I784" s="8">
        <v>8</v>
      </c>
      <c r="J784" s="8" t="s">
        <v>71</v>
      </c>
      <c r="K784" s="17" t="s">
        <v>80</v>
      </c>
      <c r="L784" s="22">
        <f t="shared" si="81"/>
        <v>1</v>
      </c>
      <c r="M784" s="21" t="str">
        <f t="shared" si="82"/>
        <v/>
      </c>
      <c r="N784" s="9" t="str">
        <f t="shared" si="83"/>
        <v/>
      </c>
      <c r="O784" s="11" t="str">
        <f t="shared" si="84"/>
        <v/>
      </c>
      <c r="P784" s="26">
        <f t="shared" si="85"/>
        <v>0.1</v>
      </c>
      <c r="Q784" s="26">
        <f t="shared" si="86"/>
        <v>5.5555555555555552E-2</v>
      </c>
    </row>
    <row r="785" spans="1:17" x14ac:dyDescent="0.2">
      <c r="A785" s="5">
        <v>42143</v>
      </c>
      <c r="D785" s="6" t="s">
        <v>45</v>
      </c>
      <c r="E785" s="6" t="s">
        <v>98</v>
      </c>
      <c r="F785" s="6">
        <v>18</v>
      </c>
      <c r="G785" s="7">
        <v>2</v>
      </c>
      <c r="H785" s="7">
        <v>10</v>
      </c>
      <c r="I785" s="8">
        <v>9</v>
      </c>
      <c r="J785" s="8" t="s">
        <v>50</v>
      </c>
      <c r="K785" s="17" t="s">
        <v>39</v>
      </c>
      <c r="L785" s="22">
        <f t="shared" si="81"/>
        <v>1</v>
      </c>
      <c r="M785" s="21">
        <f t="shared" si="82"/>
        <v>1</v>
      </c>
      <c r="N785" s="9">
        <f t="shared" si="83"/>
        <v>1</v>
      </c>
      <c r="O785" s="11">
        <f t="shared" si="84"/>
        <v>5.5555555555555552E-2</v>
      </c>
      <c r="P785" s="26">
        <f t="shared" si="85"/>
        <v>0.1</v>
      </c>
      <c r="Q785" s="26">
        <f t="shared" si="86"/>
        <v>5.5555555555555552E-2</v>
      </c>
    </row>
    <row r="786" spans="1:17" x14ac:dyDescent="0.2">
      <c r="A786" s="5">
        <v>42143</v>
      </c>
      <c r="D786" s="6" t="s">
        <v>45</v>
      </c>
      <c r="E786" s="6" t="s">
        <v>98</v>
      </c>
      <c r="F786" s="6">
        <v>18</v>
      </c>
      <c r="G786" s="7">
        <v>2</v>
      </c>
      <c r="H786" s="7">
        <v>10</v>
      </c>
      <c r="I786" s="8">
        <v>10</v>
      </c>
      <c r="J786" s="8" t="s">
        <v>73</v>
      </c>
      <c r="K786" s="17" t="s">
        <v>80</v>
      </c>
      <c r="L786" s="22">
        <f t="shared" si="81"/>
        <v>1</v>
      </c>
      <c r="M786" s="21" t="str">
        <f t="shared" si="82"/>
        <v/>
      </c>
      <c r="N786" s="9" t="str">
        <f t="shared" si="83"/>
        <v/>
      </c>
      <c r="O786" s="11" t="str">
        <f t="shared" si="84"/>
        <v/>
      </c>
      <c r="P786" s="26">
        <f t="shared" si="85"/>
        <v>0.1</v>
      </c>
      <c r="Q786" s="26">
        <f t="shared" si="86"/>
        <v>5.5555555555555552E-2</v>
      </c>
    </row>
    <row r="787" spans="1:17" x14ac:dyDescent="0.2">
      <c r="A787" s="5">
        <v>42143</v>
      </c>
      <c r="D787" s="6" t="s">
        <v>45</v>
      </c>
      <c r="E787" s="6" t="s">
        <v>98</v>
      </c>
      <c r="F787" s="6">
        <v>18</v>
      </c>
      <c r="G787" s="7">
        <v>3</v>
      </c>
      <c r="H787" s="7">
        <v>10</v>
      </c>
      <c r="I787" s="8">
        <v>1</v>
      </c>
      <c r="J787" s="8" t="s">
        <v>60</v>
      </c>
      <c r="K787" s="17" t="s">
        <v>40</v>
      </c>
      <c r="L787" s="22">
        <f t="shared" si="81"/>
        <v>0</v>
      </c>
      <c r="M787" s="21" t="str">
        <f t="shared" si="82"/>
        <v/>
      </c>
      <c r="N787" s="9" t="str">
        <f t="shared" si="83"/>
        <v/>
      </c>
      <c r="O787" s="11" t="str">
        <f t="shared" si="84"/>
        <v/>
      </c>
      <c r="P787" s="26">
        <f t="shared" si="85"/>
        <v>0.1</v>
      </c>
      <c r="Q787" s="26">
        <f t="shared" si="86"/>
        <v>5.5555555555555552E-2</v>
      </c>
    </row>
    <row r="788" spans="1:17" x14ac:dyDescent="0.2">
      <c r="A788" s="5">
        <v>42143</v>
      </c>
      <c r="D788" s="6" t="s">
        <v>45</v>
      </c>
      <c r="E788" s="6" t="s">
        <v>98</v>
      </c>
      <c r="F788" s="6">
        <v>18</v>
      </c>
      <c r="G788" s="7">
        <v>3</v>
      </c>
      <c r="H788" s="7">
        <v>10</v>
      </c>
      <c r="I788" s="8">
        <v>2</v>
      </c>
      <c r="J788" s="8" t="s">
        <v>50</v>
      </c>
      <c r="K788" s="17" t="s">
        <v>52</v>
      </c>
      <c r="L788" s="22">
        <f t="shared" si="81"/>
        <v>1</v>
      </c>
      <c r="M788" s="21" t="str">
        <f t="shared" si="82"/>
        <v/>
      </c>
      <c r="N788" s="9" t="str">
        <f t="shared" si="83"/>
        <v/>
      </c>
      <c r="O788" s="11" t="str">
        <f t="shared" si="84"/>
        <v/>
      </c>
      <c r="P788" s="26">
        <f t="shared" si="85"/>
        <v>0.1</v>
      </c>
      <c r="Q788" s="26">
        <f t="shared" si="86"/>
        <v>5.5555555555555552E-2</v>
      </c>
    </row>
    <row r="789" spans="1:17" x14ac:dyDescent="0.2">
      <c r="A789" s="5">
        <v>42143</v>
      </c>
      <c r="D789" s="6" t="s">
        <v>45</v>
      </c>
      <c r="E789" s="6" t="s">
        <v>98</v>
      </c>
      <c r="F789" s="6">
        <v>18</v>
      </c>
      <c r="G789" s="7">
        <v>3</v>
      </c>
      <c r="H789" s="7">
        <v>10</v>
      </c>
      <c r="I789" s="8">
        <v>2</v>
      </c>
      <c r="J789" s="8" t="s">
        <v>50</v>
      </c>
      <c r="K789" s="17" t="s">
        <v>40</v>
      </c>
      <c r="L789" s="22">
        <f t="shared" si="81"/>
        <v>0</v>
      </c>
      <c r="M789" s="21" t="str">
        <f t="shared" si="82"/>
        <v/>
      </c>
      <c r="N789" s="9" t="str">
        <f t="shared" si="83"/>
        <v/>
      </c>
      <c r="O789" s="11" t="str">
        <f t="shared" si="84"/>
        <v/>
      </c>
      <c r="P789" s="26">
        <f t="shared" si="85"/>
        <v>0.1</v>
      </c>
      <c r="Q789" s="26">
        <f t="shared" si="86"/>
        <v>5.5555555555555552E-2</v>
      </c>
    </row>
    <row r="790" spans="1:17" x14ac:dyDescent="0.2">
      <c r="A790" s="5">
        <v>42143</v>
      </c>
      <c r="D790" s="6" t="s">
        <v>45</v>
      </c>
      <c r="E790" s="6" t="s">
        <v>98</v>
      </c>
      <c r="F790" s="6">
        <v>18</v>
      </c>
      <c r="G790" s="7">
        <v>3</v>
      </c>
      <c r="H790" s="7">
        <v>10</v>
      </c>
      <c r="I790" s="8">
        <v>3</v>
      </c>
      <c r="J790" s="8" t="s">
        <v>50</v>
      </c>
      <c r="K790" s="17" t="s">
        <v>39</v>
      </c>
      <c r="L790" s="22">
        <f t="shared" si="81"/>
        <v>1</v>
      </c>
      <c r="M790" s="21">
        <f t="shared" si="82"/>
        <v>1</v>
      </c>
      <c r="N790" s="9">
        <f t="shared" si="83"/>
        <v>1</v>
      </c>
      <c r="O790" s="11">
        <f t="shared" si="84"/>
        <v>5.5555555555555552E-2</v>
      </c>
      <c r="P790" s="26">
        <f t="shared" si="85"/>
        <v>0.1</v>
      </c>
      <c r="Q790" s="26">
        <f t="shared" si="86"/>
        <v>5.5555555555555552E-2</v>
      </c>
    </row>
    <row r="791" spans="1:17" x14ac:dyDescent="0.2">
      <c r="A791" s="5">
        <v>42143</v>
      </c>
      <c r="D791" s="6" t="s">
        <v>45</v>
      </c>
      <c r="E791" s="6" t="s">
        <v>98</v>
      </c>
      <c r="F791" s="6">
        <v>18</v>
      </c>
      <c r="G791" s="7">
        <v>3</v>
      </c>
      <c r="H791" s="7">
        <v>10</v>
      </c>
      <c r="I791" s="8">
        <v>3</v>
      </c>
      <c r="J791" s="8" t="s">
        <v>50</v>
      </c>
      <c r="K791" s="17" t="s">
        <v>55</v>
      </c>
      <c r="L791" s="22">
        <f t="shared" ref="L791:L854" si="87">IF(OR(K791="NONE",K791="SED"),0,IF(K791="MIS","",1))</f>
        <v>1</v>
      </c>
      <c r="M791" s="21" t="str">
        <f t="shared" ref="M791:M854" si="88">IF(OR(K791="SA", K791="PBUR", K791= "BUR"), 1, "")</f>
        <v/>
      </c>
      <c r="N791" s="9" t="str">
        <f t="shared" ref="N791:N854" si="89">IF(M791&lt;&gt;1,"",IF(M792&lt;&gt;1,1,IF(I791=I792,"",1)))</f>
        <v/>
      </c>
      <c r="O791" s="11" t="str">
        <f t="shared" ref="O791:O854" si="90">IF(N791=1, (N791/F791), "")</f>
        <v/>
      </c>
      <c r="P791" s="26">
        <f t="shared" ref="P791:P854" si="91">(1/H791)</f>
        <v>0.1</v>
      </c>
      <c r="Q791" s="26">
        <f t="shared" ref="Q791:Q854" si="92">(1/F791)</f>
        <v>5.5555555555555552E-2</v>
      </c>
    </row>
    <row r="792" spans="1:17" x14ac:dyDescent="0.2">
      <c r="A792" s="5">
        <v>42143</v>
      </c>
      <c r="D792" s="6" t="s">
        <v>45</v>
      </c>
      <c r="E792" s="6" t="s">
        <v>98</v>
      </c>
      <c r="F792" s="6">
        <v>18</v>
      </c>
      <c r="G792" s="7">
        <v>3</v>
      </c>
      <c r="H792" s="7">
        <v>10</v>
      </c>
      <c r="I792" s="8">
        <v>4</v>
      </c>
      <c r="J792" s="8" t="s">
        <v>73</v>
      </c>
      <c r="K792" s="17" t="s">
        <v>80</v>
      </c>
      <c r="L792" s="22">
        <f t="shared" si="87"/>
        <v>1</v>
      </c>
      <c r="M792" s="21" t="str">
        <f t="shared" si="88"/>
        <v/>
      </c>
      <c r="N792" s="9" t="str">
        <f t="shared" si="89"/>
        <v/>
      </c>
      <c r="O792" s="11" t="str">
        <f t="shared" si="90"/>
        <v/>
      </c>
      <c r="P792" s="26">
        <f t="shared" si="91"/>
        <v>0.1</v>
      </c>
      <c r="Q792" s="26">
        <f t="shared" si="92"/>
        <v>5.5555555555555552E-2</v>
      </c>
    </row>
    <row r="793" spans="1:17" x14ac:dyDescent="0.2">
      <c r="A793" s="5">
        <v>42143</v>
      </c>
      <c r="D793" s="6" t="s">
        <v>45</v>
      </c>
      <c r="E793" s="6" t="s">
        <v>98</v>
      </c>
      <c r="F793" s="6">
        <v>18</v>
      </c>
      <c r="G793" s="7">
        <v>3</v>
      </c>
      <c r="H793" s="7">
        <v>10</v>
      </c>
      <c r="I793" s="8">
        <v>5</v>
      </c>
      <c r="J793" s="8" t="s">
        <v>73</v>
      </c>
      <c r="K793" s="17" t="s">
        <v>80</v>
      </c>
      <c r="L793" s="22">
        <f t="shared" si="87"/>
        <v>1</v>
      </c>
      <c r="M793" s="21" t="str">
        <f t="shared" si="88"/>
        <v/>
      </c>
      <c r="N793" s="9" t="str">
        <f t="shared" si="89"/>
        <v/>
      </c>
      <c r="O793" s="11" t="str">
        <f t="shared" si="90"/>
        <v/>
      </c>
      <c r="P793" s="26">
        <f t="shared" si="91"/>
        <v>0.1</v>
      </c>
      <c r="Q793" s="26">
        <f t="shared" si="92"/>
        <v>5.5555555555555552E-2</v>
      </c>
    </row>
    <row r="794" spans="1:17" x14ac:dyDescent="0.2">
      <c r="A794" s="5">
        <v>42143</v>
      </c>
      <c r="D794" s="6" t="s">
        <v>45</v>
      </c>
      <c r="E794" s="6" t="s">
        <v>98</v>
      </c>
      <c r="F794" s="6">
        <v>18</v>
      </c>
      <c r="G794" s="7">
        <v>3</v>
      </c>
      <c r="H794" s="7">
        <v>10</v>
      </c>
      <c r="I794" s="8">
        <v>6</v>
      </c>
      <c r="J794" s="8" t="s">
        <v>73</v>
      </c>
      <c r="K794" s="17" t="s">
        <v>80</v>
      </c>
      <c r="L794" s="22">
        <f t="shared" si="87"/>
        <v>1</v>
      </c>
      <c r="M794" s="21" t="str">
        <f t="shared" si="88"/>
        <v/>
      </c>
      <c r="N794" s="9" t="str">
        <f t="shared" si="89"/>
        <v/>
      </c>
      <c r="O794" s="11" t="str">
        <f t="shared" si="90"/>
        <v/>
      </c>
      <c r="P794" s="26">
        <f t="shared" si="91"/>
        <v>0.1</v>
      </c>
      <c r="Q794" s="26">
        <f t="shared" si="92"/>
        <v>5.5555555555555552E-2</v>
      </c>
    </row>
    <row r="795" spans="1:17" x14ac:dyDescent="0.2">
      <c r="A795" s="5">
        <v>42143</v>
      </c>
      <c r="D795" s="6" t="s">
        <v>45</v>
      </c>
      <c r="E795" s="6" t="s">
        <v>98</v>
      </c>
      <c r="F795" s="6">
        <v>18</v>
      </c>
      <c r="G795" s="7">
        <v>3</v>
      </c>
      <c r="H795" s="7">
        <v>10</v>
      </c>
      <c r="I795" s="8">
        <v>7</v>
      </c>
      <c r="J795" s="8" t="s">
        <v>47</v>
      </c>
      <c r="K795" s="17" t="s">
        <v>80</v>
      </c>
      <c r="L795" s="22">
        <f t="shared" si="87"/>
        <v>1</v>
      </c>
      <c r="M795" s="21" t="str">
        <f t="shared" si="88"/>
        <v/>
      </c>
      <c r="N795" s="9" t="str">
        <f t="shared" si="89"/>
        <v/>
      </c>
      <c r="O795" s="11" t="str">
        <f t="shared" si="90"/>
        <v/>
      </c>
      <c r="P795" s="26">
        <f t="shared" si="91"/>
        <v>0.1</v>
      </c>
      <c r="Q795" s="26">
        <f t="shared" si="92"/>
        <v>5.5555555555555552E-2</v>
      </c>
    </row>
    <row r="796" spans="1:17" x14ac:dyDescent="0.2">
      <c r="A796" s="5">
        <v>42143</v>
      </c>
      <c r="D796" s="6" t="s">
        <v>45</v>
      </c>
      <c r="E796" s="6" t="s">
        <v>98</v>
      </c>
      <c r="F796" s="6">
        <v>18</v>
      </c>
      <c r="G796" s="7">
        <v>3</v>
      </c>
      <c r="H796" s="7">
        <v>10</v>
      </c>
      <c r="I796" s="8">
        <v>8</v>
      </c>
      <c r="J796" s="8" t="s">
        <v>47</v>
      </c>
      <c r="K796" s="17" t="s">
        <v>80</v>
      </c>
      <c r="L796" s="22">
        <f t="shared" si="87"/>
        <v>1</v>
      </c>
      <c r="M796" s="21" t="str">
        <f t="shared" si="88"/>
        <v/>
      </c>
      <c r="N796" s="9" t="str">
        <f t="shared" si="89"/>
        <v/>
      </c>
      <c r="O796" s="11" t="str">
        <f t="shared" si="90"/>
        <v/>
      </c>
      <c r="P796" s="26">
        <f t="shared" si="91"/>
        <v>0.1</v>
      </c>
      <c r="Q796" s="26">
        <f t="shared" si="92"/>
        <v>5.5555555555555552E-2</v>
      </c>
    </row>
    <row r="797" spans="1:17" x14ac:dyDescent="0.2">
      <c r="A797" s="5">
        <v>42143</v>
      </c>
      <c r="D797" s="6" t="s">
        <v>45</v>
      </c>
      <c r="E797" s="6" t="s">
        <v>98</v>
      </c>
      <c r="F797" s="6">
        <v>18</v>
      </c>
      <c r="G797" s="7">
        <v>3</v>
      </c>
      <c r="H797" s="7">
        <v>10</v>
      </c>
      <c r="I797" s="8">
        <v>9</v>
      </c>
      <c r="J797" s="8" t="s">
        <v>60</v>
      </c>
      <c r="K797" s="17" t="s">
        <v>40</v>
      </c>
      <c r="L797" s="22">
        <f t="shared" si="87"/>
        <v>0</v>
      </c>
      <c r="M797" s="21" t="str">
        <f t="shared" si="88"/>
        <v/>
      </c>
      <c r="N797" s="9" t="str">
        <f t="shared" si="89"/>
        <v/>
      </c>
      <c r="O797" s="11" t="str">
        <f t="shared" si="90"/>
        <v/>
      </c>
      <c r="P797" s="26">
        <f t="shared" si="91"/>
        <v>0.1</v>
      </c>
      <c r="Q797" s="26">
        <f t="shared" si="92"/>
        <v>5.5555555555555552E-2</v>
      </c>
    </row>
    <row r="798" spans="1:17" x14ac:dyDescent="0.2">
      <c r="A798" s="5">
        <v>42143</v>
      </c>
      <c r="D798" s="6" t="s">
        <v>45</v>
      </c>
      <c r="E798" s="6" t="s">
        <v>98</v>
      </c>
      <c r="F798" s="6">
        <v>18</v>
      </c>
      <c r="G798" s="7">
        <v>3</v>
      </c>
      <c r="H798" s="7">
        <v>10</v>
      </c>
      <c r="I798" s="8">
        <v>10</v>
      </c>
      <c r="J798" s="8" t="s">
        <v>53</v>
      </c>
      <c r="K798" s="17" t="s">
        <v>40</v>
      </c>
      <c r="L798" s="22">
        <f t="shared" si="87"/>
        <v>0</v>
      </c>
      <c r="M798" s="21" t="str">
        <f t="shared" si="88"/>
        <v/>
      </c>
      <c r="N798" s="9" t="str">
        <f t="shared" si="89"/>
        <v/>
      </c>
      <c r="O798" s="11" t="str">
        <f t="shared" si="90"/>
        <v/>
      </c>
      <c r="P798" s="26">
        <f t="shared" si="91"/>
        <v>0.1</v>
      </c>
      <c r="Q798" s="26">
        <f t="shared" si="92"/>
        <v>5.5555555555555552E-2</v>
      </c>
    </row>
    <row r="799" spans="1:17" x14ac:dyDescent="0.2">
      <c r="A799" s="5">
        <v>42143</v>
      </c>
      <c r="D799" s="6" t="s">
        <v>45</v>
      </c>
      <c r="E799" s="6" t="s">
        <v>98</v>
      </c>
      <c r="F799" s="6">
        <v>18</v>
      </c>
      <c r="G799" s="7">
        <v>3</v>
      </c>
      <c r="H799" s="7">
        <v>10</v>
      </c>
      <c r="I799" s="8">
        <v>10</v>
      </c>
      <c r="J799" s="8" t="s">
        <v>53</v>
      </c>
      <c r="K799" s="17" t="s">
        <v>35</v>
      </c>
      <c r="L799" s="22">
        <f t="shared" si="87"/>
        <v>1</v>
      </c>
      <c r="M799" s="21" t="str">
        <f t="shared" si="88"/>
        <v/>
      </c>
      <c r="N799" s="9" t="str">
        <f t="shared" si="89"/>
        <v/>
      </c>
      <c r="O799" s="11" t="str">
        <f t="shared" si="90"/>
        <v/>
      </c>
      <c r="P799" s="26">
        <f t="shared" si="91"/>
        <v>0.1</v>
      </c>
      <c r="Q799" s="26">
        <f t="shared" si="92"/>
        <v>5.5555555555555552E-2</v>
      </c>
    </row>
    <row r="800" spans="1:17" x14ac:dyDescent="0.2">
      <c r="A800" s="5">
        <v>42120</v>
      </c>
      <c r="D800" s="6" t="s">
        <v>45</v>
      </c>
      <c r="E800" s="6" t="s">
        <v>99</v>
      </c>
      <c r="F800" s="6">
        <v>19</v>
      </c>
      <c r="G800" s="7">
        <v>1</v>
      </c>
      <c r="H800" s="7">
        <v>6</v>
      </c>
      <c r="I800" s="8">
        <v>1</v>
      </c>
      <c r="J800" s="8" t="s">
        <v>60</v>
      </c>
      <c r="K800" s="17" t="s">
        <v>34</v>
      </c>
      <c r="L800" s="22">
        <f t="shared" si="87"/>
        <v>0</v>
      </c>
      <c r="M800" s="21" t="str">
        <f t="shared" si="88"/>
        <v/>
      </c>
      <c r="N800" s="9" t="str">
        <f t="shared" si="89"/>
        <v/>
      </c>
      <c r="O800" s="11" t="str">
        <f t="shared" si="90"/>
        <v/>
      </c>
      <c r="P800" s="26">
        <f t="shared" si="91"/>
        <v>0.16666666666666666</v>
      </c>
      <c r="Q800" s="26">
        <f t="shared" si="92"/>
        <v>5.2631578947368418E-2</v>
      </c>
    </row>
    <row r="801" spans="1:17" x14ac:dyDescent="0.2">
      <c r="A801" s="5">
        <v>42120</v>
      </c>
      <c r="D801" s="6" t="s">
        <v>45</v>
      </c>
      <c r="E801" s="6" t="s">
        <v>99</v>
      </c>
      <c r="F801" s="6">
        <v>19</v>
      </c>
      <c r="G801" s="7">
        <v>1</v>
      </c>
      <c r="H801" s="7">
        <v>6</v>
      </c>
      <c r="I801" s="8">
        <v>2</v>
      </c>
      <c r="J801" s="8" t="s">
        <v>50</v>
      </c>
      <c r="K801" s="17" t="s">
        <v>39</v>
      </c>
      <c r="L801" s="22">
        <f t="shared" si="87"/>
        <v>1</v>
      </c>
      <c r="M801" s="21">
        <f t="shared" si="88"/>
        <v>1</v>
      </c>
      <c r="N801" s="9">
        <f t="shared" si="89"/>
        <v>1</v>
      </c>
      <c r="O801" s="11">
        <f t="shared" si="90"/>
        <v>5.2631578947368418E-2</v>
      </c>
      <c r="P801" s="26">
        <f t="shared" si="91"/>
        <v>0.16666666666666666</v>
      </c>
      <c r="Q801" s="26">
        <f t="shared" si="92"/>
        <v>5.2631578947368418E-2</v>
      </c>
    </row>
    <row r="802" spans="1:17" x14ac:dyDescent="0.2">
      <c r="A802" s="5">
        <v>42120</v>
      </c>
      <c r="D802" s="6" t="s">
        <v>45</v>
      </c>
      <c r="E802" s="6" t="s">
        <v>99</v>
      </c>
      <c r="F802" s="6">
        <v>19</v>
      </c>
      <c r="G802" s="7">
        <v>1</v>
      </c>
      <c r="H802" s="7">
        <v>6</v>
      </c>
      <c r="I802" s="8">
        <v>3</v>
      </c>
      <c r="J802" s="8" t="s">
        <v>60</v>
      </c>
      <c r="K802" s="17" t="s">
        <v>40</v>
      </c>
      <c r="L802" s="22">
        <f t="shared" si="87"/>
        <v>0</v>
      </c>
      <c r="M802" s="21" t="str">
        <f t="shared" si="88"/>
        <v/>
      </c>
      <c r="N802" s="9" t="str">
        <f t="shared" si="89"/>
        <v/>
      </c>
      <c r="O802" s="11" t="str">
        <f t="shared" si="90"/>
        <v/>
      </c>
      <c r="P802" s="26">
        <f t="shared" si="91"/>
        <v>0.16666666666666666</v>
      </c>
      <c r="Q802" s="26">
        <f t="shared" si="92"/>
        <v>5.2631578947368418E-2</v>
      </c>
    </row>
    <row r="803" spans="1:17" x14ac:dyDescent="0.2">
      <c r="A803" s="5">
        <v>42120</v>
      </c>
      <c r="D803" s="6" t="s">
        <v>45</v>
      </c>
      <c r="E803" s="6" t="s">
        <v>99</v>
      </c>
      <c r="F803" s="6">
        <v>19</v>
      </c>
      <c r="G803" s="7">
        <v>1</v>
      </c>
      <c r="H803" s="7">
        <v>6</v>
      </c>
      <c r="I803" s="8">
        <v>4</v>
      </c>
      <c r="J803" s="8" t="s">
        <v>49</v>
      </c>
      <c r="K803" s="17" t="s">
        <v>40</v>
      </c>
      <c r="L803" s="22">
        <f t="shared" si="87"/>
        <v>0</v>
      </c>
      <c r="M803" s="21" t="str">
        <f t="shared" si="88"/>
        <v/>
      </c>
      <c r="N803" s="9" t="str">
        <f t="shared" si="89"/>
        <v/>
      </c>
      <c r="O803" s="11" t="str">
        <f t="shared" si="90"/>
        <v/>
      </c>
      <c r="P803" s="26">
        <f t="shared" si="91"/>
        <v>0.16666666666666666</v>
      </c>
      <c r="Q803" s="26">
        <f t="shared" si="92"/>
        <v>5.2631578947368418E-2</v>
      </c>
    </row>
    <row r="804" spans="1:17" x14ac:dyDescent="0.2">
      <c r="A804" s="5">
        <v>42120</v>
      </c>
      <c r="D804" s="6" t="s">
        <v>45</v>
      </c>
      <c r="E804" s="6" t="s">
        <v>99</v>
      </c>
      <c r="F804" s="6">
        <v>19</v>
      </c>
      <c r="G804" s="7">
        <v>1</v>
      </c>
      <c r="H804" s="7">
        <v>6</v>
      </c>
      <c r="I804" s="8">
        <v>5</v>
      </c>
      <c r="J804" s="8" t="s">
        <v>60</v>
      </c>
      <c r="K804" s="17" t="s">
        <v>39</v>
      </c>
      <c r="L804" s="22">
        <f t="shared" si="87"/>
        <v>1</v>
      </c>
      <c r="M804" s="21">
        <f t="shared" si="88"/>
        <v>1</v>
      </c>
      <c r="N804" s="9">
        <f t="shared" si="89"/>
        <v>1</v>
      </c>
      <c r="O804" s="11">
        <f t="shared" si="90"/>
        <v>5.2631578947368418E-2</v>
      </c>
      <c r="P804" s="26">
        <f t="shared" si="91"/>
        <v>0.16666666666666666</v>
      </c>
      <c r="Q804" s="26">
        <f t="shared" si="92"/>
        <v>5.2631578947368418E-2</v>
      </c>
    </row>
    <row r="805" spans="1:17" x14ac:dyDescent="0.2">
      <c r="A805" s="5">
        <v>42120</v>
      </c>
      <c r="D805" s="6" t="s">
        <v>45</v>
      </c>
      <c r="E805" s="6" t="s">
        <v>99</v>
      </c>
      <c r="F805" s="6">
        <v>19</v>
      </c>
      <c r="G805" s="7">
        <v>1</v>
      </c>
      <c r="H805" s="7">
        <v>6</v>
      </c>
      <c r="I805" s="8">
        <v>6</v>
      </c>
      <c r="J805" s="8" t="s">
        <v>49</v>
      </c>
      <c r="K805" s="17" t="s">
        <v>39</v>
      </c>
      <c r="L805" s="22">
        <f t="shared" si="87"/>
        <v>1</v>
      </c>
      <c r="M805" s="21">
        <f t="shared" si="88"/>
        <v>1</v>
      </c>
      <c r="N805" s="9">
        <f t="shared" si="89"/>
        <v>1</v>
      </c>
      <c r="O805" s="11">
        <f t="shared" si="90"/>
        <v>5.2631578947368418E-2</v>
      </c>
      <c r="P805" s="26">
        <f t="shared" si="91"/>
        <v>0.16666666666666666</v>
      </c>
      <c r="Q805" s="26">
        <f t="shared" si="92"/>
        <v>5.2631578947368418E-2</v>
      </c>
    </row>
    <row r="806" spans="1:17" x14ac:dyDescent="0.2">
      <c r="A806" s="5">
        <v>42120</v>
      </c>
      <c r="D806" s="6" t="s">
        <v>45</v>
      </c>
      <c r="E806" s="6" t="s">
        <v>99</v>
      </c>
      <c r="F806" s="6">
        <v>19</v>
      </c>
      <c r="G806" s="7">
        <v>1</v>
      </c>
      <c r="H806" s="7">
        <v>6</v>
      </c>
      <c r="I806" s="8">
        <v>7</v>
      </c>
      <c r="J806" s="8" t="s">
        <v>49</v>
      </c>
      <c r="K806" s="17" t="s">
        <v>85</v>
      </c>
      <c r="L806" s="22" t="str">
        <f t="shared" si="87"/>
        <v/>
      </c>
      <c r="M806" s="21" t="str">
        <f t="shared" si="88"/>
        <v/>
      </c>
      <c r="N806" s="9" t="str">
        <f t="shared" si="89"/>
        <v/>
      </c>
      <c r="O806" s="11" t="str">
        <f t="shared" si="90"/>
        <v/>
      </c>
      <c r="P806" s="26">
        <f t="shared" si="91"/>
        <v>0.16666666666666666</v>
      </c>
      <c r="Q806" s="26">
        <f t="shared" si="92"/>
        <v>5.2631578947368418E-2</v>
      </c>
    </row>
    <row r="807" spans="1:17" x14ac:dyDescent="0.2">
      <c r="A807" s="5">
        <v>42120</v>
      </c>
      <c r="D807" s="6" t="s">
        <v>45</v>
      </c>
      <c r="E807" s="6" t="s">
        <v>99</v>
      </c>
      <c r="F807" s="6">
        <v>19</v>
      </c>
      <c r="G807" s="7">
        <v>2</v>
      </c>
      <c r="H807" s="7">
        <v>7</v>
      </c>
      <c r="I807" s="8">
        <v>1</v>
      </c>
      <c r="J807" s="8" t="s">
        <v>49</v>
      </c>
      <c r="K807" s="17" t="s">
        <v>85</v>
      </c>
      <c r="L807" s="22" t="str">
        <f t="shared" si="87"/>
        <v/>
      </c>
      <c r="M807" s="21" t="str">
        <f t="shared" si="88"/>
        <v/>
      </c>
      <c r="N807" s="9" t="str">
        <f t="shared" si="89"/>
        <v/>
      </c>
      <c r="O807" s="11" t="str">
        <f t="shared" si="90"/>
        <v/>
      </c>
      <c r="P807" s="26">
        <f t="shared" si="91"/>
        <v>0.14285714285714285</v>
      </c>
      <c r="Q807" s="26">
        <f t="shared" si="92"/>
        <v>5.2631578947368418E-2</v>
      </c>
    </row>
    <row r="808" spans="1:17" x14ac:dyDescent="0.2">
      <c r="A808" s="5">
        <v>42120</v>
      </c>
      <c r="D808" s="6" t="s">
        <v>45</v>
      </c>
      <c r="E808" s="6" t="s">
        <v>99</v>
      </c>
      <c r="F808" s="6">
        <v>19</v>
      </c>
      <c r="G808" s="7">
        <v>2</v>
      </c>
      <c r="H808" s="7">
        <v>7</v>
      </c>
      <c r="I808" s="8">
        <v>2</v>
      </c>
      <c r="J808" s="8" t="s">
        <v>56</v>
      </c>
      <c r="K808" s="17" t="s">
        <v>80</v>
      </c>
      <c r="L808" s="22">
        <f t="shared" si="87"/>
        <v>1</v>
      </c>
      <c r="M808" s="21" t="str">
        <f t="shared" si="88"/>
        <v/>
      </c>
      <c r="N808" s="9" t="str">
        <f t="shared" si="89"/>
        <v/>
      </c>
      <c r="O808" s="11" t="str">
        <f t="shared" si="90"/>
        <v/>
      </c>
      <c r="P808" s="26">
        <f t="shared" si="91"/>
        <v>0.14285714285714285</v>
      </c>
      <c r="Q808" s="26">
        <f t="shared" si="92"/>
        <v>5.2631578947368418E-2</v>
      </c>
    </row>
    <row r="809" spans="1:17" x14ac:dyDescent="0.2">
      <c r="A809" s="5">
        <v>42120</v>
      </c>
      <c r="D809" s="6" t="s">
        <v>45</v>
      </c>
      <c r="E809" s="6" t="s">
        <v>99</v>
      </c>
      <c r="F809" s="6">
        <v>19</v>
      </c>
      <c r="G809" s="7">
        <v>2</v>
      </c>
      <c r="H809" s="7">
        <v>7</v>
      </c>
      <c r="I809" s="8">
        <v>3</v>
      </c>
      <c r="J809" s="8" t="s">
        <v>60</v>
      </c>
      <c r="K809" s="17" t="s">
        <v>40</v>
      </c>
      <c r="L809" s="22">
        <f t="shared" si="87"/>
        <v>0</v>
      </c>
      <c r="M809" s="21" t="str">
        <f t="shared" si="88"/>
        <v/>
      </c>
      <c r="N809" s="9" t="str">
        <f t="shared" si="89"/>
        <v/>
      </c>
      <c r="O809" s="11" t="str">
        <f t="shared" si="90"/>
        <v/>
      </c>
      <c r="P809" s="26">
        <f t="shared" si="91"/>
        <v>0.14285714285714285</v>
      </c>
      <c r="Q809" s="26">
        <f t="shared" si="92"/>
        <v>5.2631578947368418E-2</v>
      </c>
    </row>
    <row r="810" spans="1:17" x14ac:dyDescent="0.2">
      <c r="A810" s="5">
        <v>42120</v>
      </c>
      <c r="D810" s="6" t="s">
        <v>45</v>
      </c>
      <c r="E810" s="6" t="s">
        <v>99</v>
      </c>
      <c r="F810" s="6">
        <v>19</v>
      </c>
      <c r="G810" s="7">
        <v>2</v>
      </c>
      <c r="H810" s="7">
        <v>7</v>
      </c>
      <c r="I810" s="8">
        <v>4</v>
      </c>
      <c r="J810" s="8" t="s">
        <v>49</v>
      </c>
      <c r="K810" s="17" t="s">
        <v>80</v>
      </c>
      <c r="L810" s="22">
        <f t="shared" si="87"/>
        <v>1</v>
      </c>
      <c r="M810" s="21" t="str">
        <f t="shared" si="88"/>
        <v/>
      </c>
      <c r="N810" s="9" t="str">
        <f t="shared" si="89"/>
        <v/>
      </c>
      <c r="O810" s="11" t="str">
        <f t="shared" si="90"/>
        <v/>
      </c>
      <c r="P810" s="26">
        <f t="shared" si="91"/>
        <v>0.14285714285714285</v>
      </c>
      <c r="Q810" s="26">
        <f t="shared" si="92"/>
        <v>5.2631578947368418E-2</v>
      </c>
    </row>
    <row r="811" spans="1:17" x14ac:dyDescent="0.2">
      <c r="A811" s="5">
        <v>42120</v>
      </c>
      <c r="D811" s="6" t="s">
        <v>45</v>
      </c>
      <c r="E811" s="6" t="s">
        <v>99</v>
      </c>
      <c r="F811" s="6">
        <v>19</v>
      </c>
      <c r="G811" s="7">
        <v>2</v>
      </c>
      <c r="H811" s="7">
        <v>7</v>
      </c>
      <c r="I811" s="8">
        <v>5</v>
      </c>
      <c r="J811" s="8" t="s">
        <v>49</v>
      </c>
      <c r="K811" s="17" t="s">
        <v>40</v>
      </c>
      <c r="L811" s="22">
        <f t="shared" si="87"/>
        <v>0</v>
      </c>
      <c r="M811" s="21" t="str">
        <f t="shared" si="88"/>
        <v/>
      </c>
      <c r="N811" s="9" t="str">
        <f t="shared" si="89"/>
        <v/>
      </c>
      <c r="O811" s="11" t="str">
        <f t="shared" si="90"/>
        <v/>
      </c>
      <c r="P811" s="26">
        <f t="shared" si="91"/>
        <v>0.14285714285714285</v>
      </c>
      <c r="Q811" s="26">
        <f t="shared" si="92"/>
        <v>5.2631578947368418E-2</v>
      </c>
    </row>
    <row r="812" spans="1:17" x14ac:dyDescent="0.2">
      <c r="A812" s="5">
        <v>42120</v>
      </c>
      <c r="D812" s="6" t="s">
        <v>45</v>
      </c>
      <c r="E812" s="6" t="s">
        <v>99</v>
      </c>
      <c r="F812" s="6">
        <v>19</v>
      </c>
      <c r="G812" s="7">
        <v>2</v>
      </c>
      <c r="H812" s="7">
        <v>7</v>
      </c>
      <c r="I812" s="8">
        <v>6</v>
      </c>
      <c r="J812" s="8" t="s">
        <v>49</v>
      </c>
      <c r="K812" s="17" t="s">
        <v>39</v>
      </c>
      <c r="L812" s="22">
        <f t="shared" si="87"/>
        <v>1</v>
      </c>
      <c r="M812" s="21">
        <f t="shared" si="88"/>
        <v>1</v>
      </c>
      <c r="N812" s="9">
        <f t="shared" si="89"/>
        <v>1</v>
      </c>
      <c r="O812" s="11">
        <f t="shared" si="90"/>
        <v>5.2631578947368418E-2</v>
      </c>
      <c r="P812" s="26">
        <f t="shared" si="91"/>
        <v>0.14285714285714285</v>
      </c>
      <c r="Q812" s="26">
        <f t="shared" si="92"/>
        <v>5.2631578947368418E-2</v>
      </c>
    </row>
    <row r="813" spans="1:17" x14ac:dyDescent="0.2">
      <c r="A813" s="5">
        <v>42120</v>
      </c>
      <c r="D813" s="6" t="s">
        <v>45</v>
      </c>
      <c r="E813" s="6" t="s">
        <v>99</v>
      </c>
      <c r="F813" s="6">
        <v>19</v>
      </c>
      <c r="G813" s="7">
        <v>2</v>
      </c>
      <c r="H813" s="7">
        <v>7</v>
      </c>
      <c r="I813" s="8">
        <v>6</v>
      </c>
      <c r="J813" s="8" t="s">
        <v>49</v>
      </c>
      <c r="K813" s="17" t="s">
        <v>35</v>
      </c>
      <c r="L813" s="22">
        <f t="shared" si="87"/>
        <v>1</v>
      </c>
      <c r="M813" s="21" t="str">
        <f t="shared" si="88"/>
        <v/>
      </c>
      <c r="N813" s="9" t="str">
        <f t="shared" si="89"/>
        <v/>
      </c>
      <c r="O813" s="11" t="str">
        <f t="shared" si="90"/>
        <v/>
      </c>
      <c r="P813" s="26">
        <f t="shared" si="91"/>
        <v>0.14285714285714285</v>
      </c>
      <c r="Q813" s="26">
        <f t="shared" si="92"/>
        <v>5.2631578947368418E-2</v>
      </c>
    </row>
    <row r="814" spans="1:17" x14ac:dyDescent="0.2">
      <c r="A814" s="5">
        <v>42120</v>
      </c>
      <c r="D814" s="6" t="s">
        <v>45</v>
      </c>
      <c r="E814" s="6" t="s">
        <v>99</v>
      </c>
      <c r="F814" s="6">
        <v>19</v>
      </c>
      <c r="G814" s="7">
        <v>2</v>
      </c>
      <c r="H814" s="7">
        <v>7</v>
      </c>
      <c r="I814" s="8">
        <v>7</v>
      </c>
      <c r="J814" s="8" t="s">
        <v>50</v>
      </c>
      <c r="K814" s="17" t="s">
        <v>40</v>
      </c>
      <c r="L814" s="22">
        <f t="shared" si="87"/>
        <v>0</v>
      </c>
      <c r="M814" s="21" t="str">
        <f t="shared" si="88"/>
        <v/>
      </c>
      <c r="N814" s="9" t="str">
        <f t="shared" si="89"/>
        <v/>
      </c>
      <c r="O814" s="11" t="str">
        <f t="shared" si="90"/>
        <v/>
      </c>
      <c r="P814" s="26">
        <f t="shared" si="91"/>
        <v>0.14285714285714285</v>
      </c>
      <c r="Q814" s="26">
        <f t="shared" si="92"/>
        <v>5.2631578947368418E-2</v>
      </c>
    </row>
    <row r="815" spans="1:17" x14ac:dyDescent="0.2">
      <c r="A815" s="5">
        <v>42120</v>
      </c>
      <c r="D815" s="6" t="s">
        <v>45</v>
      </c>
      <c r="E815" s="6" t="s">
        <v>99</v>
      </c>
      <c r="F815" s="6">
        <v>19</v>
      </c>
      <c r="G815" s="7">
        <v>2</v>
      </c>
      <c r="H815" s="7">
        <v>7</v>
      </c>
      <c r="I815" s="8">
        <v>8</v>
      </c>
      <c r="J815" s="8" t="s">
        <v>49</v>
      </c>
      <c r="K815" s="17" t="s">
        <v>57</v>
      </c>
      <c r="L815" s="22">
        <f t="shared" si="87"/>
        <v>1</v>
      </c>
      <c r="M815" s="21" t="str">
        <f t="shared" si="88"/>
        <v/>
      </c>
      <c r="N815" s="9" t="str">
        <f t="shared" si="89"/>
        <v/>
      </c>
      <c r="O815" s="11" t="str">
        <f t="shared" si="90"/>
        <v/>
      </c>
      <c r="P815" s="26">
        <f t="shared" si="91"/>
        <v>0.14285714285714285</v>
      </c>
      <c r="Q815" s="26">
        <f t="shared" si="92"/>
        <v>5.2631578947368418E-2</v>
      </c>
    </row>
    <row r="816" spans="1:17" x14ac:dyDescent="0.2">
      <c r="A816" s="5">
        <v>42120</v>
      </c>
      <c r="D816" s="6" t="s">
        <v>45</v>
      </c>
      <c r="E816" s="6" t="s">
        <v>99</v>
      </c>
      <c r="F816" s="6">
        <v>19</v>
      </c>
      <c r="G816" s="7">
        <v>2</v>
      </c>
      <c r="H816" s="7">
        <v>7</v>
      </c>
      <c r="I816" s="8">
        <v>8</v>
      </c>
      <c r="J816" s="8" t="s">
        <v>49</v>
      </c>
      <c r="K816" s="17" t="s">
        <v>40</v>
      </c>
      <c r="L816" s="22">
        <f t="shared" si="87"/>
        <v>0</v>
      </c>
      <c r="M816" s="21" t="str">
        <f t="shared" si="88"/>
        <v/>
      </c>
      <c r="N816" s="9" t="str">
        <f t="shared" si="89"/>
        <v/>
      </c>
      <c r="O816" s="11" t="str">
        <f t="shared" si="90"/>
        <v/>
      </c>
      <c r="P816" s="26">
        <f t="shared" si="91"/>
        <v>0.14285714285714285</v>
      </c>
      <c r="Q816" s="26">
        <f t="shared" si="92"/>
        <v>5.2631578947368418E-2</v>
      </c>
    </row>
    <row r="817" spans="1:17" x14ac:dyDescent="0.2">
      <c r="A817" s="5">
        <v>42120</v>
      </c>
      <c r="D817" s="6" t="s">
        <v>45</v>
      </c>
      <c r="E817" s="6" t="s">
        <v>99</v>
      </c>
      <c r="F817" s="6">
        <v>19</v>
      </c>
      <c r="G817" s="7">
        <v>3</v>
      </c>
      <c r="H817" s="7">
        <v>8</v>
      </c>
      <c r="I817" s="8">
        <v>1</v>
      </c>
      <c r="J817" s="8" t="s">
        <v>51</v>
      </c>
      <c r="K817" s="17" t="s">
        <v>55</v>
      </c>
      <c r="L817" s="22">
        <f t="shared" si="87"/>
        <v>1</v>
      </c>
      <c r="M817" s="21" t="str">
        <f t="shared" si="88"/>
        <v/>
      </c>
      <c r="N817" s="9" t="str">
        <f t="shared" si="89"/>
        <v/>
      </c>
      <c r="O817" s="11" t="str">
        <f t="shared" si="90"/>
        <v/>
      </c>
      <c r="P817" s="26">
        <f t="shared" si="91"/>
        <v>0.125</v>
      </c>
      <c r="Q817" s="26">
        <f t="shared" si="92"/>
        <v>5.2631578947368418E-2</v>
      </c>
    </row>
    <row r="818" spans="1:17" x14ac:dyDescent="0.2">
      <c r="A818" s="5">
        <v>42120</v>
      </c>
      <c r="D818" s="6" t="s">
        <v>45</v>
      </c>
      <c r="E818" s="6" t="s">
        <v>99</v>
      </c>
      <c r="F818" s="6">
        <v>19</v>
      </c>
      <c r="G818" s="7">
        <v>3</v>
      </c>
      <c r="H818" s="7">
        <v>8</v>
      </c>
      <c r="I818" s="8">
        <v>2</v>
      </c>
      <c r="J818" s="8" t="s">
        <v>49</v>
      </c>
      <c r="K818" s="17" t="s">
        <v>57</v>
      </c>
      <c r="L818" s="22">
        <f t="shared" si="87"/>
        <v>1</v>
      </c>
      <c r="M818" s="21" t="str">
        <f t="shared" si="88"/>
        <v/>
      </c>
      <c r="N818" s="9" t="str">
        <f t="shared" si="89"/>
        <v/>
      </c>
      <c r="O818" s="11" t="str">
        <f t="shared" si="90"/>
        <v/>
      </c>
      <c r="P818" s="26">
        <f t="shared" si="91"/>
        <v>0.125</v>
      </c>
      <c r="Q818" s="26">
        <f t="shared" si="92"/>
        <v>5.2631578947368418E-2</v>
      </c>
    </row>
    <row r="819" spans="1:17" x14ac:dyDescent="0.2">
      <c r="A819" s="5">
        <v>42120</v>
      </c>
      <c r="D819" s="6" t="s">
        <v>45</v>
      </c>
      <c r="E819" s="6" t="s">
        <v>99</v>
      </c>
      <c r="F819" s="6">
        <v>19</v>
      </c>
      <c r="G819" s="7">
        <v>3</v>
      </c>
      <c r="H819" s="7">
        <v>8</v>
      </c>
      <c r="I819" s="8">
        <v>2</v>
      </c>
      <c r="J819" s="8" t="s">
        <v>49</v>
      </c>
      <c r="K819" s="17" t="s">
        <v>33</v>
      </c>
      <c r="L819" s="22">
        <f t="shared" si="87"/>
        <v>1</v>
      </c>
      <c r="M819" s="21" t="str">
        <f t="shared" si="88"/>
        <v/>
      </c>
      <c r="N819" s="9" t="str">
        <f t="shared" si="89"/>
        <v/>
      </c>
      <c r="O819" s="11" t="str">
        <f t="shared" si="90"/>
        <v/>
      </c>
      <c r="P819" s="26">
        <f t="shared" si="91"/>
        <v>0.125</v>
      </c>
      <c r="Q819" s="26">
        <f t="shared" si="92"/>
        <v>5.2631578947368418E-2</v>
      </c>
    </row>
    <row r="820" spans="1:17" x14ac:dyDescent="0.2">
      <c r="A820" s="5">
        <v>42120</v>
      </c>
      <c r="D820" s="6" t="s">
        <v>45</v>
      </c>
      <c r="E820" s="6" t="s">
        <v>99</v>
      </c>
      <c r="F820" s="6">
        <v>19</v>
      </c>
      <c r="G820" s="7">
        <v>3</v>
      </c>
      <c r="H820" s="7">
        <v>8</v>
      </c>
      <c r="I820" s="8">
        <v>2</v>
      </c>
      <c r="J820" s="8" t="s">
        <v>49</v>
      </c>
      <c r="K820" s="17" t="s">
        <v>39</v>
      </c>
      <c r="L820" s="22">
        <f t="shared" si="87"/>
        <v>1</v>
      </c>
      <c r="M820" s="21">
        <f t="shared" si="88"/>
        <v>1</v>
      </c>
      <c r="N820" s="9">
        <f t="shared" si="89"/>
        <v>1</v>
      </c>
      <c r="O820" s="11">
        <f t="shared" si="90"/>
        <v>5.2631578947368418E-2</v>
      </c>
      <c r="P820" s="26">
        <f t="shared" si="91"/>
        <v>0.125</v>
      </c>
      <c r="Q820" s="26">
        <f t="shared" si="92"/>
        <v>5.2631578947368418E-2</v>
      </c>
    </row>
    <row r="821" spans="1:17" x14ac:dyDescent="0.2">
      <c r="A821" s="5">
        <v>42120</v>
      </c>
      <c r="D821" s="6" t="s">
        <v>45</v>
      </c>
      <c r="E821" s="6" t="s">
        <v>99</v>
      </c>
      <c r="F821" s="6">
        <v>19</v>
      </c>
      <c r="G821" s="7">
        <v>3</v>
      </c>
      <c r="H821" s="7">
        <v>8</v>
      </c>
      <c r="I821" s="8">
        <v>3</v>
      </c>
      <c r="J821" s="8" t="s">
        <v>49</v>
      </c>
      <c r="K821" s="17" t="s">
        <v>57</v>
      </c>
      <c r="L821" s="22">
        <f t="shared" si="87"/>
        <v>1</v>
      </c>
      <c r="M821" s="21" t="str">
        <f t="shared" si="88"/>
        <v/>
      </c>
      <c r="N821" s="9" t="str">
        <f t="shared" si="89"/>
        <v/>
      </c>
      <c r="O821" s="11" t="str">
        <f t="shared" si="90"/>
        <v/>
      </c>
      <c r="P821" s="26">
        <f t="shared" si="91"/>
        <v>0.125</v>
      </c>
      <c r="Q821" s="26">
        <f t="shared" si="92"/>
        <v>5.2631578947368418E-2</v>
      </c>
    </row>
    <row r="822" spans="1:17" x14ac:dyDescent="0.2">
      <c r="A822" s="5">
        <v>42120</v>
      </c>
      <c r="D822" s="6" t="s">
        <v>45</v>
      </c>
      <c r="E822" s="6" t="s">
        <v>99</v>
      </c>
      <c r="F822" s="6">
        <v>19</v>
      </c>
      <c r="G822" s="7">
        <v>3</v>
      </c>
      <c r="H822" s="7">
        <v>8</v>
      </c>
      <c r="I822" s="8">
        <v>3</v>
      </c>
      <c r="J822" s="8" t="s">
        <v>49</v>
      </c>
      <c r="K822" s="17" t="s">
        <v>39</v>
      </c>
      <c r="L822" s="22">
        <f t="shared" si="87"/>
        <v>1</v>
      </c>
      <c r="M822" s="21">
        <f t="shared" si="88"/>
        <v>1</v>
      </c>
      <c r="N822" s="9">
        <f t="shared" si="89"/>
        <v>1</v>
      </c>
      <c r="O822" s="11">
        <f t="shared" si="90"/>
        <v>5.2631578947368418E-2</v>
      </c>
      <c r="P822" s="26">
        <f t="shared" si="91"/>
        <v>0.125</v>
      </c>
      <c r="Q822" s="26">
        <f t="shared" si="92"/>
        <v>5.2631578947368418E-2</v>
      </c>
    </row>
    <row r="823" spans="1:17" x14ac:dyDescent="0.2">
      <c r="A823" s="5">
        <v>42120</v>
      </c>
      <c r="D823" s="6" t="s">
        <v>45</v>
      </c>
      <c r="E823" s="6" t="s">
        <v>99</v>
      </c>
      <c r="F823" s="6">
        <v>19</v>
      </c>
      <c r="G823" s="7">
        <v>3</v>
      </c>
      <c r="H823" s="7">
        <v>8</v>
      </c>
      <c r="I823" s="8">
        <v>4</v>
      </c>
      <c r="J823" s="8" t="s">
        <v>60</v>
      </c>
      <c r="K823" s="17" t="s">
        <v>34</v>
      </c>
      <c r="L823" s="22">
        <f t="shared" si="87"/>
        <v>0</v>
      </c>
      <c r="M823" s="21" t="str">
        <f t="shared" si="88"/>
        <v/>
      </c>
      <c r="N823" s="9" t="str">
        <f t="shared" si="89"/>
        <v/>
      </c>
      <c r="O823" s="11" t="str">
        <f t="shared" si="90"/>
        <v/>
      </c>
      <c r="P823" s="26">
        <f t="shared" si="91"/>
        <v>0.125</v>
      </c>
      <c r="Q823" s="26">
        <f t="shared" si="92"/>
        <v>5.2631578947368418E-2</v>
      </c>
    </row>
    <row r="824" spans="1:17" x14ac:dyDescent="0.2">
      <c r="A824" s="5">
        <v>42120</v>
      </c>
      <c r="D824" s="6" t="s">
        <v>45</v>
      </c>
      <c r="E824" s="6" t="s">
        <v>99</v>
      </c>
      <c r="F824" s="6">
        <v>19</v>
      </c>
      <c r="G824" s="7">
        <v>3</v>
      </c>
      <c r="H824" s="7">
        <v>8</v>
      </c>
      <c r="I824" s="8">
        <v>5</v>
      </c>
      <c r="J824" s="8" t="s">
        <v>60</v>
      </c>
      <c r="K824" s="17" t="s">
        <v>39</v>
      </c>
      <c r="L824" s="22">
        <f t="shared" si="87"/>
        <v>1</v>
      </c>
      <c r="M824" s="21">
        <f t="shared" si="88"/>
        <v>1</v>
      </c>
      <c r="N824" s="9">
        <f t="shared" si="89"/>
        <v>1</v>
      </c>
      <c r="O824" s="11">
        <f t="shared" si="90"/>
        <v>5.2631578947368418E-2</v>
      </c>
      <c r="P824" s="26">
        <f t="shared" si="91"/>
        <v>0.125</v>
      </c>
      <c r="Q824" s="26">
        <f t="shared" si="92"/>
        <v>5.2631578947368418E-2</v>
      </c>
    </row>
    <row r="825" spans="1:17" x14ac:dyDescent="0.2">
      <c r="A825" s="5">
        <v>42120</v>
      </c>
      <c r="D825" s="6" t="s">
        <v>45</v>
      </c>
      <c r="E825" s="6" t="s">
        <v>99</v>
      </c>
      <c r="F825" s="6">
        <v>19</v>
      </c>
      <c r="G825" s="7">
        <v>3</v>
      </c>
      <c r="H825" s="7">
        <v>8</v>
      </c>
      <c r="I825" s="8">
        <v>6</v>
      </c>
      <c r="J825" s="8" t="s">
        <v>49</v>
      </c>
      <c r="K825" s="17" t="s">
        <v>40</v>
      </c>
      <c r="L825" s="22">
        <f t="shared" si="87"/>
        <v>0</v>
      </c>
      <c r="M825" s="21" t="str">
        <f t="shared" si="88"/>
        <v/>
      </c>
      <c r="N825" s="9" t="str">
        <f t="shared" si="89"/>
        <v/>
      </c>
      <c r="O825" s="11" t="str">
        <f t="shared" si="90"/>
        <v/>
      </c>
      <c r="P825" s="26">
        <f t="shared" si="91"/>
        <v>0.125</v>
      </c>
      <c r="Q825" s="26">
        <f t="shared" si="92"/>
        <v>5.2631578947368418E-2</v>
      </c>
    </row>
    <row r="826" spans="1:17" x14ac:dyDescent="0.2">
      <c r="A826" s="5">
        <v>42120</v>
      </c>
      <c r="D826" s="6" t="s">
        <v>45</v>
      </c>
      <c r="E826" s="6" t="s">
        <v>99</v>
      </c>
      <c r="F826" s="6">
        <v>19</v>
      </c>
      <c r="G826" s="7">
        <v>3</v>
      </c>
      <c r="H826" s="7">
        <v>8</v>
      </c>
      <c r="I826" s="8">
        <v>7</v>
      </c>
      <c r="J826" s="8" t="s">
        <v>49</v>
      </c>
      <c r="K826" s="17" t="s">
        <v>39</v>
      </c>
      <c r="L826" s="22">
        <f t="shared" si="87"/>
        <v>1</v>
      </c>
      <c r="M826" s="21">
        <f t="shared" si="88"/>
        <v>1</v>
      </c>
      <c r="N826" s="9">
        <f t="shared" si="89"/>
        <v>1</v>
      </c>
      <c r="O826" s="11">
        <f t="shared" si="90"/>
        <v>5.2631578947368418E-2</v>
      </c>
      <c r="P826" s="26">
        <f t="shared" si="91"/>
        <v>0.125</v>
      </c>
      <c r="Q826" s="26">
        <f t="shared" si="92"/>
        <v>5.2631578947368418E-2</v>
      </c>
    </row>
    <row r="827" spans="1:17" x14ac:dyDescent="0.2">
      <c r="A827" s="5">
        <v>42120</v>
      </c>
      <c r="D827" s="6" t="s">
        <v>45</v>
      </c>
      <c r="E827" s="6" t="s">
        <v>99</v>
      </c>
      <c r="F827" s="6">
        <v>19</v>
      </c>
      <c r="G827" s="7">
        <v>3</v>
      </c>
      <c r="H827" s="7">
        <v>8</v>
      </c>
      <c r="I827" s="8">
        <v>7</v>
      </c>
      <c r="J827" s="8" t="s">
        <v>49</v>
      </c>
      <c r="K827" s="17" t="s">
        <v>35</v>
      </c>
      <c r="L827" s="22">
        <f t="shared" si="87"/>
        <v>1</v>
      </c>
      <c r="M827" s="21" t="str">
        <f t="shared" si="88"/>
        <v/>
      </c>
      <c r="N827" s="9" t="str">
        <f t="shared" si="89"/>
        <v/>
      </c>
      <c r="O827" s="11" t="str">
        <f t="shared" si="90"/>
        <v/>
      </c>
      <c r="P827" s="26">
        <f t="shared" si="91"/>
        <v>0.125</v>
      </c>
      <c r="Q827" s="26">
        <f t="shared" si="92"/>
        <v>5.2631578947368418E-2</v>
      </c>
    </row>
    <row r="828" spans="1:17" x14ac:dyDescent="0.2">
      <c r="A828" s="5">
        <v>42120</v>
      </c>
      <c r="D828" s="6" t="s">
        <v>45</v>
      </c>
      <c r="E828" s="6" t="s">
        <v>99</v>
      </c>
      <c r="F828" s="6">
        <v>19</v>
      </c>
      <c r="G828" s="7">
        <v>3</v>
      </c>
      <c r="H828" s="7">
        <v>8</v>
      </c>
      <c r="I828" s="8">
        <v>8</v>
      </c>
      <c r="J828" s="8" t="s">
        <v>50</v>
      </c>
      <c r="K828" s="17" t="s">
        <v>100</v>
      </c>
      <c r="L828" s="22">
        <f t="shared" si="87"/>
        <v>1</v>
      </c>
      <c r="M828" s="21">
        <f t="shared" si="88"/>
        <v>1</v>
      </c>
      <c r="N828" s="9">
        <f t="shared" si="89"/>
        <v>1</v>
      </c>
      <c r="O828" s="11">
        <f t="shared" si="90"/>
        <v>5.2631578947368418E-2</v>
      </c>
      <c r="P828" s="26">
        <f t="shared" si="91"/>
        <v>0.125</v>
      </c>
      <c r="Q828" s="26">
        <f t="shared" si="92"/>
        <v>5.2631578947368418E-2</v>
      </c>
    </row>
    <row r="829" spans="1:17" x14ac:dyDescent="0.2">
      <c r="L829" s="22">
        <f t="shared" si="87"/>
        <v>1</v>
      </c>
      <c r="M829" s="21" t="str">
        <f t="shared" si="88"/>
        <v/>
      </c>
      <c r="N829" s="9" t="str">
        <f t="shared" si="89"/>
        <v/>
      </c>
      <c r="O829" s="11" t="str">
        <f t="shared" si="90"/>
        <v/>
      </c>
      <c r="P829" s="26" t="e">
        <f t="shared" si="91"/>
        <v>#DIV/0!</v>
      </c>
      <c r="Q829" s="26" t="e">
        <f t="shared" si="92"/>
        <v>#DIV/0!</v>
      </c>
    </row>
    <row r="830" spans="1:17" x14ac:dyDescent="0.2">
      <c r="L830" s="22">
        <f t="shared" si="87"/>
        <v>1</v>
      </c>
      <c r="M830" s="21" t="str">
        <f t="shared" si="88"/>
        <v/>
      </c>
      <c r="N830" s="9" t="str">
        <f t="shared" si="89"/>
        <v/>
      </c>
      <c r="O830" s="11" t="str">
        <f t="shared" si="90"/>
        <v/>
      </c>
      <c r="P830" s="26" t="e">
        <f t="shared" si="91"/>
        <v>#DIV/0!</v>
      </c>
      <c r="Q830" s="26" t="e">
        <f t="shared" si="92"/>
        <v>#DIV/0!</v>
      </c>
    </row>
    <row r="831" spans="1:17" x14ac:dyDescent="0.2">
      <c r="L831" s="22">
        <f t="shared" si="87"/>
        <v>1</v>
      </c>
      <c r="M831" s="21" t="str">
        <f t="shared" si="88"/>
        <v/>
      </c>
      <c r="N831" s="9" t="str">
        <f t="shared" si="89"/>
        <v/>
      </c>
      <c r="O831" s="11" t="str">
        <f t="shared" si="90"/>
        <v/>
      </c>
      <c r="P831" s="26" t="e">
        <f t="shared" si="91"/>
        <v>#DIV/0!</v>
      </c>
      <c r="Q831" s="26" t="e">
        <f t="shared" si="92"/>
        <v>#DIV/0!</v>
      </c>
    </row>
    <row r="832" spans="1:17" x14ac:dyDescent="0.2">
      <c r="L832" s="22">
        <f t="shared" si="87"/>
        <v>1</v>
      </c>
      <c r="M832" s="21" t="str">
        <f t="shared" si="88"/>
        <v/>
      </c>
      <c r="N832" s="9" t="str">
        <f t="shared" si="89"/>
        <v/>
      </c>
      <c r="O832" s="11" t="str">
        <f t="shared" si="90"/>
        <v/>
      </c>
      <c r="P832" s="26" t="e">
        <f t="shared" si="91"/>
        <v>#DIV/0!</v>
      </c>
      <c r="Q832" s="26" t="e">
        <f t="shared" si="92"/>
        <v>#DIV/0!</v>
      </c>
    </row>
    <row r="833" spans="12:17" x14ac:dyDescent="0.2">
      <c r="L833" s="22">
        <f t="shared" si="87"/>
        <v>1</v>
      </c>
      <c r="M833" s="21" t="str">
        <f t="shared" si="88"/>
        <v/>
      </c>
      <c r="N833" s="9" t="str">
        <f t="shared" si="89"/>
        <v/>
      </c>
      <c r="O833" s="11" t="str">
        <f t="shared" si="90"/>
        <v/>
      </c>
      <c r="P833" s="26" t="e">
        <f t="shared" si="91"/>
        <v>#DIV/0!</v>
      </c>
      <c r="Q833" s="26" t="e">
        <f t="shared" si="92"/>
        <v>#DIV/0!</v>
      </c>
    </row>
    <row r="834" spans="12:17" x14ac:dyDescent="0.2">
      <c r="L834" s="22">
        <f t="shared" si="87"/>
        <v>1</v>
      </c>
      <c r="M834" s="21" t="str">
        <f t="shared" si="88"/>
        <v/>
      </c>
      <c r="N834" s="9" t="str">
        <f t="shared" si="89"/>
        <v/>
      </c>
      <c r="O834" s="11" t="str">
        <f t="shared" si="90"/>
        <v/>
      </c>
      <c r="P834" s="26" t="e">
        <f t="shared" si="91"/>
        <v>#DIV/0!</v>
      </c>
      <c r="Q834" s="26" t="e">
        <f t="shared" si="92"/>
        <v>#DIV/0!</v>
      </c>
    </row>
    <row r="835" spans="12:17" x14ac:dyDescent="0.2">
      <c r="L835" s="22">
        <f t="shared" si="87"/>
        <v>1</v>
      </c>
      <c r="M835" s="21" t="str">
        <f t="shared" si="88"/>
        <v/>
      </c>
      <c r="N835" s="9" t="str">
        <f t="shared" si="89"/>
        <v/>
      </c>
      <c r="O835" s="11" t="str">
        <f t="shared" si="90"/>
        <v/>
      </c>
      <c r="P835" s="26" t="e">
        <f t="shared" si="91"/>
        <v>#DIV/0!</v>
      </c>
      <c r="Q835" s="26" t="e">
        <f t="shared" si="92"/>
        <v>#DIV/0!</v>
      </c>
    </row>
    <row r="836" spans="12:17" x14ac:dyDescent="0.2">
      <c r="L836" s="22">
        <f t="shared" si="87"/>
        <v>1</v>
      </c>
      <c r="M836" s="21" t="str">
        <f t="shared" si="88"/>
        <v/>
      </c>
      <c r="N836" s="9" t="str">
        <f t="shared" si="89"/>
        <v/>
      </c>
      <c r="O836" s="11" t="str">
        <f t="shared" si="90"/>
        <v/>
      </c>
      <c r="P836" s="26" t="e">
        <f t="shared" si="91"/>
        <v>#DIV/0!</v>
      </c>
      <c r="Q836" s="26" t="e">
        <f t="shared" si="92"/>
        <v>#DIV/0!</v>
      </c>
    </row>
    <row r="837" spans="12:17" x14ac:dyDescent="0.2">
      <c r="L837" s="22">
        <f t="shared" si="87"/>
        <v>1</v>
      </c>
      <c r="M837" s="21" t="str">
        <f t="shared" si="88"/>
        <v/>
      </c>
      <c r="N837" s="9" t="str">
        <f t="shared" si="89"/>
        <v/>
      </c>
      <c r="O837" s="11" t="str">
        <f t="shared" si="90"/>
        <v/>
      </c>
      <c r="P837" s="26" t="e">
        <f t="shared" si="91"/>
        <v>#DIV/0!</v>
      </c>
      <c r="Q837" s="26" t="e">
        <f t="shared" si="92"/>
        <v>#DIV/0!</v>
      </c>
    </row>
    <row r="838" spans="12:17" x14ac:dyDescent="0.2">
      <c r="L838" s="22">
        <f t="shared" si="87"/>
        <v>1</v>
      </c>
      <c r="M838" s="21" t="str">
        <f t="shared" si="88"/>
        <v/>
      </c>
      <c r="N838" s="9" t="str">
        <f t="shared" si="89"/>
        <v/>
      </c>
      <c r="O838" s="11" t="str">
        <f t="shared" si="90"/>
        <v/>
      </c>
      <c r="P838" s="26" t="e">
        <f t="shared" si="91"/>
        <v>#DIV/0!</v>
      </c>
      <c r="Q838" s="26" t="e">
        <f t="shared" si="92"/>
        <v>#DIV/0!</v>
      </c>
    </row>
    <row r="839" spans="12:17" x14ac:dyDescent="0.2">
      <c r="L839" s="22">
        <f t="shared" si="87"/>
        <v>1</v>
      </c>
      <c r="M839" s="21" t="str">
        <f t="shared" si="88"/>
        <v/>
      </c>
      <c r="N839" s="9" t="str">
        <f t="shared" si="89"/>
        <v/>
      </c>
      <c r="O839" s="11" t="str">
        <f t="shared" si="90"/>
        <v/>
      </c>
      <c r="P839" s="26" t="e">
        <f t="shared" si="91"/>
        <v>#DIV/0!</v>
      </c>
      <c r="Q839" s="26" t="e">
        <f t="shared" si="92"/>
        <v>#DIV/0!</v>
      </c>
    </row>
    <row r="840" spans="12:17" x14ac:dyDescent="0.2">
      <c r="L840" s="22">
        <f t="shared" si="87"/>
        <v>1</v>
      </c>
      <c r="M840" s="21" t="str">
        <f t="shared" si="88"/>
        <v/>
      </c>
      <c r="N840" s="9" t="str">
        <f t="shared" si="89"/>
        <v/>
      </c>
      <c r="O840" s="11" t="str">
        <f t="shared" si="90"/>
        <v/>
      </c>
      <c r="P840" s="26" t="e">
        <f t="shared" si="91"/>
        <v>#DIV/0!</v>
      </c>
      <c r="Q840" s="26" t="e">
        <f t="shared" si="92"/>
        <v>#DIV/0!</v>
      </c>
    </row>
    <row r="841" spans="12:17" x14ac:dyDescent="0.2">
      <c r="L841" s="22">
        <f t="shared" si="87"/>
        <v>1</v>
      </c>
      <c r="M841" s="21" t="str">
        <f t="shared" si="88"/>
        <v/>
      </c>
      <c r="N841" s="9" t="str">
        <f t="shared" si="89"/>
        <v/>
      </c>
      <c r="O841" s="11" t="str">
        <f t="shared" si="90"/>
        <v/>
      </c>
      <c r="P841" s="26" t="e">
        <f t="shared" si="91"/>
        <v>#DIV/0!</v>
      </c>
      <c r="Q841" s="26" t="e">
        <f t="shared" si="92"/>
        <v>#DIV/0!</v>
      </c>
    </row>
    <row r="842" spans="12:17" x14ac:dyDescent="0.2">
      <c r="L842" s="22">
        <f t="shared" si="87"/>
        <v>1</v>
      </c>
      <c r="M842" s="21" t="str">
        <f t="shared" si="88"/>
        <v/>
      </c>
      <c r="N842" s="9" t="str">
        <f t="shared" si="89"/>
        <v/>
      </c>
      <c r="O842" s="11" t="str">
        <f t="shared" si="90"/>
        <v/>
      </c>
      <c r="P842" s="26" t="e">
        <f t="shared" si="91"/>
        <v>#DIV/0!</v>
      </c>
      <c r="Q842" s="26" t="e">
        <f t="shared" si="92"/>
        <v>#DIV/0!</v>
      </c>
    </row>
    <row r="843" spans="12:17" x14ac:dyDescent="0.2">
      <c r="L843" s="22">
        <f t="shared" si="87"/>
        <v>1</v>
      </c>
      <c r="M843" s="21" t="str">
        <f t="shared" si="88"/>
        <v/>
      </c>
      <c r="N843" s="9" t="str">
        <f t="shared" si="89"/>
        <v/>
      </c>
      <c r="O843" s="11" t="str">
        <f t="shared" si="90"/>
        <v/>
      </c>
      <c r="P843" s="26" t="e">
        <f t="shared" si="91"/>
        <v>#DIV/0!</v>
      </c>
      <c r="Q843" s="26" t="e">
        <f t="shared" si="92"/>
        <v>#DIV/0!</v>
      </c>
    </row>
    <row r="844" spans="12:17" x14ac:dyDescent="0.2">
      <c r="L844" s="22">
        <f t="shared" si="87"/>
        <v>1</v>
      </c>
      <c r="M844" s="21" t="str">
        <f t="shared" si="88"/>
        <v/>
      </c>
      <c r="N844" s="9" t="str">
        <f t="shared" si="89"/>
        <v/>
      </c>
      <c r="O844" s="11" t="str">
        <f t="shared" si="90"/>
        <v/>
      </c>
      <c r="P844" s="26" t="e">
        <f t="shared" si="91"/>
        <v>#DIV/0!</v>
      </c>
      <c r="Q844" s="26" t="e">
        <f t="shared" si="92"/>
        <v>#DIV/0!</v>
      </c>
    </row>
    <row r="845" spans="12:17" x14ac:dyDescent="0.2">
      <c r="L845" s="22">
        <f t="shared" si="87"/>
        <v>1</v>
      </c>
      <c r="M845" s="21" t="str">
        <f t="shared" si="88"/>
        <v/>
      </c>
      <c r="N845" s="9" t="str">
        <f t="shared" si="89"/>
        <v/>
      </c>
      <c r="O845" s="11" t="str">
        <f t="shared" si="90"/>
        <v/>
      </c>
      <c r="P845" s="26" t="e">
        <f t="shared" si="91"/>
        <v>#DIV/0!</v>
      </c>
      <c r="Q845" s="26" t="e">
        <f t="shared" si="92"/>
        <v>#DIV/0!</v>
      </c>
    </row>
    <row r="846" spans="12:17" x14ac:dyDescent="0.2">
      <c r="L846" s="22">
        <f t="shared" si="87"/>
        <v>1</v>
      </c>
      <c r="M846" s="21" t="str">
        <f t="shared" si="88"/>
        <v/>
      </c>
      <c r="N846" s="9" t="str">
        <f t="shared" si="89"/>
        <v/>
      </c>
      <c r="O846" s="11" t="str">
        <f t="shared" si="90"/>
        <v/>
      </c>
      <c r="P846" s="26" t="e">
        <f t="shared" si="91"/>
        <v>#DIV/0!</v>
      </c>
      <c r="Q846" s="26" t="e">
        <f t="shared" si="92"/>
        <v>#DIV/0!</v>
      </c>
    </row>
    <row r="847" spans="12:17" x14ac:dyDescent="0.2">
      <c r="L847" s="22">
        <f t="shared" si="87"/>
        <v>1</v>
      </c>
      <c r="M847" s="21" t="str">
        <f t="shared" si="88"/>
        <v/>
      </c>
      <c r="N847" s="9" t="str">
        <f t="shared" si="89"/>
        <v/>
      </c>
      <c r="O847" s="11" t="str">
        <f t="shared" si="90"/>
        <v/>
      </c>
      <c r="P847" s="26" t="e">
        <f t="shared" si="91"/>
        <v>#DIV/0!</v>
      </c>
      <c r="Q847" s="26" t="e">
        <f t="shared" si="92"/>
        <v>#DIV/0!</v>
      </c>
    </row>
    <row r="848" spans="12:17" x14ac:dyDescent="0.2">
      <c r="L848" s="22">
        <f t="shared" si="87"/>
        <v>1</v>
      </c>
      <c r="M848" s="21" t="str">
        <f t="shared" si="88"/>
        <v/>
      </c>
      <c r="N848" s="9" t="str">
        <f t="shared" si="89"/>
        <v/>
      </c>
      <c r="O848" s="11" t="str">
        <f t="shared" si="90"/>
        <v/>
      </c>
      <c r="P848" s="26" t="e">
        <f t="shared" si="91"/>
        <v>#DIV/0!</v>
      </c>
      <c r="Q848" s="26" t="e">
        <f t="shared" si="92"/>
        <v>#DIV/0!</v>
      </c>
    </row>
    <row r="849" spans="12:17" x14ac:dyDescent="0.2">
      <c r="L849" s="22">
        <f t="shared" si="87"/>
        <v>1</v>
      </c>
      <c r="M849" s="21" t="str">
        <f t="shared" si="88"/>
        <v/>
      </c>
      <c r="N849" s="9" t="str">
        <f t="shared" si="89"/>
        <v/>
      </c>
      <c r="O849" s="11" t="str">
        <f t="shared" si="90"/>
        <v/>
      </c>
      <c r="P849" s="26" t="e">
        <f t="shared" si="91"/>
        <v>#DIV/0!</v>
      </c>
      <c r="Q849" s="26" t="e">
        <f t="shared" si="92"/>
        <v>#DIV/0!</v>
      </c>
    </row>
    <row r="850" spans="12:17" x14ac:dyDescent="0.2">
      <c r="L850" s="22">
        <f t="shared" si="87"/>
        <v>1</v>
      </c>
      <c r="M850" s="21" t="str">
        <f t="shared" si="88"/>
        <v/>
      </c>
      <c r="N850" s="9" t="str">
        <f t="shared" si="89"/>
        <v/>
      </c>
      <c r="O850" s="11" t="str">
        <f t="shared" si="90"/>
        <v/>
      </c>
      <c r="P850" s="26" t="e">
        <f t="shared" si="91"/>
        <v>#DIV/0!</v>
      </c>
      <c r="Q850" s="26" t="e">
        <f t="shared" si="92"/>
        <v>#DIV/0!</v>
      </c>
    </row>
    <row r="851" spans="12:17" x14ac:dyDescent="0.2">
      <c r="L851" s="22">
        <f t="shared" si="87"/>
        <v>1</v>
      </c>
      <c r="M851" s="21" t="str">
        <f t="shared" si="88"/>
        <v/>
      </c>
      <c r="N851" s="9" t="str">
        <f t="shared" si="89"/>
        <v/>
      </c>
      <c r="O851" s="11" t="str">
        <f t="shared" si="90"/>
        <v/>
      </c>
      <c r="P851" s="26" t="e">
        <f t="shared" si="91"/>
        <v>#DIV/0!</v>
      </c>
      <c r="Q851" s="26" t="e">
        <f t="shared" si="92"/>
        <v>#DIV/0!</v>
      </c>
    </row>
    <row r="852" spans="12:17" x14ac:dyDescent="0.2">
      <c r="L852" s="22">
        <f t="shared" si="87"/>
        <v>1</v>
      </c>
      <c r="M852" s="21" t="str">
        <f t="shared" si="88"/>
        <v/>
      </c>
      <c r="N852" s="9" t="str">
        <f t="shared" si="89"/>
        <v/>
      </c>
      <c r="O852" s="11" t="str">
        <f t="shared" si="90"/>
        <v/>
      </c>
      <c r="P852" s="26" t="e">
        <f t="shared" si="91"/>
        <v>#DIV/0!</v>
      </c>
      <c r="Q852" s="26" t="e">
        <f t="shared" si="92"/>
        <v>#DIV/0!</v>
      </c>
    </row>
    <row r="853" spans="12:17" x14ac:dyDescent="0.2">
      <c r="L853" s="22">
        <f t="shared" si="87"/>
        <v>1</v>
      </c>
      <c r="M853" s="21" t="str">
        <f t="shared" si="88"/>
        <v/>
      </c>
      <c r="N853" s="9" t="str">
        <f t="shared" si="89"/>
        <v/>
      </c>
      <c r="O853" s="11" t="str">
        <f t="shared" si="90"/>
        <v/>
      </c>
      <c r="P853" s="26" t="e">
        <f t="shared" si="91"/>
        <v>#DIV/0!</v>
      </c>
      <c r="Q853" s="26" t="e">
        <f t="shared" si="92"/>
        <v>#DIV/0!</v>
      </c>
    </row>
    <row r="854" spans="12:17" x14ac:dyDescent="0.2">
      <c r="L854" s="22">
        <f t="shared" si="87"/>
        <v>1</v>
      </c>
      <c r="M854" s="21" t="str">
        <f t="shared" si="88"/>
        <v/>
      </c>
      <c r="N854" s="9" t="str">
        <f t="shared" si="89"/>
        <v/>
      </c>
      <c r="O854" s="11" t="str">
        <f t="shared" si="90"/>
        <v/>
      </c>
      <c r="P854" s="26" t="e">
        <f t="shared" si="91"/>
        <v>#DIV/0!</v>
      </c>
      <c r="Q854" s="26" t="e">
        <f t="shared" si="92"/>
        <v>#DIV/0!</v>
      </c>
    </row>
    <row r="855" spans="12:17" x14ac:dyDescent="0.2">
      <c r="L855" s="22">
        <f t="shared" ref="L855:L918" si="93">IF(OR(K855="NONE",K855="SED"),0,IF(K855="MIS","",1))</f>
        <v>1</v>
      </c>
      <c r="M855" s="21" t="str">
        <f t="shared" ref="M855:M918" si="94">IF(OR(K855="SA", K855="PBUR", K855= "BUR"), 1, "")</f>
        <v/>
      </c>
      <c r="N855" s="9" t="str">
        <f t="shared" ref="N855:N918" si="95">IF(M855&lt;&gt;1,"",IF(M856&lt;&gt;1,1,IF(I855=I856,"",1)))</f>
        <v/>
      </c>
      <c r="O855" s="11" t="str">
        <f t="shared" ref="O855:O918" si="96">IF(N855=1, (N855/F855), "")</f>
        <v/>
      </c>
      <c r="P855" s="26" t="e">
        <f t="shared" ref="P855:P918" si="97">(1/H855)</f>
        <v>#DIV/0!</v>
      </c>
      <c r="Q855" s="26" t="e">
        <f t="shared" ref="Q855:Q918" si="98">(1/F855)</f>
        <v>#DIV/0!</v>
      </c>
    </row>
    <row r="856" spans="12:17" x14ac:dyDescent="0.2">
      <c r="L856" s="22">
        <f t="shared" si="93"/>
        <v>1</v>
      </c>
      <c r="M856" s="21" t="str">
        <f t="shared" si="94"/>
        <v/>
      </c>
      <c r="N856" s="9" t="str">
        <f t="shared" si="95"/>
        <v/>
      </c>
      <c r="O856" s="11" t="str">
        <f t="shared" si="96"/>
        <v/>
      </c>
      <c r="P856" s="26" t="e">
        <f t="shared" si="97"/>
        <v>#DIV/0!</v>
      </c>
      <c r="Q856" s="26" t="e">
        <f t="shared" si="98"/>
        <v>#DIV/0!</v>
      </c>
    </row>
    <row r="857" spans="12:17" x14ac:dyDescent="0.2">
      <c r="L857" s="22">
        <f t="shared" si="93"/>
        <v>1</v>
      </c>
      <c r="M857" s="21" t="str">
        <f t="shared" si="94"/>
        <v/>
      </c>
      <c r="N857" s="9" t="str">
        <f t="shared" si="95"/>
        <v/>
      </c>
      <c r="O857" s="11" t="str">
        <f t="shared" si="96"/>
        <v/>
      </c>
      <c r="P857" s="26" t="e">
        <f t="shared" si="97"/>
        <v>#DIV/0!</v>
      </c>
      <c r="Q857" s="26" t="e">
        <f t="shared" si="98"/>
        <v>#DIV/0!</v>
      </c>
    </row>
    <row r="858" spans="12:17" x14ac:dyDescent="0.2">
      <c r="L858" s="22">
        <f t="shared" si="93"/>
        <v>1</v>
      </c>
      <c r="M858" s="21" t="str">
        <f t="shared" si="94"/>
        <v/>
      </c>
      <c r="N858" s="9" t="str">
        <f t="shared" si="95"/>
        <v/>
      </c>
      <c r="O858" s="11" t="str">
        <f t="shared" si="96"/>
        <v/>
      </c>
      <c r="P858" s="26" t="e">
        <f t="shared" si="97"/>
        <v>#DIV/0!</v>
      </c>
      <c r="Q858" s="26" t="e">
        <f t="shared" si="98"/>
        <v>#DIV/0!</v>
      </c>
    </row>
    <row r="859" spans="12:17" x14ac:dyDescent="0.2">
      <c r="L859" s="22">
        <f t="shared" si="93"/>
        <v>1</v>
      </c>
      <c r="M859" s="21" t="str">
        <f t="shared" si="94"/>
        <v/>
      </c>
      <c r="N859" s="9" t="str">
        <f t="shared" si="95"/>
        <v/>
      </c>
      <c r="O859" s="11" t="str">
        <f t="shared" si="96"/>
        <v/>
      </c>
      <c r="P859" s="26" t="e">
        <f t="shared" si="97"/>
        <v>#DIV/0!</v>
      </c>
      <c r="Q859" s="26" t="e">
        <f t="shared" si="98"/>
        <v>#DIV/0!</v>
      </c>
    </row>
    <row r="860" spans="12:17" x14ac:dyDescent="0.2">
      <c r="L860" s="22">
        <f t="shared" si="93"/>
        <v>1</v>
      </c>
      <c r="M860" s="21" t="str">
        <f t="shared" si="94"/>
        <v/>
      </c>
      <c r="N860" s="9" t="str">
        <f t="shared" si="95"/>
        <v/>
      </c>
      <c r="O860" s="11" t="str">
        <f t="shared" si="96"/>
        <v/>
      </c>
      <c r="P860" s="26" t="e">
        <f t="shared" si="97"/>
        <v>#DIV/0!</v>
      </c>
      <c r="Q860" s="26" t="e">
        <f t="shared" si="98"/>
        <v>#DIV/0!</v>
      </c>
    </row>
    <row r="861" spans="12:17" x14ac:dyDescent="0.2">
      <c r="L861" s="22">
        <f t="shared" si="93"/>
        <v>1</v>
      </c>
      <c r="M861" s="21" t="str">
        <f t="shared" si="94"/>
        <v/>
      </c>
      <c r="N861" s="9" t="str">
        <f t="shared" si="95"/>
        <v/>
      </c>
      <c r="O861" s="11" t="str">
        <f t="shared" si="96"/>
        <v/>
      </c>
      <c r="P861" s="26" t="e">
        <f t="shared" si="97"/>
        <v>#DIV/0!</v>
      </c>
      <c r="Q861" s="26" t="e">
        <f t="shared" si="98"/>
        <v>#DIV/0!</v>
      </c>
    </row>
    <row r="862" spans="12:17" x14ac:dyDescent="0.2">
      <c r="L862" s="22">
        <f t="shared" si="93"/>
        <v>1</v>
      </c>
      <c r="M862" s="21" t="str">
        <f t="shared" si="94"/>
        <v/>
      </c>
      <c r="N862" s="9" t="str">
        <f t="shared" si="95"/>
        <v/>
      </c>
      <c r="O862" s="11" t="str">
        <f t="shared" si="96"/>
        <v/>
      </c>
      <c r="P862" s="26" t="e">
        <f t="shared" si="97"/>
        <v>#DIV/0!</v>
      </c>
      <c r="Q862" s="26" t="e">
        <f t="shared" si="98"/>
        <v>#DIV/0!</v>
      </c>
    </row>
    <row r="863" spans="12:17" x14ac:dyDescent="0.2">
      <c r="L863" s="22">
        <f t="shared" si="93"/>
        <v>1</v>
      </c>
      <c r="M863" s="21" t="str">
        <f t="shared" si="94"/>
        <v/>
      </c>
      <c r="N863" s="9" t="str">
        <f t="shared" si="95"/>
        <v/>
      </c>
      <c r="O863" s="11" t="str">
        <f t="shared" si="96"/>
        <v/>
      </c>
      <c r="P863" s="26" t="e">
        <f t="shared" si="97"/>
        <v>#DIV/0!</v>
      </c>
      <c r="Q863" s="26" t="e">
        <f t="shared" si="98"/>
        <v>#DIV/0!</v>
      </c>
    </row>
    <row r="864" spans="12:17" x14ac:dyDescent="0.2">
      <c r="L864" s="22">
        <f t="shared" si="93"/>
        <v>1</v>
      </c>
      <c r="M864" s="21" t="str">
        <f t="shared" si="94"/>
        <v/>
      </c>
      <c r="N864" s="9" t="str">
        <f t="shared" si="95"/>
        <v/>
      </c>
      <c r="O864" s="11" t="str">
        <f t="shared" si="96"/>
        <v/>
      </c>
      <c r="P864" s="26" t="e">
        <f t="shared" si="97"/>
        <v>#DIV/0!</v>
      </c>
      <c r="Q864" s="26" t="e">
        <f t="shared" si="98"/>
        <v>#DIV/0!</v>
      </c>
    </row>
    <row r="865" spans="12:17" x14ac:dyDescent="0.2">
      <c r="L865" s="22">
        <f t="shared" si="93"/>
        <v>1</v>
      </c>
      <c r="M865" s="21" t="str">
        <f t="shared" si="94"/>
        <v/>
      </c>
      <c r="N865" s="9" t="str">
        <f t="shared" si="95"/>
        <v/>
      </c>
      <c r="O865" s="11" t="str">
        <f t="shared" si="96"/>
        <v/>
      </c>
      <c r="P865" s="26" t="e">
        <f t="shared" si="97"/>
        <v>#DIV/0!</v>
      </c>
      <c r="Q865" s="26" t="e">
        <f t="shared" si="98"/>
        <v>#DIV/0!</v>
      </c>
    </row>
    <row r="866" spans="12:17" x14ac:dyDescent="0.2">
      <c r="L866" s="22">
        <f t="shared" si="93"/>
        <v>1</v>
      </c>
      <c r="M866" s="21" t="str">
        <f t="shared" si="94"/>
        <v/>
      </c>
      <c r="N866" s="9" t="str">
        <f t="shared" si="95"/>
        <v/>
      </c>
      <c r="O866" s="11" t="str">
        <f t="shared" si="96"/>
        <v/>
      </c>
      <c r="P866" s="26" t="e">
        <f t="shared" si="97"/>
        <v>#DIV/0!</v>
      </c>
      <c r="Q866" s="26" t="e">
        <f t="shared" si="98"/>
        <v>#DIV/0!</v>
      </c>
    </row>
    <row r="867" spans="12:17" x14ac:dyDescent="0.2">
      <c r="L867" s="22">
        <f t="shared" si="93"/>
        <v>1</v>
      </c>
      <c r="M867" s="21" t="str">
        <f t="shared" si="94"/>
        <v/>
      </c>
      <c r="N867" s="9" t="str">
        <f t="shared" si="95"/>
        <v/>
      </c>
      <c r="O867" s="11" t="str">
        <f t="shared" si="96"/>
        <v/>
      </c>
      <c r="P867" s="26" t="e">
        <f t="shared" si="97"/>
        <v>#DIV/0!</v>
      </c>
      <c r="Q867" s="26" t="e">
        <f t="shared" si="98"/>
        <v>#DIV/0!</v>
      </c>
    </row>
    <row r="868" spans="12:17" x14ac:dyDescent="0.2">
      <c r="L868" s="22">
        <f t="shared" si="93"/>
        <v>1</v>
      </c>
      <c r="M868" s="21" t="str">
        <f t="shared" si="94"/>
        <v/>
      </c>
      <c r="N868" s="9" t="str">
        <f t="shared" si="95"/>
        <v/>
      </c>
      <c r="O868" s="11" t="str">
        <f t="shared" si="96"/>
        <v/>
      </c>
      <c r="P868" s="26" t="e">
        <f t="shared" si="97"/>
        <v>#DIV/0!</v>
      </c>
      <c r="Q868" s="26" t="e">
        <f t="shared" si="98"/>
        <v>#DIV/0!</v>
      </c>
    </row>
    <row r="869" spans="12:17" x14ac:dyDescent="0.2">
      <c r="L869" s="22">
        <f t="shared" si="93"/>
        <v>1</v>
      </c>
      <c r="M869" s="21" t="str">
        <f t="shared" si="94"/>
        <v/>
      </c>
      <c r="N869" s="9" t="str">
        <f t="shared" si="95"/>
        <v/>
      </c>
      <c r="O869" s="11" t="str">
        <f t="shared" si="96"/>
        <v/>
      </c>
      <c r="P869" s="26" t="e">
        <f t="shared" si="97"/>
        <v>#DIV/0!</v>
      </c>
      <c r="Q869" s="26" t="e">
        <f t="shared" si="98"/>
        <v>#DIV/0!</v>
      </c>
    </row>
    <row r="870" spans="12:17" x14ac:dyDescent="0.2">
      <c r="L870" s="22">
        <f t="shared" si="93"/>
        <v>1</v>
      </c>
      <c r="M870" s="21" t="str">
        <f t="shared" si="94"/>
        <v/>
      </c>
      <c r="N870" s="9" t="str">
        <f t="shared" si="95"/>
        <v/>
      </c>
      <c r="O870" s="11" t="str">
        <f t="shared" si="96"/>
        <v/>
      </c>
      <c r="P870" s="26" t="e">
        <f t="shared" si="97"/>
        <v>#DIV/0!</v>
      </c>
      <c r="Q870" s="26" t="e">
        <f t="shared" si="98"/>
        <v>#DIV/0!</v>
      </c>
    </row>
    <row r="871" spans="12:17" x14ac:dyDescent="0.2">
      <c r="L871" s="22">
        <f t="shared" si="93"/>
        <v>1</v>
      </c>
      <c r="M871" s="21" t="str">
        <f t="shared" si="94"/>
        <v/>
      </c>
      <c r="N871" s="9" t="str">
        <f t="shared" si="95"/>
        <v/>
      </c>
      <c r="O871" s="11" t="str">
        <f t="shared" si="96"/>
        <v/>
      </c>
      <c r="P871" s="26" t="e">
        <f t="shared" si="97"/>
        <v>#DIV/0!</v>
      </c>
      <c r="Q871" s="26" t="e">
        <f t="shared" si="98"/>
        <v>#DIV/0!</v>
      </c>
    </row>
    <row r="872" spans="12:17" x14ac:dyDescent="0.2">
      <c r="L872" s="22">
        <f t="shared" si="93"/>
        <v>1</v>
      </c>
      <c r="M872" s="21" t="str">
        <f t="shared" si="94"/>
        <v/>
      </c>
      <c r="N872" s="9" t="str">
        <f t="shared" si="95"/>
        <v/>
      </c>
      <c r="O872" s="11" t="str">
        <f t="shared" si="96"/>
        <v/>
      </c>
      <c r="P872" s="26" t="e">
        <f t="shared" si="97"/>
        <v>#DIV/0!</v>
      </c>
      <c r="Q872" s="26" t="e">
        <f t="shared" si="98"/>
        <v>#DIV/0!</v>
      </c>
    </row>
    <row r="873" spans="12:17" x14ac:dyDescent="0.2">
      <c r="L873" s="22">
        <f t="shared" si="93"/>
        <v>1</v>
      </c>
      <c r="M873" s="21" t="str">
        <f t="shared" si="94"/>
        <v/>
      </c>
      <c r="N873" s="9" t="str">
        <f t="shared" si="95"/>
        <v/>
      </c>
      <c r="O873" s="11" t="str">
        <f t="shared" si="96"/>
        <v/>
      </c>
      <c r="P873" s="26" t="e">
        <f t="shared" si="97"/>
        <v>#DIV/0!</v>
      </c>
      <c r="Q873" s="26" t="e">
        <f t="shared" si="98"/>
        <v>#DIV/0!</v>
      </c>
    </row>
    <row r="874" spans="12:17" x14ac:dyDescent="0.2">
      <c r="L874" s="22">
        <f t="shared" si="93"/>
        <v>1</v>
      </c>
      <c r="M874" s="21" t="str">
        <f t="shared" si="94"/>
        <v/>
      </c>
      <c r="N874" s="9" t="str">
        <f t="shared" si="95"/>
        <v/>
      </c>
      <c r="O874" s="11" t="str">
        <f t="shared" si="96"/>
        <v/>
      </c>
      <c r="P874" s="26" t="e">
        <f t="shared" si="97"/>
        <v>#DIV/0!</v>
      </c>
      <c r="Q874" s="26" t="e">
        <f t="shared" si="98"/>
        <v>#DIV/0!</v>
      </c>
    </row>
    <row r="875" spans="12:17" x14ac:dyDescent="0.2">
      <c r="L875" s="22">
        <f t="shared" si="93"/>
        <v>1</v>
      </c>
      <c r="M875" s="21" t="str">
        <f t="shared" si="94"/>
        <v/>
      </c>
      <c r="N875" s="9" t="str">
        <f t="shared" si="95"/>
        <v/>
      </c>
      <c r="O875" s="11" t="str">
        <f t="shared" si="96"/>
        <v/>
      </c>
      <c r="P875" s="26" t="e">
        <f t="shared" si="97"/>
        <v>#DIV/0!</v>
      </c>
      <c r="Q875" s="26" t="e">
        <f t="shared" si="98"/>
        <v>#DIV/0!</v>
      </c>
    </row>
    <row r="876" spans="12:17" x14ac:dyDescent="0.2">
      <c r="L876" s="22">
        <f t="shared" si="93"/>
        <v>1</v>
      </c>
      <c r="M876" s="21" t="str">
        <f t="shared" si="94"/>
        <v/>
      </c>
      <c r="N876" s="9" t="str">
        <f t="shared" si="95"/>
        <v/>
      </c>
      <c r="O876" s="11" t="str">
        <f t="shared" si="96"/>
        <v/>
      </c>
      <c r="P876" s="26" t="e">
        <f t="shared" si="97"/>
        <v>#DIV/0!</v>
      </c>
      <c r="Q876" s="26" t="e">
        <f t="shared" si="98"/>
        <v>#DIV/0!</v>
      </c>
    </row>
    <row r="877" spans="12:17" x14ac:dyDescent="0.2">
      <c r="L877" s="22">
        <f t="shared" si="93"/>
        <v>1</v>
      </c>
      <c r="M877" s="21" t="str">
        <f t="shared" si="94"/>
        <v/>
      </c>
      <c r="N877" s="9" t="str">
        <f t="shared" si="95"/>
        <v/>
      </c>
      <c r="O877" s="11" t="str">
        <f t="shared" si="96"/>
        <v/>
      </c>
      <c r="P877" s="26" t="e">
        <f t="shared" si="97"/>
        <v>#DIV/0!</v>
      </c>
      <c r="Q877" s="26" t="e">
        <f t="shared" si="98"/>
        <v>#DIV/0!</v>
      </c>
    </row>
    <row r="878" spans="12:17" x14ac:dyDescent="0.2">
      <c r="L878" s="22">
        <f t="shared" si="93"/>
        <v>1</v>
      </c>
      <c r="M878" s="21" t="str">
        <f t="shared" si="94"/>
        <v/>
      </c>
      <c r="N878" s="9" t="str">
        <f t="shared" si="95"/>
        <v/>
      </c>
      <c r="O878" s="11" t="str">
        <f t="shared" si="96"/>
        <v/>
      </c>
      <c r="P878" s="26" t="e">
        <f t="shared" si="97"/>
        <v>#DIV/0!</v>
      </c>
      <c r="Q878" s="26" t="e">
        <f t="shared" si="98"/>
        <v>#DIV/0!</v>
      </c>
    </row>
    <row r="879" spans="12:17" x14ac:dyDescent="0.2">
      <c r="L879" s="22">
        <f t="shared" si="93"/>
        <v>1</v>
      </c>
      <c r="M879" s="21" t="str">
        <f t="shared" si="94"/>
        <v/>
      </c>
      <c r="N879" s="9" t="str">
        <f t="shared" si="95"/>
        <v/>
      </c>
      <c r="O879" s="11" t="str">
        <f t="shared" si="96"/>
        <v/>
      </c>
      <c r="P879" s="26" t="e">
        <f t="shared" si="97"/>
        <v>#DIV/0!</v>
      </c>
      <c r="Q879" s="26" t="e">
        <f t="shared" si="98"/>
        <v>#DIV/0!</v>
      </c>
    </row>
    <row r="880" spans="12:17" x14ac:dyDescent="0.2">
      <c r="L880" s="22">
        <f t="shared" si="93"/>
        <v>1</v>
      </c>
      <c r="M880" s="21" t="str">
        <f t="shared" si="94"/>
        <v/>
      </c>
      <c r="N880" s="9" t="str">
        <f t="shared" si="95"/>
        <v/>
      </c>
      <c r="O880" s="11" t="str">
        <f t="shared" si="96"/>
        <v/>
      </c>
      <c r="P880" s="26" t="e">
        <f t="shared" si="97"/>
        <v>#DIV/0!</v>
      </c>
      <c r="Q880" s="26" t="e">
        <f t="shared" si="98"/>
        <v>#DIV/0!</v>
      </c>
    </row>
    <row r="881" spans="12:17" x14ac:dyDescent="0.2">
      <c r="L881" s="22">
        <f t="shared" si="93"/>
        <v>1</v>
      </c>
      <c r="M881" s="21" t="str">
        <f t="shared" si="94"/>
        <v/>
      </c>
      <c r="N881" s="9" t="str">
        <f t="shared" si="95"/>
        <v/>
      </c>
      <c r="O881" s="11" t="str">
        <f t="shared" si="96"/>
        <v/>
      </c>
      <c r="P881" s="26" t="e">
        <f t="shared" si="97"/>
        <v>#DIV/0!</v>
      </c>
      <c r="Q881" s="26" t="e">
        <f t="shared" si="98"/>
        <v>#DIV/0!</v>
      </c>
    </row>
    <row r="882" spans="12:17" x14ac:dyDescent="0.2">
      <c r="L882" s="22">
        <f t="shared" si="93"/>
        <v>1</v>
      </c>
      <c r="M882" s="21" t="str">
        <f t="shared" si="94"/>
        <v/>
      </c>
      <c r="N882" s="9" t="str">
        <f t="shared" si="95"/>
        <v/>
      </c>
      <c r="O882" s="11" t="str">
        <f t="shared" si="96"/>
        <v/>
      </c>
      <c r="P882" s="26" t="e">
        <f t="shared" si="97"/>
        <v>#DIV/0!</v>
      </c>
      <c r="Q882" s="26" t="e">
        <f t="shared" si="98"/>
        <v>#DIV/0!</v>
      </c>
    </row>
    <row r="883" spans="12:17" x14ac:dyDescent="0.2">
      <c r="L883" s="22">
        <f t="shared" si="93"/>
        <v>1</v>
      </c>
      <c r="M883" s="21" t="str">
        <f t="shared" si="94"/>
        <v/>
      </c>
      <c r="N883" s="9" t="str">
        <f t="shared" si="95"/>
        <v/>
      </c>
      <c r="O883" s="11" t="str">
        <f t="shared" si="96"/>
        <v/>
      </c>
      <c r="P883" s="26" t="e">
        <f t="shared" si="97"/>
        <v>#DIV/0!</v>
      </c>
      <c r="Q883" s="26" t="e">
        <f t="shared" si="98"/>
        <v>#DIV/0!</v>
      </c>
    </row>
    <row r="884" spans="12:17" x14ac:dyDescent="0.2">
      <c r="L884" s="22">
        <f t="shared" si="93"/>
        <v>1</v>
      </c>
      <c r="M884" s="21" t="str">
        <f t="shared" si="94"/>
        <v/>
      </c>
      <c r="N884" s="9" t="str">
        <f t="shared" si="95"/>
        <v/>
      </c>
      <c r="O884" s="11" t="str">
        <f t="shared" si="96"/>
        <v/>
      </c>
      <c r="P884" s="26" t="e">
        <f t="shared" si="97"/>
        <v>#DIV/0!</v>
      </c>
      <c r="Q884" s="26" t="e">
        <f t="shared" si="98"/>
        <v>#DIV/0!</v>
      </c>
    </row>
    <row r="885" spans="12:17" x14ac:dyDescent="0.2">
      <c r="L885" s="22">
        <f t="shared" si="93"/>
        <v>1</v>
      </c>
      <c r="M885" s="21" t="str">
        <f t="shared" si="94"/>
        <v/>
      </c>
      <c r="N885" s="9" t="str">
        <f t="shared" si="95"/>
        <v/>
      </c>
      <c r="O885" s="11" t="str">
        <f t="shared" si="96"/>
        <v/>
      </c>
      <c r="P885" s="26" t="e">
        <f t="shared" si="97"/>
        <v>#DIV/0!</v>
      </c>
      <c r="Q885" s="26" t="e">
        <f t="shared" si="98"/>
        <v>#DIV/0!</v>
      </c>
    </row>
    <row r="886" spans="12:17" x14ac:dyDescent="0.2">
      <c r="L886" s="22">
        <f t="shared" si="93"/>
        <v>1</v>
      </c>
      <c r="M886" s="21" t="str">
        <f t="shared" si="94"/>
        <v/>
      </c>
      <c r="N886" s="9" t="str">
        <f t="shared" si="95"/>
        <v/>
      </c>
      <c r="O886" s="11" t="str">
        <f t="shared" si="96"/>
        <v/>
      </c>
      <c r="P886" s="26" t="e">
        <f t="shared" si="97"/>
        <v>#DIV/0!</v>
      </c>
      <c r="Q886" s="26" t="e">
        <f t="shared" si="98"/>
        <v>#DIV/0!</v>
      </c>
    </row>
    <row r="887" spans="12:17" x14ac:dyDescent="0.2">
      <c r="L887" s="22">
        <f t="shared" si="93"/>
        <v>1</v>
      </c>
      <c r="M887" s="21" t="str">
        <f t="shared" si="94"/>
        <v/>
      </c>
      <c r="N887" s="9" t="str">
        <f t="shared" si="95"/>
        <v/>
      </c>
      <c r="O887" s="11" t="str">
        <f t="shared" si="96"/>
        <v/>
      </c>
      <c r="P887" s="26" t="e">
        <f t="shared" si="97"/>
        <v>#DIV/0!</v>
      </c>
      <c r="Q887" s="26" t="e">
        <f t="shared" si="98"/>
        <v>#DIV/0!</v>
      </c>
    </row>
    <row r="888" spans="12:17" x14ac:dyDescent="0.2">
      <c r="L888" s="22">
        <f t="shared" si="93"/>
        <v>1</v>
      </c>
      <c r="M888" s="21" t="str">
        <f t="shared" si="94"/>
        <v/>
      </c>
      <c r="N888" s="9" t="str">
        <f t="shared" si="95"/>
        <v/>
      </c>
      <c r="O888" s="11" t="str">
        <f t="shared" si="96"/>
        <v/>
      </c>
      <c r="P888" s="26" t="e">
        <f t="shared" si="97"/>
        <v>#DIV/0!</v>
      </c>
      <c r="Q888" s="26" t="e">
        <f t="shared" si="98"/>
        <v>#DIV/0!</v>
      </c>
    </row>
    <row r="889" spans="12:17" x14ac:dyDescent="0.2">
      <c r="L889" s="22">
        <f t="shared" si="93"/>
        <v>1</v>
      </c>
      <c r="M889" s="21" t="str">
        <f t="shared" si="94"/>
        <v/>
      </c>
      <c r="N889" s="9" t="str">
        <f t="shared" si="95"/>
        <v/>
      </c>
      <c r="O889" s="11" t="str">
        <f t="shared" si="96"/>
        <v/>
      </c>
      <c r="P889" s="26" t="e">
        <f t="shared" si="97"/>
        <v>#DIV/0!</v>
      </c>
      <c r="Q889" s="26" t="e">
        <f t="shared" si="98"/>
        <v>#DIV/0!</v>
      </c>
    </row>
    <row r="890" spans="12:17" x14ac:dyDescent="0.2">
      <c r="L890" s="22">
        <f t="shared" si="93"/>
        <v>1</v>
      </c>
      <c r="M890" s="21" t="str">
        <f t="shared" si="94"/>
        <v/>
      </c>
      <c r="N890" s="9" t="str">
        <f t="shared" si="95"/>
        <v/>
      </c>
      <c r="O890" s="11" t="str">
        <f t="shared" si="96"/>
        <v/>
      </c>
      <c r="P890" s="26" t="e">
        <f t="shared" si="97"/>
        <v>#DIV/0!</v>
      </c>
      <c r="Q890" s="26" t="e">
        <f t="shared" si="98"/>
        <v>#DIV/0!</v>
      </c>
    </row>
    <row r="891" spans="12:17" x14ac:dyDescent="0.2">
      <c r="L891" s="22">
        <f t="shared" si="93"/>
        <v>1</v>
      </c>
      <c r="M891" s="21" t="str">
        <f t="shared" si="94"/>
        <v/>
      </c>
      <c r="N891" s="9" t="str">
        <f t="shared" si="95"/>
        <v/>
      </c>
      <c r="O891" s="11" t="str">
        <f t="shared" si="96"/>
        <v/>
      </c>
      <c r="P891" s="26" t="e">
        <f t="shared" si="97"/>
        <v>#DIV/0!</v>
      </c>
      <c r="Q891" s="26" t="e">
        <f t="shared" si="98"/>
        <v>#DIV/0!</v>
      </c>
    </row>
    <row r="892" spans="12:17" x14ac:dyDescent="0.2">
      <c r="L892" s="22">
        <f t="shared" si="93"/>
        <v>1</v>
      </c>
      <c r="M892" s="21" t="str">
        <f t="shared" si="94"/>
        <v/>
      </c>
      <c r="N892" s="9" t="str">
        <f t="shared" si="95"/>
        <v/>
      </c>
      <c r="O892" s="11" t="str">
        <f t="shared" si="96"/>
        <v/>
      </c>
      <c r="P892" s="26" t="e">
        <f t="shared" si="97"/>
        <v>#DIV/0!</v>
      </c>
      <c r="Q892" s="26" t="e">
        <f t="shared" si="98"/>
        <v>#DIV/0!</v>
      </c>
    </row>
    <row r="893" spans="12:17" x14ac:dyDescent="0.2">
      <c r="L893" s="22">
        <f t="shared" si="93"/>
        <v>1</v>
      </c>
      <c r="M893" s="21" t="str">
        <f t="shared" si="94"/>
        <v/>
      </c>
      <c r="N893" s="9" t="str">
        <f t="shared" si="95"/>
        <v/>
      </c>
      <c r="O893" s="11" t="str">
        <f t="shared" si="96"/>
        <v/>
      </c>
      <c r="P893" s="26" t="e">
        <f t="shared" si="97"/>
        <v>#DIV/0!</v>
      </c>
      <c r="Q893" s="26" t="e">
        <f t="shared" si="98"/>
        <v>#DIV/0!</v>
      </c>
    </row>
    <row r="894" spans="12:17" x14ac:dyDescent="0.2">
      <c r="L894" s="22">
        <f t="shared" si="93"/>
        <v>1</v>
      </c>
      <c r="M894" s="21" t="str">
        <f t="shared" si="94"/>
        <v/>
      </c>
      <c r="N894" s="9" t="str">
        <f t="shared" si="95"/>
        <v/>
      </c>
      <c r="O894" s="11" t="str">
        <f t="shared" si="96"/>
        <v/>
      </c>
      <c r="P894" s="26" t="e">
        <f t="shared" si="97"/>
        <v>#DIV/0!</v>
      </c>
      <c r="Q894" s="26" t="e">
        <f t="shared" si="98"/>
        <v>#DIV/0!</v>
      </c>
    </row>
    <row r="895" spans="12:17" x14ac:dyDescent="0.2">
      <c r="L895" s="22">
        <f t="shared" si="93"/>
        <v>1</v>
      </c>
      <c r="M895" s="21" t="str">
        <f t="shared" si="94"/>
        <v/>
      </c>
      <c r="N895" s="9" t="str">
        <f t="shared" si="95"/>
        <v/>
      </c>
      <c r="O895" s="11" t="str">
        <f t="shared" si="96"/>
        <v/>
      </c>
      <c r="P895" s="26" t="e">
        <f t="shared" si="97"/>
        <v>#DIV/0!</v>
      </c>
      <c r="Q895" s="26" t="e">
        <f t="shared" si="98"/>
        <v>#DIV/0!</v>
      </c>
    </row>
    <row r="896" spans="12:17" x14ac:dyDescent="0.2">
      <c r="L896" s="22">
        <f t="shared" si="93"/>
        <v>1</v>
      </c>
      <c r="M896" s="21" t="str">
        <f t="shared" si="94"/>
        <v/>
      </c>
      <c r="N896" s="9" t="str">
        <f t="shared" si="95"/>
        <v/>
      </c>
      <c r="O896" s="11" t="str">
        <f t="shared" si="96"/>
        <v/>
      </c>
      <c r="P896" s="26" t="e">
        <f t="shared" si="97"/>
        <v>#DIV/0!</v>
      </c>
      <c r="Q896" s="26" t="e">
        <f t="shared" si="98"/>
        <v>#DIV/0!</v>
      </c>
    </row>
    <row r="897" spans="12:17" x14ac:dyDescent="0.2">
      <c r="L897" s="22">
        <f t="shared" si="93"/>
        <v>1</v>
      </c>
      <c r="M897" s="21" t="str">
        <f t="shared" si="94"/>
        <v/>
      </c>
      <c r="N897" s="9" t="str">
        <f t="shared" si="95"/>
        <v/>
      </c>
      <c r="O897" s="11" t="str">
        <f t="shared" si="96"/>
        <v/>
      </c>
      <c r="P897" s="26" t="e">
        <f t="shared" si="97"/>
        <v>#DIV/0!</v>
      </c>
      <c r="Q897" s="26" t="e">
        <f t="shared" si="98"/>
        <v>#DIV/0!</v>
      </c>
    </row>
    <row r="898" spans="12:17" x14ac:dyDescent="0.2">
      <c r="L898" s="22">
        <f t="shared" si="93"/>
        <v>1</v>
      </c>
      <c r="M898" s="21" t="str">
        <f t="shared" si="94"/>
        <v/>
      </c>
      <c r="N898" s="9" t="str">
        <f t="shared" si="95"/>
        <v/>
      </c>
      <c r="O898" s="11" t="str">
        <f t="shared" si="96"/>
        <v/>
      </c>
      <c r="P898" s="26" t="e">
        <f t="shared" si="97"/>
        <v>#DIV/0!</v>
      </c>
      <c r="Q898" s="26" t="e">
        <f t="shared" si="98"/>
        <v>#DIV/0!</v>
      </c>
    </row>
    <row r="899" spans="12:17" x14ac:dyDescent="0.2">
      <c r="L899" s="22">
        <f t="shared" si="93"/>
        <v>1</v>
      </c>
      <c r="M899" s="21" t="str">
        <f t="shared" si="94"/>
        <v/>
      </c>
      <c r="N899" s="9" t="str">
        <f t="shared" si="95"/>
        <v/>
      </c>
      <c r="O899" s="11" t="str">
        <f t="shared" si="96"/>
        <v/>
      </c>
      <c r="P899" s="26" t="e">
        <f t="shared" si="97"/>
        <v>#DIV/0!</v>
      </c>
      <c r="Q899" s="26" t="e">
        <f t="shared" si="98"/>
        <v>#DIV/0!</v>
      </c>
    </row>
    <row r="900" spans="12:17" x14ac:dyDescent="0.2">
      <c r="L900" s="22">
        <f t="shared" si="93"/>
        <v>1</v>
      </c>
      <c r="M900" s="21" t="str">
        <f t="shared" si="94"/>
        <v/>
      </c>
      <c r="N900" s="9" t="str">
        <f t="shared" si="95"/>
        <v/>
      </c>
      <c r="O900" s="11" t="str">
        <f t="shared" si="96"/>
        <v/>
      </c>
      <c r="P900" s="26" t="e">
        <f t="shared" si="97"/>
        <v>#DIV/0!</v>
      </c>
      <c r="Q900" s="26" t="e">
        <f t="shared" si="98"/>
        <v>#DIV/0!</v>
      </c>
    </row>
    <row r="901" spans="12:17" x14ac:dyDescent="0.2">
      <c r="L901" s="22">
        <f t="shared" si="93"/>
        <v>1</v>
      </c>
      <c r="M901" s="21" t="str">
        <f t="shared" si="94"/>
        <v/>
      </c>
      <c r="N901" s="9" t="str">
        <f t="shared" si="95"/>
        <v/>
      </c>
      <c r="O901" s="11" t="str">
        <f t="shared" si="96"/>
        <v/>
      </c>
      <c r="P901" s="26" t="e">
        <f t="shared" si="97"/>
        <v>#DIV/0!</v>
      </c>
      <c r="Q901" s="26" t="e">
        <f t="shared" si="98"/>
        <v>#DIV/0!</v>
      </c>
    </row>
    <row r="902" spans="12:17" x14ac:dyDescent="0.2">
      <c r="L902" s="22">
        <f t="shared" si="93"/>
        <v>1</v>
      </c>
      <c r="M902" s="21" t="str">
        <f t="shared" si="94"/>
        <v/>
      </c>
      <c r="N902" s="9" t="str">
        <f t="shared" si="95"/>
        <v/>
      </c>
      <c r="O902" s="11" t="str">
        <f t="shared" si="96"/>
        <v/>
      </c>
      <c r="P902" s="26" t="e">
        <f t="shared" si="97"/>
        <v>#DIV/0!</v>
      </c>
      <c r="Q902" s="26" t="e">
        <f t="shared" si="98"/>
        <v>#DIV/0!</v>
      </c>
    </row>
    <row r="903" spans="12:17" x14ac:dyDescent="0.2">
      <c r="L903" s="22">
        <f t="shared" si="93"/>
        <v>1</v>
      </c>
      <c r="M903" s="21" t="str">
        <f t="shared" si="94"/>
        <v/>
      </c>
      <c r="N903" s="9" t="str">
        <f t="shared" si="95"/>
        <v/>
      </c>
      <c r="O903" s="11" t="str">
        <f t="shared" si="96"/>
        <v/>
      </c>
      <c r="P903" s="26" t="e">
        <f t="shared" si="97"/>
        <v>#DIV/0!</v>
      </c>
      <c r="Q903" s="26" t="e">
        <f t="shared" si="98"/>
        <v>#DIV/0!</v>
      </c>
    </row>
    <row r="904" spans="12:17" x14ac:dyDescent="0.2">
      <c r="L904" s="22">
        <f t="shared" si="93"/>
        <v>1</v>
      </c>
      <c r="M904" s="21" t="str">
        <f t="shared" si="94"/>
        <v/>
      </c>
      <c r="N904" s="9" t="str">
        <f t="shared" si="95"/>
        <v/>
      </c>
      <c r="O904" s="11" t="str">
        <f t="shared" si="96"/>
        <v/>
      </c>
      <c r="P904" s="26" t="e">
        <f t="shared" si="97"/>
        <v>#DIV/0!</v>
      </c>
      <c r="Q904" s="26" t="e">
        <f t="shared" si="98"/>
        <v>#DIV/0!</v>
      </c>
    </row>
    <row r="905" spans="12:17" x14ac:dyDescent="0.2">
      <c r="L905" s="22">
        <f t="shared" si="93"/>
        <v>1</v>
      </c>
      <c r="M905" s="21" t="str">
        <f t="shared" si="94"/>
        <v/>
      </c>
      <c r="N905" s="9" t="str">
        <f t="shared" si="95"/>
        <v/>
      </c>
      <c r="O905" s="11" t="str">
        <f t="shared" si="96"/>
        <v/>
      </c>
      <c r="P905" s="26" t="e">
        <f t="shared" si="97"/>
        <v>#DIV/0!</v>
      </c>
      <c r="Q905" s="26" t="e">
        <f t="shared" si="98"/>
        <v>#DIV/0!</v>
      </c>
    </row>
    <row r="906" spans="12:17" x14ac:dyDescent="0.2">
      <c r="L906" s="22">
        <f t="shared" si="93"/>
        <v>1</v>
      </c>
      <c r="M906" s="21" t="str">
        <f t="shared" si="94"/>
        <v/>
      </c>
      <c r="N906" s="9" t="str">
        <f t="shared" si="95"/>
        <v/>
      </c>
      <c r="O906" s="11" t="str">
        <f t="shared" si="96"/>
        <v/>
      </c>
      <c r="P906" s="26" t="e">
        <f t="shared" si="97"/>
        <v>#DIV/0!</v>
      </c>
      <c r="Q906" s="26" t="e">
        <f t="shared" si="98"/>
        <v>#DIV/0!</v>
      </c>
    </row>
    <row r="907" spans="12:17" x14ac:dyDescent="0.2">
      <c r="L907" s="22">
        <f t="shared" si="93"/>
        <v>1</v>
      </c>
      <c r="M907" s="21" t="str">
        <f t="shared" si="94"/>
        <v/>
      </c>
      <c r="N907" s="9" t="str">
        <f t="shared" si="95"/>
        <v/>
      </c>
      <c r="O907" s="11" t="str">
        <f t="shared" si="96"/>
        <v/>
      </c>
      <c r="P907" s="26" t="e">
        <f t="shared" si="97"/>
        <v>#DIV/0!</v>
      </c>
      <c r="Q907" s="26" t="e">
        <f t="shared" si="98"/>
        <v>#DIV/0!</v>
      </c>
    </row>
    <row r="908" spans="12:17" x14ac:dyDescent="0.2">
      <c r="L908" s="22">
        <f t="shared" si="93"/>
        <v>1</v>
      </c>
      <c r="M908" s="21" t="str">
        <f t="shared" si="94"/>
        <v/>
      </c>
      <c r="N908" s="9" t="str">
        <f t="shared" si="95"/>
        <v/>
      </c>
      <c r="O908" s="11" t="str">
        <f t="shared" si="96"/>
        <v/>
      </c>
      <c r="P908" s="26" t="e">
        <f t="shared" si="97"/>
        <v>#DIV/0!</v>
      </c>
      <c r="Q908" s="26" t="e">
        <f t="shared" si="98"/>
        <v>#DIV/0!</v>
      </c>
    </row>
    <row r="909" spans="12:17" x14ac:dyDescent="0.2">
      <c r="L909" s="22">
        <f t="shared" si="93"/>
        <v>1</v>
      </c>
      <c r="M909" s="21" t="str">
        <f t="shared" si="94"/>
        <v/>
      </c>
      <c r="N909" s="9" t="str">
        <f t="shared" si="95"/>
        <v/>
      </c>
      <c r="O909" s="11" t="str">
        <f t="shared" si="96"/>
        <v/>
      </c>
      <c r="P909" s="26" t="e">
        <f t="shared" si="97"/>
        <v>#DIV/0!</v>
      </c>
      <c r="Q909" s="26" t="e">
        <f t="shared" si="98"/>
        <v>#DIV/0!</v>
      </c>
    </row>
    <row r="910" spans="12:17" x14ac:dyDescent="0.2">
      <c r="L910" s="22">
        <f t="shared" si="93"/>
        <v>1</v>
      </c>
      <c r="M910" s="21" t="str">
        <f t="shared" si="94"/>
        <v/>
      </c>
      <c r="N910" s="9" t="str">
        <f t="shared" si="95"/>
        <v/>
      </c>
      <c r="O910" s="11" t="str">
        <f t="shared" si="96"/>
        <v/>
      </c>
      <c r="P910" s="26" t="e">
        <f t="shared" si="97"/>
        <v>#DIV/0!</v>
      </c>
      <c r="Q910" s="26" t="e">
        <f t="shared" si="98"/>
        <v>#DIV/0!</v>
      </c>
    </row>
    <row r="911" spans="12:17" x14ac:dyDescent="0.2">
      <c r="L911" s="22">
        <f t="shared" si="93"/>
        <v>1</v>
      </c>
      <c r="M911" s="21" t="str">
        <f t="shared" si="94"/>
        <v/>
      </c>
      <c r="N911" s="9" t="str">
        <f t="shared" si="95"/>
        <v/>
      </c>
      <c r="O911" s="11" t="str">
        <f t="shared" si="96"/>
        <v/>
      </c>
      <c r="P911" s="26" t="e">
        <f t="shared" si="97"/>
        <v>#DIV/0!</v>
      </c>
      <c r="Q911" s="26" t="e">
        <f t="shared" si="98"/>
        <v>#DIV/0!</v>
      </c>
    </row>
    <row r="912" spans="12:17" x14ac:dyDescent="0.2">
      <c r="L912" s="22">
        <f t="shared" si="93"/>
        <v>1</v>
      </c>
      <c r="M912" s="21" t="str">
        <f t="shared" si="94"/>
        <v/>
      </c>
      <c r="N912" s="9" t="str">
        <f t="shared" si="95"/>
        <v/>
      </c>
      <c r="O912" s="11" t="str">
        <f t="shared" si="96"/>
        <v/>
      </c>
      <c r="P912" s="26" t="e">
        <f t="shared" si="97"/>
        <v>#DIV/0!</v>
      </c>
      <c r="Q912" s="26" t="e">
        <f t="shared" si="98"/>
        <v>#DIV/0!</v>
      </c>
    </row>
    <row r="913" spans="12:17" x14ac:dyDescent="0.2">
      <c r="L913" s="22">
        <f t="shared" si="93"/>
        <v>1</v>
      </c>
      <c r="M913" s="21" t="str">
        <f t="shared" si="94"/>
        <v/>
      </c>
      <c r="N913" s="9" t="str">
        <f t="shared" si="95"/>
        <v/>
      </c>
      <c r="O913" s="11" t="str">
        <f t="shared" si="96"/>
        <v/>
      </c>
      <c r="P913" s="26" t="e">
        <f t="shared" si="97"/>
        <v>#DIV/0!</v>
      </c>
      <c r="Q913" s="26" t="e">
        <f t="shared" si="98"/>
        <v>#DIV/0!</v>
      </c>
    </row>
    <row r="914" spans="12:17" x14ac:dyDescent="0.2">
      <c r="L914" s="22">
        <f t="shared" si="93"/>
        <v>1</v>
      </c>
      <c r="M914" s="21" t="str">
        <f t="shared" si="94"/>
        <v/>
      </c>
      <c r="N914" s="9" t="str">
        <f t="shared" si="95"/>
        <v/>
      </c>
      <c r="O914" s="11" t="str">
        <f t="shared" si="96"/>
        <v/>
      </c>
      <c r="P914" s="26" t="e">
        <f t="shared" si="97"/>
        <v>#DIV/0!</v>
      </c>
      <c r="Q914" s="26" t="e">
        <f t="shared" si="98"/>
        <v>#DIV/0!</v>
      </c>
    </row>
    <row r="915" spans="12:17" x14ac:dyDescent="0.2">
      <c r="L915" s="22">
        <f t="shared" si="93"/>
        <v>1</v>
      </c>
      <c r="M915" s="21" t="str">
        <f t="shared" si="94"/>
        <v/>
      </c>
      <c r="N915" s="9" t="str">
        <f t="shared" si="95"/>
        <v/>
      </c>
      <c r="O915" s="11" t="str">
        <f t="shared" si="96"/>
        <v/>
      </c>
      <c r="P915" s="26" t="e">
        <f t="shared" si="97"/>
        <v>#DIV/0!</v>
      </c>
      <c r="Q915" s="26" t="e">
        <f t="shared" si="98"/>
        <v>#DIV/0!</v>
      </c>
    </row>
    <row r="916" spans="12:17" x14ac:dyDescent="0.2">
      <c r="L916" s="22">
        <f t="shared" si="93"/>
        <v>1</v>
      </c>
      <c r="M916" s="21" t="str">
        <f t="shared" si="94"/>
        <v/>
      </c>
      <c r="N916" s="9" t="str">
        <f t="shared" si="95"/>
        <v/>
      </c>
      <c r="O916" s="11" t="str">
        <f t="shared" si="96"/>
        <v/>
      </c>
      <c r="P916" s="26" t="e">
        <f t="shared" si="97"/>
        <v>#DIV/0!</v>
      </c>
      <c r="Q916" s="26" t="e">
        <f t="shared" si="98"/>
        <v>#DIV/0!</v>
      </c>
    </row>
    <row r="917" spans="12:17" x14ac:dyDescent="0.2">
      <c r="L917" s="22">
        <f t="shared" si="93"/>
        <v>1</v>
      </c>
      <c r="M917" s="21" t="str">
        <f t="shared" si="94"/>
        <v/>
      </c>
      <c r="N917" s="9" t="str">
        <f t="shared" si="95"/>
        <v/>
      </c>
      <c r="O917" s="11" t="str">
        <f t="shared" si="96"/>
        <v/>
      </c>
      <c r="P917" s="26" t="e">
        <f t="shared" si="97"/>
        <v>#DIV/0!</v>
      </c>
      <c r="Q917" s="26" t="e">
        <f t="shared" si="98"/>
        <v>#DIV/0!</v>
      </c>
    </row>
    <row r="918" spans="12:17" x14ac:dyDescent="0.2">
      <c r="L918" s="22">
        <f t="shared" si="93"/>
        <v>1</v>
      </c>
      <c r="M918" s="21" t="str">
        <f t="shared" si="94"/>
        <v/>
      </c>
      <c r="N918" s="9" t="str">
        <f t="shared" si="95"/>
        <v/>
      </c>
      <c r="O918" s="11" t="str">
        <f t="shared" si="96"/>
        <v/>
      </c>
      <c r="P918" s="26" t="e">
        <f t="shared" si="97"/>
        <v>#DIV/0!</v>
      </c>
      <c r="Q918" s="26" t="e">
        <f t="shared" si="98"/>
        <v>#DIV/0!</v>
      </c>
    </row>
    <row r="919" spans="12:17" x14ac:dyDescent="0.2">
      <c r="L919" s="22">
        <f t="shared" ref="L919:L982" si="99">IF(OR(K919="NONE",K919="SED"),0,IF(K919="MIS","",1))</f>
        <v>1</v>
      </c>
      <c r="M919" s="21" t="str">
        <f t="shared" ref="M919:M982" si="100">IF(OR(K919="SA", K919="PBUR", K919= "BUR"), 1, "")</f>
        <v/>
      </c>
      <c r="N919" s="9" t="str">
        <f t="shared" ref="N919:N982" si="101">IF(M919&lt;&gt;1,"",IF(M920&lt;&gt;1,1,IF(I919=I920,"",1)))</f>
        <v/>
      </c>
      <c r="O919" s="11" t="str">
        <f t="shared" ref="O919:O982" si="102">IF(N919=1, (N919/F919), "")</f>
        <v/>
      </c>
      <c r="P919" s="26" t="e">
        <f t="shared" ref="P919:P982" si="103">(1/H919)</f>
        <v>#DIV/0!</v>
      </c>
      <c r="Q919" s="26" t="e">
        <f t="shared" ref="Q919:Q982" si="104">(1/F919)</f>
        <v>#DIV/0!</v>
      </c>
    </row>
    <row r="920" spans="12:17" x14ac:dyDescent="0.2">
      <c r="L920" s="22">
        <f t="shared" si="99"/>
        <v>1</v>
      </c>
      <c r="M920" s="21" t="str">
        <f t="shared" si="100"/>
        <v/>
      </c>
      <c r="N920" s="9" t="str">
        <f t="shared" si="101"/>
        <v/>
      </c>
      <c r="O920" s="11" t="str">
        <f t="shared" si="102"/>
        <v/>
      </c>
      <c r="P920" s="26" t="e">
        <f t="shared" si="103"/>
        <v>#DIV/0!</v>
      </c>
      <c r="Q920" s="26" t="e">
        <f t="shared" si="104"/>
        <v>#DIV/0!</v>
      </c>
    </row>
    <row r="921" spans="12:17" x14ac:dyDescent="0.2">
      <c r="L921" s="22">
        <f t="shared" si="99"/>
        <v>1</v>
      </c>
      <c r="M921" s="21" t="str">
        <f t="shared" si="100"/>
        <v/>
      </c>
      <c r="N921" s="9" t="str">
        <f t="shared" si="101"/>
        <v/>
      </c>
      <c r="O921" s="11" t="str">
        <f t="shared" si="102"/>
        <v/>
      </c>
      <c r="P921" s="26" t="e">
        <f t="shared" si="103"/>
        <v>#DIV/0!</v>
      </c>
      <c r="Q921" s="26" t="e">
        <f t="shared" si="104"/>
        <v>#DIV/0!</v>
      </c>
    </row>
    <row r="922" spans="12:17" x14ac:dyDescent="0.2">
      <c r="L922" s="22">
        <f t="shared" si="99"/>
        <v>1</v>
      </c>
      <c r="M922" s="21" t="str">
        <f t="shared" si="100"/>
        <v/>
      </c>
      <c r="N922" s="9" t="str">
        <f t="shared" si="101"/>
        <v/>
      </c>
      <c r="O922" s="11" t="str">
        <f t="shared" si="102"/>
        <v/>
      </c>
      <c r="P922" s="26" t="e">
        <f t="shared" si="103"/>
        <v>#DIV/0!</v>
      </c>
      <c r="Q922" s="26" t="e">
        <f t="shared" si="104"/>
        <v>#DIV/0!</v>
      </c>
    </row>
    <row r="923" spans="12:17" x14ac:dyDescent="0.2">
      <c r="L923" s="22">
        <f t="shared" si="99"/>
        <v>1</v>
      </c>
      <c r="M923" s="21" t="str">
        <f t="shared" si="100"/>
        <v/>
      </c>
      <c r="N923" s="9" t="str">
        <f t="shared" si="101"/>
        <v/>
      </c>
      <c r="O923" s="11" t="str">
        <f t="shared" si="102"/>
        <v/>
      </c>
      <c r="P923" s="26" t="e">
        <f t="shared" si="103"/>
        <v>#DIV/0!</v>
      </c>
      <c r="Q923" s="26" t="e">
        <f t="shared" si="104"/>
        <v>#DIV/0!</v>
      </c>
    </row>
    <row r="924" spans="12:17" x14ac:dyDescent="0.2">
      <c r="L924" s="22">
        <f t="shared" si="99"/>
        <v>1</v>
      </c>
      <c r="M924" s="21" t="str">
        <f t="shared" si="100"/>
        <v/>
      </c>
      <c r="N924" s="9" t="str">
        <f t="shared" si="101"/>
        <v/>
      </c>
      <c r="O924" s="11" t="str">
        <f t="shared" si="102"/>
        <v/>
      </c>
      <c r="P924" s="26" t="e">
        <f t="shared" si="103"/>
        <v>#DIV/0!</v>
      </c>
      <c r="Q924" s="26" t="e">
        <f t="shared" si="104"/>
        <v>#DIV/0!</v>
      </c>
    </row>
    <row r="925" spans="12:17" x14ac:dyDescent="0.2">
      <c r="L925" s="22">
        <f t="shared" si="99"/>
        <v>1</v>
      </c>
      <c r="M925" s="21" t="str">
        <f t="shared" si="100"/>
        <v/>
      </c>
      <c r="N925" s="9" t="str">
        <f t="shared" si="101"/>
        <v/>
      </c>
      <c r="O925" s="11" t="str">
        <f t="shared" si="102"/>
        <v/>
      </c>
      <c r="P925" s="26" t="e">
        <f t="shared" si="103"/>
        <v>#DIV/0!</v>
      </c>
      <c r="Q925" s="26" t="e">
        <f t="shared" si="104"/>
        <v>#DIV/0!</v>
      </c>
    </row>
    <row r="926" spans="12:17" x14ac:dyDescent="0.2">
      <c r="L926" s="22">
        <f t="shared" si="99"/>
        <v>1</v>
      </c>
      <c r="M926" s="21" t="str">
        <f t="shared" si="100"/>
        <v/>
      </c>
      <c r="N926" s="9" t="str">
        <f t="shared" si="101"/>
        <v/>
      </c>
      <c r="O926" s="11" t="str">
        <f t="shared" si="102"/>
        <v/>
      </c>
      <c r="P926" s="26" t="e">
        <f t="shared" si="103"/>
        <v>#DIV/0!</v>
      </c>
      <c r="Q926" s="26" t="e">
        <f t="shared" si="104"/>
        <v>#DIV/0!</v>
      </c>
    </row>
    <row r="927" spans="12:17" x14ac:dyDescent="0.2">
      <c r="L927" s="22">
        <f t="shared" si="99"/>
        <v>1</v>
      </c>
      <c r="M927" s="21" t="str">
        <f t="shared" si="100"/>
        <v/>
      </c>
      <c r="N927" s="9" t="str">
        <f t="shared" si="101"/>
        <v/>
      </c>
      <c r="O927" s="11" t="str">
        <f t="shared" si="102"/>
        <v/>
      </c>
      <c r="P927" s="26" t="e">
        <f t="shared" si="103"/>
        <v>#DIV/0!</v>
      </c>
      <c r="Q927" s="26" t="e">
        <f t="shared" si="104"/>
        <v>#DIV/0!</v>
      </c>
    </row>
    <row r="928" spans="12:17" x14ac:dyDescent="0.2">
      <c r="L928" s="22">
        <f t="shared" si="99"/>
        <v>1</v>
      </c>
      <c r="M928" s="21" t="str">
        <f t="shared" si="100"/>
        <v/>
      </c>
      <c r="N928" s="9" t="str">
        <f t="shared" si="101"/>
        <v/>
      </c>
      <c r="O928" s="11" t="str">
        <f t="shared" si="102"/>
        <v/>
      </c>
      <c r="P928" s="26" t="e">
        <f t="shared" si="103"/>
        <v>#DIV/0!</v>
      </c>
      <c r="Q928" s="26" t="e">
        <f t="shared" si="104"/>
        <v>#DIV/0!</v>
      </c>
    </row>
    <row r="929" spans="12:17" x14ac:dyDescent="0.2">
      <c r="L929" s="22">
        <f t="shared" si="99"/>
        <v>1</v>
      </c>
      <c r="M929" s="21" t="str">
        <f t="shared" si="100"/>
        <v/>
      </c>
      <c r="N929" s="9" t="str">
        <f t="shared" si="101"/>
        <v/>
      </c>
      <c r="O929" s="11" t="str">
        <f t="shared" si="102"/>
        <v/>
      </c>
      <c r="P929" s="26" t="e">
        <f t="shared" si="103"/>
        <v>#DIV/0!</v>
      </c>
      <c r="Q929" s="26" t="e">
        <f t="shared" si="104"/>
        <v>#DIV/0!</v>
      </c>
    </row>
    <row r="930" spans="12:17" x14ac:dyDescent="0.2">
      <c r="L930" s="22">
        <f t="shared" si="99"/>
        <v>1</v>
      </c>
      <c r="M930" s="21" t="str">
        <f t="shared" si="100"/>
        <v/>
      </c>
      <c r="N930" s="9" t="str">
        <f t="shared" si="101"/>
        <v/>
      </c>
      <c r="O930" s="11" t="str">
        <f t="shared" si="102"/>
        <v/>
      </c>
      <c r="P930" s="26" t="e">
        <f t="shared" si="103"/>
        <v>#DIV/0!</v>
      </c>
      <c r="Q930" s="26" t="e">
        <f t="shared" si="104"/>
        <v>#DIV/0!</v>
      </c>
    </row>
    <row r="931" spans="12:17" x14ac:dyDescent="0.2">
      <c r="L931" s="22">
        <f t="shared" si="99"/>
        <v>1</v>
      </c>
      <c r="M931" s="21" t="str">
        <f t="shared" si="100"/>
        <v/>
      </c>
      <c r="N931" s="9" t="str">
        <f t="shared" si="101"/>
        <v/>
      </c>
      <c r="O931" s="11" t="str">
        <f t="shared" si="102"/>
        <v/>
      </c>
      <c r="P931" s="26" t="e">
        <f t="shared" si="103"/>
        <v>#DIV/0!</v>
      </c>
      <c r="Q931" s="26" t="e">
        <f t="shared" si="104"/>
        <v>#DIV/0!</v>
      </c>
    </row>
    <row r="932" spans="12:17" x14ac:dyDescent="0.2">
      <c r="L932" s="22">
        <f t="shared" si="99"/>
        <v>1</v>
      </c>
      <c r="M932" s="21" t="str">
        <f t="shared" si="100"/>
        <v/>
      </c>
      <c r="N932" s="9" t="str">
        <f t="shared" si="101"/>
        <v/>
      </c>
      <c r="O932" s="11" t="str">
        <f t="shared" si="102"/>
        <v/>
      </c>
      <c r="P932" s="26" t="e">
        <f t="shared" si="103"/>
        <v>#DIV/0!</v>
      </c>
      <c r="Q932" s="26" t="e">
        <f t="shared" si="104"/>
        <v>#DIV/0!</v>
      </c>
    </row>
    <row r="933" spans="12:17" x14ac:dyDescent="0.2">
      <c r="L933" s="22">
        <f t="shared" si="99"/>
        <v>1</v>
      </c>
      <c r="M933" s="21" t="str">
        <f t="shared" si="100"/>
        <v/>
      </c>
      <c r="N933" s="9" t="str">
        <f t="shared" si="101"/>
        <v/>
      </c>
      <c r="O933" s="11" t="str">
        <f t="shared" si="102"/>
        <v/>
      </c>
      <c r="P933" s="26" t="e">
        <f t="shared" si="103"/>
        <v>#DIV/0!</v>
      </c>
      <c r="Q933" s="26" t="e">
        <f t="shared" si="104"/>
        <v>#DIV/0!</v>
      </c>
    </row>
    <row r="934" spans="12:17" x14ac:dyDescent="0.2">
      <c r="L934" s="22">
        <f t="shared" si="99"/>
        <v>1</v>
      </c>
      <c r="M934" s="21" t="str">
        <f t="shared" si="100"/>
        <v/>
      </c>
      <c r="N934" s="9" t="str">
        <f t="shared" si="101"/>
        <v/>
      </c>
      <c r="O934" s="11" t="str">
        <f t="shared" si="102"/>
        <v/>
      </c>
      <c r="P934" s="26" t="e">
        <f t="shared" si="103"/>
        <v>#DIV/0!</v>
      </c>
      <c r="Q934" s="26" t="e">
        <f t="shared" si="104"/>
        <v>#DIV/0!</v>
      </c>
    </row>
    <row r="935" spans="12:17" x14ac:dyDescent="0.2">
      <c r="L935" s="22">
        <f t="shared" si="99"/>
        <v>1</v>
      </c>
      <c r="M935" s="21" t="str">
        <f t="shared" si="100"/>
        <v/>
      </c>
      <c r="N935" s="9" t="str">
        <f t="shared" si="101"/>
        <v/>
      </c>
      <c r="O935" s="11" t="str">
        <f t="shared" si="102"/>
        <v/>
      </c>
      <c r="P935" s="26" t="e">
        <f t="shared" si="103"/>
        <v>#DIV/0!</v>
      </c>
      <c r="Q935" s="26" t="e">
        <f t="shared" si="104"/>
        <v>#DIV/0!</v>
      </c>
    </row>
    <row r="936" spans="12:17" x14ac:dyDescent="0.2">
      <c r="L936" s="22">
        <f t="shared" si="99"/>
        <v>1</v>
      </c>
      <c r="M936" s="21" t="str">
        <f t="shared" si="100"/>
        <v/>
      </c>
      <c r="N936" s="9" t="str">
        <f t="shared" si="101"/>
        <v/>
      </c>
      <c r="O936" s="11" t="str">
        <f t="shared" si="102"/>
        <v/>
      </c>
      <c r="P936" s="26" t="e">
        <f t="shared" si="103"/>
        <v>#DIV/0!</v>
      </c>
      <c r="Q936" s="26" t="e">
        <f t="shared" si="104"/>
        <v>#DIV/0!</v>
      </c>
    </row>
    <row r="937" spans="12:17" x14ac:dyDescent="0.2">
      <c r="L937" s="22">
        <f t="shared" si="99"/>
        <v>1</v>
      </c>
      <c r="M937" s="21" t="str">
        <f t="shared" si="100"/>
        <v/>
      </c>
      <c r="N937" s="9" t="str">
        <f t="shared" si="101"/>
        <v/>
      </c>
      <c r="O937" s="11" t="str">
        <f t="shared" si="102"/>
        <v/>
      </c>
      <c r="P937" s="26" t="e">
        <f t="shared" si="103"/>
        <v>#DIV/0!</v>
      </c>
      <c r="Q937" s="26" t="e">
        <f t="shared" si="104"/>
        <v>#DIV/0!</v>
      </c>
    </row>
    <row r="938" spans="12:17" x14ac:dyDescent="0.2">
      <c r="L938" s="22">
        <f t="shared" si="99"/>
        <v>1</v>
      </c>
      <c r="M938" s="21" t="str">
        <f t="shared" si="100"/>
        <v/>
      </c>
      <c r="N938" s="9" t="str">
        <f t="shared" si="101"/>
        <v/>
      </c>
      <c r="O938" s="11" t="str">
        <f t="shared" si="102"/>
        <v/>
      </c>
      <c r="P938" s="26" t="e">
        <f t="shared" si="103"/>
        <v>#DIV/0!</v>
      </c>
      <c r="Q938" s="26" t="e">
        <f t="shared" si="104"/>
        <v>#DIV/0!</v>
      </c>
    </row>
    <row r="939" spans="12:17" x14ac:dyDescent="0.2">
      <c r="L939" s="22">
        <f t="shared" si="99"/>
        <v>1</v>
      </c>
      <c r="M939" s="21" t="str">
        <f t="shared" si="100"/>
        <v/>
      </c>
      <c r="N939" s="9" t="str">
        <f t="shared" si="101"/>
        <v/>
      </c>
      <c r="O939" s="11" t="str">
        <f t="shared" si="102"/>
        <v/>
      </c>
      <c r="P939" s="26" t="e">
        <f t="shared" si="103"/>
        <v>#DIV/0!</v>
      </c>
      <c r="Q939" s="26" t="e">
        <f t="shared" si="104"/>
        <v>#DIV/0!</v>
      </c>
    </row>
    <row r="940" spans="12:17" x14ac:dyDescent="0.2">
      <c r="L940" s="22">
        <f t="shared" si="99"/>
        <v>1</v>
      </c>
      <c r="M940" s="21" t="str">
        <f t="shared" si="100"/>
        <v/>
      </c>
      <c r="N940" s="9" t="str">
        <f t="shared" si="101"/>
        <v/>
      </c>
      <c r="O940" s="11" t="str">
        <f t="shared" si="102"/>
        <v/>
      </c>
      <c r="P940" s="26" t="e">
        <f t="shared" si="103"/>
        <v>#DIV/0!</v>
      </c>
      <c r="Q940" s="26" t="e">
        <f t="shared" si="104"/>
        <v>#DIV/0!</v>
      </c>
    </row>
    <row r="941" spans="12:17" x14ac:dyDescent="0.2">
      <c r="L941" s="22">
        <f t="shared" si="99"/>
        <v>1</v>
      </c>
      <c r="M941" s="21" t="str">
        <f t="shared" si="100"/>
        <v/>
      </c>
      <c r="N941" s="9" t="str">
        <f t="shared" si="101"/>
        <v/>
      </c>
      <c r="O941" s="11" t="str">
        <f t="shared" si="102"/>
        <v/>
      </c>
      <c r="P941" s="26" t="e">
        <f t="shared" si="103"/>
        <v>#DIV/0!</v>
      </c>
      <c r="Q941" s="26" t="e">
        <f t="shared" si="104"/>
        <v>#DIV/0!</v>
      </c>
    </row>
    <row r="942" spans="12:17" x14ac:dyDescent="0.2">
      <c r="L942" s="22">
        <f t="shared" si="99"/>
        <v>1</v>
      </c>
      <c r="M942" s="21" t="str">
        <f t="shared" si="100"/>
        <v/>
      </c>
      <c r="N942" s="9" t="str">
        <f t="shared" si="101"/>
        <v/>
      </c>
      <c r="O942" s="11" t="str">
        <f t="shared" si="102"/>
        <v/>
      </c>
      <c r="P942" s="26" t="e">
        <f t="shared" si="103"/>
        <v>#DIV/0!</v>
      </c>
      <c r="Q942" s="26" t="e">
        <f t="shared" si="104"/>
        <v>#DIV/0!</v>
      </c>
    </row>
    <row r="943" spans="12:17" x14ac:dyDescent="0.2">
      <c r="L943" s="22">
        <f t="shared" si="99"/>
        <v>1</v>
      </c>
      <c r="M943" s="21" t="str">
        <f t="shared" si="100"/>
        <v/>
      </c>
      <c r="N943" s="9" t="str">
        <f t="shared" si="101"/>
        <v/>
      </c>
      <c r="O943" s="11" t="str">
        <f t="shared" si="102"/>
        <v/>
      </c>
      <c r="P943" s="26" t="e">
        <f t="shared" si="103"/>
        <v>#DIV/0!</v>
      </c>
      <c r="Q943" s="26" t="e">
        <f t="shared" si="104"/>
        <v>#DIV/0!</v>
      </c>
    </row>
    <row r="944" spans="12:17" x14ac:dyDescent="0.2">
      <c r="L944" s="22">
        <f t="shared" si="99"/>
        <v>1</v>
      </c>
      <c r="M944" s="21" t="str">
        <f t="shared" si="100"/>
        <v/>
      </c>
      <c r="N944" s="9" t="str">
        <f t="shared" si="101"/>
        <v/>
      </c>
      <c r="O944" s="11" t="str">
        <f t="shared" si="102"/>
        <v/>
      </c>
      <c r="P944" s="26" t="e">
        <f t="shared" si="103"/>
        <v>#DIV/0!</v>
      </c>
      <c r="Q944" s="26" t="e">
        <f t="shared" si="104"/>
        <v>#DIV/0!</v>
      </c>
    </row>
    <row r="945" spans="12:17" x14ac:dyDescent="0.2">
      <c r="L945" s="22">
        <f t="shared" si="99"/>
        <v>1</v>
      </c>
      <c r="M945" s="21" t="str">
        <f t="shared" si="100"/>
        <v/>
      </c>
      <c r="N945" s="9" t="str">
        <f t="shared" si="101"/>
        <v/>
      </c>
      <c r="O945" s="11" t="str">
        <f t="shared" si="102"/>
        <v/>
      </c>
      <c r="P945" s="26" t="e">
        <f t="shared" si="103"/>
        <v>#DIV/0!</v>
      </c>
      <c r="Q945" s="26" t="e">
        <f t="shared" si="104"/>
        <v>#DIV/0!</v>
      </c>
    </row>
    <row r="946" spans="12:17" x14ac:dyDescent="0.2">
      <c r="L946" s="22">
        <f t="shared" si="99"/>
        <v>1</v>
      </c>
      <c r="M946" s="21" t="str">
        <f t="shared" si="100"/>
        <v/>
      </c>
      <c r="N946" s="9" t="str">
        <f t="shared" si="101"/>
        <v/>
      </c>
      <c r="O946" s="11" t="str">
        <f t="shared" si="102"/>
        <v/>
      </c>
      <c r="P946" s="26" t="e">
        <f t="shared" si="103"/>
        <v>#DIV/0!</v>
      </c>
      <c r="Q946" s="26" t="e">
        <f t="shared" si="104"/>
        <v>#DIV/0!</v>
      </c>
    </row>
    <row r="947" spans="12:17" x14ac:dyDescent="0.2">
      <c r="L947" s="22">
        <f t="shared" si="99"/>
        <v>1</v>
      </c>
      <c r="M947" s="21" t="str">
        <f t="shared" si="100"/>
        <v/>
      </c>
      <c r="N947" s="9" t="str">
        <f t="shared" si="101"/>
        <v/>
      </c>
      <c r="O947" s="11" t="str">
        <f t="shared" si="102"/>
        <v/>
      </c>
      <c r="P947" s="26" t="e">
        <f t="shared" si="103"/>
        <v>#DIV/0!</v>
      </c>
      <c r="Q947" s="26" t="e">
        <f t="shared" si="104"/>
        <v>#DIV/0!</v>
      </c>
    </row>
    <row r="948" spans="12:17" x14ac:dyDescent="0.2">
      <c r="L948" s="22">
        <f t="shared" si="99"/>
        <v>1</v>
      </c>
      <c r="M948" s="21" t="str">
        <f t="shared" si="100"/>
        <v/>
      </c>
      <c r="N948" s="9" t="str">
        <f t="shared" si="101"/>
        <v/>
      </c>
      <c r="O948" s="11" t="str">
        <f t="shared" si="102"/>
        <v/>
      </c>
      <c r="P948" s="26" t="e">
        <f t="shared" si="103"/>
        <v>#DIV/0!</v>
      </c>
      <c r="Q948" s="26" t="e">
        <f t="shared" si="104"/>
        <v>#DIV/0!</v>
      </c>
    </row>
    <row r="949" spans="12:17" x14ac:dyDescent="0.2">
      <c r="L949" s="22">
        <f t="shared" si="99"/>
        <v>1</v>
      </c>
      <c r="M949" s="21" t="str">
        <f t="shared" si="100"/>
        <v/>
      </c>
      <c r="N949" s="9" t="str">
        <f t="shared" si="101"/>
        <v/>
      </c>
      <c r="O949" s="11" t="str">
        <f t="shared" si="102"/>
        <v/>
      </c>
      <c r="P949" s="26" t="e">
        <f t="shared" si="103"/>
        <v>#DIV/0!</v>
      </c>
      <c r="Q949" s="26" t="e">
        <f t="shared" si="104"/>
        <v>#DIV/0!</v>
      </c>
    </row>
    <row r="950" spans="12:17" x14ac:dyDescent="0.2">
      <c r="L950" s="22">
        <f t="shared" si="99"/>
        <v>1</v>
      </c>
      <c r="M950" s="21" t="str">
        <f t="shared" si="100"/>
        <v/>
      </c>
      <c r="N950" s="9" t="str">
        <f t="shared" si="101"/>
        <v/>
      </c>
      <c r="O950" s="11" t="str">
        <f t="shared" si="102"/>
        <v/>
      </c>
      <c r="P950" s="26" t="e">
        <f t="shared" si="103"/>
        <v>#DIV/0!</v>
      </c>
      <c r="Q950" s="26" t="e">
        <f t="shared" si="104"/>
        <v>#DIV/0!</v>
      </c>
    </row>
    <row r="951" spans="12:17" x14ac:dyDescent="0.2">
      <c r="L951" s="22">
        <f t="shared" si="99"/>
        <v>1</v>
      </c>
      <c r="M951" s="21" t="str">
        <f t="shared" si="100"/>
        <v/>
      </c>
      <c r="N951" s="9" t="str">
        <f t="shared" si="101"/>
        <v/>
      </c>
      <c r="O951" s="11" t="str">
        <f t="shared" si="102"/>
        <v/>
      </c>
      <c r="P951" s="26" t="e">
        <f t="shared" si="103"/>
        <v>#DIV/0!</v>
      </c>
      <c r="Q951" s="26" t="e">
        <f t="shared" si="104"/>
        <v>#DIV/0!</v>
      </c>
    </row>
    <row r="952" spans="12:17" x14ac:dyDescent="0.2">
      <c r="L952" s="22">
        <f t="shared" si="99"/>
        <v>1</v>
      </c>
      <c r="M952" s="21" t="str">
        <f t="shared" si="100"/>
        <v/>
      </c>
      <c r="N952" s="9" t="str">
        <f t="shared" si="101"/>
        <v/>
      </c>
      <c r="O952" s="11" t="str">
        <f t="shared" si="102"/>
        <v/>
      </c>
      <c r="P952" s="26" t="e">
        <f t="shared" si="103"/>
        <v>#DIV/0!</v>
      </c>
      <c r="Q952" s="26" t="e">
        <f t="shared" si="104"/>
        <v>#DIV/0!</v>
      </c>
    </row>
    <row r="953" spans="12:17" x14ac:dyDescent="0.2">
      <c r="L953" s="22">
        <f t="shared" si="99"/>
        <v>1</v>
      </c>
      <c r="M953" s="21" t="str">
        <f t="shared" si="100"/>
        <v/>
      </c>
      <c r="N953" s="9" t="str">
        <f t="shared" si="101"/>
        <v/>
      </c>
      <c r="O953" s="11" t="str">
        <f t="shared" si="102"/>
        <v/>
      </c>
      <c r="P953" s="26" t="e">
        <f t="shared" si="103"/>
        <v>#DIV/0!</v>
      </c>
      <c r="Q953" s="26" t="e">
        <f t="shared" si="104"/>
        <v>#DIV/0!</v>
      </c>
    </row>
    <row r="954" spans="12:17" x14ac:dyDescent="0.2">
      <c r="L954" s="22">
        <f t="shared" si="99"/>
        <v>1</v>
      </c>
      <c r="M954" s="21" t="str">
        <f t="shared" si="100"/>
        <v/>
      </c>
      <c r="N954" s="9" t="str">
        <f t="shared" si="101"/>
        <v/>
      </c>
      <c r="O954" s="11" t="str">
        <f t="shared" si="102"/>
        <v/>
      </c>
      <c r="P954" s="26" t="e">
        <f t="shared" si="103"/>
        <v>#DIV/0!</v>
      </c>
      <c r="Q954" s="26" t="e">
        <f t="shared" si="104"/>
        <v>#DIV/0!</v>
      </c>
    </row>
    <row r="955" spans="12:17" x14ac:dyDescent="0.2">
      <c r="L955" s="22">
        <f t="shared" si="99"/>
        <v>1</v>
      </c>
      <c r="M955" s="21" t="str">
        <f t="shared" si="100"/>
        <v/>
      </c>
      <c r="N955" s="9" t="str">
        <f t="shared" si="101"/>
        <v/>
      </c>
      <c r="O955" s="11" t="str">
        <f t="shared" si="102"/>
        <v/>
      </c>
      <c r="P955" s="26" t="e">
        <f t="shared" si="103"/>
        <v>#DIV/0!</v>
      </c>
      <c r="Q955" s="26" t="e">
        <f t="shared" si="104"/>
        <v>#DIV/0!</v>
      </c>
    </row>
    <row r="956" spans="12:17" x14ac:dyDescent="0.2">
      <c r="L956" s="22">
        <f t="shared" si="99"/>
        <v>1</v>
      </c>
      <c r="M956" s="21" t="str">
        <f t="shared" si="100"/>
        <v/>
      </c>
      <c r="N956" s="9" t="str">
        <f t="shared" si="101"/>
        <v/>
      </c>
      <c r="O956" s="11" t="str">
        <f t="shared" si="102"/>
        <v/>
      </c>
      <c r="P956" s="26" t="e">
        <f t="shared" si="103"/>
        <v>#DIV/0!</v>
      </c>
      <c r="Q956" s="26" t="e">
        <f t="shared" si="104"/>
        <v>#DIV/0!</v>
      </c>
    </row>
    <row r="957" spans="12:17" x14ac:dyDescent="0.2">
      <c r="L957" s="22">
        <f t="shared" si="99"/>
        <v>1</v>
      </c>
      <c r="M957" s="21" t="str">
        <f t="shared" si="100"/>
        <v/>
      </c>
      <c r="N957" s="9" t="str">
        <f t="shared" si="101"/>
        <v/>
      </c>
      <c r="O957" s="11" t="str">
        <f t="shared" si="102"/>
        <v/>
      </c>
      <c r="P957" s="26" t="e">
        <f t="shared" si="103"/>
        <v>#DIV/0!</v>
      </c>
      <c r="Q957" s="26" t="e">
        <f t="shared" si="104"/>
        <v>#DIV/0!</v>
      </c>
    </row>
    <row r="958" spans="12:17" x14ac:dyDescent="0.2">
      <c r="L958" s="22">
        <f t="shared" si="99"/>
        <v>1</v>
      </c>
      <c r="M958" s="21" t="str">
        <f t="shared" si="100"/>
        <v/>
      </c>
      <c r="N958" s="9" t="str">
        <f t="shared" si="101"/>
        <v/>
      </c>
      <c r="O958" s="11" t="str">
        <f t="shared" si="102"/>
        <v/>
      </c>
      <c r="P958" s="26" t="e">
        <f t="shared" si="103"/>
        <v>#DIV/0!</v>
      </c>
      <c r="Q958" s="26" t="e">
        <f t="shared" si="104"/>
        <v>#DIV/0!</v>
      </c>
    </row>
    <row r="959" spans="12:17" x14ac:dyDescent="0.2">
      <c r="L959" s="22">
        <f t="shared" si="99"/>
        <v>1</v>
      </c>
      <c r="M959" s="21" t="str">
        <f t="shared" si="100"/>
        <v/>
      </c>
      <c r="N959" s="9" t="str">
        <f t="shared" si="101"/>
        <v/>
      </c>
      <c r="O959" s="11" t="str">
        <f t="shared" si="102"/>
        <v/>
      </c>
      <c r="P959" s="26" t="e">
        <f t="shared" si="103"/>
        <v>#DIV/0!</v>
      </c>
      <c r="Q959" s="26" t="e">
        <f t="shared" si="104"/>
        <v>#DIV/0!</v>
      </c>
    </row>
    <row r="960" spans="12:17" x14ac:dyDescent="0.2">
      <c r="L960" s="22">
        <f t="shared" si="99"/>
        <v>1</v>
      </c>
      <c r="M960" s="21" t="str">
        <f t="shared" si="100"/>
        <v/>
      </c>
      <c r="N960" s="9" t="str">
        <f t="shared" si="101"/>
        <v/>
      </c>
      <c r="O960" s="11" t="str">
        <f t="shared" si="102"/>
        <v/>
      </c>
      <c r="P960" s="26" t="e">
        <f t="shared" si="103"/>
        <v>#DIV/0!</v>
      </c>
      <c r="Q960" s="26" t="e">
        <f t="shared" si="104"/>
        <v>#DIV/0!</v>
      </c>
    </row>
    <row r="961" spans="12:17" x14ac:dyDescent="0.2">
      <c r="L961" s="22">
        <f t="shared" si="99"/>
        <v>1</v>
      </c>
      <c r="M961" s="21" t="str">
        <f t="shared" si="100"/>
        <v/>
      </c>
      <c r="N961" s="9" t="str">
        <f t="shared" si="101"/>
        <v/>
      </c>
      <c r="O961" s="11" t="str">
        <f t="shared" si="102"/>
        <v/>
      </c>
      <c r="P961" s="26" t="e">
        <f t="shared" si="103"/>
        <v>#DIV/0!</v>
      </c>
      <c r="Q961" s="26" t="e">
        <f t="shared" si="104"/>
        <v>#DIV/0!</v>
      </c>
    </row>
    <row r="962" spans="12:17" x14ac:dyDescent="0.2">
      <c r="L962" s="22">
        <f t="shared" si="99"/>
        <v>1</v>
      </c>
      <c r="M962" s="21" t="str">
        <f t="shared" si="100"/>
        <v/>
      </c>
      <c r="N962" s="9" t="str">
        <f t="shared" si="101"/>
        <v/>
      </c>
      <c r="O962" s="11" t="str">
        <f t="shared" si="102"/>
        <v/>
      </c>
      <c r="P962" s="26" t="e">
        <f t="shared" si="103"/>
        <v>#DIV/0!</v>
      </c>
      <c r="Q962" s="26" t="e">
        <f t="shared" si="104"/>
        <v>#DIV/0!</v>
      </c>
    </row>
    <row r="963" spans="12:17" x14ac:dyDescent="0.2">
      <c r="L963" s="22">
        <f t="shared" si="99"/>
        <v>1</v>
      </c>
      <c r="M963" s="21" t="str">
        <f t="shared" si="100"/>
        <v/>
      </c>
      <c r="N963" s="9" t="str">
        <f t="shared" si="101"/>
        <v/>
      </c>
      <c r="O963" s="11" t="str">
        <f t="shared" si="102"/>
        <v/>
      </c>
      <c r="P963" s="26" t="e">
        <f t="shared" si="103"/>
        <v>#DIV/0!</v>
      </c>
      <c r="Q963" s="26" t="e">
        <f t="shared" si="104"/>
        <v>#DIV/0!</v>
      </c>
    </row>
    <row r="964" spans="12:17" x14ac:dyDescent="0.2">
      <c r="L964" s="22">
        <f t="shared" si="99"/>
        <v>1</v>
      </c>
      <c r="M964" s="21" t="str">
        <f t="shared" si="100"/>
        <v/>
      </c>
      <c r="N964" s="9" t="str">
        <f t="shared" si="101"/>
        <v/>
      </c>
      <c r="O964" s="11" t="str">
        <f t="shared" si="102"/>
        <v/>
      </c>
      <c r="P964" s="26" t="e">
        <f t="shared" si="103"/>
        <v>#DIV/0!</v>
      </c>
      <c r="Q964" s="26" t="e">
        <f t="shared" si="104"/>
        <v>#DIV/0!</v>
      </c>
    </row>
    <row r="965" spans="12:17" x14ac:dyDescent="0.2">
      <c r="L965" s="22">
        <f t="shared" si="99"/>
        <v>1</v>
      </c>
      <c r="M965" s="21" t="str">
        <f t="shared" si="100"/>
        <v/>
      </c>
      <c r="N965" s="9" t="str">
        <f t="shared" si="101"/>
        <v/>
      </c>
      <c r="O965" s="11" t="str">
        <f t="shared" si="102"/>
        <v/>
      </c>
      <c r="P965" s="26" t="e">
        <f t="shared" si="103"/>
        <v>#DIV/0!</v>
      </c>
      <c r="Q965" s="26" t="e">
        <f t="shared" si="104"/>
        <v>#DIV/0!</v>
      </c>
    </row>
    <row r="966" spans="12:17" x14ac:dyDescent="0.2">
      <c r="L966" s="22">
        <f t="shared" si="99"/>
        <v>1</v>
      </c>
      <c r="M966" s="21" t="str">
        <f t="shared" si="100"/>
        <v/>
      </c>
      <c r="N966" s="9" t="str">
        <f t="shared" si="101"/>
        <v/>
      </c>
      <c r="O966" s="11" t="str">
        <f t="shared" si="102"/>
        <v/>
      </c>
      <c r="P966" s="26" t="e">
        <f t="shared" si="103"/>
        <v>#DIV/0!</v>
      </c>
      <c r="Q966" s="26" t="e">
        <f t="shared" si="104"/>
        <v>#DIV/0!</v>
      </c>
    </row>
    <row r="967" spans="12:17" x14ac:dyDescent="0.2">
      <c r="L967" s="22">
        <f t="shared" si="99"/>
        <v>1</v>
      </c>
      <c r="M967" s="21" t="str">
        <f t="shared" si="100"/>
        <v/>
      </c>
      <c r="N967" s="9" t="str">
        <f t="shared" si="101"/>
        <v/>
      </c>
      <c r="O967" s="11" t="str">
        <f t="shared" si="102"/>
        <v/>
      </c>
      <c r="P967" s="26" t="e">
        <f t="shared" si="103"/>
        <v>#DIV/0!</v>
      </c>
      <c r="Q967" s="26" t="e">
        <f t="shared" si="104"/>
        <v>#DIV/0!</v>
      </c>
    </row>
    <row r="968" spans="12:17" x14ac:dyDescent="0.2">
      <c r="L968" s="22">
        <f t="shared" si="99"/>
        <v>1</v>
      </c>
      <c r="M968" s="21" t="str">
        <f t="shared" si="100"/>
        <v/>
      </c>
      <c r="N968" s="9" t="str">
        <f t="shared" si="101"/>
        <v/>
      </c>
      <c r="O968" s="11" t="str">
        <f t="shared" si="102"/>
        <v/>
      </c>
      <c r="P968" s="26" t="e">
        <f t="shared" si="103"/>
        <v>#DIV/0!</v>
      </c>
      <c r="Q968" s="26" t="e">
        <f t="shared" si="104"/>
        <v>#DIV/0!</v>
      </c>
    </row>
    <row r="969" spans="12:17" x14ac:dyDescent="0.2">
      <c r="L969" s="22">
        <f t="shared" si="99"/>
        <v>1</v>
      </c>
      <c r="M969" s="21" t="str">
        <f t="shared" si="100"/>
        <v/>
      </c>
      <c r="N969" s="9" t="str">
        <f t="shared" si="101"/>
        <v/>
      </c>
      <c r="O969" s="11" t="str">
        <f t="shared" si="102"/>
        <v/>
      </c>
      <c r="P969" s="26" t="e">
        <f t="shared" si="103"/>
        <v>#DIV/0!</v>
      </c>
      <c r="Q969" s="26" t="e">
        <f t="shared" si="104"/>
        <v>#DIV/0!</v>
      </c>
    </row>
    <row r="970" spans="12:17" x14ac:dyDescent="0.2">
      <c r="L970" s="22">
        <f t="shared" si="99"/>
        <v>1</v>
      </c>
      <c r="M970" s="21" t="str">
        <f t="shared" si="100"/>
        <v/>
      </c>
      <c r="N970" s="9" t="str">
        <f t="shared" si="101"/>
        <v/>
      </c>
      <c r="O970" s="11" t="str">
        <f t="shared" si="102"/>
        <v/>
      </c>
      <c r="P970" s="26" t="e">
        <f t="shared" si="103"/>
        <v>#DIV/0!</v>
      </c>
      <c r="Q970" s="26" t="e">
        <f t="shared" si="104"/>
        <v>#DIV/0!</v>
      </c>
    </row>
    <row r="971" spans="12:17" x14ac:dyDescent="0.2">
      <c r="L971" s="22">
        <f t="shared" si="99"/>
        <v>1</v>
      </c>
      <c r="M971" s="21" t="str">
        <f t="shared" si="100"/>
        <v/>
      </c>
      <c r="N971" s="9" t="str">
        <f t="shared" si="101"/>
        <v/>
      </c>
      <c r="O971" s="11" t="str">
        <f t="shared" si="102"/>
        <v/>
      </c>
      <c r="P971" s="26" t="e">
        <f t="shared" si="103"/>
        <v>#DIV/0!</v>
      </c>
      <c r="Q971" s="26" t="e">
        <f t="shared" si="104"/>
        <v>#DIV/0!</v>
      </c>
    </row>
    <row r="972" spans="12:17" x14ac:dyDescent="0.2">
      <c r="L972" s="22">
        <f t="shared" si="99"/>
        <v>1</v>
      </c>
      <c r="M972" s="21" t="str">
        <f t="shared" si="100"/>
        <v/>
      </c>
      <c r="N972" s="9" t="str">
        <f t="shared" si="101"/>
        <v/>
      </c>
      <c r="O972" s="11" t="str">
        <f t="shared" si="102"/>
        <v/>
      </c>
      <c r="P972" s="26" t="e">
        <f t="shared" si="103"/>
        <v>#DIV/0!</v>
      </c>
      <c r="Q972" s="26" t="e">
        <f t="shared" si="104"/>
        <v>#DIV/0!</v>
      </c>
    </row>
    <row r="973" spans="12:17" x14ac:dyDescent="0.2">
      <c r="L973" s="22">
        <f t="shared" si="99"/>
        <v>1</v>
      </c>
      <c r="M973" s="21" t="str">
        <f t="shared" si="100"/>
        <v/>
      </c>
      <c r="N973" s="9" t="str">
        <f t="shared" si="101"/>
        <v/>
      </c>
      <c r="O973" s="11" t="str">
        <f t="shared" si="102"/>
        <v/>
      </c>
      <c r="P973" s="26" t="e">
        <f t="shared" si="103"/>
        <v>#DIV/0!</v>
      </c>
      <c r="Q973" s="26" t="e">
        <f t="shared" si="104"/>
        <v>#DIV/0!</v>
      </c>
    </row>
    <row r="974" spans="12:17" x14ac:dyDescent="0.2">
      <c r="L974" s="22">
        <f t="shared" si="99"/>
        <v>1</v>
      </c>
      <c r="M974" s="21" t="str">
        <f t="shared" si="100"/>
        <v/>
      </c>
      <c r="N974" s="9" t="str">
        <f t="shared" si="101"/>
        <v/>
      </c>
      <c r="O974" s="11" t="str">
        <f t="shared" si="102"/>
        <v/>
      </c>
      <c r="P974" s="26" t="e">
        <f t="shared" si="103"/>
        <v>#DIV/0!</v>
      </c>
      <c r="Q974" s="26" t="e">
        <f t="shared" si="104"/>
        <v>#DIV/0!</v>
      </c>
    </row>
    <row r="975" spans="12:17" x14ac:dyDescent="0.2">
      <c r="L975" s="22">
        <f t="shared" si="99"/>
        <v>1</v>
      </c>
      <c r="M975" s="21" t="str">
        <f t="shared" si="100"/>
        <v/>
      </c>
      <c r="N975" s="9" t="str">
        <f t="shared" si="101"/>
        <v/>
      </c>
      <c r="O975" s="11" t="str">
        <f t="shared" si="102"/>
        <v/>
      </c>
      <c r="P975" s="26" t="e">
        <f t="shared" si="103"/>
        <v>#DIV/0!</v>
      </c>
      <c r="Q975" s="26" t="e">
        <f t="shared" si="104"/>
        <v>#DIV/0!</v>
      </c>
    </row>
    <row r="976" spans="12:17" x14ac:dyDescent="0.2">
      <c r="L976" s="22">
        <f t="shared" si="99"/>
        <v>1</v>
      </c>
      <c r="M976" s="21" t="str">
        <f t="shared" si="100"/>
        <v/>
      </c>
      <c r="N976" s="9" t="str">
        <f t="shared" si="101"/>
        <v/>
      </c>
      <c r="O976" s="11" t="str">
        <f t="shared" si="102"/>
        <v/>
      </c>
      <c r="P976" s="26" t="e">
        <f t="shared" si="103"/>
        <v>#DIV/0!</v>
      </c>
      <c r="Q976" s="26" t="e">
        <f t="shared" si="104"/>
        <v>#DIV/0!</v>
      </c>
    </row>
    <row r="977" spans="12:17" x14ac:dyDescent="0.2">
      <c r="L977" s="22">
        <f t="shared" si="99"/>
        <v>1</v>
      </c>
      <c r="M977" s="21" t="str">
        <f t="shared" si="100"/>
        <v/>
      </c>
      <c r="N977" s="9" t="str">
        <f t="shared" si="101"/>
        <v/>
      </c>
      <c r="O977" s="11" t="str">
        <f t="shared" si="102"/>
        <v/>
      </c>
      <c r="P977" s="26" t="e">
        <f t="shared" si="103"/>
        <v>#DIV/0!</v>
      </c>
      <c r="Q977" s="26" t="e">
        <f t="shared" si="104"/>
        <v>#DIV/0!</v>
      </c>
    </row>
    <row r="978" spans="12:17" x14ac:dyDescent="0.2">
      <c r="L978" s="22">
        <f t="shared" si="99"/>
        <v>1</v>
      </c>
      <c r="M978" s="21" t="str">
        <f t="shared" si="100"/>
        <v/>
      </c>
      <c r="N978" s="9" t="str">
        <f t="shared" si="101"/>
        <v/>
      </c>
      <c r="O978" s="11" t="str">
        <f t="shared" si="102"/>
        <v/>
      </c>
      <c r="P978" s="26" t="e">
        <f t="shared" si="103"/>
        <v>#DIV/0!</v>
      </c>
      <c r="Q978" s="26" t="e">
        <f t="shared" si="104"/>
        <v>#DIV/0!</v>
      </c>
    </row>
    <row r="979" spans="12:17" x14ac:dyDescent="0.2">
      <c r="L979" s="22">
        <f t="shared" si="99"/>
        <v>1</v>
      </c>
      <c r="M979" s="21" t="str">
        <f t="shared" si="100"/>
        <v/>
      </c>
      <c r="N979" s="9" t="str">
        <f t="shared" si="101"/>
        <v/>
      </c>
      <c r="O979" s="11" t="str">
        <f t="shared" si="102"/>
        <v/>
      </c>
      <c r="P979" s="26" t="e">
        <f t="shared" si="103"/>
        <v>#DIV/0!</v>
      </c>
      <c r="Q979" s="26" t="e">
        <f t="shared" si="104"/>
        <v>#DIV/0!</v>
      </c>
    </row>
    <row r="980" spans="12:17" x14ac:dyDescent="0.2">
      <c r="L980" s="22">
        <f t="shared" si="99"/>
        <v>1</v>
      </c>
      <c r="M980" s="21" t="str">
        <f t="shared" si="100"/>
        <v/>
      </c>
      <c r="N980" s="9" t="str">
        <f t="shared" si="101"/>
        <v/>
      </c>
      <c r="O980" s="11" t="str">
        <f t="shared" si="102"/>
        <v/>
      </c>
      <c r="P980" s="26" t="e">
        <f t="shared" si="103"/>
        <v>#DIV/0!</v>
      </c>
      <c r="Q980" s="26" t="e">
        <f t="shared" si="104"/>
        <v>#DIV/0!</v>
      </c>
    </row>
    <row r="981" spans="12:17" x14ac:dyDescent="0.2">
      <c r="L981" s="22">
        <f t="shared" si="99"/>
        <v>1</v>
      </c>
      <c r="M981" s="21" t="str">
        <f t="shared" si="100"/>
        <v/>
      </c>
      <c r="N981" s="9" t="str">
        <f t="shared" si="101"/>
        <v/>
      </c>
      <c r="O981" s="11" t="str">
        <f t="shared" si="102"/>
        <v/>
      </c>
      <c r="P981" s="26" t="e">
        <f t="shared" si="103"/>
        <v>#DIV/0!</v>
      </c>
      <c r="Q981" s="26" t="e">
        <f t="shared" si="104"/>
        <v>#DIV/0!</v>
      </c>
    </row>
    <row r="982" spans="12:17" x14ac:dyDescent="0.2">
      <c r="L982" s="22">
        <f t="shared" si="99"/>
        <v>1</v>
      </c>
      <c r="M982" s="21" t="str">
        <f t="shared" si="100"/>
        <v/>
      </c>
      <c r="N982" s="9" t="str">
        <f t="shared" si="101"/>
        <v/>
      </c>
      <c r="O982" s="11" t="str">
        <f t="shared" si="102"/>
        <v/>
      </c>
      <c r="P982" s="26" t="e">
        <f t="shared" si="103"/>
        <v>#DIV/0!</v>
      </c>
      <c r="Q982" s="26" t="e">
        <f t="shared" si="104"/>
        <v>#DIV/0!</v>
      </c>
    </row>
    <row r="983" spans="12:17" x14ac:dyDescent="0.2">
      <c r="L983" s="22">
        <f t="shared" ref="L983:L1046" si="105">IF(OR(K983="NONE",K983="SED"),0,IF(K983="MIS","",1))</f>
        <v>1</v>
      </c>
      <c r="M983" s="21" t="str">
        <f t="shared" ref="M983:M1046" si="106">IF(OR(K983="SA", K983="PBUR", K983= "BUR"), 1, "")</f>
        <v/>
      </c>
      <c r="N983" s="9" t="str">
        <f t="shared" ref="N983:N1046" si="107">IF(M983&lt;&gt;1,"",IF(M984&lt;&gt;1,1,IF(I983=I984,"",1)))</f>
        <v/>
      </c>
      <c r="O983" s="11" t="str">
        <f t="shared" ref="O983:O1046" si="108">IF(N983=1, (N983/F983), "")</f>
        <v/>
      </c>
      <c r="P983" s="26" t="e">
        <f t="shared" ref="P983:P1046" si="109">(1/H983)</f>
        <v>#DIV/0!</v>
      </c>
      <c r="Q983" s="26" t="e">
        <f t="shared" ref="Q983:Q1046" si="110">(1/F983)</f>
        <v>#DIV/0!</v>
      </c>
    </row>
    <row r="984" spans="12:17" x14ac:dyDescent="0.2">
      <c r="L984" s="22">
        <f t="shared" si="105"/>
        <v>1</v>
      </c>
      <c r="M984" s="21" t="str">
        <f t="shared" si="106"/>
        <v/>
      </c>
      <c r="N984" s="9" t="str">
        <f t="shared" si="107"/>
        <v/>
      </c>
      <c r="O984" s="11" t="str">
        <f t="shared" si="108"/>
        <v/>
      </c>
      <c r="P984" s="26" t="e">
        <f t="shared" si="109"/>
        <v>#DIV/0!</v>
      </c>
      <c r="Q984" s="26" t="e">
        <f t="shared" si="110"/>
        <v>#DIV/0!</v>
      </c>
    </row>
    <row r="985" spans="12:17" x14ac:dyDescent="0.2">
      <c r="L985" s="22">
        <f t="shared" si="105"/>
        <v>1</v>
      </c>
      <c r="M985" s="21" t="str">
        <f t="shared" si="106"/>
        <v/>
      </c>
      <c r="N985" s="9" t="str">
        <f t="shared" si="107"/>
        <v/>
      </c>
      <c r="O985" s="11" t="str">
        <f t="shared" si="108"/>
        <v/>
      </c>
      <c r="P985" s="26" t="e">
        <f t="shared" si="109"/>
        <v>#DIV/0!</v>
      </c>
      <c r="Q985" s="26" t="e">
        <f t="shared" si="110"/>
        <v>#DIV/0!</v>
      </c>
    </row>
    <row r="986" spans="12:17" x14ac:dyDescent="0.2">
      <c r="L986" s="22">
        <f t="shared" si="105"/>
        <v>1</v>
      </c>
      <c r="M986" s="21" t="str">
        <f t="shared" si="106"/>
        <v/>
      </c>
      <c r="N986" s="9" t="str">
        <f t="shared" si="107"/>
        <v/>
      </c>
      <c r="O986" s="11" t="str">
        <f t="shared" si="108"/>
        <v/>
      </c>
      <c r="P986" s="26" t="e">
        <f t="shared" si="109"/>
        <v>#DIV/0!</v>
      </c>
      <c r="Q986" s="26" t="e">
        <f t="shared" si="110"/>
        <v>#DIV/0!</v>
      </c>
    </row>
    <row r="987" spans="12:17" x14ac:dyDescent="0.2">
      <c r="L987" s="22">
        <f t="shared" si="105"/>
        <v>1</v>
      </c>
      <c r="M987" s="21" t="str">
        <f t="shared" si="106"/>
        <v/>
      </c>
      <c r="N987" s="9" t="str">
        <f t="shared" si="107"/>
        <v/>
      </c>
      <c r="O987" s="11" t="str">
        <f t="shared" si="108"/>
        <v/>
      </c>
      <c r="P987" s="26" t="e">
        <f t="shared" si="109"/>
        <v>#DIV/0!</v>
      </c>
      <c r="Q987" s="26" t="e">
        <f t="shared" si="110"/>
        <v>#DIV/0!</v>
      </c>
    </row>
    <row r="988" spans="12:17" x14ac:dyDescent="0.2">
      <c r="L988" s="22">
        <f t="shared" si="105"/>
        <v>1</v>
      </c>
      <c r="M988" s="21" t="str">
        <f t="shared" si="106"/>
        <v/>
      </c>
      <c r="N988" s="9" t="str">
        <f t="shared" si="107"/>
        <v/>
      </c>
      <c r="O988" s="11" t="str">
        <f t="shared" si="108"/>
        <v/>
      </c>
      <c r="P988" s="26" t="e">
        <f t="shared" si="109"/>
        <v>#DIV/0!</v>
      </c>
      <c r="Q988" s="26" t="e">
        <f t="shared" si="110"/>
        <v>#DIV/0!</v>
      </c>
    </row>
    <row r="989" spans="12:17" x14ac:dyDescent="0.2">
      <c r="L989" s="22">
        <f t="shared" si="105"/>
        <v>1</v>
      </c>
      <c r="M989" s="21" t="str">
        <f t="shared" si="106"/>
        <v/>
      </c>
      <c r="N989" s="9" t="str">
        <f t="shared" si="107"/>
        <v/>
      </c>
      <c r="O989" s="11" t="str">
        <f t="shared" si="108"/>
        <v/>
      </c>
      <c r="P989" s="26" t="e">
        <f t="shared" si="109"/>
        <v>#DIV/0!</v>
      </c>
      <c r="Q989" s="26" t="e">
        <f t="shared" si="110"/>
        <v>#DIV/0!</v>
      </c>
    </row>
    <row r="990" spans="12:17" x14ac:dyDescent="0.2">
      <c r="L990" s="22">
        <f t="shared" si="105"/>
        <v>1</v>
      </c>
      <c r="M990" s="21" t="str">
        <f t="shared" si="106"/>
        <v/>
      </c>
      <c r="N990" s="9" t="str">
        <f t="shared" si="107"/>
        <v/>
      </c>
      <c r="O990" s="11" t="str">
        <f t="shared" si="108"/>
        <v/>
      </c>
      <c r="P990" s="26" t="e">
        <f t="shared" si="109"/>
        <v>#DIV/0!</v>
      </c>
      <c r="Q990" s="26" t="e">
        <f t="shared" si="110"/>
        <v>#DIV/0!</v>
      </c>
    </row>
    <row r="991" spans="12:17" x14ac:dyDescent="0.2">
      <c r="L991" s="22">
        <f t="shared" si="105"/>
        <v>1</v>
      </c>
      <c r="M991" s="21" t="str">
        <f t="shared" si="106"/>
        <v/>
      </c>
      <c r="N991" s="9" t="str">
        <f t="shared" si="107"/>
        <v/>
      </c>
      <c r="O991" s="11" t="str">
        <f t="shared" si="108"/>
        <v/>
      </c>
      <c r="P991" s="26" t="e">
        <f t="shared" si="109"/>
        <v>#DIV/0!</v>
      </c>
      <c r="Q991" s="26" t="e">
        <f t="shared" si="110"/>
        <v>#DIV/0!</v>
      </c>
    </row>
    <row r="992" spans="12:17" x14ac:dyDescent="0.2">
      <c r="L992" s="22">
        <f t="shared" si="105"/>
        <v>1</v>
      </c>
      <c r="M992" s="21" t="str">
        <f t="shared" si="106"/>
        <v/>
      </c>
      <c r="N992" s="9" t="str">
        <f t="shared" si="107"/>
        <v/>
      </c>
      <c r="O992" s="11" t="str">
        <f t="shared" si="108"/>
        <v/>
      </c>
      <c r="P992" s="26" t="e">
        <f t="shared" si="109"/>
        <v>#DIV/0!</v>
      </c>
      <c r="Q992" s="26" t="e">
        <f t="shared" si="110"/>
        <v>#DIV/0!</v>
      </c>
    </row>
    <row r="993" spans="12:17" x14ac:dyDescent="0.2">
      <c r="L993" s="22">
        <f t="shared" si="105"/>
        <v>1</v>
      </c>
      <c r="M993" s="21" t="str">
        <f t="shared" si="106"/>
        <v/>
      </c>
      <c r="N993" s="9" t="str">
        <f t="shared" si="107"/>
        <v/>
      </c>
      <c r="O993" s="11" t="str">
        <f t="shared" si="108"/>
        <v/>
      </c>
      <c r="P993" s="26" t="e">
        <f t="shared" si="109"/>
        <v>#DIV/0!</v>
      </c>
      <c r="Q993" s="26" t="e">
        <f t="shared" si="110"/>
        <v>#DIV/0!</v>
      </c>
    </row>
    <row r="994" spans="12:17" x14ac:dyDescent="0.2">
      <c r="L994" s="22">
        <f t="shared" si="105"/>
        <v>1</v>
      </c>
      <c r="M994" s="21" t="str">
        <f t="shared" si="106"/>
        <v/>
      </c>
      <c r="N994" s="9" t="str">
        <f t="shared" si="107"/>
        <v/>
      </c>
      <c r="O994" s="11" t="str">
        <f t="shared" si="108"/>
        <v/>
      </c>
      <c r="P994" s="26" t="e">
        <f t="shared" si="109"/>
        <v>#DIV/0!</v>
      </c>
      <c r="Q994" s="26" t="e">
        <f t="shared" si="110"/>
        <v>#DIV/0!</v>
      </c>
    </row>
    <row r="995" spans="12:17" x14ac:dyDescent="0.2">
      <c r="L995" s="22">
        <f t="shared" si="105"/>
        <v>1</v>
      </c>
      <c r="M995" s="21" t="str">
        <f t="shared" si="106"/>
        <v/>
      </c>
      <c r="N995" s="9" t="str">
        <f t="shared" si="107"/>
        <v/>
      </c>
      <c r="O995" s="11" t="str">
        <f t="shared" si="108"/>
        <v/>
      </c>
      <c r="P995" s="26" t="e">
        <f t="shared" si="109"/>
        <v>#DIV/0!</v>
      </c>
      <c r="Q995" s="26" t="e">
        <f t="shared" si="110"/>
        <v>#DIV/0!</v>
      </c>
    </row>
    <row r="996" spans="12:17" x14ac:dyDescent="0.2">
      <c r="L996" s="22">
        <f t="shared" si="105"/>
        <v>1</v>
      </c>
      <c r="M996" s="21" t="str">
        <f t="shared" si="106"/>
        <v/>
      </c>
      <c r="N996" s="9" t="str">
        <f t="shared" si="107"/>
        <v/>
      </c>
      <c r="O996" s="11" t="str">
        <f t="shared" si="108"/>
        <v/>
      </c>
      <c r="P996" s="26" t="e">
        <f t="shared" si="109"/>
        <v>#DIV/0!</v>
      </c>
      <c r="Q996" s="26" t="e">
        <f t="shared" si="110"/>
        <v>#DIV/0!</v>
      </c>
    </row>
    <row r="997" spans="12:17" x14ac:dyDescent="0.2">
      <c r="L997" s="22">
        <f t="shared" si="105"/>
        <v>1</v>
      </c>
      <c r="M997" s="21" t="str">
        <f t="shared" si="106"/>
        <v/>
      </c>
      <c r="N997" s="9" t="str">
        <f t="shared" si="107"/>
        <v/>
      </c>
      <c r="O997" s="11" t="str">
        <f t="shared" si="108"/>
        <v/>
      </c>
      <c r="P997" s="26" t="e">
        <f t="shared" si="109"/>
        <v>#DIV/0!</v>
      </c>
      <c r="Q997" s="26" t="e">
        <f t="shared" si="110"/>
        <v>#DIV/0!</v>
      </c>
    </row>
    <row r="998" spans="12:17" x14ac:dyDescent="0.2">
      <c r="L998" s="22">
        <f t="shared" si="105"/>
        <v>1</v>
      </c>
      <c r="M998" s="21" t="str">
        <f t="shared" si="106"/>
        <v/>
      </c>
      <c r="N998" s="9" t="str">
        <f t="shared" si="107"/>
        <v/>
      </c>
      <c r="O998" s="11" t="str">
        <f t="shared" si="108"/>
        <v/>
      </c>
      <c r="P998" s="26" t="e">
        <f t="shared" si="109"/>
        <v>#DIV/0!</v>
      </c>
      <c r="Q998" s="26" t="e">
        <f t="shared" si="110"/>
        <v>#DIV/0!</v>
      </c>
    </row>
    <row r="999" spans="12:17" x14ac:dyDescent="0.2">
      <c r="L999" s="22">
        <f t="shared" si="105"/>
        <v>1</v>
      </c>
      <c r="M999" s="21" t="str">
        <f t="shared" si="106"/>
        <v/>
      </c>
      <c r="N999" s="9" t="str">
        <f t="shared" si="107"/>
        <v/>
      </c>
      <c r="O999" s="11" t="str">
        <f t="shared" si="108"/>
        <v/>
      </c>
      <c r="P999" s="26" t="e">
        <f t="shared" si="109"/>
        <v>#DIV/0!</v>
      </c>
      <c r="Q999" s="26" t="e">
        <f t="shared" si="110"/>
        <v>#DIV/0!</v>
      </c>
    </row>
    <row r="1000" spans="12:17" x14ac:dyDescent="0.2">
      <c r="L1000" s="22">
        <f t="shared" si="105"/>
        <v>1</v>
      </c>
      <c r="M1000" s="21" t="str">
        <f t="shared" si="106"/>
        <v/>
      </c>
      <c r="N1000" s="9" t="str">
        <f t="shared" si="107"/>
        <v/>
      </c>
      <c r="O1000" s="11" t="str">
        <f t="shared" si="108"/>
        <v/>
      </c>
      <c r="P1000" s="26" t="e">
        <f t="shared" si="109"/>
        <v>#DIV/0!</v>
      </c>
      <c r="Q1000" s="26" t="e">
        <f t="shared" si="110"/>
        <v>#DIV/0!</v>
      </c>
    </row>
    <row r="1001" spans="12:17" x14ac:dyDescent="0.2">
      <c r="L1001" s="22">
        <f t="shared" si="105"/>
        <v>1</v>
      </c>
      <c r="M1001" s="21" t="str">
        <f t="shared" si="106"/>
        <v/>
      </c>
      <c r="N1001" s="9" t="str">
        <f t="shared" si="107"/>
        <v/>
      </c>
      <c r="O1001" s="11" t="str">
        <f t="shared" si="108"/>
        <v/>
      </c>
      <c r="P1001" s="26" t="e">
        <f t="shared" si="109"/>
        <v>#DIV/0!</v>
      </c>
      <c r="Q1001" s="26" t="e">
        <f t="shared" si="110"/>
        <v>#DIV/0!</v>
      </c>
    </row>
    <row r="1002" spans="12:17" x14ac:dyDescent="0.2">
      <c r="L1002" s="22">
        <f t="shared" si="105"/>
        <v>1</v>
      </c>
      <c r="M1002" s="21" t="str">
        <f t="shared" si="106"/>
        <v/>
      </c>
      <c r="N1002" s="9" t="str">
        <f t="shared" si="107"/>
        <v/>
      </c>
      <c r="O1002" s="11" t="str">
        <f t="shared" si="108"/>
        <v/>
      </c>
      <c r="P1002" s="26" t="e">
        <f t="shared" si="109"/>
        <v>#DIV/0!</v>
      </c>
      <c r="Q1002" s="26" t="e">
        <f t="shared" si="110"/>
        <v>#DIV/0!</v>
      </c>
    </row>
    <row r="1003" spans="12:17" x14ac:dyDescent="0.2">
      <c r="L1003" s="22">
        <f t="shared" si="105"/>
        <v>1</v>
      </c>
      <c r="M1003" s="21" t="str">
        <f t="shared" si="106"/>
        <v/>
      </c>
      <c r="N1003" s="9" t="str">
        <f t="shared" si="107"/>
        <v/>
      </c>
      <c r="O1003" s="11" t="str">
        <f t="shared" si="108"/>
        <v/>
      </c>
      <c r="P1003" s="26" t="e">
        <f t="shared" si="109"/>
        <v>#DIV/0!</v>
      </c>
      <c r="Q1003" s="26" t="e">
        <f t="shared" si="110"/>
        <v>#DIV/0!</v>
      </c>
    </row>
    <row r="1004" spans="12:17" x14ac:dyDescent="0.2">
      <c r="L1004" s="22">
        <f t="shared" si="105"/>
        <v>1</v>
      </c>
      <c r="M1004" s="21" t="str">
        <f t="shared" si="106"/>
        <v/>
      </c>
      <c r="N1004" s="9" t="str">
        <f t="shared" si="107"/>
        <v/>
      </c>
      <c r="O1004" s="11" t="str">
        <f t="shared" si="108"/>
        <v/>
      </c>
      <c r="P1004" s="26" t="e">
        <f t="shared" si="109"/>
        <v>#DIV/0!</v>
      </c>
      <c r="Q1004" s="26" t="e">
        <f t="shared" si="110"/>
        <v>#DIV/0!</v>
      </c>
    </row>
    <row r="1005" spans="12:17" x14ac:dyDescent="0.2">
      <c r="L1005" s="22">
        <f t="shared" si="105"/>
        <v>1</v>
      </c>
      <c r="M1005" s="21" t="str">
        <f t="shared" si="106"/>
        <v/>
      </c>
      <c r="N1005" s="9" t="str">
        <f t="shared" si="107"/>
        <v/>
      </c>
      <c r="O1005" s="11" t="str">
        <f t="shared" si="108"/>
        <v/>
      </c>
      <c r="P1005" s="26" t="e">
        <f t="shared" si="109"/>
        <v>#DIV/0!</v>
      </c>
      <c r="Q1005" s="26" t="e">
        <f t="shared" si="110"/>
        <v>#DIV/0!</v>
      </c>
    </row>
    <row r="1006" spans="12:17" x14ac:dyDescent="0.2">
      <c r="L1006" s="22">
        <f t="shared" si="105"/>
        <v>1</v>
      </c>
      <c r="M1006" s="21" t="str">
        <f t="shared" si="106"/>
        <v/>
      </c>
      <c r="N1006" s="9" t="str">
        <f t="shared" si="107"/>
        <v/>
      </c>
      <c r="O1006" s="11" t="str">
        <f t="shared" si="108"/>
        <v/>
      </c>
      <c r="P1006" s="26" t="e">
        <f t="shared" si="109"/>
        <v>#DIV/0!</v>
      </c>
      <c r="Q1006" s="26" t="e">
        <f t="shared" si="110"/>
        <v>#DIV/0!</v>
      </c>
    </row>
    <row r="1007" spans="12:17" x14ac:dyDescent="0.2">
      <c r="L1007" s="22">
        <f t="shared" si="105"/>
        <v>1</v>
      </c>
      <c r="M1007" s="21" t="str">
        <f t="shared" si="106"/>
        <v/>
      </c>
      <c r="N1007" s="9" t="str">
        <f t="shared" si="107"/>
        <v/>
      </c>
      <c r="O1007" s="11" t="str">
        <f t="shared" si="108"/>
        <v/>
      </c>
      <c r="P1007" s="26" t="e">
        <f t="shared" si="109"/>
        <v>#DIV/0!</v>
      </c>
      <c r="Q1007" s="26" t="e">
        <f t="shared" si="110"/>
        <v>#DIV/0!</v>
      </c>
    </row>
    <row r="1008" spans="12:17" x14ac:dyDescent="0.2">
      <c r="L1008" s="22">
        <f t="shared" si="105"/>
        <v>1</v>
      </c>
      <c r="M1008" s="21" t="str">
        <f t="shared" si="106"/>
        <v/>
      </c>
      <c r="N1008" s="9" t="str">
        <f t="shared" si="107"/>
        <v/>
      </c>
      <c r="O1008" s="11" t="str">
        <f t="shared" si="108"/>
        <v/>
      </c>
      <c r="P1008" s="26" t="e">
        <f t="shared" si="109"/>
        <v>#DIV/0!</v>
      </c>
      <c r="Q1008" s="26" t="e">
        <f t="shared" si="110"/>
        <v>#DIV/0!</v>
      </c>
    </row>
    <row r="1009" spans="12:17" x14ac:dyDescent="0.2">
      <c r="L1009" s="22">
        <f t="shared" si="105"/>
        <v>1</v>
      </c>
      <c r="M1009" s="21" t="str">
        <f t="shared" si="106"/>
        <v/>
      </c>
      <c r="N1009" s="9" t="str">
        <f t="shared" si="107"/>
        <v/>
      </c>
      <c r="O1009" s="11" t="str">
        <f t="shared" si="108"/>
        <v/>
      </c>
      <c r="P1009" s="26" t="e">
        <f t="shared" si="109"/>
        <v>#DIV/0!</v>
      </c>
      <c r="Q1009" s="26" t="e">
        <f t="shared" si="110"/>
        <v>#DIV/0!</v>
      </c>
    </row>
    <row r="1010" spans="12:17" x14ac:dyDescent="0.2">
      <c r="L1010" s="22">
        <f t="shared" si="105"/>
        <v>1</v>
      </c>
      <c r="M1010" s="21" t="str">
        <f t="shared" si="106"/>
        <v/>
      </c>
      <c r="N1010" s="9" t="str">
        <f t="shared" si="107"/>
        <v/>
      </c>
      <c r="O1010" s="11" t="str">
        <f t="shared" si="108"/>
        <v/>
      </c>
      <c r="P1010" s="26" t="e">
        <f t="shared" si="109"/>
        <v>#DIV/0!</v>
      </c>
      <c r="Q1010" s="26" t="e">
        <f t="shared" si="110"/>
        <v>#DIV/0!</v>
      </c>
    </row>
    <row r="1011" spans="12:17" x14ac:dyDescent="0.2">
      <c r="L1011" s="22">
        <f t="shared" si="105"/>
        <v>1</v>
      </c>
      <c r="M1011" s="21" t="str">
        <f t="shared" si="106"/>
        <v/>
      </c>
      <c r="N1011" s="9" t="str">
        <f t="shared" si="107"/>
        <v/>
      </c>
      <c r="O1011" s="11" t="str">
        <f t="shared" si="108"/>
        <v/>
      </c>
      <c r="P1011" s="26" t="e">
        <f t="shared" si="109"/>
        <v>#DIV/0!</v>
      </c>
      <c r="Q1011" s="26" t="e">
        <f t="shared" si="110"/>
        <v>#DIV/0!</v>
      </c>
    </row>
    <row r="1012" spans="12:17" x14ac:dyDescent="0.2">
      <c r="L1012" s="22">
        <f t="shared" si="105"/>
        <v>1</v>
      </c>
      <c r="M1012" s="21" t="str">
        <f t="shared" si="106"/>
        <v/>
      </c>
      <c r="N1012" s="9" t="str">
        <f t="shared" si="107"/>
        <v/>
      </c>
      <c r="O1012" s="11" t="str">
        <f t="shared" si="108"/>
        <v/>
      </c>
      <c r="P1012" s="26" t="e">
        <f t="shared" si="109"/>
        <v>#DIV/0!</v>
      </c>
      <c r="Q1012" s="26" t="e">
        <f t="shared" si="110"/>
        <v>#DIV/0!</v>
      </c>
    </row>
    <row r="1013" spans="12:17" x14ac:dyDescent="0.2">
      <c r="L1013" s="22">
        <f t="shared" si="105"/>
        <v>1</v>
      </c>
      <c r="M1013" s="21" t="str">
        <f t="shared" si="106"/>
        <v/>
      </c>
      <c r="N1013" s="9" t="str">
        <f t="shared" si="107"/>
        <v/>
      </c>
      <c r="O1013" s="11" t="str">
        <f t="shared" si="108"/>
        <v/>
      </c>
      <c r="P1013" s="26" t="e">
        <f t="shared" si="109"/>
        <v>#DIV/0!</v>
      </c>
      <c r="Q1013" s="26" t="e">
        <f t="shared" si="110"/>
        <v>#DIV/0!</v>
      </c>
    </row>
    <row r="1014" spans="12:17" x14ac:dyDescent="0.2">
      <c r="L1014" s="22">
        <f t="shared" si="105"/>
        <v>1</v>
      </c>
      <c r="M1014" s="21" t="str">
        <f t="shared" si="106"/>
        <v/>
      </c>
      <c r="N1014" s="9" t="str">
        <f t="shared" si="107"/>
        <v/>
      </c>
      <c r="O1014" s="11" t="str">
        <f t="shared" si="108"/>
        <v/>
      </c>
      <c r="P1014" s="26" t="e">
        <f t="shared" si="109"/>
        <v>#DIV/0!</v>
      </c>
      <c r="Q1014" s="26" t="e">
        <f t="shared" si="110"/>
        <v>#DIV/0!</v>
      </c>
    </row>
    <row r="1015" spans="12:17" x14ac:dyDescent="0.2">
      <c r="L1015" s="22">
        <f t="shared" si="105"/>
        <v>1</v>
      </c>
      <c r="M1015" s="21" t="str">
        <f t="shared" si="106"/>
        <v/>
      </c>
      <c r="N1015" s="9" t="str">
        <f t="shared" si="107"/>
        <v/>
      </c>
      <c r="O1015" s="11" t="str">
        <f t="shared" si="108"/>
        <v/>
      </c>
      <c r="P1015" s="26" t="e">
        <f t="shared" si="109"/>
        <v>#DIV/0!</v>
      </c>
      <c r="Q1015" s="26" t="e">
        <f t="shared" si="110"/>
        <v>#DIV/0!</v>
      </c>
    </row>
    <row r="1016" spans="12:17" x14ac:dyDescent="0.2">
      <c r="L1016" s="22">
        <f t="shared" si="105"/>
        <v>1</v>
      </c>
      <c r="M1016" s="21" t="str">
        <f t="shared" si="106"/>
        <v/>
      </c>
      <c r="N1016" s="9" t="str">
        <f t="shared" si="107"/>
        <v/>
      </c>
      <c r="O1016" s="11" t="str">
        <f t="shared" si="108"/>
        <v/>
      </c>
      <c r="P1016" s="26" t="e">
        <f t="shared" si="109"/>
        <v>#DIV/0!</v>
      </c>
      <c r="Q1016" s="26" t="e">
        <f t="shared" si="110"/>
        <v>#DIV/0!</v>
      </c>
    </row>
    <row r="1017" spans="12:17" x14ac:dyDescent="0.2">
      <c r="L1017" s="22">
        <f t="shared" si="105"/>
        <v>1</v>
      </c>
      <c r="M1017" s="21" t="str">
        <f t="shared" si="106"/>
        <v/>
      </c>
      <c r="N1017" s="9" t="str">
        <f t="shared" si="107"/>
        <v/>
      </c>
      <c r="O1017" s="11" t="str">
        <f t="shared" si="108"/>
        <v/>
      </c>
      <c r="P1017" s="26" t="e">
        <f t="shared" si="109"/>
        <v>#DIV/0!</v>
      </c>
      <c r="Q1017" s="26" t="e">
        <f t="shared" si="110"/>
        <v>#DIV/0!</v>
      </c>
    </row>
    <row r="1018" spans="12:17" x14ac:dyDescent="0.2">
      <c r="L1018" s="22">
        <f t="shared" si="105"/>
        <v>1</v>
      </c>
      <c r="M1018" s="21" t="str">
        <f t="shared" si="106"/>
        <v/>
      </c>
      <c r="N1018" s="9" t="str">
        <f t="shared" si="107"/>
        <v/>
      </c>
      <c r="O1018" s="11" t="str">
        <f t="shared" si="108"/>
        <v/>
      </c>
      <c r="P1018" s="26" t="e">
        <f t="shared" si="109"/>
        <v>#DIV/0!</v>
      </c>
      <c r="Q1018" s="26" t="e">
        <f t="shared" si="110"/>
        <v>#DIV/0!</v>
      </c>
    </row>
    <row r="1019" spans="12:17" x14ac:dyDescent="0.2">
      <c r="L1019" s="22">
        <f t="shared" si="105"/>
        <v>1</v>
      </c>
      <c r="M1019" s="21" t="str">
        <f t="shared" si="106"/>
        <v/>
      </c>
      <c r="N1019" s="9" t="str">
        <f t="shared" si="107"/>
        <v/>
      </c>
      <c r="O1019" s="11" t="str">
        <f t="shared" si="108"/>
        <v/>
      </c>
      <c r="P1019" s="26" t="e">
        <f t="shared" si="109"/>
        <v>#DIV/0!</v>
      </c>
      <c r="Q1019" s="26" t="e">
        <f t="shared" si="110"/>
        <v>#DIV/0!</v>
      </c>
    </row>
    <row r="1020" spans="12:17" x14ac:dyDescent="0.2">
      <c r="L1020" s="22">
        <f t="shared" si="105"/>
        <v>1</v>
      </c>
      <c r="M1020" s="21" t="str">
        <f t="shared" si="106"/>
        <v/>
      </c>
      <c r="N1020" s="9" t="str">
        <f t="shared" si="107"/>
        <v/>
      </c>
      <c r="O1020" s="11" t="str">
        <f t="shared" si="108"/>
        <v/>
      </c>
      <c r="P1020" s="26" t="e">
        <f t="shared" si="109"/>
        <v>#DIV/0!</v>
      </c>
      <c r="Q1020" s="26" t="e">
        <f t="shared" si="110"/>
        <v>#DIV/0!</v>
      </c>
    </row>
    <row r="1021" spans="12:17" x14ac:dyDescent="0.2">
      <c r="L1021" s="22">
        <f t="shared" si="105"/>
        <v>1</v>
      </c>
      <c r="M1021" s="21" t="str">
        <f t="shared" si="106"/>
        <v/>
      </c>
      <c r="N1021" s="9" t="str">
        <f t="shared" si="107"/>
        <v/>
      </c>
      <c r="O1021" s="11" t="str">
        <f t="shared" si="108"/>
        <v/>
      </c>
      <c r="P1021" s="26" t="e">
        <f t="shared" si="109"/>
        <v>#DIV/0!</v>
      </c>
      <c r="Q1021" s="26" t="e">
        <f t="shared" si="110"/>
        <v>#DIV/0!</v>
      </c>
    </row>
    <row r="1022" spans="12:17" x14ac:dyDescent="0.2">
      <c r="L1022" s="22">
        <f t="shared" si="105"/>
        <v>1</v>
      </c>
      <c r="M1022" s="21" t="str">
        <f t="shared" si="106"/>
        <v/>
      </c>
      <c r="N1022" s="9" t="str">
        <f t="shared" si="107"/>
        <v/>
      </c>
      <c r="O1022" s="11" t="str">
        <f t="shared" si="108"/>
        <v/>
      </c>
      <c r="P1022" s="26" t="e">
        <f t="shared" si="109"/>
        <v>#DIV/0!</v>
      </c>
      <c r="Q1022" s="26" t="e">
        <f t="shared" si="110"/>
        <v>#DIV/0!</v>
      </c>
    </row>
    <row r="1023" spans="12:17" x14ac:dyDescent="0.2">
      <c r="L1023" s="22">
        <f t="shared" si="105"/>
        <v>1</v>
      </c>
      <c r="M1023" s="21" t="str">
        <f t="shared" si="106"/>
        <v/>
      </c>
      <c r="N1023" s="9" t="str">
        <f t="shared" si="107"/>
        <v/>
      </c>
      <c r="O1023" s="11" t="str">
        <f t="shared" si="108"/>
        <v/>
      </c>
      <c r="P1023" s="26" t="e">
        <f t="shared" si="109"/>
        <v>#DIV/0!</v>
      </c>
      <c r="Q1023" s="26" t="e">
        <f t="shared" si="110"/>
        <v>#DIV/0!</v>
      </c>
    </row>
    <row r="1024" spans="12:17" x14ac:dyDescent="0.2">
      <c r="L1024" s="22">
        <f t="shared" si="105"/>
        <v>1</v>
      </c>
      <c r="M1024" s="21" t="str">
        <f t="shared" si="106"/>
        <v/>
      </c>
      <c r="N1024" s="9" t="str">
        <f t="shared" si="107"/>
        <v/>
      </c>
      <c r="O1024" s="11" t="str">
        <f t="shared" si="108"/>
        <v/>
      </c>
      <c r="P1024" s="26" t="e">
        <f t="shared" si="109"/>
        <v>#DIV/0!</v>
      </c>
      <c r="Q1024" s="26" t="e">
        <f t="shared" si="110"/>
        <v>#DIV/0!</v>
      </c>
    </row>
    <row r="1025" spans="12:17" x14ac:dyDescent="0.2">
      <c r="L1025" s="22">
        <f t="shared" si="105"/>
        <v>1</v>
      </c>
      <c r="M1025" s="21" t="str">
        <f t="shared" si="106"/>
        <v/>
      </c>
      <c r="N1025" s="9" t="str">
        <f t="shared" si="107"/>
        <v/>
      </c>
      <c r="O1025" s="11" t="str">
        <f t="shared" si="108"/>
        <v/>
      </c>
      <c r="P1025" s="26" t="e">
        <f t="shared" si="109"/>
        <v>#DIV/0!</v>
      </c>
      <c r="Q1025" s="26" t="e">
        <f t="shared" si="110"/>
        <v>#DIV/0!</v>
      </c>
    </row>
    <row r="1026" spans="12:17" x14ac:dyDescent="0.2">
      <c r="L1026" s="22">
        <f t="shared" si="105"/>
        <v>1</v>
      </c>
      <c r="M1026" s="21" t="str">
        <f t="shared" si="106"/>
        <v/>
      </c>
      <c r="N1026" s="9" t="str">
        <f t="shared" si="107"/>
        <v/>
      </c>
      <c r="O1026" s="11" t="str">
        <f t="shared" si="108"/>
        <v/>
      </c>
      <c r="P1026" s="26" t="e">
        <f t="shared" si="109"/>
        <v>#DIV/0!</v>
      </c>
      <c r="Q1026" s="26" t="e">
        <f t="shared" si="110"/>
        <v>#DIV/0!</v>
      </c>
    </row>
    <row r="1027" spans="12:17" x14ac:dyDescent="0.2">
      <c r="L1027" s="22">
        <f t="shared" si="105"/>
        <v>1</v>
      </c>
      <c r="M1027" s="21" t="str">
        <f t="shared" si="106"/>
        <v/>
      </c>
      <c r="N1027" s="9" t="str">
        <f t="shared" si="107"/>
        <v/>
      </c>
      <c r="O1027" s="11" t="str">
        <f t="shared" si="108"/>
        <v/>
      </c>
      <c r="P1027" s="26" t="e">
        <f t="shared" si="109"/>
        <v>#DIV/0!</v>
      </c>
      <c r="Q1027" s="26" t="e">
        <f t="shared" si="110"/>
        <v>#DIV/0!</v>
      </c>
    </row>
    <row r="1028" spans="12:17" x14ac:dyDescent="0.2">
      <c r="L1028" s="22">
        <f t="shared" si="105"/>
        <v>1</v>
      </c>
      <c r="M1028" s="21" t="str">
        <f t="shared" si="106"/>
        <v/>
      </c>
      <c r="N1028" s="9" t="str">
        <f t="shared" si="107"/>
        <v/>
      </c>
      <c r="O1028" s="11" t="str">
        <f t="shared" si="108"/>
        <v/>
      </c>
      <c r="P1028" s="26" t="e">
        <f t="shared" si="109"/>
        <v>#DIV/0!</v>
      </c>
      <c r="Q1028" s="26" t="e">
        <f t="shared" si="110"/>
        <v>#DIV/0!</v>
      </c>
    </row>
    <row r="1029" spans="12:17" x14ac:dyDescent="0.2">
      <c r="L1029" s="22">
        <f t="shared" si="105"/>
        <v>1</v>
      </c>
      <c r="M1029" s="21" t="str">
        <f t="shared" si="106"/>
        <v/>
      </c>
      <c r="N1029" s="9" t="str">
        <f t="shared" si="107"/>
        <v/>
      </c>
      <c r="O1029" s="11" t="str">
        <f t="shared" si="108"/>
        <v/>
      </c>
      <c r="P1029" s="26" t="e">
        <f t="shared" si="109"/>
        <v>#DIV/0!</v>
      </c>
      <c r="Q1029" s="26" t="e">
        <f t="shared" si="110"/>
        <v>#DIV/0!</v>
      </c>
    </row>
    <row r="1030" spans="12:17" x14ac:dyDescent="0.2">
      <c r="L1030" s="22">
        <f t="shared" si="105"/>
        <v>1</v>
      </c>
      <c r="M1030" s="21" t="str">
        <f t="shared" si="106"/>
        <v/>
      </c>
      <c r="N1030" s="9" t="str">
        <f t="shared" si="107"/>
        <v/>
      </c>
      <c r="O1030" s="11" t="str">
        <f t="shared" si="108"/>
        <v/>
      </c>
      <c r="P1030" s="26" t="e">
        <f t="shared" si="109"/>
        <v>#DIV/0!</v>
      </c>
      <c r="Q1030" s="26" t="e">
        <f t="shared" si="110"/>
        <v>#DIV/0!</v>
      </c>
    </row>
    <row r="1031" spans="12:17" x14ac:dyDescent="0.2">
      <c r="L1031" s="22">
        <f t="shared" si="105"/>
        <v>1</v>
      </c>
      <c r="M1031" s="21" t="str">
        <f t="shared" si="106"/>
        <v/>
      </c>
      <c r="N1031" s="9" t="str">
        <f t="shared" si="107"/>
        <v/>
      </c>
      <c r="O1031" s="11" t="str">
        <f t="shared" si="108"/>
        <v/>
      </c>
      <c r="P1031" s="26" t="e">
        <f t="shared" si="109"/>
        <v>#DIV/0!</v>
      </c>
      <c r="Q1031" s="26" t="e">
        <f t="shared" si="110"/>
        <v>#DIV/0!</v>
      </c>
    </row>
    <row r="1032" spans="12:17" x14ac:dyDescent="0.2">
      <c r="L1032" s="22">
        <f t="shared" si="105"/>
        <v>1</v>
      </c>
      <c r="M1032" s="21" t="str">
        <f t="shared" si="106"/>
        <v/>
      </c>
      <c r="N1032" s="9" t="str">
        <f t="shared" si="107"/>
        <v/>
      </c>
      <c r="O1032" s="11" t="str">
        <f t="shared" si="108"/>
        <v/>
      </c>
      <c r="P1032" s="26" t="e">
        <f t="shared" si="109"/>
        <v>#DIV/0!</v>
      </c>
      <c r="Q1032" s="26" t="e">
        <f t="shared" si="110"/>
        <v>#DIV/0!</v>
      </c>
    </row>
    <row r="1033" spans="12:17" x14ac:dyDescent="0.2">
      <c r="L1033" s="22">
        <f t="shared" si="105"/>
        <v>1</v>
      </c>
      <c r="M1033" s="21" t="str">
        <f t="shared" si="106"/>
        <v/>
      </c>
      <c r="N1033" s="9" t="str">
        <f t="shared" si="107"/>
        <v/>
      </c>
      <c r="O1033" s="11" t="str">
        <f t="shared" si="108"/>
        <v/>
      </c>
      <c r="P1033" s="26" t="e">
        <f t="shared" si="109"/>
        <v>#DIV/0!</v>
      </c>
      <c r="Q1033" s="26" t="e">
        <f t="shared" si="110"/>
        <v>#DIV/0!</v>
      </c>
    </row>
    <row r="1034" spans="12:17" x14ac:dyDescent="0.2">
      <c r="L1034" s="22">
        <f t="shared" si="105"/>
        <v>1</v>
      </c>
      <c r="M1034" s="21" t="str">
        <f t="shared" si="106"/>
        <v/>
      </c>
      <c r="N1034" s="9" t="str">
        <f t="shared" si="107"/>
        <v/>
      </c>
      <c r="O1034" s="11" t="str">
        <f t="shared" si="108"/>
        <v/>
      </c>
      <c r="P1034" s="26" t="e">
        <f t="shared" si="109"/>
        <v>#DIV/0!</v>
      </c>
      <c r="Q1034" s="26" t="e">
        <f t="shared" si="110"/>
        <v>#DIV/0!</v>
      </c>
    </row>
    <row r="1035" spans="12:17" x14ac:dyDescent="0.2">
      <c r="L1035" s="22">
        <f t="shared" si="105"/>
        <v>1</v>
      </c>
      <c r="M1035" s="21" t="str">
        <f t="shared" si="106"/>
        <v/>
      </c>
      <c r="N1035" s="9" t="str">
        <f t="shared" si="107"/>
        <v/>
      </c>
      <c r="O1035" s="11" t="str">
        <f t="shared" si="108"/>
        <v/>
      </c>
      <c r="P1035" s="26" t="e">
        <f t="shared" si="109"/>
        <v>#DIV/0!</v>
      </c>
      <c r="Q1035" s="26" t="e">
        <f t="shared" si="110"/>
        <v>#DIV/0!</v>
      </c>
    </row>
    <row r="1036" spans="12:17" x14ac:dyDescent="0.2">
      <c r="L1036" s="22">
        <f t="shared" si="105"/>
        <v>1</v>
      </c>
      <c r="M1036" s="21" t="str">
        <f t="shared" si="106"/>
        <v/>
      </c>
      <c r="N1036" s="9" t="str">
        <f t="shared" si="107"/>
        <v/>
      </c>
      <c r="O1036" s="11" t="str">
        <f t="shared" si="108"/>
        <v/>
      </c>
      <c r="P1036" s="26" t="e">
        <f t="shared" si="109"/>
        <v>#DIV/0!</v>
      </c>
      <c r="Q1036" s="26" t="e">
        <f t="shared" si="110"/>
        <v>#DIV/0!</v>
      </c>
    </row>
    <row r="1037" spans="12:17" x14ac:dyDescent="0.2">
      <c r="L1037" s="22">
        <f t="shared" si="105"/>
        <v>1</v>
      </c>
      <c r="M1037" s="21" t="str">
        <f t="shared" si="106"/>
        <v/>
      </c>
      <c r="N1037" s="9" t="str">
        <f t="shared" si="107"/>
        <v/>
      </c>
      <c r="O1037" s="11" t="str">
        <f t="shared" si="108"/>
        <v/>
      </c>
      <c r="P1037" s="26" t="e">
        <f t="shared" si="109"/>
        <v>#DIV/0!</v>
      </c>
      <c r="Q1037" s="26" t="e">
        <f t="shared" si="110"/>
        <v>#DIV/0!</v>
      </c>
    </row>
    <row r="1038" spans="12:17" x14ac:dyDescent="0.2">
      <c r="L1038" s="22">
        <f t="shared" si="105"/>
        <v>1</v>
      </c>
      <c r="M1038" s="21" t="str">
        <f t="shared" si="106"/>
        <v/>
      </c>
      <c r="N1038" s="9" t="str">
        <f t="shared" si="107"/>
        <v/>
      </c>
      <c r="O1038" s="11" t="str">
        <f t="shared" si="108"/>
        <v/>
      </c>
      <c r="P1038" s="26" t="e">
        <f t="shared" si="109"/>
        <v>#DIV/0!</v>
      </c>
      <c r="Q1038" s="26" t="e">
        <f t="shared" si="110"/>
        <v>#DIV/0!</v>
      </c>
    </row>
    <row r="1039" spans="12:17" x14ac:dyDescent="0.2">
      <c r="L1039" s="22">
        <f t="shared" si="105"/>
        <v>1</v>
      </c>
      <c r="M1039" s="21" t="str">
        <f t="shared" si="106"/>
        <v/>
      </c>
      <c r="N1039" s="9" t="str">
        <f t="shared" si="107"/>
        <v/>
      </c>
      <c r="O1039" s="11" t="str">
        <f t="shared" si="108"/>
        <v/>
      </c>
      <c r="P1039" s="26" t="e">
        <f t="shared" si="109"/>
        <v>#DIV/0!</v>
      </c>
      <c r="Q1039" s="26" t="e">
        <f t="shared" si="110"/>
        <v>#DIV/0!</v>
      </c>
    </row>
    <row r="1040" spans="12:17" x14ac:dyDescent="0.2">
      <c r="L1040" s="22">
        <f t="shared" si="105"/>
        <v>1</v>
      </c>
      <c r="M1040" s="21" t="str">
        <f t="shared" si="106"/>
        <v/>
      </c>
      <c r="N1040" s="9" t="str">
        <f t="shared" si="107"/>
        <v/>
      </c>
      <c r="O1040" s="11" t="str">
        <f t="shared" si="108"/>
        <v/>
      </c>
      <c r="P1040" s="26" t="e">
        <f t="shared" si="109"/>
        <v>#DIV/0!</v>
      </c>
      <c r="Q1040" s="26" t="e">
        <f t="shared" si="110"/>
        <v>#DIV/0!</v>
      </c>
    </row>
    <row r="1041" spans="12:17" x14ac:dyDescent="0.2">
      <c r="L1041" s="22">
        <f t="shared" si="105"/>
        <v>1</v>
      </c>
      <c r="M1041" s="21" t="str">
        <f t="shared" si="106"/>
        <v/>
      </c>
      <c r="N1041" s="9" t="str">
        <f t="shared" si="107"/>
        <v/>
      </c>
      <c r="O1041" s="11" t="str">
        <f t="shared" si="108"/>
        <v/>
      </c>
      <c r="P1041" s="26" t="e">
        <f t="shared" si="109"/>
        <v>#DIV/0!</v>
      </c>
      <c r="Q1041" s="26" t="e">
        <f t="shared" si="110"/>
        <v>#DIV/0!</v>
      </c>
    </row>
    <row r="1042" spans="12:17" x14ac:dyDescent="0.2">
      <c r="L1042" s="22">
        <f t="shared" si="105"/>
        <v>1</v>
      </c>
      <c r="M1042" s="21" t="str">
        <f t="shared" si="106"/>
        <v/>
      </c>
      <c r="N1042" s="9" t="str">
        <f t="shared" si="107"/>
        <v/>
      </c>
      <c r="O1042" s="11" t="str">
        <f t="shared" si="108"/>
        <v/>
      </c>
      <c r="P1042" s="26" t="e">
        <f t="shared" si="109"/>
        <v>#DIV/0!</v>
      </c>
      <c r="Q1042" s="26" t="e">
        <f t="shared" si="110"/>
        <v>#DIV/0!</v>
      </c>
    </row>
    <row r="1043" spans="12:17" x14ac:dyDescent="0.2">
      <c r="L1043" s="22">
        <f t="shared" si="105"/>
        <v>1</v>
      </c>
      <c r="M1043" s="21" t="str">
        <f t="shared" si="106"/>
        <v/>
      </c>
      <c r="N1043" s="9" t="str">
        <f t="shared" si="107"/>
        <v/>
      </c>
      <c r="O1043" s="11" t="str">
        <f t="shared" si="108"/>
        <v/>
      </c>
      <c r="P1043" s="26" t="e">
        <f t="shared" si="109"/>
        <v>#DIV/0!</v>
      </c>
      <c r="Q1043" s="26" t="e">
        <f t="shared" si="110"/>
        <v>#DIV/0!</v>
      </c>
    </row>
    <row r="1044" spans="12:17" x14ac:dyDescent="0.2">
      <c r="L1044" s="22">
        <f t="shared" si="105"/>
        <v>1</v>
      </c>
      <c r="M1044" s="21" t="str">
        <f t="shared" si="106"/>
        <v/>
      </c>
      <c r="N1044" s="9" t="str">
        <f t="shared" si="107"/>
        <v/>
      </c>
      <c r="O1044" s="11" t="str">
        <f t="shared" si="108"/>
        <v/>
      </c>
      <c r="P1044" s="26" t="e">
        <f t="shared" si="109"/>
        <v>#DIV/0!</v>
      </c>
      <c r="Q1044" s="26" t="e">
        <f t="shared" si="110"/>
        <v>#DIV/0!</v>
      </c>
    </row>
    <row r="1045" spans="12:17" x14ac:dyDescent="0.2">
      <c r="L1045" s="22">
        <f t="shared" si="105"/>
        <v>1</v>
      </c>
      <c r="M1045" s="21" t="str">
        <f t="shared" si="106"/>
        <v/>
      </c>
      <c r="N1045" s="9" t="str">
        <f t="shared" si="107"/>
        <v/>
      </c>
      <c r="O1045" s="11" t="str">
        <f t="shared" si="108"/>
        <v/>
      </c>
      <c r="P1045" s="26" t="e">
        <f t="shared" si="109"/>
        <v>#DIV/0!</v>
      </c>
      <c r="Q1045" s="26" t="e">
        <f t="shared" si="110"/>
        <v>#DIV/0!</v>
      </c>
    </row>
    <row r="1046" spans="12:17" x14ac:dyDescent="0.2">
      <c r="L1046" s="22">
        <f t="shared" si="105"/>
        <v>1</v>
      </c>
      <c r="M1046" s="21" t="str">
        <f t="shared" si="106"/>
        <v/>
      </c>
      <c r="N1046" s="9" t="str">
        <f t="shared" si="107"/>
        <v/>
      </c>
      <c r="O1046" s="11" t="str">
        <f t="shared" si="108"/>
        <v/>
      </c>
      <c r="P1046" s="26" t="e">
        <f t="shared" si="109"/>
        <v>#DIV/0!</v>
      </c>
      <c r="Q1046" s="26" t="e">
        <f t="shared" si="110"/>
        <v>#DIV/0!</v>
      </c>
    </row>
    <row r="1047" spans="12:17" x14ac:dyDescent="0.2">
      <c r="L1047" s="22">
        <f t="shared" ref="L1047:L1110" si="111">IF(OR(K1047="NONE",K1047="SED"),0,IF(K1047="MIS","",1))</f>
        <v>1</v>
      </c>
      <c r="M1047" s="21" t="str">
        <f t="shared" ref="M1047:M1110" si="112">IF(OR(K1047="SA", K1047="PBUR", K1047= "BUR"), 1, "")</f>
        <v/>
      </c>
      <c r="N1047" s="9" t="str">
        <f t="shared" ref="N1047:N1110" si="113">IF(M1047&lt;&gt;1,"",IF(M1048&lt;&gt;1,1,IF(I1047=I1048,"",1)))</f>
        <v/>
      </c>
      <c r="O1047" s="11" t="str">
        <f t="shared" ref="O1047:O1110" si="114">IF(N1047=1, (N1047/F1047), "")</f>
        <v/>
      </c>
      <c r="P1047" s="26" t="e">
        <f t="shared" ref="P1047:P1110" si="115">(1/H1047)</f>
        <v>#DIV/0!</v>
      </c>
      <c r="Q1047" s="26" t="e">
        <f t="shared" ref="Q1047:Q1110" si="116">(1/F1047)</f>
        <v>#DIV/0!</v>
      </c>
    </row>
    <row r="1048" spans="12:17" x14ac:dyDescent="0.2">
      <c r="L1048" s="22">
        <f t="shared" si="111"/>
        <v>1</v>
      </c>
      <c r="M1048" s="21" t="str">
        <f t="shared" si="112"/>
        <v/>
      </c>
      <c r="N1048" s="9" t="str">
        <f t="shared" si="113"/>
        <v/>
      </c>
      <c r="O1048" s="11" t="str">
        <f t="shared" si="114"/>
        <v/>
      </c>
      <c r="P1048" s="26" t="e">
        <f t="shared" si="115"/>
        <v>#DIV/0!</v>
      </c>
      <c r="Q1048" s="26" t="e">
        <f t="shared" si="116"/>
        <v>#DIV/0!</v>
      </c>
    </row>
    <row r="1049" spans="12:17" x14ac:dyDescent="0.2">
      <c r="L1049" s="22">
        <f t="shared" si="111"/>
        <v>1</v>
      </c>
      <c r="M1049" s="21" t="str">
        <f t="shared" si="112"/>
        <v/>
      </c>
      <c r="N1049" s="9" t="str">
        <f t="shared" si="113"/>
        <v/>
      </c>
      <c r="O1049" s="11" t="str">
        <f t="shared" si="114"/>
        <v/>
      </c>
      <c r="P1049" s="26" t="e">
        <f t="shared" si="115"/>
        <v>#DIV/0!</v>
      </c>
      <c r="Q1049" s="26" t="e">
        <f t="shared" si="116"/>
        <v>#DIV/0!</v>
      </c>
    </row>
    <row r="1050" spans="12:17" x14ac:dyDescent="0.2">
      <c r="L1050" s="22">
        <f t="shared" si="111"/>
        <v>1</v>
      </c>
      <c r="M1050" s="21" t="str">
        <f t="shared" si="112"/>
        <v/>
      </c>
      <c r="N1050" s="9" t="str">
        <f t="shared" si="113"/>
        <v/>
      </c>
      <c r="O1050" s="11" t="str">
        <f t="shared" si="114"/>
        <v/>
      </c>
      <c r="P1050" s="26" t="e">
        <f t="shared" si="115"/>
        <v>#DIV/0!</v>
      </c>
      <c r="Q1050" s="26" t="e">
        <f t="shared" si="116"/>
        <v>#DIV/0!</v>
      </c>
    </row>
    <row r="1051" spans="12:17" x14ac:dyDescent="0.2">
      <c r="L1051" s="22">
        <f t="shared" si="111"/>
        <v>1</v>
      </c>
      <c r="M1051" s="21" t="str">
        <f t="shared" si="112"/>
        <v/>
      </c>
      <c r="N1051" s="9" t="str">
        <f t="shared" si="113"/>
        <v/>
      </c>
      <c r="O1051" s="11" t="str">
        <f t="shared" si="114"/>
        <v/>
      </c>
      <c r="P1051" s="26" t="e">
        <f t="shared" si="115"/>
        <v>#DIV/0!</v>
      </c>
      <c r="Q1051" s="26" t="e">
        <f t="shared" si="116"/>
        <v>#DIV/0!</v>
      </c>
    </row>
    <row r="1052" spans="12:17" x14ac:dyDescent="0.2">
      <c r="L1052" s="22">
        <f t="shared" si="111"/>
        <v>1</v>
      </c>
      <c r="M1052" s="21" t="str">
        <f t="shared" si="112"/>
        <v/>
      </c>
      <c r="N1052" s="9" t="str">
        <f t="shared" si="113"/>
        <v/>
      </c>
      <c r="O1052" s="11" t="str">
        <f t="shared" si="114"/>
        <v/>
      </c>
      <c r="P1052" s="26" t="e">
        <f t="shared" si="115"/>
        <v>#DIV/0!</v>
      </c>
      <c r="Q1052" s="26" t="e">
        <f t="shared" si="116"/>
        <v>#DIV/0!</v>
      </c>
    </row>
    <row r="1053" spans="12:17" x14ac:dyDescent="0.2">
      <c r="L1053" s="22">
        <f t="shared" si="111"/>
        <v>1</v>
      </c>
      <c r="M1053" s="21" t="str">
        <f t="shared" si="112"/>
        <v/>
      </c>
      <c r="N1053" s="9" t="str">
        <f t="shared" si="113"/>
        <v/>
      </c>
      <c r="O1053" s="11" t="str">
        <f t="shared" si="114"/>
        <v/>
      </c>
      <c r="P1053" s="26" t="e">
        <f t="shared" si="115"/>
        <v>#DIV/0!</v>
      </c>
      <c r="Q1053" s="26" t="e">
        <f t="shared" si="116"/>
        <v>#DIV/0!</v>
      </c>
    </row>
    <row r="1054" spans="12:17" x14ac:dyDescent="0.2">
      <c r="L1054" s="22">
        <f t="shared" si="111"/>
        <v>1</v>
      </c>
      <c r="M1054" s="21" t="str">
        <f t="shared" si="112"/>
        <v/>
      </c>
      <c r="N1054" s="9" t="str">
        <f t="shared" si="113"/>
        <v/>
      </c>
      <c r="O1054" s="11" t="str">
        <f t="shared" si="114"/>
        <v/>
      </c>
      <c r="P1054" s="26" t="e">
        <f t="shared" si="115"/>
        <v>#DIV/0!</v>
      </c>
      <c r="Q1054" s="26" t="e">
        <f t="shared" si="116"/>
        <v>#DIV/0!</v>
      </c>
    </row>
    <row r="1055" spans="12:17" x14ac:dyDescent="0.2">
      <c r="L1055" s="22">
        <f t="shared" si="111"/>
        <v>1</v>
      </c>
      <c r="M1055" s="21" t="str">
        <f t="shared" si="112"/>
        <v/>
      </c>
      <c r="N1055" s="9" t="str">
        <f t="shared" si="113"/>
        <v/>
      </c>
      <c r="O1055" s="11" t="str">
        <f t="shared" si="114"/>
        <v/>
      </c>
      <c r="P1055" s="26" t="e">
        <f t="shared" si="115"/>
        <v>#DIV/0!</v>
      </c>
      <c r="Q1055" s="26" t="e">
        <f t="shared" si="116"/>
        <v>#DIV/0!</v>
      </c>
    </row>
    <row r="1056" spans="12:17" x14ac:dyDescent="0.2">
      <c r="L1056" s="22">
        <f t="shared" si="111"/>
        <v>1</v>
      </c>
      <c r="M1056" s="21" t="str">
        <f t="shared" si="112"/>
        <v/>
      </c>
      <c r="N1056" s="9" t="str">
        <f t="shared" si="113"/>
        <v/>
      </c>
      <c r="O1056" s="11" t="str">
        <f t="shared" si="114"/>
        <v/>
      </c>
      <c r="P1056" s="26" t="e">
        <f t="shared" si="115"/>
        <v>#DIV/0!</v>
      </c>
      <c r="Q1056" s="26" t="e">
        <f t="shared" si="116"/>
        <v>#DIV/0!</v>
      </c>
    </row>
    <row r="1057" spans="12:17" x14ac:dyDescent="0.2">
      <c r="L1057" s="22">
        <f t="shared" si="111"/>
        <v>1</v>
      </c>
      <c r="M1057" s="21" t="str">
        <f t="shared" si="112"/>
        <v/>
      </c>
      <c r="N1057" s="9" t="str">
        <f t="shared" si="113"/>
        <v/>
      </c>
      <c r="O1057" s="11" t="str">
        <f t="shared" si="114"/>
        <v/>
      </c>
      <c r="P1057" s="26" t="e">
        <f t="shared" si="115"/>
        <v>#DIV/0!</v>
      </c>
      <c r="Q1057" s="26" t="e">
        <f t="shared" si="116"/>
        <v>#DIV/0!</v>
      </c>
    </row>
    <row r="1058" spans="12:17" x14ac:dyDescent="0.2">
      <c r="L1058" s="22">
        <f t="shared" si="111"/>
        <v>1</v>
      </c>
      <c r="M1058" s="21" t="str">
        <f t="shared" si="112"/>
        <v/>
      </c>
      <c r="N1058" s="9" t="str">
        <f t="shared" si="113"/>
        <v/>
      </c>
      <c r="O1058" s="11" t="str">
        <f t="shared" si="114"/>
        <v/>
      </c>
      <c r="P1058" s="26" t="e">
        <f t="shared" si="115"/>
        <v>#DIV/0!</v>
      </c>
      <c r="Q1058" s="26" t="e">
        <f t="shared" si="116"/>
        <v>#DIV/0!</v>
      </c>
    </row>
    <row r="1059" spans="12:17" x14ac:dyDescent="0.2">
      <c r="L1059" s="22">
        <f t="shared" si="111"/>
        <v>1</v>
      </c>
      <c r="M1059" s="21" t="str">
        <f t="shared" si="112"/>
        <v/>
      </c>
      <c r="N1059" s="9" t="str">
        <f t="shared" si="113"/>
        <v/>
      </c>
      <c r="O1059" s="11" t="str">
        <f t="shared" si="114"/>
        <v/>
      </c>
      <c r="P1059" s="26" t="e">
        <f t="shared" si="115"/>
        <v>#DIV/0!</v>
      </c>
      <c r="Q1059" s="26" t="e">
        <f t="shared" si="116"/>
        <v>#DIV/0!</v>
      </c>
    </row>
    <row r="1060" spans="12:17" x14ac:dyDescent="0.2">
      <c r="L1060" s="22">
        <f t="shared" si="111"/>
        <v>1</v>
      </c>
      <c r="M1060" s="21" t="str">
        <f t="shared" si="112"/>
        <v/>
      </c>
      <c r="N1060" s="9" t="str">
        <f t="shared" si="113"/>
        <v/>
      </c>
      <c r="O1060" s="11" t="str">
        <f t="shared" si="114"/>
        <v/>
      </c>
      <c r="P1060" s="26" t="e">
        <f t="shared" si="115"/>
        <v>#DIV/0!</v>
      </c>
      <c r="Q1060" s="26" t="e">
        <f t="shared" si="116"/>
        <v>#DIV/0!</v>
      </c>
    </row>
    <row r="1061" spans="12:17" x14ac:dyDescent="0.2">
      <c r="L1061" s="22">
        <f t="shared" si="111"/>
        <v>1</v>
      </c>
      <c r="M1061" s="21" t="str">
        <f t="shared" si="112"/>
        <v/>
      </c>
      <c r="N1061" s="9" t="str">
        <f t="shared" si="113"/>
        <v/>
      </c>
      <c r="O1061" s="11" t="str">
        <f t="shared" si="114"/>
        <v/>
      </c>
      <c r="P1061" s="26" t="e">
        <f t="shared" si="115"/>
        <v>#DIV/0!</v>
      </c>
      <c r="Q1061" s="26" t="e">
        <f t="shared" si="116"/>
        <v>#DIV/0!</v>
      </c>
    </row>
    <row r="1062" spans="12:17" x14ac:dyDescent="0.2">
      <c r="L1062" s="22">
        <f t="shared" si="111"/>
        <v>1</v>
      </c>
      <c r="M1062" s="21" t="str">
        <f t="shared" si="112"/>
        <v/>
      </c>
      <c r="N1062" s="9" t="str">
        <f t="shared" si="113"/>
        <v/>
      </c>
      <c r="O1062" s="11" t="str">
        <f t="shared" si="114"/>
        <v/>
      </c>
      <c r="P1062" s="26" t="e">
        <f t="shared" si="115"/>
        <v>#DIV/0!</v>
      </c>
      <c r="Q1062" s="26" t="e">
        <f t="shared" si="116"/>
        <v>#DIV/0!</v>
      </c>
    </row>
    <row r="1063" spans="12:17" x14ac:dyDescent="0.2">
      <c r="L1063" s="22">
        <f t="shared" si="111"/>
        <v>1</v>
      </c>
      <c r="M1063" s="21" t="str">
        <f t="shared" si="112"/>
        <v/>
      </c>
      <c r="N1063" s="9" t="str">
        <f t="shared" si="113"/>
        <v/>
      </c>
      <c r="O1063" s="11" t="str">
        <f t="shared" si="114"/>
        <v/>
      </c>
      <c r="P1063" s="26" t="e">
        <f t="shared" si="115"/>
        <v>#DIV/0!</v>
      </c>
      <c r="Q1063" s="26" t="e">
        <f t="shared" si="116"/>
        <v>#DIV/0!</v>
      </c>
    </row>
    <row r="1064" spans="12:17" x14ac:dyDescent="0.2">
      <c r="L1064" s="22">
        <f t="shared" si="111"/>
        <v>1</v>
      </c>
      <c r="M1064" s="21" t="str">
        <f t="shared" si="112"/>
        <v/>
      </c>
      <c r="N1064" s="9" t="str">
        <f t="shared" si="113"/>
        <v/>
      </c>
      <c r="O1064" s="11" t="str">
        <f t="shared" si="114"/>
        <v/>
      </c>
      <c r="P1064" s="26" t="e">
        <f t="shared" si="115"/>
        <v>#DIV/0!</v>
      </c>
      <c r="Q1064" s="26" t="e">
        <f t="shared" si="116"/>
        <v>#DIV/0!</v>
      </c>
    </row>
    <row r="1065" spans="12:17" x14ac:dyDescent="0.2">
      <c r="L1065" s="22">
        <f t="shared" si="111"/>
        <v>1</v>
      </c>
      <c r="M1065" s="21" t="str">
        <f t="shared" si="112"/>
        <v/>
      </c>
      <c r="N1065" s="9" t="str">
        <f t="shared" si="113"/>
        <v/>
      </c>
      <c r="O1065" s="11" t="str">
        <f t="shared" si="114"/>
        <v/>
      </c>
      <c r="P1065" s="26" t="e">
        <f t="shared" si="115"/>
        <v>#DIV/0!</v>
      </c>
      <c r="Q1065" s="26" t="e">
        <f t="shared" si="116"/>
        <v>#DIV/0!</v>
      </c>
    </row>
    <row r="1066" spans="12:17" x14ac:dyDescent="0.2">
      <c r="L1066" s="22">
        <f t="shared" si="111"/>
        <v>1</v>
      </c>
      <c r="M1066" s="21" t="str">
        <f t="shared" si="112"/>
        <v/>
      </c>
      <c r="N1066" s="9" t="str">
        <f t="shared" si="113"/>
        <v/>
      </c>
      <c r="O1066" s="11" t="str">
        <f t="shared" si="114"/>
        <v/>
      </c>
      <c r="P1066" s="26" t="e">
        <f t="shared" si="115"/>
        <v>#DIV/0!</v>
      </c>
      <c r="Q1066" s="26" t="e">
        <f t="shared" si="116"/>
        <v>#DIV/0!</v>
      </c>
    </row>
    <row r="1067" spans="12:17" x14ac:dyDescent="0.2">
      <c r="L1067" s="22">
        <f t="shared" si="111"/>
        <v>1</v>
      </c>
      <c r="M1067" s="21" t="str">
        <f t="shared" si="112"/>
        <v/>
      </c>
      <c r="N1067" s="9" t="str">
        <f t="shared" si="113"/>
        <v/>
      </c>
      <c r="O1067" s="11" t="str">
        <f t="shared" si="114"/>
        <v/>
      </c>
      <c r="P1067" s="26" t="e">
        <f t="shared" si="115"/>
        <v>#DIV/0!</v>
      </c>
      <c r="Q1067" s="26" t="e">
        <f t="shared" si="116"/>
        <v>#DIV/0!</v>
      </c>
    </row>
    <row r="1068" spans="12:17" x14ac:dyDescent="0.2">
      <c r="L1068" s="22">
        <f t="shared" si="111"/>
        <v>1</v>
      </c>
      <c r="M1068" s="21" t="str">
        <f t="shared" si="112"/>
        <v/>
      </c>
      <c r="N1068" s="9" t="str">
        <f t="shared" si="113"/>
        <v/>
      </c>
      <c r="O1068" s="11" t="str">
        <f t="shared" si="114"/>
        <v/>
      </c>
      <c r="P1068" s="26" t="e">
        <f t="shared" si="115"/>
        <v>#DIV/0!</v>
      </c>
      <c r="Q1068" s="26" t="e">
        <f t="shared" si="116"/>
        <v>#DIV/0!</v>
      </c>
    </row>
    <row r="1069" spans="12:17" x14ac:dyDescent="0.2">
      <c r="L1069" s="22">
        <f t="shared" si="111"/>
        <v>1</v>
      </c>
      <c r="M1069" s="21" t="str">
        <f t="shared" si="112"/>
        <v/>
      </c>
      <c r="N1069" s="9" t="str">
        <f t="shared" si="113"/>
        <v/>
      </c>
      <c r="O1069" s="11" t="str">
        <f t="shared" si="114"/>
        <v/>
      </c>
      <c r="P1069" s="26" t="e">
        <f t="shared" si="115"/>
        <v>#DIV/0!</v>
      </c>
      <c r="Q1069" s="26" t="e">
        <f t="shared" si="116"/>
        <v>#DIV/0!</v>
      </c>
    </row>
    <row r="1070" spans="12:17" x14ac:dyDescent="0.2">
      <c r="L1070" s="22">
        <f t="shared" si="111"/>
        <v>1</v>
      </c>
      <c r="M1070" s="21" t="str">
        <f t="shared" si="112"/>
        <v/>
      </c>
      <c r="N1070" s="9" t="str">
        <f t="shared" si="113"/>
        <v/>
      </c>
      <c r="O1070" s="11" t="str">
        <f t="shared" si="114"/>
        <v/>
      </c>
      <c r="P1070" s="26" t="e">
        <f t="shared" si="115"/>
        <v>#DIV/0!</v>
      </c>
      <c r="Q1070" s="26" t="e">
        <f t="shared" si="116"/>
        <v>#DIV/0!</v>
      </c>
    </row>
    <row r="1071" spans="12:17" x14ac:dyDescent="0.2">
      <c r="L1071" s="22">
        <f t="shared" si="111"/>
        <v>1</v>
      </c>
      <c r="M1071" s="21" t="str">
        <f t="shared" si="112"/>
        <v/>
      </c>
      <c r="N1071" s="9" t="str">
        <f t="shared" si="113"/>
        <v/>
      </c>
      <c r="O1071" s="11" t="str">
        <f t="shared" si="114"/>
        <v/>
      </c>
      <c r="P1071" s="26" t="e">
        <f t="shared" si="115"/>
        <v>#DIV/0!</v>
      </c>
      <c r="Q1071" s="26" t="e">
        <f t="shared" si="116"/>
        <v>#DIV/0!</v>
      </c>
    </row>
    <row r="1072" spans="12:17" x14ac:dyDescent="0.2">
      <c r="L1072" s="22">
        <f t="shared" si="111"/>
        <v>1</v>
      </c>
      <c r="M1072" s="21" t="str">
        <f t="shared" si="112"/>
        <v/>
      </c>
      <c r="N1072" s="9" t="str">
        <f t="shared" si="113"/>
        <v/>
      </c>
      <c r="O1072" s="11" t="str">
        <f t="shared" si="114"/>
        <v/>
      </c>
      <c r="P1072" s="26" t="e">
        <f t="shared" si="115"/>
        <v>#DIV/0!</v>
      </c>
      <c r="Q1072" s="26" t="e">
        <f t="shared" si="116"/>
        <v>#DIV/0!</v>
      </c>
    </row>
    <row r="1073" spans="12:17" x14ac:dyDescent="0.2">
      <c r="L1073" s="22">
        <f t="shared" si="111"/>
        <v>1</v>
      </c>
      <c r="M1073" s="21" t="str">
        <f t="shared" si="112"/>
        <v/>
      </c>
      <c r="N1073" s="9" t="str">
        <f t="shared" si="113"/>
        <v/>
      </c>
      <c r="O1073" s="11" t="str">
        <f t="shared" si="114"/>
        <v/>
      </c>
      <c r="P1073" s="26" t="e">
        <f t="shared" si="115"/>
        <v>#DIV/0!</v>
      </c>
      <c r="Q1073" s="26" t="e">
        <f t="shared" si="116"/>
        <v>#DIV/0!</v>
      </c>
    </row>
    <row r="1074" spans="12:17" x14ac:dyDescent="0.2">
      <c r="L1074" s="22">
        <f t="shared" si="111"/>
        <v>1</v>
      </c>
      <c r="M1074" s="21" t="str">
        <f t="shared" si="112"/>
        <v/>
      </c>
      <c r="N1074" s="9" t="str">
        <f t="shared" si="113"/>
        <v/>
      </c>
      <c r="O1074" s="11" t="str">
        <f t="shared" si="114"/>
        <v/>
      </c>
      <c r="P1074" s="26" t="e">
        <f t="shared" si="115"/>
        <v>#DIV/0!</v>
      </c>
      <c r="Q1074" s="26" t="e">
        <f t="shared" si="116"/>
        <v>#DIV/0!</v>
      </c>
    </row>
    <row r="1075" spans="12:17" x14ac:dyDescent="0.2">
      <c r="L1075" s="22">
        <f t="shared" si="111"/>
        <v>1</v>
      </c>
      <c r="M1075" s="21" t="str">
        <f t="shared" si="112"/>
        <v/>
      </c>
      <c r="N1075" s="9" t="str">
        <f t="shared" si="113"/>
        <v/>
      </c>
      <c r="O1075" s="11" t="str">
        <f t="shared" si="114"/>
        <v/>
      </c>
      <c r="P1075" s="26" t="e">
        <f t="shared" si="115"/>
        <v>#DIV/0!</v>
      </c>
      <c r="Q1075" s="26" t="e">
        <f t="shared" si="116"/>
        <v>#DIV/0!</v>
      </c>
    </row>
    <row r="1076" spans="12:17" x14ac:dyDescent="0.2">
      <c r="L1076" s="22">
        <f t="shared" si="111"/>
        <v>1</v>
      </c>
      <c r="M1076" s="21" t="str">
        <f t="shared" si="112"/>
        <v/>
      </c>
      <c r="N1076" s="9" t="str">
        <f t="shared" si="113"/>
        <v/>
      </c>
      <c r="O1076" s="11" t="str">
        <f t="shared" si="114"/>
        <v/>
      </c>
      <c r="P1076" s="26" t="e">
        <f t="shared" si="115"/>
        <v>#DIV/0!</v>
      </c>
      <c r="Q1076" s="26" t="e">
        <f t="shared" si="116"/>
        <v>#DIV/0!</v>
      </c>
    </row>
    <row r="1077" spans="12:17" x14ac:dyDescent="0.2">
      <c r="L1077" s="22">
        <f t="shared" si="111"/>
        <v>1</v>
      </c>
      <c r="M1077" s="21" t="str">
        <f t="shared" si="112"/>
        <v/>
      </c>
      <c r="N1077" s="9" t="str">
        <f t="shared" si="113"/>
        <v/>
      </c>
      <c r="O1077" s="11" t="str">
        <f t="shared" si="114"/>
        <v/>
      </c>
      <c r="P1077" s="26" t="e">
        <f t="shared" si="115"/>
        <v>#DIV/0!</v>
      </c>
      <c r="Q1077" s="26" t="e">
        <f t="shared" si="116"/>
        <v>#DIV/0!</v>
      </c>
    </row>
    <row r="1078" spans="12:17" x14ac:dyDescent="0.2">
      <c r="L1078" s="22">
        <f t="shared" si="111"/>
        <v>1</v>
      </c>
      <c r="M1078" s="21" t="str">
        <f t="shared" si="112"/>
        <v/>
      </c>
      <c r="N1078" s="9" t="str">
        <f t="shared" si="113"/>
        <v/>
      </c>
      <c r="O1078" s="11" t="str">
        <f t="shared" si="114"/>
        <v/>
      </c>
      <c r="P1078" s="26" t="e">
        <f t="shared" si="115"/>
        <v>#DIV/0!</v>
      </c>
      <c r="Q1078" s="26" t="e">
        <f t="shared" si="116"/>
        <v>#DIV/0!</v>
      </c>
    </row>
    <row r="1079" spans="12:17" x14ac:dyDescent="0.2">
      <c r="L1079" s="22">
        <f t="shared" si="111"/>
        <v>1</v>
      </c>
      <c r="M1079" s="21" t="str">
        <f t="shared" si="112"/>
        <v/>
      </c>
      <c r="N1079" s="9" t="str">
        <f t="shared" si="113"/>
        <v/>
      </c>
      <c r="O1079" s="11" t="str">
        <f t="shared" si="114"/>
        <v/>
      </c>
      <c r="P1079" s="26" t="e">
        <f t="shared" si="115"/>
        <v>#DIV/0!</v>
      </c>
      <c r="Q1079" s="26" t="e">
        <f t="shared" si="116"/>
        <v>#DIV/0!</v>
      </c>
    </row>
    <row r="1080" spans="12:17" x14ac:dyDescent="0.2">
      <c r="L1080" s="22">
        <f t="shared" si="111"/>
        <v>1</v>
      </c>
      <c r="M1080" s="21" t="str">
        <f t="shared" si="112"/>
        <v/>
      </c>
      <c r="N1080" s="9" t="str">
        <f t="shared" si="113"/>
        <v/>
      </c>
      <c r="O1080" s="11" t="str">
        <f t="shared" si="114"/>
        <v/>
      </c>
      <c r="P1080" s="26" t="e">
        <f t="shared" si="115"/>
        <v>#DIV/0!</v>
      </c>
      <c r="Q1080" s="26" t="e">
        <f t="shared" si="116"/>
        <v>#DIV/0!</v>
      </c>
    </row>
    <row r="1081" spans="12:17" x14ac:dyDescent="0.2">
      <c r="L1081" s="22">
        <f t="shared" si="111"/>
        <v>1</v>
      </c>
      <c r="M1081" s="21" t="str">
        <f t="shared" si="112"/>
        <v/>
      </c>
      <c r="N1081" s="9" t="str">
        <f t="shared" si="113"/>
        <v/>
      </c>
      <c r="O1081" s="11" t="str">
        <f t="shared" si="114"/>
        <v/>
      </c>
      <c r="P1081" s="26" t="e">
        <f t="shared" si="115"/>
        <v>#DIV/0!</v>
      </c>
      <c r="Q1081" s="26" t="e">
        <f t="shared" si="116"/>
        <v>#DIV/0!</v>
      </c>
    </row>
    <row r="1082" spans="12:17" x14ac:dyDescent="0.2">
      <c r="L1082" s="22">
        <f t="shared" si="111"/>
        <v>1</v>
      </c>
      <c r="M1082" s="21" t="str">
        <f t="shared" si="112"/>
        <v/>
      </c>
      <c r="N1082" s="9" t="str">
        <f t="shared" si="113"/>
        <v/>
      </c>
      <c r="O1082" s="11" t="str">
        <f t="shared" si="114"/>
        <v/>
      </c>
      <c r="P1082" s="26" t="e">
        <f t="shared" si="115"/>
        <v>#DIV/0!</v>
      </c>
      <c r="Q1082" s="26" t="e">
        <f t="shared" si="116"/>
        <v>#DIV/0!</v>
      </c>
    </row>
    <row r="1083" spans="12:17" x14ac:dyDescent="0.2">
      <c r="L1083" s="22">
        <f t="shared" si="111"/>
        <v>1</v>
      </c>
      <c r="M1083" s="21" t="str">
        <f t="shared" si="112"/>
        <v/>
      </c>
      <c r="N1083" s="9" t="str">
        <f t="shared" si="113"/>
        <v/>
      </c>
      <c r="O1083" s="11" t="str">
        <f t="shared" si="114"/>
        <v/>
      </c>
      <c r="P1083" s="26" t="e">
        <f t="shared" si="115"/>
        <v>#DIV/0!</v>
      </c>
      <c r="Q1083" s="26" t="e">
        <f t="shared" si="116"/>
        <v>#DIV/0!</v>
      </c>
    </row>
    <row r="1084" spans="12:17" x14ac:dyDescent="0.2">
      <c r="L1084" s="22">
        <f t="shared" si="111"/>
        <v>1</v>
      </c>
      <c r="M1084" s="21" t="str">
        <f t="shared" si="112"/>
        <v/>
      </c>
      <c r="N1084" s="9" t="str">
        <f t="shared" si="113"/>
        <v/>
      </c>
      <c r="O1084" s="11" t="str">
        <f t="shared" si="114"/>
        <v/>
      </c>
      <c r="P1084" s="26" t="e">
        <f t="shared" si="115"/>
        <v>#DIV/0!</v>
      </c>
      <c r="Q1084" s="26" t="e">
        <f t="shared" si="116"/>
        <v>#DIV/0!</v>
      </c>
    </row>
    <row r="1085" spans="12:17" x14ac:dyDescent="0.2">
      <c r="L1085" s="22">
        <f t="shared" si="111"/>
        <v>1</v>
      </c>
      <c r="M1085" s="21" t="str">
        <f t="shared" si="112"/>
        <v/>
      </c>
      <c r="N1085" s="9" t="str">
        <f t="shared" si="113"/>
        <v/>
      </c>
      <c r="O1085" s="11" t="str">
        <f t="shared" si="114"/>
        <v/>
      </c>
      <c r="P1085" s="26" t="e">
        <f t="shared" si="115"/>
        <v>#DIV/0!</v>
      </c>
      <c r="Q1085" s="26" t="e">
        <f t="shared" si="116"/>
        <v>#DIV/0!</v>
      </c>
    </row>
    <row r="1086" spans="12:17" x14ac:dyDescent="0.2">
      <c r="L1086" s="22">
        <f t="shared" si="111"/>
        <v>1</v>
      </c>
      <c r="M1086" s="21" t="str">
        <f t="shared" si="112"/>
        <v/>
      </c>
      <c r="N1086" s="9" t="str">
        <f t="shared" si="113"/>
        <v/>
      </c>
      <c r="O1086" s="11" t="str">
        <f t="shared" si="114"/>
        <v/>
      </c>
      <c r="P1086" s="26" t="e">
        <f t="shared" si="115"/>
        <v>#DIV/0!</v>
      </c>
      <c r="Q1086" s="26" t="e">
        <f t="shared" si="116"/>
        <v>#DIV/0!</v>
      </c>
    </row>
    <row r="1087" spans="12:17" x14ac:dyDescent="0.2">
      <c r="L1087" s="22">
        <f t="shared" si="111"/>
        <v>1</v>
      </c>
      <c r="M1087" s="21" t="str">
        <f t="shared" si="112"/>
        <v/>
      </c>
      <c r="N1087" s="9" t="str">
        <f t="shared" si="113"/>
        <v/>
      </c>
      <c r="O1087" s="11" t="str">
        <f t="shared" si="114"/>
        <v/>
      </c>
      <c r="P1087" s="26" t="e">
        <f t="shared" si="115"/>
        <v>#DIV/0!</v>
      </c>
      <c r="Q1087" s="26" t="e">
        <f t="shared" si="116"/>
        <v>#DIV/0!</v>
      </c>
    </row>
    <row r="1088" spans="12:17" x14ac:dyDescent="0.2">
      <c r="L1088" s="22">
        <f t="shared" si="111"/>
        <v>1</v>
      </c>
      <c r="M1088" s="21" t="str">
        <f t="shared" si="112"/>
        <v/>
      </c>
      <c r="N1088" s="9" t="str">
        <f t="shared" si="113"/>
        <v/>
      </c>
      <c r="O1088" s="11" t="str">
        <f t="shared" si="114"/>
        <v/>
      </c>
      <c r="P1088" s="26" t="e">
        <f t="shared" si="115"/>
        <v>#DIV/0!</v>
      </c>
      <c r="Q1088" s="26" t="e">
        <f t="shared" si="116"/>
        <v>#DIV/0!</v>
      </c>
    </row>
    <row r="1089" spans="12:17" x14ac:dyDescent="0.2">
      <c r="L1089" s="22">
        <f t="shared" si="111"/>
        <v>1</v>
      </c>
      <c r="M1089" s="21" t="str">
        <f t="shared" si="112"/>
        <v/>
      </c>
      <c r="N1089" s="9" t="str">
        <f t="shared" si="113"/>
        <v/>
      </c>
      <c r="O1089" s="11" t="str">
        <f t="shared" si="114"/>
        <v/>
      </c>
      <c r="P1089" s="26" t="e">
        <f t="shared" si="115"/>
        <v>#DIV/0!</v>
      </c>
      <c r="Q1089" s="26" t="e">
        <f t="shared" si="116"/>
        <v>#DIV/0!</v>
      </c>
    </row>
    <row r="1090" spans="12:17" x14ac:dyDescent="0.2">
      <c r="L1090" s="22">
        <f t="shared" si="111"/>
        <v>1</v>
      </c>
      <c r="M1090" s="21" t="str">
        <f t="shared" si="112"/>
        <v/>
      </c>
      <c r="N1090" s="9" t="str">
        <f t="shared" si="113"/>
        <v/>
      </c>
      <c r="O1090" s="11" t="str">
        <f t="shared" si="114"/>
        <v/>
      </c>
      <c r="P1090" s="26" t="e">
        <f t="shared" si="115"/>
        <v>#DIV/0!</v>
      </c>
      <c r="Q1090" s="26" t="e">
        <f t="shared" si="116"/>
        <v>#DIV/0!</v>
      </c>
    </row>
    <row r="1091" spans="12:17" x14ac:dyDescent="0.2">
      <c r="L1091" s="22">
        <f t="shared" si="111"/>
        <v>1</v>
      </c>
      <c r="M1091" s="21" t="str">
        <f t="shared" si="112"/>
        <v/>
      </c>
      <c r="N1091" s="9" t="str">
        <f t="shared" si="113"/>
        <v/>
      </c>
      <c r="O1091" s="11" t="str">
        <f t="shared" si="114"/>
        <v/>
      </c>
      <c r="P1091" s="26" t="e">
        <f t="shared" si="115"/>
        <v>#DIV/0!</v>
      </c>
      <c r="Q1091" s="26" t="e">
        <f t="shared" si="116"/>
        <v>#DIV/0!</v>
      </c>
    </row>
    <row r="1092" spans="12:17" x14ac:dyDescent="0.2">
      <c r="L1092" s="22">
        <f t="shared" si="111"/>
        <v>1</v>
      </c>
      <c r="M1092" s="21" t="str">
        <f t="shared" si="112"/>
        <v/>
      </c>
      <c r="N1092" s="9" t="str">
        <f t="shared" si="113"/>
        <v/>
      </c>
      <c r="O1092" s="11" t="str">
        <f t="shared" si="114"/>
        <v/>
      </c>
      <c r="P1092" s="26" t="e">
        <f t="shared" si="115"/>
        <v>#DIV/0!</v>
      </c>
      <c r="Q1092" s="26" t="e">
        <f t="shared" si="116"/>
        <v>#DIV/0!</v>
      </c>
    </row>
    <row r="1093" spans="12:17" x14ac:dyDescent="0.2">
      <c r="L1093" s="22">
        <f t="shared" si="111"/>
        <v>1</v>
      </c>
      <c r="M1093" s="21" t="str">
        <f t="shared" si="112"/>
        <v/>
      </c>
      <c r="N1093" s="9" t="str">
        <f t="shared" si="113"/>
        <v/>
      </c>
      <c r="O1093" s="11" t="str">
        <f t="shared" si="114"/>
        <v/>
      </c>
      <c r="P1093" s="26" t="e">
        <f t="shared" si="115"/>
        <v>#DIV/0!</v>
      </c>
      <c r="Q1093" s="26" t="e">
        <f t="shared" si="116"/>
        <v>#DIV/0!</v>
      </c>
    </row>
    <row r="1094" spans="12:17" x14ac:dyDescent="0.2">
      <c r="L1094" s="22">
        <f t="shared" si="111"/>
        <v>1</v>
      </c>
      <c r="M1094" s="21" t="str">
        <f t="shared" si="112"/>
        <v/>
      </c>
      <c r="N1094" s="9" t="str">
        <f t="shared" si="113"/>
        <v/>
      </c>
      <c r="O1094" s="11" t="str">
        <f t="shared" si="114"/>
        <v/>
      </c>
      <c r="P1094" s="26" t="e">
        <f t="shared" si="115"/>
        <v>#DIV/0!</v>
      </c>
      <c r="Q1094" s="26" t="e">
        <f t="shared" si="116"/>
        <v>#DIV/0!</v>
      </c>
    </row>
    <row r="1095" spans="12:17" x14ac:dyDescent="0.2">
      <c r="L1095" s="22">
        <f t="shared" si="111"/>
        <v>1</v>
      </c>
      <c r="M1095" s="21" t="str">
        <f t="shared" si="112"/>
        <v/>
      </c>
      <c r="N1095" s="9" t="str">
        <f t="shared" si="113"/>
        <v/>
      </c>
      <c r="O1095" s="11" t="str">
        <f t="shared" si="114"/>
        <v/>
      </c>
      <c r="P1095" s="26" t="e">
        <f t="shared" si="115"/>
        <v>#DIV/0!</v>
      </c>
      <c r="Q1095" s="26" t="e">
        <f t="shared" si="116"/>
        <v>#DIV/0!</v>
      </c>
    </row>
    <row r="1096" spans="12:17" x14ac:dyDescent="0.2">
      <c r="L1096" s="22">
        <f t="shared" si="111"/>
        <v>1</v>
      </c>
      <c r="M1096" s="21" t="str">
        <f t="shared" si="112"/>
        <v/>
      </c>
      <c r="N1096" s="9" t="str">
        <f t="shared" si="113"/>
        <v/>
      </c>
      <c r="O1096" s="11" t="str">
        <f t="shared" si="114"/>
        <v/>
      </c>
      <c r="P1096" s="26" t="e">
        <f t="shared" si="115"/>
        <v>#DIV/0!</v>
      </c>
      <c r="Q1096" s="26" t="e">
        <f t="shared" si="116"/>
        <v>#DIV/0!</v>
      </c>
    </row>
    <row r="1097" spans="12:17" x14ac:dyDescent="0.2">
      <c r="L1097" s="22">
        <f t="shared" si="111"/>
        <v>1</v>
      </c>
      <c r="M1097" s="21" t="str">
        <f t="shared" si="112"/>
        <v/>
      </c>
      <c r="N1097" s="9" t="str">
        <f t="shared" si="113"/>
        <v/>
      </c>
      <c r="O1097" s="11" t="str">
        <f t="shared" si="114"/>
        <v/>
      </c>
      <c r="P1097" s="26" t="e">
        <f t="shared" si="115"/>
        <v>#DIV/0!</v>
      </c>
      <c r="Q1097" s="26" t="e">
        <f t="shared" si="116"/>
        <v>#DIV/0!</v>
      </c>
    </row>
    <row r="1098" spans="12:17" x14ac:dyDescent="0.2">
      <c r="L1098" s="22">
        <f t="shared" si="111"/>
        <v>1</v>
      </c>
      <c r="M1098" s="21" t="str">
        <f t="shared" si="112"/>
        <v/>
      </c>
      <c r="N1098" s="9" t="str">
        <f t="shared" si="113"/>
        <v/>
      </c>
      <c r="O1098" s="11" t="str">
        <f t="shared" si="114"/>
        <v/>
      </c>
      <c r="P1098" s="26" t="e">
        <f t="shared" si="115"/>
        <v>#DIV/0!</v>
      </c>
      <c r="Q1098" s="26" t="e">
        <f t="shared" si="116"/>
        <v>#DIV/0!</v>
      </c>
    </row>
    <row r="1099" spans="12:17" x14ac:dyDescent="0.2">
      <c r="L1099" s="22">
        <f t="shared" si="111"/>
        <v>1</v>
      </c>
      <c r="M1099" s="21" t="str">
        <f t="shared" si="112"/>
        <v/>
      </c>
      <c r="N1099" s="9" t="str">
        <f t="shared" si="113"/>
        <v/>
      </c>
      <c r="O1099" s="11" t="str">
        <f t="shared" si="114"/>
        <v/>
      </c>
      <c r="P1099" s="26" t="e">
        <f t="shared" si="115"/>
        <v>#DIV/0!</v>
      </c>
      <c r="Q1099" s="26" t="e">
        <f t="shared" si="116"/>
        <v>#DIV/0!</v>
      </c>
    </row>
    <row r="1100" spans="12:17" x14ac:dyDescent="0.2">
      <c r="L1100" s="22">
        <f t="shared" si="111"/>
        <v>1</v>
      </c>
      <c r="M1100" s="21" t="str">
        <f t="shared" si="112"/>
        <v/>
      </c>
      <c r="N1100" s="9" t="str">
        <f t="shared" si="113"/>
        <v/>
      </c>
      <c r="O1100" s="11" t="str">
        <f t="shared" si="114"/>
        <v/>
      </c>
      <c r="P1100" s="26" t="e">
        <f t="shared" si="115"/>
        <v>#DIV/0!</v>
      </c>
      <c r="Q1100" s="26" t="e">
        <f t="shared" si="116"/>
        <v>#DIV/0!</v>
      </c>
    </row>
    <row r="1101" spans="12:17" x14ac:dyDescent="0.2">
      <c r="L1101" s="22">
        <f t="shared" si="111"/>
        <v>1</v>
      </c>
      <c r="M1101" s="21" t="str">
        <f t="shared" si="112"/>
        <v/>
      </c>
      <c r="N1101" s="9" t="str">
        <f t="shared" si="113"/>
        <v/>
      </c>
      <c r="O1101" s="11" t="str">
        <f t="shared" si="114"/>
        <v/>
      </c>
      <c r="P1101" s="26" t="e">
        <f t="shared" si="115"/>
        <v>#DIV/0!</v>
      </c>
      <c r="Q1101" s="26" t="e">
        <f t="shared" si="116"/>
        <v>#DIV/0!</v>
      </c>
    </row>
    <row r="1102" spans="12:17" x14ac:dyDescent="0.2">
      <c r="L1102" s="22">
        <f t="shared" si="111"/>
        <v>1</v>
      </c>
      <c r="M1102" s="21" t="str">
        <f t="shared" si="112"/>
        <v/>
      </c>
      <c r="N1102" s="9" t="str">
        <f t="shared" si="113"/>
        <v/>
      </c>
      <c r="O1102" s="11" t="str">
        <f t="shared" si="114"/>
        <v/>
      </c>
      <c r="P1102" s="26" t="e">
        <f t="shared" si="115"/>
        <v>#DIV/0!</v>
      </c>
      <c r="Q1102" s="26" t="e">
        <f t="shared" si="116"/>
        <v>#DIV/0!</v>
      </c>
    </row>
    <row r="1103" spans="12:17" x14ac:dyDescent="0.2">
      <c r="L1103" s="22">
        <f t="shared" si="111"/>
        <v>1</v>
      </c>
      <c r="M1103" s="21" t="str">
        <f t="shared" si="112"/>
        <v/>
      </c>
      <c r="N1103" s="9" t="str">
        <f t="shared" si="113"/>
        <v/>
      </c>
      <c r="O1103" s="11" t="str">
        <f t="shared" si="114"/>
        <v/>
      </c>
      <c r="P1103" s="26" t="e">
        <f t="shared" si="115"/>
        <v>#DIV/0!</v>
      </c>
      <c r="Q1103" s="26" t="e">
        <f t="shared" si="116"/>
        <v>#DIV/0!</v>
      </c>
    </row>
    <row r="1104" spans="12:17" x14ac:dyDescent="0.2">
      <c r="L1104" s="22">
        <f t="shared" si="111"/>
        <v>1</v>
      </c>
      <c r="M1104" s="21" t="str">
        <f t="shared" si="112"/>
        <v/>
      </c>
      <c r="N1104" s="9" t="str">
        <f t="shared" si="113"/>
        <v/>
      </c>
      <c r="O1104" s="11" t="str">
        <f t="shared" si="114"/>
        <v/>
      </c>
      <c r="P1104" s="26" t="e">
        <f t="shared" si="115"/>
        <v>#DIV/0!</v>
      </c>
      <c r="Q1104" s="26" t="e">
        <f t="shared" si="116"/>
        <v>#DIV/0!</v>
      </c>
    </row>
    <row r="1105" spans="12:17" x14ac:dyDescent="0.2">
      <c r="L1105" s="22">
        <f t="shared" si="111"/>
        <v>1</v>
      </c>
      <c r="M1105" s="21" t="str">
        <f t="shared" si="112"/>
        <v/>
      </c>
      <c r="N1105" s="9" t="str">
        <f t="shared" si="113"/>
        <v/>
      </c>
      <c r="O1105" s="11" t="str">
        <f t="shared" si="114"/>
        <v/>
      </c>
      <c r="P1105" s="26" t="e">
        <f t="shared" si="115"/>
        <v>#DIV/0!</v>
      </c>
      <c r="Q1105" s="26" t="e">
        <f t="shared" si="116"/>
        <v>#DIV/0!</v>
      </c>
    </row>
    <row r="1106" spans="12:17" x14ac:dyDescent="0.2">
      <c r="L1106" s="22">
        <f t="shared" si="111"/>
        <v>1</v>
      </c>
      <c r="M1106" s="21" t="str">
        <f t="shared" si="112"/>
        <v/>
      </c>
      <c r="N1106" s="9" t="str">
        <f t="shared" si="113"/>
        <v/>
      </c>
      <c r="O1106" s="11" t="str">
        <f t="shared" si="114"/>
        <v/>
      </c>
      <c r="P1106" s="26" t="e">
        <f t="shared" si="115"/>
        <v>#DIV/0!</v>
      </c>
      <c r="Q1106" s="26" t="e">
        <f t="shared" si="116"/>
        <v>#DIV/0!</v>
      </c>
    </row>
    <row r="1107" spans="12:17" x14ac:dyDescent="0.2">
      <c r="L1107" s="22">
        <f t="shared" si="111"/>
        <v>1</v>
      </c>
      <c r="M1107" s="21" t="str">
        <f t="shared" si="112"/>
        <v/>
      </c>
      <c r="N1107" s="9" t="str">
        <f t="shared" si="113"/>
        <v/>
      </c>
      <c r="O1107" s="11" t="str">
        <f t="shared" si="114"/>
        <v/>
      </c>
      <c r="P1107" s="26" t="e">
        <f t="shared" si="115"/>
        <v>#DIV/0!</v>
      </c>
      <c r="Q1107" s="26" t="e">
        <f t="shared" si="116"/>
        <v>#DIV/0!</v>
      </c>
    </row>
    <row r="1108" spans="12:17" x14ac:dyDescent="0.2">
      <c r="L1108" s="22">
        <f t="shared" si="111"/>
        <v>1</v>
      </c>
      <c r="M1108" s="21" t="str">
        <f t="shared" si="112"/>
        <v/>
      </c>
      <c r="N1108" s="9" t="str">
        <f t="shared" si="113"/>
        <v/>
      </c>
      <c r="O1108" s="11" t="str">
        <f t="shared" si="114"/>
        <v/>
      </c>
      <c r="P1108" s="26" t="e">
        <f t="shared" si="115"/>
        <v>#DIV/0!</v>
      </c>
      <c r="Q1108" s="26" t="e">
        <f t="shared" si="116"/>
        <v>#DIV/0!</v>
      </c>
    </row>
    <row r="1109" spans="12:17" x14ac:dyDescent="0.2">
      <c r="L1109" s="22">
        <f t="shared" si="111"/>
        <v>1</v>
      </c>
      <c r="M1109" s="21" t="str">
        <f t="shared" si="112"/>
        <v/>
      </c>
      <c r="N1109" s="9" t="str">
        <f t="shared" si="113"/>
        <v/>
      </c>
      <c r="O1109" s="11" t="str">
        <f t="shared" si="114"/>
        <v/>
      </c>
      <c r="P1109" s="26" t="e">
        <f t="shared" si="115"/>
        <v>#DIV/0!</v>
      </c>
      <c r="Q1109" s="26" t="e">
        <f t="shared" si="116"/>
        <v>#DIV/0!</v>
      </c>
    </row>
    <row r="1110" spans="12:17" x14ac:dyDescent="0.2">
      <c r="L1110" s="22">
        <f t="shared" si="111"/>
        <v>1</v>
      </c>
      <c r="M1110" s="21" t="str">
        <f t="shared" si="112"/>
        <v/>
      </c>
      <c r="N1110" s="9" t="str">
        <f t="shared" si="113"/>
        <v/>
      </c>
      <c r="O1110" s="11" t="str">
        <f t="shared" si="114"/>
        <v/>
      </c>
      <c r="P1110" s="26" t="e">
        <f t="shared" si="115"/>
        <v>#DIV/0!</v>
      </c>
      <c r="Q1110" s="26" t="e">
        <f t="shared" si="116"/>
        <v>#DIV/0!</v>
      </c>
    </row>
    <row r="1111" spans="12:17" x14ac:dyDescent="0.2">
      <c r="L1111" s="22">
        <f t="shared" ref="L1111:L1174" si="117">IF(OR(K1111="NONE",K1111="SED"),0,IF(K1111="MIS","",1))</f>
        <v>1</v>
      </c>
      <c r="M1111" s="21" t="str">
        <f t="shared" ref="M1111:M1174" si="118">IF(OR(K1111="SA", K1111="PBUR", K1111= "BUR"), 1, "")</f>
        <v/>
      </c>
      <c r="N1111" s="9" t="str">
        <f t="shared" ref="N1111:N1174" si="119">IF(M1111&lt;&gt;1,"",IF(M1112&lt;&gt;1,1,IF(I1111=I1112,"",1)))</f>
        <v/>
      </c>
      <c r="O1111" s="11" t="str">
        <f t="shared" ref="O1111:O1174" si="120">IF(N1111=1, (N1111/F1111), "")</f>
        <v/>
      </c>
      <c r="P1111" s="26" t="e">
        <f t="shared" ref="P1111:P1174" si="121">(1/H1111)</f>
        <v>#DIV/0!</v>
      </c>
      <c r="Q1111" s="26" t="e">
        <f t="shared" ref="Q1111:Q1174" si="122">(1/F1111)</f>
        <v>#DIV/0!</v>
      </c>
    </row>
    <row r="1112" spans="12:17" x14ac:dyDescent="0.2">
      <c r="L1112" s="22">
        <f t="shared" si="117"/>
        <v>1</v>
      </c>
      <c r="M1112" s="21" t="str">
        <f t="shared" si="118"/>
        <v/>
      </c>
      <c r="N1112" s="9" t="str">
        <f t="shared" si="119"/>
        <v/>
      </c>
      <c r="O1112" s="11" t="str">
        <f t="shared" si="120"/>
        <v/>
      </c>
      <c r="P1112" s="26" t="e">
        <f t="shared" si="121"/>
        <v>#DIV/0!</v>
      </c>
      <c r="Q1112" s="26" t="e">
        <f t="shared" si="122"/>
        <v>#DIV/0!</v>
      </c>
    </row>
    <row r="1113" spans="12:17" x14ac:dyDescent="0.2">
      <c r="L1113" s="22">
        <f t="shared" si="117"/>
        <v>1</v>
      </c>
      <c r="M1113" s="21" t="str">
        <f t="shared" si="118"/>
        <v/>
      </c>
      <c r="N1113" s="9" t="str">
        <f t="shared" si="119"/>
        <v/>
      </c>
      <c r="O1113" s="11" t="str">
        <f t="shared" si="120"/>
        <v/>
      </c>
      <c r="P1113" s="26" t="e">
        <f t="shared" si="121"/>
        <v>#DIV/0!</v>
      </c>
      <c r="Q1113" s="26" t="e">
        <f t="shared" si="122"/>
        <v>#DIV/0!</v>
      </c>
    </row>
    <row r="1114" spans="12:17" x14ac:dyDescent="0.2">
      <c r="L1114" s="22">
        <f t="shared" si="117"/>
        <v>1</v>
      </c>
      <c r="M1114" s="21" t="str">
        <f t="shared" si="118"/>
        <v/>
      </c>
      <c r="N1114" s="9" t="str">
        <f t="shared" si="119"/>
        <v/>
      </c>
      <c r="O1114" s="11" t="str">
        <f t="shared" si="120"/>
        <v/>
      </c>
      <c r="P1114" s="26" t="e">
        <f t="shared" si="121"/>
        <v>#DIV/0!</v>
      </c>
      <c r="Q1114" s="26" t="e">
        <f t="shared" si="122"/>
        <v>#DIV/0!</v>
      </c>
    </row>
    <row r="1115" spans="12:17" x14ac:dyDescent="0.2">
      <c r="L1115" s="22">
        <f t="shared" si="117"/>
        <v>1</v>
      </c>
      <c r="M1115" s="21" t="str">
        <f t="shared" si="118"/>
        <v/>
      </c>
      <c r="N1115" s="9" t="str">
        <f t="shared" si="119"/>
        <v/>
      </c>
      <c r="O1115" s="11" t="str">
        <f t="shared" si="120"/>
        <v/>
      </c>
      <c r="P1115" s="26" t="e">
        <f t="shared" si="121"/>
        <v>#DIV/0!</v>
      </c>
      <c r="Q1115" s="26" t="e">
        <f t="shared" si="122"/>
        <v>#DIV/0!</v>
      </c>
    </row>
    <row r="1116" spans="12:17" x14ac:dyDescent="0.2">
      <c r="L1116" s="22">
        <f t="shared" si="117"/>
        <v>1</v>
      </c>
      <c r="M1116" s="21" t="str">
        <f t="shared" si="118"/>
        <v/>
      </c>
      <c r="N1116" s="9" t="str">
        <f t="shared" si="119"/>
        <v/>
      </c>
      <c r="O1116" s="11" t="str">
        <f t="shared" si="120"/>
        <v/>
      </c>
      <c r="P1116" s="26" t="e">
        <f t="shared" si="121"/>
        <v>#DIV/0!</v>
      </c>
      <c r="Q1116" s="26" t="e">
        <f t="shared" si="122"/>
        <v>#DIV/0!</v>
      </c>
    </row>
    <row r="1117" spans="12:17" x14ac:dyDescent="0.2">
      <c r="L1117" s="22">
        <f t="shared" si="117"/>
        <v>1</v>
      </c>
      <c r="M1117" s="21" t="str">
        <f t="shared" si="118"/>
        <v/>
      </c>
      <c r="N1117" s="9" t="str">
        <f t="shared" si="119"/>
        <v/>
      </c>
      <c r="O1117" s="11" t="str">
        <f t="shared" si="120"/>
        <v/>
      </c>
      <c r="P1117" s="26" t="e">
        <f t="shared" si="121"/>
        <v>#DIV/0!</v>
      </c>
      <c r="Q1117" s="26" t="e">
        <f t="shared" si="122"/>
        <v>#DIV/0!</v>
      </c>
    </row>
    <row r="1118" spans="12:17" x14ac:dyDescent="0.2">
      <c r="L1118" s="22">
        <f t="shared" si="117"/>
        <v>1</v>
      </c>
      <c r="M1118" s="21" t="str">
        <f t="shared" si="118"/>
        <v/>
      </c>
      <c r="N1118" s="9" t="str">
        <f t="shared" si="119"/>
        <v/>
      </c>
      <c r="O1118" s="11" t="str">
        <f t="shared" si="120"/>
        <v/>
      </c>
      <c r="P1118" s="26" t="e">
        <f t="shared" si="121"/>
        <v>#DIV/0!</v>
      </c>
      <c r="Q1118" s="26" t="e">
        <f t="shared" si="122"/>
        <v>#DIV/0!</v>
      </c>
    </row>
    <row r="1119" spans="12:17" x14ac:dyDescent="0.2">
      <c r="L1119" s="22">
        <f t="shared" si="117"/>
        <v>1</v>
      </c>
      <c r="M1119" s="21" t="str">
        <f t="shared" si="118"/>
        <v/>
      </c>
      <c r="N1119" s="9" t="str">
        <f t="shared" si="119"/>
        <v/>
      </c>
      <c r="O1119" s="11" t="str">
        <f t="shared" si="120"/>
        <v/>
      </c>
      <c r="P1119" s="26" t="e">
        <f t="shared" si="121"/>
        <v>#DIV/0!</v>
      </c>
      <c r="Q1119" s="26" t="e">
        <f t="shared" si="122"/>
        <v>#DIV/0!</v>
      </c>
    </row>
    <row r="1120" spans="12:17" x14ac:dyDescent="0.2">
      <c r="L1120" s="22">
        <f t="shared" si="117"/>
        <v>1</v>
      </c>
      <c r="M1120" s="21" t="str">
        <f t="shared" si="118"/>
        <v/>
      </c>
      <c r="N1120" s="9" t="str">
        <f t="shared" si="119"/>
        <v/>
      </c>
      <c r="O1120" s="11" t="str">
        <f t="shared" si="120"/>
        <v/>
      </c>
      <c r="P1120" s="26" t="e">
        <f t="shared" si="121"/>
        <v>#DIV/0!</v>
      </c>
      <c r="Q1120" s="26" t="e">
        <f t="shared" si="122"/>
        <v>#DIV/0!</v>
      </c>
    </row>
    <row r="1121" spans="12:17" x14ac:dyDescent="0.2">
      <c r="L1121" s="22">
        <f t="shared" si="117"/>
        <v>1</v>
      </c>
      <c r="M1121" s="21" t="str">
        <f t="shared" si="118"/>
        <v/>
      </c>
      <c r="N1121" s="9" t="str">
        <f t="shared" si="119"/>
        <v/>
      </c>
      <c r="O1121" s="11" t="str">
        <f t="shared" si="120"/>
        <v/>
      </c>
      <c r="P1121" s="26" t="e">
        <f t="shared" si="121"/>
        <v>#DIV/0!</v>
      </c>
      <c r="Q1121" s="26" t="e">
        <f t="shared" si="122"/>
        <v>#DIV/0!</v>
      </c>
    </row>
    <row r="1122" spans="12:17" x14ac:dyDescent="0.2">
      <c r="L1122" s="22">
        <f t="shared" si="117"/>
        <v>1</v>
      </c>
      <c r="M1122" s="21" t="str">
        <f t="shared" si="118"/>
        <v/>
      </c>
      <c r="N1122" s="9" t="str">
        <f t="shared" si="119"/>
        <v/>
      </c>
      <c r="O1122" s="11" t="str">
        <f t="shared" si="120"/>
        <v/>
      </c>
      <c r="P1122" s="26" t="e">
        <f t="shared" si="121"/>
        <v>#DIV/0!</v>
      </c>
      <c r="Q1122" s="26" t="e">
        <f t="shared" si="122"/>
        <v>#DIV/0!</v>
      </c>
    </row>
    <row r="1123" spans="12:17" x14ac:dyDescent="0.2">
      <c r="L1123" s="22">
        <f t="shared" si="117"/>
        <v>1</v>
      </c>
      <c r="M1123" s="21" t="str">
        <f t="shared" si="118"/>
        <v/>
      </c>
      <c r="N1123" s="9" t="str">
        <f t="shared" si="119"/>
        <v/>
      </c>
      <c r="O1123" s="11" t="str">
        <f t="shared" si="120"/>
        <v/>
      </c>
      <c r="P1123" s="26" t="e">
        <f t="shared" si="121"/>
        <v>#DIV/0!</v>
      </c>
      <c r="Q1123" s="26" t="e">
        <f t="shared" si="122"/>
        <v>#DIV/0!</v>
      </c>
    </row>
    <row r="1124" spans="12:17" x14ac:dyDescent="0.2">
      <c r="L1124" s="22">
        <f t="shared" si="117"/>
        <v>1</v>
      </c>
      <c r="M1124" s="21" t="str">
        <f t="shared" si="118"/>
        <v/>
      </c>
      <c r="N1124" s="9" t="str">
        <f t="shared" si="119"/>
        <v/>
      </c>
      <c r="O1124" s="11" t="str">
        <f t="shared" si="120"/>
        <v/>
      </c>
      <c r="P1124" s="26" t="e">
        <f t="shared" si="121"/>
        <v>#DIV/0!</v>
      </c>
      <c r="Q1124" s="26" t="e">
        <f t="shared" si="122"/>
        <v>#DIV/0!</v>
      </c>
    </row>
    <row r="1125" spans="12:17" x14ac:dyDescent="0.2">
      <c r="L1125" s="22">
        <f t="shared" si="117"/>
        <v>1</v>
      </c>
      <c r="M1125" s="21" t="str">
        <f t="shared" si="118"/>
        <v/>
      </c>
      <c r="N1125" s="9" t="str">
        <f t="shared" si="119"/>
        <v/>
      </c>
      <c r="O1125" s="11" t="str">
        <f t="shared" si="120"/>
        <v/>
      </c>
      <c r="P1125" s="26" t="e">
        <f t="shared" si="121"/>
        <v>#DIV/0!</v>
      </c>
      <c r="Q1125" s="26" t="e">
        <f t="shared" si="122"/>
        <v>#DIV/0!</v>
      </c>
    </row>
    <row r="1126" spans="12:17" x14ac:dyDescent="0.2">
      <c r="L1126" s="22">
        <f t="shared" si="117"/>
        <v>1</v>
      </c>
      <c r="M1126" s="21" t="str">
        <f t="shared" si="118"/>
        <v/>
      </c>
      <c r="N1126" s="9" t="str">
        <f t="shared" si="119"/>
        <v/>
      </c>
      <c r="O1126" s="11" t="str">
        <f t="shared" si="120"/>
        <v/>
      </c>
      <c r="P1126" s="26" t="e">
        <f t="shared" si="121"/>
        <v>#DIV/0!</v>
      </c>
      <c r="Q1126" s="26" t="e">
        <f t="shared" si="122"/>
        <v>#DIV/0!</v>
      </c>
    </row>
    <row r="1127" spans="12:17" x14ac:dyDescent="0.2">
      <c r="L1127" s="22">
        <f t="shared" si="117"/>
        <v>1</v>
      </c>
      <c r="M1127" s="21" t="str">
        <f t="shared" si="118"/>
        <v/>
      </c>
      <c r="N1127" s="9" t="str">
        <f t="shared" si="119"/>
        <v/>
      </c>
      <c r="O1127" s="11" t="str">
        <f t="shared" si="120"/>
        <v/>
      </c>
      <c r="P1127" s="26" t="e">
        <f t="shared" si="121"/>
        <v>#DIV/0!</v>
      </c>
      <c r="Q1127" s="26" t="e">
        <f t="shared" si="122"/>
        <v>#DIV/0!</v>
      </c>
    </row>
    <row r="1128" spans="12:17" x14ac:dyDescent="0.2">
      <c r="L1128" s="22">
        <f t="shared" si="117"/>
        <v>1</v>
      </c>
      <c r="M1128" s="21" t="str">
        <f t="shared" si="118"/>
        <v/>
      </c>
      <c r="N1128" s="9" t="str">
        <f t="shared" si="119"/>
        <v/>
      </c>
      <c r="O1128" s="11" t="str">
        <f t="shared" si="120"/>
        <v/>
      </c>
      <c r="P1128" s="26" t="e">
        <f t="shared" si="121"/>
        <v>#DIV/0!</v>
      </c>
      <c r="Q1128" s="26" t="e">
        <f t="shared" si="122"/>
        <v>#DIV/0!</v>
      </c>
    </row>
    <row r="1129" spans="12:17" x14ac:dyDescent="0.2">
      <c r="L1129" s="22">
        <f t="shared" si="117"/>
        <v>1</v>
      </c>
      <c r="M1129" s="21" t="str">
        <f t="shared" si="118"/>
        <v/>
      </c>
      <c r="N1129" s="9" t="str">
        <f t="shared" si="119"/>
        <v/>
      </c>
      <c r="O1129" s="11" t="str">
        <f t="shared" si="120"/>
        <v/>
      </c>
      <c r="P1129" s="26" t="e">
        <f t="shared" si="121"/>
        <v>#DIV/0!</v>
      </c>
      <c r="Q1129" s="26" t="e">
        <f t="shared" si="122"/>
        <v>#DIV/0!</v>
      </c>
    </row>
    <row r="1130" spans="12:17" x14ac:dyDescent="0.2">
      <c r="L1130" s="22">
        <f t="shared" si="117"/>
        <v>1</v>
      </c>
      <c r="M1130" s="21" t="str">
        <f t="shared" si="118"/>
        <v/>
      </c>
      <c r="N1130" s="9" t="str">
        <f t="shared" si="119"/>
        <v/>
      </c>
      <c r="O1130" s="11" t="str">
        <f t="shared" si="120"/>
        <v/>
      </c>
      <c r="P1130" s="26" t="e">
        <f t="shared" si="121"/>
        <v>#DIV/0!</v>
      </c>
      <c r="Q1130" s="26" t="e">
        <f t="shared" si="122"/>
        <v>#DIV/0!</v>
      </c>
    </row>
    <row r="1131" spans="12:17" x14ac:dyDescent="0.2">
      <c r="L1131" s="22">
        <f t="shared" si="117"/>
        <v>1</v>
      </c>
      <c r="M1131" s="21" t="str">
        <f t="shared" si="118"/>
        <v/>
      </c>
      <c r="N1131" s="9" t="str">
        <f t="shared" si="119"/>
        <v/>
      </c>
      <c r="O1131" s="11" t="str">
        <f t="shared" si="120"/>
        <v/>
      </c>
      <c r="P1131" s="26" t="e">
        <f t="shared" si="121"/>
        <v>#DIV/0!</v>
      </c>
      <c r="Q1131" s="26" t="e">
        <f t="shared" si="122"/>
        <v>#DIV/0!</v>
      </c>
    </row>
    <row r="1132" spans="12:17" x14ac:dyDescent="0.2">
      <c r="L1132" s="22">
        <f t="shared" si="117"/>
        <v>1</v>
      </c>
      <c r="M1132" s="21" t="str">
        <f t="shared" si="118"/>
        <v/>
      </c>
      <c r="N1132" s="9" t="str">
        <f t="shared" si="119"/>
        <v/>
      </c>
      <c r="O1132" s="11" t="str">
        <f t="shared" si="120"/>
        <v/>
      </c>
      <c r="P1132" s="26" t="e">
        <f t="shared" si="121"/>
        <v>#DIV/0!</v>
      </c>
      <c r="Q1132" s="26" t="e">
        <f t="shared" si="122"/>
        <v>#DIV/0!</v>
      </c>
    </row>
    <row r="1133" spans="12:17" x14ac:dyDescent="0.2">
      <c r="L1133" s="22">
        <f t="shared" si="117"/>
        <v>1</v>
      </c>
      <c r="M1133" s="21" t="str">
        <f t="shared" si="118"/>
        <v/>
      </c>
      <c r="N1133" s="9" t="str">
        <f t="shared" si="119"/>
        <v/>
      </c>
      <c r="O1133" s="11" t="str">
        <f t="shared" si="120"/>
        <v/>
      </c>
      <c r="P1133" s="26" t="e">
        <f t="shared" si="121"/>
        <v>#DIV/0!</v>
      </c>
      <c r="Q1133" s="26" t="e">
        <f t="shared" si="122"/>
        <v>#DIV/0!</v>
      </c>
    </row>
    <row r="1134" spans="12:17" x14ac:dyDescent="0.2">
      <c r="L1134" s="22">
        <f t="shared" si="117"/>
        <v>1</v>
      </c>
      <c r="M1134" s="21" t="str">
        <f t="shared" si="118"/>
        <v/>
      </c>
      <c r="N1134" s="9" t="str">
        <f t="shared" si="119"/>
        <v/>
      </c>
      <c r="O1134" s="11" t="str">
        <f t="shared" si="120"/>
        <v/>
      </c>
      <c r="P1134" s="26" t="e">
        <f t="shared" si="121"/>
        <v>#DIV/0!</v>
      </c>
      <c r="Q1134" s="26" t="e">
        <f t="shared" si="122"/>
        <v>#DIV/0!</v>
      </c>
    </row>
    <row r="1135" spans="12:17" x14ac:dyDescent="0.2">
      <c r="L1135" s="22">
        <f t="shared" si="117"/>
        <v>1</v>
      </c>
      <c r="M1135" s="21" t="str">
        <f t="shared" si="118"/>
        <v/>
      </c>
      <c r="N1135" s="9" t="str">
        <f t="shared" si="119"/>
        <v/>
      </c>
      <c r="O1135" s="11" t="str">
        <f t="shared" si="120"/>
        <v/>
      </c>
      <c r="P1135" s="26" t="e">
        <f t="shared" si="121"/>
        <v>#DIV/0!</v>
      </c>
      <c r="Q1135" s="26" t="e">
        <f t="shared" si="122"/>
        <v>#DIV/0!</v>
      </c>
    </row>
    <row r="1136" spans="12:17" x14ac:dyDescent="0.2">
      <c r="L1136" s="22">
        <f t="shared" si="117"/>
        <v>1</v>
      </c>
      <c r="M1136" s="21" t="str">
        <f t="shared" si="118"/>
        <v/>
      </c>
      <c r="N1136" s="9" t="str">
        <f t="shared" si="119"/>
        <v/>
      </c>
      <c r="O1136" s="11" t="str">
        <f t="shared" si="120"/>
        <v/>
      </c>
      <c r="P1136" s="26" t="e">
        <f t="shared" si="121"/>
        <v>#DIV/0!</v>
      </c>
      <c r="Q1136" s="26" t="e">
        <f t="shared" si="122"/>
        <v>#DIV/0!</v>
      </c>
    </row>
    <row r="1137" spans="12:17" x14ac:dyDescent="0.2">
      <c r="L1137" s="22">
        <f t="shared" si="117"/>
        <v>1</v>
      </c>
      <c r="M1137" s="21" t="str">
        <f t="shared" si="118"/>
        <v/>
      </c>
      <c r="N1137" s="9" t="str">
        <f t="shared" si="119"/>
        <v/>
      </c>
      <c r="O1137" s="11" t="str">
        <f t="shared" si="120"/>
        <v/>
      </c>
      <c r="P1137" s="26" t="e">
        <f t="shared" si="121"/>
        <v>#DIV/0!</v>
      </c>
      <c r="Q1137" s="26" t="e">
        <f t="shared" si="122"/>
        <v>#DIV/0!</v>
      </c>
    </row>
    <row r="1138" spans="12:17" x14ac:dyDescent="0.2">
      <c r="L1138" s="22">
        <f t="shared" si="117"/>
        <v>1</v>
      </c>
      <c r="M1138" s="21" t="str">
        <f t="shared" si="118"/>
        <v/>
      </c>
      <c r="N1138" s="9" t="str">
        <f t="shared" si="119"/>
        <v/>
      </c>
      <c r="O1138" s="11" t="str">
        <f t="shared" si="120"/>
        <v/>
      </c>
      <c r="P1138" s="26" t="e">
        <f t="shared" si="121"/>
        <v>#DIV/0!</v>
      </c>
      <c r="Q1138" s="26" t="e">
        <f t="shared" si="122"/>
        <v>#DIV/0!</v>
      </c>
    </row>
    <row r="1139" spans="12:17" x14ac:dyDescent="0.2">
      <c r="L1139" s="22">
        <f t="shared" si="117"/>
        <v>1</v>
      </c>
      <c r="M1139" s="21" t="str">
        <f t="shared" si="118"/>
        <v/>
      </c>
      <c r="N1139" s="9" t="str">
        <f t="shared" si="119"/>
        <v/>
      </c>
      <c r="O1139" s="11" t="str">
        <f t="shared" si="120"/>
        <v/>
      </c>
      <c r="P1139" s="26" t="e">
        <f t="shared" si="121"/>
        <v>#DIV/0!</v>
      </c>
      <c r="Q1139" s="26" t="e">
        <f t="shared" si="122"/>
        <v>#DIV/0!</v>
      </c>
    </row>
    <row r="1140" spans="12:17" x14ac:dyDescent="0.2">
      <c r="L1140" s="22">
        <f t="shared" si="117"/>
        <v>1</v>
      </c>
      <c r="M1140" s="21" t="str">
        <f t="shared" si="118"/>
        <v/>
      </c>
      <c r="N1140" s="9" t="str">
        <f t="shared" si="119"/>
        <v/>
      </c>
      <c r="O1140" s="11" t="str">
        <f t="shared" si="120"/>
        <v/>
      </c>
      <c r="P1140" s="26" t="e">
        <f t="shared" si="121"/>
        <v>#DIV/0!</v>
      </c>
      <c r="Q1140" s="26" t="e">
        <f t="shared" si="122"/>
        <v>#DIV/0!</v>
      </c>
    </row>
    <row r="1141" spans="12:17" x14ac:dyDescent="0.2">
      <c r="L1141" s="22">
        <f t="shared" si="117"/>
        <v>1</v>
      </c>
      <c r="M1141" s="21" t="str">
        <f t="shared" si="118"/>
        <v/>
      </c>
      <c r="N1141" s="9" t="str">
        <f t="shared" si="119"/>
        <v/>
      </c>
      <c r="O1141" s="11" t="str">
        <f t="shared" si="120"/>
        <v/>
      </c>
      <c r="P1141" s="26" t="e">
        <f t="shared" si="121"/>
        <v>#DIV/0!</v>
      </c>
      <c r="Q1141" s="26" t="e">
        <f t="shared" si="122"/>
        <v>#DIV/0!</v>
      </c>
    </row>
    <row r="1142" spans="12:17" x14ac:dyDescent="0.2">
      <c r="L1142" s="22">
        <f t="shared" si="117"/>
        <v>1</v>
      </c>
      <c r="M1142" s="21" t="str">
        <f t="shared" si="118"/>
        <v/>
      </c>
      <c r="N1142" s="9" t="str">
        <f t="shared" si="119"/>
        <v/>
      </c>
      <c r="O1142" s="11" t="str">
        <f t="shared" si="120"/>
        <v/>
      </c>
      <c r="P1142" s="26" t="e">
        <f t="shared" si="121"/>
        <v>#DIV/0!</v>
      </c>
      <c r="Q1142" s="26" t="e">
        <f t="shared" si="122"/>
        <v>#DIV/0!</v>
      </c>
    </row>
    <row r="1143" spans="12:17" x14ac:dyDescent="0.2">
      <c r="L1143" s="22">
        <f t="shared" si="117"/>
        <v>1</v>
      </c>
      <c r="M1143" s="21" t="str">
        <f t="shared" si="118"/>
        <v/>
      </c>
      <c r="N1143" s="9" t="str">
        <f t="shared" si="119"/>
        <v/>
      </c>
      <c r="O1143" s="11" t="str">
        <f t="shared" si="120"/>
        <v/>
      </c>
      <c r="P1143" s="26" t="e">
        <f t="shared" si="121"/>
        <v>#DIV/0!</v>
      </c>
      <c r="Q1143" s="26" t="e">
        <f t="shared" si="122"/>
        <v>#DIV/0!</v>
      </c>
    </row>
    <row r="1144" spans="12:17" x14ac:dyDescent="0.2">
      <c r="L1144" s="22">
        <f t="shared" si="117"/>
        <v>1</v>
      </c>
      <c r="M1144" s="21" t="str">
        <f t="shared" si="118"/>
        <v/>
      </c>
      <c r="N1144" s="9" t="str">
        <f t="shared" si="119"/>
        <v/>
      </c>
      <c r="O1144" s="11" t="str">
        <f t="shared" si="120"/>
        <v/>
      </c>
      <c r="P1144" s="26" t="e">
        <f t="shared" si="121"/>
        <v>#DIV/0!</v>
      </c>
      <c r="Q1144" s="26" t="e">
        <f t="shared" si="122"/>
        <v>#DIV/0!</v>
      </c>
    </row>
    <row r="1145" spans="12:17" x14ac:dyDescent="0.2">
      <c r="L1145" s="22">
        <f t="shared" si="117"/>
        <v>1</v>
      </c>
      <c r="M1145" s="21" t="str">
        <f t="shared" si="118"/>
        <v/>
      </c>
      <c r="N1145" s="9" t="str">
        <f t="shared" si="119"/>
        <v/>
      </c>
      <c r="O1145" s="11" t="str">
        <f t="shared" si="120"/>
        <v/>
      </c>
      <c r="P1145" s="26" t="e">
        <f t="shared" si="121"/>
        <v>#DIV/0!</v>
      </c>
      <c r="Q1145" s="26" t="e">
        <f t="shared" si="122"/>
        <v>#DIV/0!</v>
      </c>
    </row>
    <row r="1146" spans="12:17" x14ac:dyDescent="0.2">
      <c r="L1146" s="22">
        <f t="shared" si="117"/>
        <v>1</v>
      </c>
      <c r="M1146" s="21" t="str">
        <f t="shared" si="118"/>
        <v/>
      </c>
      <c r="N1146" s="9" t="str">
        <f t="shared" si="119"/>
        <v/>
      </c>
      <c r="O1146" s="11" t="str">
        <f t="shared" si="120"/>
        <v/>
      </c>
      <c r="P1146" s="26" t="e">
        <f t="shared" si="121"/>
        <v>#DIV/0!</v>
      </c>
      <c r="Q1146" s="26" t="e">
        <f t="shared" si="122"/>
        <v>#DIV/0!</v>
      </c>
    </row>
    <row r="1147" spans="12:17" x14ac:dyDescent="0.2">
      <c r="L1147" s="22">
        <f t="shared" si="117"/>
        <v>1</v>
      </c>
      <c r="M1147" s="21" t="str">
        <f t="shared" si="118"/>
        <v/>
      </c>
      <c r="N1147" s="9" t="str">
        <f t="shared" si="119"/>
        <v/>
      </c>
      <c r="O1147" s="11" t="str">
        <f t="shared" si="120"/>
        <v/>
      </c>
      <c r="P1147" s="26" t="e">
        <f t="shared" si="121"/>
        <v>#DIV/0!</v>
      </c>
      <c r="Q1147" s="26" t="e">
        <f t="shared" si="122"/>
        <v>#DIV/0!</v>
      </c>
    </row>
    <row r="1148" spans="12:17" x14ac:dyDescent="0.2">
      <c r="L1148" s="22">
        <f t="shared" si="117"/>
        <v>1</v>
      </c>
      <c r="M1148" s="21" t="str">
        <f t="shared" si="118"/>
        <v/>
      </c>
      <c r="N1148" s="9" t="str">
        <f t="shared" si="119"/>
        <v/>
      </c>
      <c r="O1148" s="11" t="str">
        <f t="shared" si="120"/>
        <v/>
      </c>
      <c r="P1148" s="26" t="e">
        <f t="shared" si="121"/>
        <v>#DIV/0!</v>
      </c>
      <c r="Q1148" s="26" t="e">
        <f t="shared" si="122"/>
        <v>#DIV/0!</v>
      </c>
    </row>
    <row r="1149" spans="12:17" x14ac:dyDescent="0.2">
      <c r="L1149" s="22">
        <f t="shared" si="117"/>
        <v>1</v>
      </c>
      <c r="M1149" s="21" t="str">
        <f t="shared" si="118"/>
        <v/>
      </c>
      <c r="N1149" s="9" t="str">
        <f t="shared" si="119"/>
        <v/>
      </c>
      <c r="O1149" s="11" t="str">
        <f t="shared" si="120"/>
        <v/>
      </c>
      <c r="P1149" s="26" t="e">
        <f t="shared" si="121"/>
        <v>#DIV/0!</v>
      </c>
      <c r="Q1149" s="26" t="e">
        <f t="shared" si="122"/>
        <v>#DIV/0!</v>
      </c>
    </row>
    <row r="1150" spans="12:17" x14ac:dyDescent="0.2">
      <c r="L1150" s="22">
        <f t="shared" si="117"/>
        <v>1</v>
      </c>
      <c r="M1150" s="21" t="str">
        <f t="shared" si="118"/>
        <v/>
      </c>
      <c r="N1150" s="9" t="str">
        <f t="shared" si="119"/>
        <v/>
      </c>
      <c r="O1150" s="11" t="str">
        <f t="shared" si="120"/>
        <v/>
      </c>
      <c r="P1150" s="26" t="e">
        <f t="shared" si="121"/>
        <v>#DIV/0!</v>
      </c>
      <c r="Q1150" s="26" t="e">
        <f t="shared" si="122"/>
        <v>#DIV/0!</v>
      </c>
    </row>
    <row r="1151" spans="12:17" x14ac:dyDescent="0.2">
      <c r="L1151" s="22">
        <f t="shared" si="117"/>
        <v>1</v>
      </c>
      <c r="M1151" s="21" t="str">
        <f t="shared" si="118"/>
        <v/>
      </c>
      <c r="N1151" s="9" t="str">
        <f t="shared" si="119"/>
        <v/>
      </c>
      <c r="O1151" s="11" t="str">
        <f t="shared" si="120"/>
        <v/>
      </c>
      <c r="P1151" s="26" t="e">
        <f t="shared" si="121"/>
        <v>#DIV/0!</v>
      </c>
      <c r="Q1151" s="26" t="e">
        <f t="shared" si="122"/>
        <v>#DIV/0!</v>
      </c>
    </row>
    <row r="1152" spans="12:17" x14ac:dyDescent="0.2">
      <c r="L1152" s="22">
        <f t="shared" si="117"/>
        <v>1</v>
      </c>
      <c r="M1152" s="21" t="str">
        <f t="shared" si="118"/>
        <v/>
      </c>
      <c r="N1152" s="9" t="str">
        <f t="shared" si="119"/>
        <v/>
      </c>
      <c r="O1152" s="11" t="str">
        <f t="shared" si="120"/>
        <v/>
      </c>
      <c r="P1152" s="26" t="e">
        <f t="shared" si="121"/>
        <v>#DIV/0!</v>
      </c>
      <c r="Q1152" s="26" t="e">
        <f t="shared" si="122"/>
        <v>#DIV/0!</v>
      </c>
    </row>
    <row r="1153" spans="12:17" x14ac:dyDescent="0.2">
      <c r="L1153" s="22">
        <f t="shared" si="117"/>
        <v>1</v>
      </c>
      <c r="M1153" s="21" t="str">
        <f t="shared" si="118"/>
        <v/>
      </c>
      <c r="N1153" s="9" t="str">
        <f t="shared" si="119"/>
        <v/>
      </c>
      <c r="O1153" s="11" t="str">
        <f t="shared" si="120"/>
        <v/>
      </c>
      <c r="P1153" s="26" t="e">
        <f t="shared" si="121"/>
        <v>#DIV/0!</v>
      </c>
      <c r="Q1153" s="26" t="e">
        <f t="shared" si="122"/>
        <v>#DIV/0!</v>
      </c>
    </row>
    <row r="1154" spans="12:17" x14ac:dyDescent="0.2">
      <c r="L1154" s="22">
        <f t="shared" si="117"/>
        <v>1</v>
      </c>
      <c r="M1154" s="21" t="str">
        <f t="shared" si="118"/>
        <v/>
      </c>
      <c r="N1154" s="9" t="str">
        <f t="shared" si="119"/>
        <v/>
      </c>
      <c r="O1154" s="11" t="str">
        <f t="shared" si="120"/>
        <v/>
      </c>
      <c r="P1154" s="26" t="e">
        <f t="shared" si="121"/>
        <v>#DIV/0!</v>
      </c>
      <c r="Q1154" s="26" t="e">
        <f t="shared" si="122"/>
        <v>#DIV/0!</v>
      </c>
    </row>
    <row r="1155" spans="12:17" x14ac:dyDescent="0.2">
      <c r="L1155" s="22">
        <f t="shared" si="117"/>
        <v>1</v>
      </c>
      <c r="M1155" s="21" t="str">
        <f t="shared" si="118"/>
        <v/>
      </c>
      <c r="N1155" s="9" t="str">
        <f t="shared" si="119"/>
        <v/>
      </c>
      <c r="O1155" s="11" t="str">
        <f t="shared" si="120"/>
        <v/>
      </c>
      <c r="P1155" s="26" t="e">
        <f t="shared" si="121"/>
        <v>#DIV/0!</v>
      </c>
      <c r="Q1155" s="26" t="e">
        <f t="shared" si="122"/>
        <v>#DIV/0!</v>
      </c>
    </row>
    <row r="1156" spans="12:17" x14ac:dyDescent="0.2">
      <c r="L1156" s="22">
        <f t="shared" si="117"/>
        <v>1</v>
      </c>
      <c r="M1156" s="21" t="str">
        <f t="shared" si="118"/>
        <v/>
      </c>
      <c r="N1156" s="9" t="str">
        <f t="shared" si="119"/>
        <v/>
      </c>
      <c r="O1156" s="11" t="str">
        <f t="shared" si="120"/>
        <v/>
      </c>
      <c r="P1156" s="26" t="e">
        <f t="shared" si="121"/>
        <v>#DIV/0!</v>
      </c>
      <c r="Q1156" s="26" t="e">
        <f t="shared" si="122"/>
        <v>#DIV/0!</v>
      </c>
    </row>
    <row r="1157" spans="12:17" x14ac:dyDescent="0.2">
      <c r="L1157" s="22">
        <f t="shared" si="117"/>
        <v>1</v>
      </c>
      <c r="M1157" s="21" t="str">
        <f t="shared" si="118"/>
        <v/>
      </c>
      <c r="N1157" s="9" t="str">
        <f t="shared" si="119"/>
        <v/>
      </c>
      <c r="O1157" s="11" t="str">
        <f t="shared" si="120"/>
        <v/>
      </c>
      <c r="P1157" s="26" t="e">
        <f t="shared" si="121"/>
        <v>#DIV/0!</v>
      </c>
      <c r="Q1157" s="26" t="e">
        <f t="shared" si="122"/>
        <v>#DIV/0!</v>
      </c>
    </row>
    <row r="1158" spans="12:17" x14ac:dyDescent="0.2">
      <c r="L1158" s="22">
        <f t="shared" si="117"/>
        <v>1</v>
      </c>
      <c r="M1158" s="21" t="str">
        <f t="shared" si="118"/>
        <v/>
      </c>
      <c r="N1158" s="9" t="str">
        <f t="shared" si="119"/>
        <v/>
      </c>
      <c r="O1158" s="11" t="str">
        <f t="shared" si="120"/>
        <v/>
      </c>
      <c r="P1158" s="26" t="e">
        <f t="shared" si="121"/>
        <v>#DIV/0!</v>
      </c>
      <c r="Q1158" s="26" t="e">
        <f t="shared" si="122"/>
        <v>#DIV/0!</v>
      </c>
    </row>
    <row r="1159" spans="12:17" x14ac:dyDescent="0.2">
      <c r="L1159" s="22">
        <f t="shared" si="117"/>
        <v>1</v>
      </c>
      <c r="M1159" s="21" t="str">
        <f t="shared" si="118"/>
        <v/>
      </c>
      <c r="N1159" s="9" t="str">
        <f t="shared" si="119"/>
        <v/>
      </c>
      <c r="O1159" s="11" t="str">
        <f t="shared" si="120"/>
        <v/>
      </c>
      <c r="P1159" s="26" t="e">
        <f t="shared" si="121"/>
        <v>#DIV/0!</v>
      </c>
      <c r="Q1159" s="26" t="e">
        <f t="shared" si="122"/>
        <v>#DIV/0!</v>
      </c>
    </row>
    <row r="1160" spans="12:17" x14ac:dyDescent="0.2">
      <c r="L1160" s="22">
        <f t="shared" si="117"/>
        <v>1</v>
      </c>
      <c r="M1160" s="21" t="str">
        <f t="shared" si="118"/>
        <v/>
      </c>
      <c r="N1160" s="9" t="str">
        <f t="shared" si="119"/>
        <v/>
      </c>
      <c r="O1160" s="11" t="str">
        <f t="shared" si="120"/>
        <v/>
      </c>
      <c r="P1160" s="26" t="e">
        <f t="shared" si="121"/>
        <v>#DIV/0!</v>
      </c>
      <c r="Q1160" s="26" t="e">
        <f t="shared" si="122"/>
        <v>#DIV/0!</v>
      </c>
    </row>
    <row r="1161" spans="12:17" x14ac:dyDescent="0.2">
      <c r="L1161" s="22">
        <f t="shared" si="117"/>
        <v>1</v>
      </c>
      <c r="M1161" s="21" t="str">
        <f t="shared" si="118"/>
        <v/>
      </c>
      <c r="N1161" s="9" t="str">
        <f t="shared" si="119"/>
        <v/>
      </c>
      <c r="O1161" s="11" t="str">
        <f t="shared" si="120"/>
        <v/>
      </c>
      <c r="P1161" s="26" t="e">
        <f t="shared" si="121"/>
        <v>#DIV/0!</v>
      </c>
      <c r="Q1161" s="26" t="e">
        <f t="shared" si="122"/>
        <v>#DIV/0!</v>
      </c>
    </row>
    <row r="1162" spans="12:17" x14ac:dyDescent="0.2">
      <c r="L1162" s="22">
        <f t="shared" si="117"/>
        <v>1</v>
      </c>
      <c r="M1162" s="21" t="str">
        <f t="shared" si="118"/>
        <v/>
      </c>
      <c r="N1162" s="9" t="str">
        <f t="shared" si="119"/>
        <v/>
      </c>
      <c r="O1162" s="11" t="str">
        <f t="shared" si="120"/>
        <v/>
      </c>
      <c r="P1162" s="26" t="e">
        <f t="shared" si="121"/>
        <v>#DIV/0!</v>
      </c>
      <c r="Q1162" s="26" t="e">
        <f t="shared" si="122"/>
        <v>#DIV/0!</v>
      </c>
    </row>
    <row r="1163" spans="12:17" x14ac:dyDescent="0.2">
      <c r="L1163" s="22">
        <f t="shared" si="117"/>
        <v>1</v>
      </c>
      <c r="M1163" s="21" t="str">
        <f t="shared" si="118"/>
        <v/>
      </c>
      <c r="N1163" s="9" t="str">
        <f t="shared" si="119"/>
        <v/>
      </c>
      <c r="O1163" s="11" t="str">
        <f t="shared" si="120"/>
        <v/>
      </c>
      <c r="P1163" s="26" t="e">
        <f t="shared" si="121"/>
        <v>#DIV/0!</v>
      </c>
      <c r="Q1163" s="26" t="e">
        <f t="shared" si="122"/>
        <v>#DIV/0!</v>
      </c>
    </row>
    <row r="1164" spans="12:17" x14ac:dyDescent="0.2">
      <c r="L1164" s="22">
        <f t="shared" si="117"/>
        <v>1</v>
      </c>
      <c r="M1164" s="21" t="str">
        <f t="shared" si="118"/>
        <v/>
      </c>
      <c r="N1164" s="9" t="str">
        <f t="shared" si="119"/>
        <v/>
      </c>
      <c r="O1164" s="11" t="str">
        <f t="shared" si="120"/>
        <v/>
      </c>
      <c r="P1164" s="26" t="e">
        <f t="shared" si="121"/>
        <v>#DIV/0!</v>
      </c>
      <c r="Q1164" s="26" t="e">
        <f t="shared" si="122"/>
        <v>#DIV/0!</v>
      </c>
    </row>
    <row r="1165" spans="12:17" x14ac:dyDescent="0.2">
      <c r="L1165" s="22">
        <f t="shared" si="117"/>
        <v>1</v>
      </c>
      <c r="M1165" s="21" t="str">
        <f t="shared" si="118"/>
        <v/>
      </c>
      <c r="N1165" s="9" t="str">
        <f t="shared" si="119"/>
        <v/>
      </c>
      <c r="O1165" s="11" t="str">
        <f t="shared" si="120"/>
        <v/>
      </c>
      <c r="P1165" s="26" t="e">
        <f t="shared" si="121"/>
        <v>#DIV/0!</v>
      </c>
      <c r="Q1165" s="26" t="e">
        <f t="shared" si="122"/>
        <v>#DIV/0!</v>
      </c>
    </row>
    <row r="1166" spans="12:17" x14ac:dyDescent="0.2">
      <c r="L1166" s="22">
        <f t="shared" si="117"/>
        <v>1</v>
      </c>
      <c r="M1166" s="21" t="str">
        <f t="shared" si="118"/>
        <v/>
      </c>
      <c r="N1166" s="9" t="str">
        <f t="shared" si="119"/>
        <v/>
      </c>
      <c r="O1166" s="11" t="str">
        <f t="shared" si="120"/>
        <v/>
      </c>
      <c r="P1166" s="26" t="e">
        <f t="shared" si="121"/>
        <v>#DIV/0!</v>
      </c>
      <c r="Q1166" s="26" t="e">
        <f t="shared" si="122"/>
        <v>#DIV/0!</v>
      </c>
    </row>
    <row r="1167" spans="12:17" x14ac:dyDescent="0.2">
      <c r="L1167" s="22">
        <f t="shared" si="117"/>
        <v>1</v>
      </c>
      <c r="M1167" s="21" t="str">
        <f t="shared" si="118"/>
        <v/>
      </c>
      <c r="N1167" s="9" t="str">
        <f t="shared" si="119"/>
        <v/>
      </c>
      <c r="O1167" s="11" t="str">
        <f t="shared" si="120"/>
        <v/>
      </c>
      <c r="P1167" s="26" t="e">
        <f t="shared" si="121"/>
        <v>#DIV/0!</v>
      </c>
      <c r="Q1167" s="26" t="e">
        <f t="shared" si="122"/>
        <v>#DIV/0!</v>
      </c>
    </row>
    <row r="1168" spans="12:17" x14ac:dyDescent="0.2">
      <c r="L1168" s="22">
        <f t="shared" si="117"/>
        <v>1</v>
      </c>
      <c r="M1168" s="21" t="str">
        <f t="shared" si="118"/>
        <v/>
      </c>
      <c r="N1168" s="9" t="str">
        <f t="shared" si="119"/>
        <v/>
      </c>
      <c r="O1168" s="11" t="str">
        <f t="shared" si="120"/>
        <v/>
      </c>
      <c r="P1168" s="26" t="e">
        <f t="shared" si="121"/>
        <v>#DIV/0!</v>
      </c>
      <c r="Q1168" s="26" t="e">
        <f t="shared" si="122"/>
        <v>#DIV/0!</v>
      </c>
    </row>
    <row r="1169" spans="12:17" x14ac:dyDescent="0.2">
      <c r="L1169" s="22">
        <f t="shared" si="117"/>
        <v>1</v>
      </c>
      <c r="M1169" s="21" t="str">
        <f t="shared" si="118"/>
        <v/>
      </c>
      <c r="N1169" s="9" t="str">
        <f t="shared" si="119"/>
        <v/>
      </c>
      <c r="O1169" s="11" t="str">
        <f t="shared" si="120"/>
        <v/>
      </c>
      <c r="P1169" s="26" t="e">
        <f t="shared" si="121"/>
        <v>#DIV/0!</v>
      </c>
      <c r="Q1169" s="26" t="e">
        <f t="shared" si="122"/>
        <v>#DIV/0!</v>
      </c>
    </row>
    <row r="1170" spans="12:17" x14ac:dyDescent="0.2">
      <c r="L1170" s="22">
        <f t="shared" si="117"/>
        <v>1</v>
      </c>
      <c r="M1170" s="21" t="str">
        <f t="shared" si="118"/>
        <v/>
      </c>
      <c r="N1170" s="9" t="str">
        <f t="shared" si="119"/>
        <v/>
      </c>
      <c r="O1170" s="11" t="str">
        <f t="shared" si="120"/>
        <v/>
      </c>
      <c r="P1170" s="26" t="e">
        <f t="shared" si="121"/>
        <v>#DIV/0!</v>
      </c>
      <c r="Q1170" s="26" t="e">
        <f t="shared" si="122"/>
        <v>#DIV/0!</v>
      </c>
    </row>
    <row r="1171" spans="12:17" x14ac:dyDescent="0.2">
      <c r="L1171" s="22">
        <f t="shared" si="117"/>
        <v>1</v>
      </c>
      <c r="M1171" s="21" t="str">
        <f t="shared" si="118"/>
        <v/>
      </c>
      <c r="N1171" s="9" t="str">
        <f t="shared" si="119"/>
        <v/>
      </c>
      <c r="O1171" s="11" t="str">
        <f t="shared" si="120"/>
        <v/>
      </c>
      <c r="P1171" s="26" t="e">
        <f t="shared" si="121"/>
        <v>#DIV/0!</v>
      </c>
      <c r="Q1171" s="26" t="e">
        <f t="shared" si="122"/>
        <v>#DIV/0!</v>
      </c>
    </row>
    <row r="1172" spans="12:17" x14ac:dyDescent="0.2">
      <c r="L1172" s="22">
        <f t="shared" si="117"/>
        <v>1</v>
      </c>
      <c r="M1172" s="21" t="str">
        <f t="shared" si="118"/>
        <v/>
      </c>
      <c r="N1172" s="9" t="str">
        <f t="shared" si="119"/>
        <v/>
      </c>
      <c r="O1172" s="11" t="str">
        <f t="shared" si="120"/>
        <v/>
      </c>
      <c r="P1172" s="26" t="e">
        <f t="shared" si="121"/>
        <v>#DIV/0!</v>
      </c>
      <c r="Q1172" s="26" t="e">
        <f t="shared" si="122"/>
        <v>#DIV/0!</v>
      </c>
    </row>
    <row r="1173" spans="12:17" x14ac:dyDescent="0.2">
      <c r="L1173" s="22">
        <f t="shared" si="117"/>
        <v>1</v>
      </c>
      <c r="M1173" s="21" t="str">
        <f t="shared" si="118"/>
        <v/>
      </c>
      <c r="N1173" s="9" t="str">
        <f t="shared" si="119"/>
        <v/>
      </c>
      <c r="O1173" s="11" t="str">
        <f t="shared" si="120"/>
        <v/>
      </c>
      <c r="P1173" s="26" t="e">
        <f t="shared" si="121"/>
        <v>#DIV/0!</v>
      </c>
      <c r="Q1173" s="26" t="e">
        <f t="shared" si="122"/>
        <v>#DIV/0!</v>
      </c>
    </row>
    <row r="1174" spans="12:17" x14ac:dyDescent="0.2">
      <c r="L1174" s="22">
        <f t="shared" si="117"/>
        <v>1</v>
      </c>
      <c r="M1174" s="21" t="str">
        <f t="shared" si="118"/>
        <v/>
      </c>
      <c r="N1174" s="9" t="str">
        <f t="shared" si="119"/>
        <v/>
      </c>
      <c r="O1174" s="11" t="str">
        <f t="shared" si="120"/>
        <v/>
      </c>
      <c r="P1174" s="26" t="e">
        <f t="shared" si="121"/>
        <v>#DIV/0!</v>
      </c>
      <c r="Q1174" s="26" t="e">
        <f t="shared" si="122"/>
        <v>#DIV/0!</v>
      </c>
    </row>
    <row r="1175" spans="12:17" x14ac:dyDescent="0.2">
      <c r="L1175" s="22">
        <f t="shared" ref="L1175:L1238" si="123">IF(OR(K1175="NONE",K1175="SED"),0,IF(K1175="MIS","",1))</f>
        <v>1</v>
      </c>
      <c r="M1175" s="21" t="str">
        <f t="shared" ref="M1175:M1238" si="124">IF(OR(K1175="SA", K1175="PBUR", K1175= "BUR"), 1, "")</f>
        <v/>
      </c>
      <c r="N1175" s="9" t="str">
        <f t="shared" ref="N1175:N1238" si="125">IF(M1175&lt;&gt;1,"",IF(M1176&lt;&gt;1,1,IF(I1175=I1176,"",1)))</f>
        <v/>
      </c>
      <c r="O1175" s="11" t="str">
        <f t="shared" ref="O1175:O1238" si="126">IF(N1175=1, (N1175/F1175), "")</f>
        <v/>
      </c>
      <c r="P1175" s="26" t="e">
        <f t="shared" ref="P1175:P1238" si="127">(1/H1175)</f>
        <v>#DIV/0!</v>
      </c>
      <c r="Q1175" s="26" t="e">
        <f t="shared" ref="Q1175:Q1238" si="128">(1/F1175)</f>
        <v>#DIV/0!</v>
      </c>
    </row>
    <row r="1176" spans="12:17" x14ac:dyDescent="0.2">
      <c r="L1176" s="22">
        <f t="shared" si="123"/>
        <v>1</v>
      </c>
      <c r="M1176" s="21" t="str">
        <f t="shared" si="124"/>
        <v/>
      </c>
      <c r="N1176" s="9" t="str">
        <f t="shared" si="125"/>
        <v/>
      </c>
      <c r="O1176" s="11" t="str">
        <f t="shared" si="126"/>
        <v/>
      </c>
      <c r="P1176" s="26" t="e">
        <f t="shared" si="127"/>
        <v>#DIV/0!</v>
      </c>
      <c r="Q1176" s="26" t="e">
        <f t="shared" si="128"/>
        <v>#DIV/0!</v>
      </c>
    </row>
    <row r="1177" spans="12:17" x14ac:dyDescent="0.2">
      <c r="L1177" s="22">
        <f t="shared" si="123"/>
        <v>1</v>
      </c>
      <c r="M1177" s="21" t="str">
        <f t="shared" si="124"/>
        <v/>
      </c>
      <c r="N1177" s="9" t="str">
        <f t="shared" si="125"/>
        <v/>
      </c>
      <c r="O1177" s="11" t="str">
        <f t="shared" si="126"/>
        <v/>
      </c>
      <c r="P1177" s="26" t="e">
        <f t="shared" si="127"/>
        <v>#DIV/0!</v>
      </c>
      <c r="Q1177" s="26" t="e">
        <f t="shared" si="128"/>
        <v>#DIV/0!</v>
      </c>
    </row>
    <row r="1178" spans="12:17" x14ac:dyDescent="0.2">
      <c r="L1178" s="22">
        <f t="shared" si="123"/>
        <v>1</v>
      </c>
      <c r="M1178" s="21" t="str">
        <f t="shared" si="124"/>
        <v/>
      </c>
      <c r="N1178" s="9" t="str">
        <f t="shared" si="125"/>
        <v/>
      </c>
      <c r="O1178" s="11" t="str">
        <f t="shared" si="126"/>
        <v/>
      </c>
      <c r="P1178" s="26" t="e">
        <f t="shared" si="127"/>
        <v>#DIV/0!</v>
      </c>
      <c r="Q1178" s="26" t="e">
        <f t="shared" si="128"/>
        <v>#DIV/0!</v>
      </c>
    </row>
    <row r="1179" spans="12:17" x14ac:dyDescent="0.2">
      <c r="L1179" s="22">
        <f t="shared" si="123"/>
        <v>1</v>
      </c>
      <c r="M1179" s="21" t="str">
        <f t="shared" si="124"/>
        <v/>
      </c>
      <c r="N1179" s="9" t="str">
        <f t="shared" si="125"/>
        <v/>
      </c>
      <c r="O1179" s="11" t="str">
        <f t="shared" si="126"/>
        <v/>
      </c>
      <c r="P1179" s="26" t="e">
        <f t="shared" si="127"/>
        <v>#DIV/0!</v>
      </c>
      <c r="Q1179" s="26" t="e">
        <f t="shared" si="128"/>
        <v>#DIV/0!</v>
      </c>
    </row>
    <row r="1180" spans="12:17" x14ac:dyDescent="0.2">
      <c r="L1180" s="22">
        <f t="shared" si="123"/>
        <v>1</v>
      </c>
      <c r="M1180" s="21" t="str">
        <f t="shared" si="124"/>
        <v/>
      </c>
      <c r="N1180" s="9" t="str">
        <f t="shared" si="125"/>
        <v/>
      </c>
      <c r="O1180" s="11" t="str">
        <f t="shared" si="126"/>
        <v/>
      </c>
      <c r="P1180" s="26" t="e">
        <f t="shared" si="127"/>
        <v>#DIV/0!</v>
      </c>
      <c r="Q1180" s="26" t="e">
        <f t="shared" si="128"/>
        <v>#DIV/0!</v>
      </c>
    </row>
    <row r="1181" spans="12:17" x14ac:dyDescent="0.2">
      <c r="L1181" s="22">
        <f t="shared" si="123"/>
        <v>1</v>
      </c>
      <c r="M1181" s="21" t="str">
        <f t="shared" si="124"/>
        <v/>
      </c>
      <c r="N1181" s="9" t="str">
        <f t="shared" si="125"/>
        <v/>
      </c>
      <c r="O1181" s="11" t="str">
        <f t="shared" si="126"/>
        <v/>
      </c>
      <c r="P1181" s="26" t="e">
        <f t="shared" si="127"/>
        <v>#DIV/0!</v>
      </c>
      <c r="Q1181" s="26" t="e">
        <f t="shared" si="128"/>
        <v>#DIV/0!</v>
      </c>
    </row>
    <row r="1182" spans="12:17" x14ac:dyDescent="0.2">
      <c r="L1182" s="22">
        <f t="shared" si="123"/>
        <v>1</v>
      </c>
      <c r="M1182" s="21" t="str">
        <f t="shared" si="124"/>
        <v/>
      </c>
      <c r="N1182" s="9" t="str">
        <f t="shared" si="125"/>
        <v/>
      </c>
      <c r="O1182" s="11" t="str">
        <f t="shared" si="126"/>
        <v/>
      </c>
      <c r="P1182" s="26" t="e">
        <f t="shared" si="127"/>
        <v>#DIV/0!</v>
      </c>
      <c r="Q1182" s="26" t="e">
        <f t="shared" si="128"/>
        <v>#DIV/0!</v>
      </c>
    </row>
    <row r="1183" spans="12:17" x14ac:dyDescent="0.2">
      <c r="L1183" s="22">
        <f t="shared" si="123"/>
        <v>1</v>
      </c>
      <c r="M1183" s="21" t="str">
        <f t="shared" si="124"/>
        <v/>
      </c>
      <c r="N1183" s="9" t="str">
        <f t="shared" si="125"/>
        <v/>
      </c>
      <c r="O1183" s="11" t="str">
        <f t="shared" si="126"/>
        <v/>
      </c>
      <c r="P1183" s="26" t="e">
        <f t="shared" si="127"/>
        <v>#DIV/0!</v>
      </c>
      <c r="Q1183" s="26" t="e">
        <f t="shared" si="128"/>
        <v>#DIV/0!</v>
      </c>
    </row>
    <row r="1184" spans="12:17" x14ac:dyDescent="0.2">
      <c r="L1184" s="22">
        <f t="shared" si="123"/>
        <v>1</v>
      </c>
      <c r="M1184" s="21" t="str">
        <f t="shared" si="124"/>
        <v/>
      </c>
      <c r="N1184" s="9" t="str">
        <f t="shared" si="125"/>
        <v/>
      </c>
      <c r="O1184" s="11" t="str">
        <f t="shared" si="126"/>
        <v/>
      </c>
      <c r="P1184" s="26" t="e">
        <f t="shared" si="127"/>
        <v>#DIV/0!</v>
      </c>
      <c r="Q1184" s="26" t="e">
        <f t="shared" si="128"/>
        <v>#DIV/0!</v>
      </c>
    </row>
    <row r="1185" spans="12:17" x14ac:dyDescent="0.2">
      <c r="L1185" s="22">
        <f t="shared" si="123"/>
        <v>1</v>
      </c>
      <c r="M1185" s="21" t="str">
        <f t="shared" si="124"/>
        <v/>
      </c>
      <c r="N1185" s="9" t="str">
        <f t="shared" si="125"/>
        <v/>
      </c>
      <c r="O1185" s="11" t="str">
        <f t="shared" si="126"/>
        <v/>
      </c>
      <c r="P1185" s="26" t="e">
        <f t="shared" si="127"/>
        <v>#DIV/0!</v>
      </c>
      <c r="Q1185" s="26" t="e">
        <f t="shared" si="128"/>
        <v>#DIV/0!</v>
      </c>
    </row>
    <row r="1186" spans="12:17" x14ac:dyDescent="0.2">
      <c r="L1186" s="22">
        <f t="shared" si="123"/>
        <v>1</v>
      </c>
      <c r="M1186" s="21" t="str">
        <f t="shared" si="124"/>
        <v/>
      </c>
      <c r="N1186" s="9" t="str">
        <f t="shared" si="125"/>
        <v/>
      </c>
      <c r="O1186" s="11" t="str">
        <f t="shared" si="126"/>
        <v/>
      </c>
      <c r="P1186" s="26" t="e">
        <f t="shared" si="127"/>
        <v>#DIV/0!</v>
      </c>
      <c r="Q1186" s="26" t="e">
        <f t="shared" si="128"/>
        <v>#DIV/0!</v>
      </c>
    </row>
    <row r="1187" spans="12:17" x14ac:dyDescent="0.2">
      <c r="L1187" s="22">
        <f t="shared" si="123"/>
        <v>1</v>
      </c>
      <c r="M1187" s="21" t="str">
        <f t="shared" si="124"/>
        <v/>
      </c>
      <c r="N1187" s="9" t="str">
        <f t="shared" si="125"/>
        <v/>
      </c>
      <c r="O1187" s="11" t="str">
        <f t="shared" si="126"/>
        <v/>
      </c>
      <c r="P1187" s="26" t="e">
        <f t="shared" si="127"/>
        <v>#DIV/0!</v>
      </c>
      <c r="Q1187" s="26" t="e">
        <f t="shared" si="128"/>
        <v>#DIV/0!</v>
      </c>
    </row>
    <row r="1188" spans="12:17" x14ac:dyDescent="0.2">
      <c r="L1188" s="22">
        <f t="shared" si="123"/>
        <v>1</v>
      </c>
      <c r="M1188" s="21" t="str">
        <f t="shared" si="124"/>
        <v/>
      </c>
      <c r="N1188" s="9" t="str">
        <f t="shared" si="125"/>
        <v/>
      </c>
      <c r="O1188" s="11" t="str">
        <f t="shared" si="126"/>
        <v/>
      </c>
      <c r="P1188" s="26" t="e">
        <f t="shared" si="127"/>
        <v>#DIV/0!</v>
      </c>
      <c r="Q1188" s="26" t="e">
        <f t="shared" si="128"/>
        <v>#DIV/0!</v>
      </c>
    </row>
    <row r="1189" spans="12:17" x14ac:dyDescent="0.2">
      <c r="L1189" s="22">
        <f t="shared" si="123"/>
        <v>1</v>
      </c>
      <c r="M1189" s="21" t="str">
        <f t="shared" si="124"/>
        <v/>
      </c>
      <c r="N1189" s="9" t="str">
        <f t="shared" si="125"/>
        <v/>
      </c>
      <c r="O1189" s="11" t="str">
        <f t="shared" si="126"/>
        <v/>
      </c>
      <c r="P1189" s="26" t="e">
        <f t="shared" si="127"/>
        <v>#DIV/0!</v>
      </c>
      <c r="Q1189" s="26" t="e">
        <f t="shared" si="128"/>
        <v>#DIV/0!</v>
      </c>
    </row>
    <row r="1190" spans="12:17" x14ac:dyDescent="0.2">
      <c r="L1190" s="22">
        <f t="shared" si="123"/>
        <v>1</v>
      </c>
      <c r="M1190" s="21" t="str">
        <f t="shared" si="124"/>
        <v/>
      </c>
      <c r="N1190" s="9" t="str">
        <f t="shared" si="125"/>
        <v/>
      </c>
      <c r="O1190" s="11" t="str">
        <f t="shared" si="126"/>
        <v/>
      </c>
      <c r="P1190" s="26" t="e">
        <f t="shared" si="127"/>
        <v>#DIV/0!</v>
      </c>
      <c r="Q1190" s="26" t="e">
        <f t="shared" si="128"/>
        <v>#DIV/0!</v>
      </c>
    </row>
    <row r="1191" spans="12:17" x14ac:dyDescent="0.2">
      <c r="L1191" s="22">
        <f t="shared" si="123"/>
        <v>1</v>
      </c>
      <c r="M1191" s="21" t="str">
        <f t="shared" si="124"/>
        <v/>
      </c>
      <c r="N1191" s="9" t="str">
        <f t="shared" si="125"/>
        <v/>
      </c>
      <c r="O1191" s="11" t="str">
        <f t="shared" si="126"/>
        <v/>
      </c>
      <c r="P1191" s="26" t="e">
        <f t="shared" si="127"/>
        <v>#DIV/0!</v>
      </c>
      <c r="Q1191" s="26" t="e">
        <f t="shared" si="128"/>
        <v>#DIV/0!</v>
      </c>
    </row>
    <row r="1192" spans="12:17" x14ac:dyDescent="0.2">
      <c r="L1192" s="22">
        <f t="shared" si="123"/>
        <v>1</v>
      </c>
      <c r="M1192" s="21" t="str">
        <f t="shared" si="124"/>
        <v/>
      </c>
      <c r="N1192" s="9" t="str">
        <f t="shared" si="125"/>
        <v/>
      </c>
      <c r="O1192" s="11" t="str">
        <f t="shared" si="126"/>
        <v/>
      </c>
      <c r="P1192" s="26" t="e">
        <f t="shared" si="127"/>
        <v>#DIV/0!</v>
      </c>
      <c r="Q1192" s="26" t="e">
        <f t="shared" si="128"/>
        <v>#DIV/0!</v>
      </c>
    </row>
    <row r="1193" spans="12:17" x14ac:dyDescent="0.2">
      <c r="L1193" s="22">
        <f t="shared" si="123"/>
        <v>1</v>
      </c>
      <c r="M1193" s="21" t="str">
        <f t="shared" si="124"/>
        <v/>
      </c>
      <c r="N1193" s="9" t="str">
        <f t="shared" si="125"/>
        <v/>
      </c>
      <c r="O1193" s="11" t="str">
        <f t="shared" si="126"/>
        <v/>
      </c>
      <c r="P1193" s="26" t="e">
        <f t="shared" si="127"/>
        <v>#DIV/0!</v>
      </c>
      <c r="Q1193" s="26" t="e">
        <f t="shared" si="128"/>
        <v>#DIV/0!</v>
      </c>
    </row>
    <row r="1194" spans="12:17" x14ac:dyDescent="0.2">
      <c r="L1194" s="22">
        <f t="shared" si="123"/>
        <v>1</v>
      </c>
      <c r="M1194" s="21" t="str">
        <f t="shared" si="124"/>
        <v/>
      </c>
      <c r="N1194" s="9" t="str">
        <f t="shared" si="125"/>
        <v/>
      </c>
      <c r="O1194" s="11" t="str">
        <f t="shared" si="126"/>
        <v/>
      </c>
      <c r="P1194" s="26" t="e">
        <f t="shared" si="127"/>
        <v>#DIV/0!</v>
      </c>
      <c r="Q1194" s="26" t="e">
        <f t="shared" si="128"/>
        <v>#DIV/0!</v>
      </c>
    </row>
    <row r="1195" spans="12:17" x14ac:dyDescent="0.2">
      <c r="L1195" s="22">
        <f t="shared" si="123"/>
        <v>1</v>
      </c>
      <c r="M1195" s="21" t="str">
        <f t="shared" si="124"/>
        <v/>
      </c>
      <c r="N1195" s="9" t="str">
        <f t="shared" si="125"/>
        <v/>
      </c>
      <c r="O1195" s="11" t="str">
        <f t="shared" si="126"/>
        <v/>
      </c>
      <c r="P1195" s="26" t="e">
        <f t="shared" si="127"/>
        <v>#DIV/0!</v>
      </c>
      <c r="Q1195" s="26" t="e">
        <f t="shared" si="128"/>
        <v>#DIV/0!</v>
      </c>
    </row>
    <row r="1196" spans="12:17" x14ac:dyDescent="0.2">
      <c r="L1196" s="22">
        <f t="shared" si="123"/>
        <v>1</v>
      </c>
      <c r="M1196" s="21" t="str">
        <f t="shared" si="124"/>
        <v/>
      </c>
      <c r="N1196" s="9" t="str">
        <f t="shared" si="125"/>
        <v/>
      </c>
      <c r="O1196" s="11" t="str">
        <f t="shared" si="126"/>
        <v/>
      </c>
      <c r="P1196" s="26" t="e">
        <f t="shared" si="127"/>
        <v>#DIV/0!</v>
      </c>
      <c r="Q1196" s="26" t="e">
        <f t="shared" si="128"/>
        <v>#DIV/0!</v>
      </c>
    </row>
    <row r="1197" spans="12:17" x14ac:dyDescent="0.2">
      <c r="L1197" s="22">
        <f t="shared" si="123"/>
        <v>1</v>
      </c>
      <c r="M1197" s="21" t="str">
        <f t="shared" si="124"/>
        <v/>
      </c>
      <c r="N1197" s="9" t="str">
        <f t="shared" si="125"/>
        <v/>
      </c>
      <c r="O1197" s="11" t="str">
        <f t="shared" si="126"/>
        <v/>
      </c>
      <c r="P1197" s="26" t="e">
        <f t="shared" si="127"/>
        <v>#DIV/0!</v>
      </c>
      <c r="Q1197" s="26" t="e">
        <f t="shared" si="128"/>
        <v>#DIV/0!</v>
      </c>
    </row>
    <row r="1198" spans="12:17" x14ac:dyDescent="0.2">
      <c r="L1198" s="22">
        <f t="shared" si="123"/>
        <v>1</v>
      </c>
      <c r="M1198" s="21" t="str">
        <f t="shared" si="124"/>
        <v/>
      </c>
      <c r="N1198" s="9" t="str">
        <f t="shared" si="125"/>
        <v/>
      </c>
      <c r="O1198" s="11" t="str">
        <f t="shared" si="126"/>
        <v/>
      </c>
      <c r="P1198" s="26" t="e">
        <f t="shared" si="127"/>
        <v>#DIV/0!</v>
      </c>
      <c r="Q1198" s="26" t="e">
        <f t="shared" si="128"/>
        <v>#DIV/0!</v>
      </c>
    </row>
    <row r="1199" spans="12:17" x14ac:dyDescent="0.2">
      <c r="L1199" s="22">
        <f t="shared" si="123"/>
        <v>1</v>
      </c>
      <c r="M1199" s="21" t="str">
        <f t="shared" si="124"/>
        <v/>
      </c>
      <c r="N1199" s="9" t="str">
        <f t="shared" si="125"/>
        <v/>
      </c>
      <c r="O1199" s="11" t="str">
        <f t="shared" si="126"/>
        <v/>
      </c>
      <c r="P1199" s="26" t="e">
        <f t="shared" si="127"/>
        <v>#DIV/0!</v>
      </c>
      <c r="Q1199" s="26" t="e">
        <f t="shared" si="128"/>
        <v>#DIV/0!</v>
      </c>
    </row>
    <row r="1200" spans="12:17" x14ac:dyDescent="0.2">
      <c r="L1200" s="22">
        <f t="shared" si="123"/>
        <v>1</v>
      </c>
      <c r="M1200" s="21" t="str">
        <f t="shared" si="124"/>
        <v/>
      </c>
      <c r="N1200" s="9" t="str">
        <f t="shared" si="125"/>
        <v/>
      </c>
      <c r="O1200" s="11" t="str">
        <f t="shared" si="126"/>
        <v/>
      </c>
      <c r="P1200" s="26" t="e">
        <f t="shared" si="127"/>
        <v>#DIV/0!</v>
      </c>
      <c r="Q1200" s="26" t="e">
        <f t="shared" si="128"/>
        <v>#DIV/0!</v>
      </c>
    </row>
    <row r="1201" spans="12:17" x14ac:dyDescent="0.2">
      <c r="L1201" s="22">
        <f t="shared" si="123"/>
        <v>1</v>
      </c>
      <c r="M1201" s="21" t="str">
        <f t="shared" si="124"/>
        <v/>
      </c>
      <c r="N1201" s="9" t="str">
        <f t="shared" si="125"/>
        <v/>
      </c>
      <c r="O1201" s="11" t="str">
        <f t="shared" si="126"/>
        <v/>
      </c>
      <c r="P1201" s="26" t="e">
        <f t="shared" si="127"/>
        <v>#DIV/0!</v>
      </c>
      <c r="Q1201" s="26" t="e">
        <f t="shared" si="128"/>
        <v>#DIV/0!</v>
      </c>
    </row>
    <row r="1202" spans="12:17" x14ac:dyDescent="0.2">
      <c r="L1202" s="22">
        <f t="shared" si="123"/>
        <v>1</v>
      </c>
      <c r="M1202" s="21" t="str">
        <f t="shared" si="124"/>
        <v/>
      </c>
      <c r="N1202" s="9" t="str">
        <f t="shared" si="125"/>
        <v/>
      </c>
      <c r="O1202" s="11" t="str">
        <f t="shared" si="126"/>
        <v/>
      </c>
      <c r="P1202" s="26" t="e">
        <f t="shared" si="127"/>
        <v>#DIV/0!</v>
      </c>
      <c r="Q1202" s="26" t="e">
        <f t="shared" si="128"/>
        <v>#DIV/0!</v>
      </c>
    </row>
    <row r="1203" spans="12:17" x14ac:dyDescent="0.2">
      <c r="L1203" s="22">
        <f t="shared" si="123"/>
        <v>1</v>
      </c>
      <c r="M1203" s="21" t="str">
        <f t="shared" si="124"/>
        <v/>
      </c>
      <c r="N1203" s="9" t="str">
        <f t="shared" si="125"/>
        <v/>
      </c>
      <c r="O1203" s="11" t="str">
        <f t="shared" si="126"/>
        <v/>
      </c>
      <c r="P1203" s="26" t="e">
        <f t="shared" si="127"/>
        <v>#DIV/0!</v>
      </c>
      <c r="Q1203" s="26" t="e">
        <f t="shared" si="128"/>
        <v>#DIV/0!</v>
      </c>
    </row>
    <row r="1204" spans="12:17" x14ac:dyDescent="0.2">
      <c r="L1204" s="22">
        <f t="shared" si="123"/>
        <v>1</v>
      </c>
      <c r="M1204" s="21" t="str">
        <f t="shared" si="124"/>
        <v/>
      </c>
      <c r="N1204" s="9" t="str">
        <f t="shared" si="125"/>
        <v/>
      </c>
      <c r="O1204" s="11" t="str">
        <f t="shared" si="126"/>
        <v/>
      </c>
      <c r="P1204" s="26" t="e">
        <f t="shared" si="127"/>
        <v>#DIV/0!</v>
      </c>
      <c r="Q1204" s="26" t="e">
        <f t="shared" si="128"/>
        <v>#DIV/0!</v>
      </c>
    </row>
    <row r="1205" spans="12:17" x14ac:dyDescent="0.2">
      <c r="L1205" s="22">
        <f t="shared" si="123"/>
        <v>1</v>
      </c>
      <c r="M1205" s="21" t="str">
        <f t="shared" si="124"/>
        <v/>
      </c>
      <c r="N1205" s="9" t="str">
        <f t="shared" si="125"/>
        <v/>
      </c>
      <c r="O1205" s="11" t="str">
        <f t="shared" si="126"/>
        <v/>
      </c>
      <c r="P1205" s="26" t="e">
        <f t="shared" si="127"/>
        <v>#DIV/0!</v>
      </c>
      <c r="Q1205" s="26" t="e">
        <f t="shared" si="128"/>
        <v>#DIV/0!</v>
      </c>
    </row>
    <row r="1206" spans="12:17" x14ac:dyDescent="0.2">
      <c r="L1206" s="22">
        <f t="shared" si="123"/>
        <v>1</v>
      </c>
      <c r="M1206" s="21" t="str">
        <f t="shared" si="124"/>
        <v/>
      </c>
      <c r="N1206" s="9" t="str">
        <f t="shared" si="125"/>
        <v/>
      </c>
      <c r="O1206" s="11" t="str">
        <f t="shared" si="126"/>
        <v/>
      </c>
      <c r="P1206" s="26" t="e">
        <f t="shared" si="127"/>
        <v>#DIV/0!</v>
      </c>
      <c r="Q1206" s="26" t="e">
        <f t="shared" si="128"/>
        <v>#DIV/0!</v>
      </c>
    </row>
    <row r="1207" spans="12:17" x14ac:dyDescent="0.2">
      <c r="L1207" s="22">
        <f t="shared" si="123"/>
        <v>1</v>
      </c>
      <c r="M1207" s="21" t="str">
        <f t="shared" si="124"/>
        <v/>
      </c>
      <c r="N1207" s="9" t="str">
        <f t="shared" si="125"/>
        <v/>
      </c>
      <c r="O1207" s="11" t="str">
        <f t="shared" si="126"/>
        <v/>
      </c>
      <c r="P1207" s="26" t="e">
        <f t="shared" si="127"/>
        <v>#DIV/0!</v>
      </c>
      <c r="Q1207" s="26" t="e">
        <f t="shared" si="128"/>
        <v>#DIV/0!</v>
      </c>
    </row>
    <row r="1208" spans="12:17" x14ac:dyDescent="0.2">
      <c r="L1208" s="22">
        <f t="shared" si="123"/>
        <v>1</v>
      </c>
      <c r="M1208" s="21" t="str">
        <f t="shared" si="124"/>
        <v/>
      </c>
      <c r="N1208" s="9" t="str">
        <f t="shared" si="125"/>
        <v/>
      </c>
      <c r="O1208" s="11" t="str">
        <f t="shared" si="126"/>
        <v/>
      </c>
      <c r="P1208" s="26" t="e">
        <f t="shared" si="127"/>
        <v>#DIV/0!</v>
      </c>
      <c r="Q1208" s="26" t="e">
        <f t="shared" si="128"/>
        <v>#DIV/0!</v>
      </c>
    </row>
    <row r="1209" spans="12:17" x14ac:dyDescent="0.2">
      <c r="L1209" s="22">
        <f t="shared" si="123"/>
        <v>1</v>
      </c>
      <c r="M1209" s="21" t="str">
        <f t="shared" si="124"/>
        <v/>
      </c>
      <c r="N1209" s="9" t="str">
        <f t="shared" si="125"/>
        <v/>
      </c>
      <c r="O1209" s="11" t="str">
        <f t="shared" si="126"/>
        <v/>
      </c>
      <c r="P1209" s="26" t="e">
        <f t="shared" si="127"/>
        <v>#DIV/0!</v>
      </c>
      <c r="Q1209" s="26" t="e">
        <f t="shared" si="128"/>
        <v>#DIV/0!</v>
      </c>
    </row>
    <row r="1210" spans="12:17" x14ac:dyDescent="0.2">
      <c r="L1210" s="22">
        <f t="shared" si="123"/>
        <v>1</v>
      </c>
      <c r="M1210" s="21" t="str">
        <f t="shared" si="124"/>
        <v/>
      </c>
      <c r="N1210" s="9" t="str">
        <f t="shared" si="125"/>
        <v/>
      </c>
      <c r="O1210" s="11" t="str">
        <f t="shared" si="126"/>
        <v/>
      </c>
      <c r="P1210" s="26" t="e">
        <f t="shared" si="127"/>
        <v>#DIV/0!</v>
      </c>
      <c r="Q1210" s="26" t="e">
        <f t="shared" si="128"/>
        <v>#DIV/0!</v>
      </c>
    </row>
    <row r="1211" spans="12:17" x14ac:dyDescent="0.2">
      <c r="L1211" s="22">
        <f t="shared" si="123"/>
        <v>1</v>
      </c>
      <c r="M1211" s="21" t="str">
        <f t="shared" si="124"/>
        <v/>
      </c>
      <c r="N1211" s="9" t="str">
        <f t="shared" si="125"/>
        <v/>
      </c>
      <c r="O1211" s="11" t="str">
        <f t="shared" si="126"/>
        <v/>
      </c>
      <c r="P1211" s="26" t="e">
        <f t="shared" si="127"/>
        <v>#DIV/0!</v>
      </c>
      <c r="Q1211" s="26" t="e">
        <f t="shared" si="128"/>
        <v>#DIV/0!</v>
      </c>
    </row>
    <row r="1212" spans="12:17" x14ac:dyDescent="0.2">
      <c r="L1212" s="22">
        <f t="shared" si="123"/>
        <v>1</v>
      </c>
      <c r="M1212" s="21" t="str">
        <f t="shared" si="124"/>
        <v/>
      </c>
      <c r="N1212" s="9" t="str">
        <f t="shared" si="125"/>
        <v/>
      </c>
      <c r="O1212" s="11" t="str">
        <f t="shared" si="126"/>
        <v/>
      </c>
      <c r="P1212" s="26" t="e">
        <f t="shared" si="127"/>
        <v>#DIV/0!</v>
      </c>
      <c r="Q1212" s="26" t="e">
        <f t="shared" si="128"/>
        <v>#DIV/0!</v>
      </c>
    </row>
    <row r="1213" spans="12:17" x14ac:dyDescent="0.2">
      <c r="L1213" s="22">
        <f t="shared" si="123"/>
        <v>1</v>
      </c>
      <c r="M1213" s="21" t="str">
        <f t="shared" si="124"/>
        <v/>
      </c>
      <c r="N1213" s="9" t="str">
        <f t="shared" si="125"/>
        <v/>
      </c>
      <c r="O1213" s="11" t="str">
        <f t="shared" si="126"/>
        <v/>
      </c>
      <c r="P1213" s="26" t="e">
        <f t="shared" si="127"/>
        <v>#DIV/0!</v>
      </c>
      <c r="Q1213" s="26" t="e">
        <f t="shared" si="128"/>
        <v>#DIV/0!</v>
      </c>
    </row>
    <row r="1214" spans="12:17" x14ac:dyDescent="0.2">
      <c r="L1214" s="22">
        <f t="shared" si="123"/>
        <v>1</v>
      </c>
      <c r="M1214" s="21" t="str">
        <f t="shared" si="124"/>
        <v/>
      </c>
      <c r="N1214" s="9" t="str">
        <f t="shared" si="125"/>
        <v/>
      </c>
      <c r="O1214" s="11" t="str">
        <f t="shared" si="126"/>
        <v/>
      </c>
      <c r="P1214" s="26" t="e">
        <f t="shared" si="127"/>
        <v>#DIV/0!</v>
      </c>
      <c r="Q1214" s="26" t="e">
        <f t="shared" si="128"/>
        <v>#DIV/0!</v>
      </c>
    </row>
    <row r="1215" spans="12:17" x14ac:dyDescent="0.2">
      <c r="L1215" s="22">
        <f t="shared" si="123"/>
        <v>1</v>
      </c>
      <c r="M1215" s="21" t="str">
        <f t="shared" si="124"/>
        <v/>
      </c>
      <c r="N1215" s="9" t="str">
        <f t="shared" si="125"/>
        <v/>
      </c>
      <c r="O1215" s="11" t="str">
        <f t="shared" si="126"/>
        <v/>
      </c>
      <c r="P1215" s="26" t="e">
        <f t="shared" si="127"/>
        <v>#DIV/0!</v>
      </c>
      <c r="Q1215" s="26" t="e">
        <f t="shared" si="128"/>
        <v>#DIV/0!</v>
      </c>
    </row>
    <row r="1216" spans="12:17" x14ac:dyDescent="0.2">
      <c r="L1216" s="22">
        <f t="shared" si="123"/>
        <v>1</v>
      </c>
      <c r="M1216" s="21" t="str">
        <f t="shared" si="124"/>
        <v/>
      </c>
      <c r="N1216" s="9" t="str">
        <f t="shared" si="125"/>
        <v/>
      </c>
      <c r="O1216" s="11" t="str">
        <f t="shared" si="126"/>
        <v/>
      </c>
      <c r="P1216" s="26" t="e">
        <f t="shared" si="127"/>
        <v>#DIV/0!</v>
      </c>
      <c r="Q1216" s="26" t="e">
        <f t="shared" si="128"/>
        <v>#DIV/0!</v>
      </c>
    </row>
    <row r="1217" spans="12:17" x14ac:dyDescent="0.2">
      <c r="L1217" s="22">
        <f t="shared" si="123"/>
        <v>1</v>
      </c>
      <c r="M1217" s="21" t="str">
        <f t="shared" si="124"/>
        <v/>
      </c>
      <c r="N1217" s="9" t="str">
        <f t="shared" si="125"/>
        <v/>
      </c>
      <c r="O1217" s="11" t="str">
        <f t="shared" si="126"/>
        <v/>
      </c>
      <c r="P1217" s="26" t="e">
        <f t="shared" si="127"/>
        <v>#DIV/0!</v>
      </c>
      <c r="Q1217" s="26" t="e">
        <f t="shared" si="128"/>
        <v>#DIV/0!</v>
      </c>
    </row>
    <row r="1218" spans="12:17" x14ac:dyDescent="0.2">
      <c r="L1218" s="22">
        <f t="shared" si="123"/>
        <v>1</v>
      </c>
      <c r="M1218" s="21" t="str">
        <f t="shared" si="124"/>
        <v/>
      </c>
      <c r="N1218" s="9" t="str">
        <f t="shared" si="125"/>
        <v/>
      </c>
      <c r="O1218" s="11" t="str">
        <f t="shared" si="126"/>
        <v/>
      </c>
      <c r="P1218" s="26" t="e">
        <f t="shared" si="127"/>
        <v>#DIV/0!</v>
      </c>
      <c r="Q1218" s="26" t="e">
        <f t="shared" si="128"/>
        <v>#DIV/0!</v>
      </c>
    </row>
    <row r="1219" spans="12:17" x14ac:dyDescent="0.2">
      <c r="L1219" s="22">
        <f t="shared" si="123"/>
        <v>1</v>
      </c>
      <c r="M1219" s="21" t="str">
        <f t="shared" si="124"/>
        <v/>
      </c>
      <c r="N1219" s="9" t="str">
        <f t="shared" si="125"/>
        <v/>
      </c>
      <c r="O1219" s="11" t="str">
        <f t="shared" si="126"/>
        <v/>
      </c>
      <c r="P1219" s="26" t="e">
        <f t="shared" si="127"/>
        <v>#DIV/0!</v>
      </c>
      <c r="Q1219" s="26" t="e">
        <f t="shared" si="128"/>
        <v>#DIV/0!</v>
      </c>
    </row>
    <row r="1220" spans="12:17" x14ac:dyDescent="0.2">
      <c r="L1220" s="22">
        <f t="shared" si="123"/>
        <v>1</v>
      </c>
      <c r="M1220" s="21" t="str">
        <f t="shared" si="124"/>
        <v/>
      </c>
      <c r="N1220" s="9" t="str">
        <f t="shared" si="125"/>
        <v/>
      </c>
      <c r="O1220" s="11" t="str">
        <f t="shared" si="126"/>
        <v/>
      </c>
      <c r="P1220" s="26" t="e">
        <f t="shared" si="127"/>
        <v>#DIV/0!</v>
      </c>
      <c r="Q1220" s="26" t="e">
        <f t="shared" si="128"/>
        <v>#DIV/0!</v>
      </c>
    </row>
    <row r="1221" spans="12:17" x14ac:dyDescent="0.2">
      <c r="L1221" s="22">
        <f t="shared" si="123"/>
        <v>1</v>
      </c>
      <c r="M1221" s="21" t="str">
        <f t="shared" si="124"/>
        <v/>
      </c>
      <c r="N1221" s="9" t="str">
        <f t="shared" si="125"/>
        <v/>
      </c>
      <c r="O1221" s="11" t="str">
        <f t="shared" si="126"/>
        <v/>
      </c>
      <c r="P1221" s="26" t="e">
        <f t="shared" si="127"/>
        <v>#DIV/0!</v>
      </c>
      <c r="Q1221" s="26" t="e">
        <f t="shared" si="128"/>
        <v>#DIV/0!</v>
      </c>
    </row>
    <row r="1222" spans="12:17" x14ac:dyDescent="0.2">
      <c r="L1222" s="22">
        <f t="shared" si="123"/>
        <v>1</v>
      </c>
      <c r="M1222" s="21" t="str">
        <f t="shared" si="124"/>
        <v/>
      </c>
      <c r="N1222" s="9" t="str">
        <f t="shared" si="125"/>
        <v/>
      </c>
      <c r="O1222" s="11" t="str">
        <f t="shared" si="126"/>
        <v/>
      </c>
      <c r="P1222" s="26" t="e">
        <f t="shared" si="127"/>
        <v>#DIV/0!</v>
      </c>
      <c r="Q1222" s="26" t="e">
        <f t="shared" si="128"/>
        <v>#DIV/0!</v>
      </c>
    </row>
    <row r="1223" spans="12:17" x14ac:dyDescent="0.2">
      <c r="L1223" s="22">
        <f t="shared" si="123"/>
        <v>1</v>
      </c>
      <c r="M1223" s="21" t="str">
        <f t="shared" si="124"/>
        <v/>
      </c>
      <c r="N1223" s="9" t="str">
        <f t="shared" si="125"/>
        <v/>
      </c>
      <c r="O1223" s="11" t="str">
        <f t="shared" si="126"/>
        <v/>
      </c>
      <c r="P1223" s="26" t="e">
        <f t="shared" si="127"/>
        <v>#DIV/0!</v>
      </c>
      <c r="Q1223" s="26" t="e">
        <f t="shared" si="128"/>
        <v>#DIV/0!</v>
      </c>
    </row>
    <row r="1224" spans="12:17" x14ac:dyDescent="0.2">
      <c r="L1224" s="22">
        <f t="shared" si="123"/>
        <v>1</v>
      </c>
      <c r="M1224" s="21" t="str">
        <f t="shared" si="124"/>
        <v/>
      </c>
      <c r="N1224" s="9" t="str">
        <f t="shared" si="125"/>
        <v/>
      </c>
      <c r="O1224" s="11" t="str">
        <f t="shared" si="126"/>
        <v/>
      </c>
      <c r="P1224" s="26" t="e">
        <f t="shared" si="127"/>
        <v>#DIV/0!</v>
      </c>
      <c r="Q1224" s="26" t="e">
        <f t="shared" si="128"/>
        <v>#DIV/0!</v>
      </c>
    </row>
    <row r="1225" spans="12:17" x14ac:dyDescent="0.2">
      <c r="L1225" s="22">
        <f t="shared" si="123"/>
        <v>1</v>
      </c>
      <c r="M1225" s="21" t="str">
        <f t="shared" si="124"/>
        <v/>
      </c>
      <c r="N1225" s="9" t="str">
        <f t="shared" si="125"/>
        <v/>
      </c>
      <c r="O1225" s="11" t="str">
        <f t="shared" si="126"/>
        <v/>
      </c>
      <c r="P1225" s="26" t="e">
        <f t="shared" si="127"/>
        <v>#DIV/0!</v>
      </c>
      <c r="Q1225" s="26" t="e">
        <f t="shared" si="128"/>
        <v>#DIV/0!</v>
      </c>
    </row>
    <row r="1226" spans="12:17" x14ac:dyDescent="0.2">
      <c r="L1226" s="22">
        <f t="shared" si="123"/>
        <v>1</v>
      </c>
      <c r="M1226" s="21" t="str">
        <f t="shared" si="124"/>
        <v/>
      </c>
      <c r="N1226" s="9" t="str">
        <f t="shared" si="125"/>
        <v/>
      </c>
      <c r="O1226" s="11" t="str">
        <f t="shared" si="126"/>
        <v/>
      </c>
      <c r="P1226" s="26" t="e">
        <f t="shared" si="127"/>
        <v>#DIV/0!</v>
      </c>
      <c r="Q1226" s="26" t="e">
        <f t="shared" si="128"/>
        <v>#DIV/0!</v>
      </c>
    </row>
    <row r="1227" spans="12:17" x14ac:dyDescent="0.2">
      <c r="L1227" s="22">
        <f t="shared" si="123"/>
        <v>1</v>
      </c>
      <c r="M1227" s="21" t="str">
        <f t="shared" si="124"/>
        <v/>
      </c>
      <c r="N1227" s="9" t="str">
        <f t="shared" si="125"/>
        <v/>
      </c>
      <c r="O1227" s="11" t="str">
        <f t="shared" si="126"/>
        <v/>
      </c>
      <c r="P1227" s="26" t="e">
        <f t="shared" si="127"/>
        <v>#DIV/0!</v>
      </c>
      <c r="Q1227" s="26" t="e">
        <f t="shared" si="128"/>
        <v>#DIV/0!</v>
      </c>
    </row>
    <row r="1228" spans="12:17" x14ac:dyDescent="0.2">
      <c r="L1228" s="22">
        <f t="shared" si="123"/>
        <v>1</v>
      </c>
      <c r="M1228" s="21" t="str">
        <f t="shared" si="124"/>
        <v/>
      </c>
      <c r="N1228" s="9" t="str">
        <f t="shared" si="125"/>
        <v/>
      </c>
      <c r="O1228" s="11" t="str">
        <f t="shared" si="126"/>
        <v/>
      </c>
      <c r="P1228" s="26" t="e">
        <f t="shared" si="127"/>
        <v>#DIV/0!</v>
      </c>
      <c r="Q1228" s="26" t="e">
        <f t="shared" si="128"/>
        <v>#DIV/0!</v>
      </c>
    </row>
    <row r="1229" spans="12:17" x14ac:dyDescent="0.2">
      <c r="L1229" s="22">
        <f t="shared" si="123"/>
        <v>1</v>
      </c>
      <c r="M1229" s="21" t="str">
        <f t="shared" si="124"/>
        <v/>
      </c>
      <c r="N1229" s="9" t="str">
        <f t="shared" si="125"/>
        <v/>
      </c>
      <c r="O1229" s="11" t="str">
        <f t="shared" si="126"/>
        <v/>
      </c>
      <c r="P1229" s="26" t="e">
        <f t="shared" si="127"/>
        <v>#DIV/0!</v>
      </c>
      <c r="Q1229" s="26" t="e">
        <f t="shared" si="128"/>
        <v>#DIV/0!</v>
      </c>
    </row>
    <row r="1230" spans="12:17" x14ac:dyDescent="0.2">
      <c r="L1230" s="22">
        <f t="shared" si="123"/>
        <v>1</v>
      </c>
      <c r="M1230" s="21" t="str">
        <f t="shared" si="124"/>
        <v/>
      </c>
      <c r="N1230" s="9" t="str">
        <f t="shared" si="125"/>
        <v/>
      </c>
      <c r="O1230" s="11" t="str">
        <f t="shared" si="126"/>
        <v/>
      </c>
      <c r="P1230" s="26" t="e">
        <f t="shared" si="127"/>
        <v>#DIV/0!</v>
      </c>
      <c r="Q1230" s="26" t="e">
        <f t="shared" si="128"/>
        <v>#DIV/0!</v>
      </c>
    </row>
    <row r="1231" spans="12:17" x14ac:dyDescent="0.2">
      <c r="L1231" s="22">
        <f t="shared" si="123"/>
        <v>1</v>
      </c>
      <c r="M1231" s="21" t="str">
        <f t="shared" si="124"/>
        <v/>
      </c>
      <c r="N1231" s="9" t="str">
        <f t="shared" si="125"/>
        <v/>
      </c>
      <c r="O1231" s="11" t="str">
        <f t="shared" si="126"/>
        <v/>
      </c>
      <c r="P1231" s="26" t="e">
        <f t="shared" si="127"/>
        <v>#DIV/0!</v>
      </c>
      <c r="Q1231" s="26" t="e">
        <f t="shared" si="128"/>
        <v>#DIV/0!</v>
      </c>
    </row>
    <row r="1232" spans="12:17" x14ac:dyDescent="0.2">
      <c r="L1232" s="22">
        <f t="shared" si="123"/>
        <v>1</v>
      </c>
      <c r="M1232" s="21" t="str">
        <f t="shared" si="124"/>
        <v/>
      </c>
      <c r="N1232" s="9" t="str">
        <f t="shared" si="125"/>
        <v/>
      </c>
      <c r="O1232" s="11" t="str">
        <f t="shared" si="126"/>
        <v/>
      </c>
      <c r="P1232" s="26" t="e">
        <f t="shared" si="127"/>
        <v>#DIV/0!</v>
      </c>
      <c r="Q1232" s="26" t="e">
        <f t="shared" si="128"/>
        <v>#DIV/0!</v>
      </c>
    </row>
    <row r="1233" spans="12:17" x14ac:dyDescent="0.2">
      <c r="L1233" s="22">
        <f t="shared" si="123"/>
        <v>1</v>
      </c>
      <c r="M1233" s="21" t="str">
        <f t="shared" si="124"/>
        <v/>
      </c>
      <c r="N1233" s="9" t="str">
        <f t="shared" si="125"/>
        <v/>
      </c>
      <c r="O1233" s="11" t="str">
        <f t="shared" si="126"/>
        <v/>
      </c>
      <c r="P1233" s="26" t="e">
        <f t="shared" si="127"/>
        <v>#DIV/0!</v>
      </c>
      <c r="Q1233" s="26" t="e">
        <f t="shared" si="128"/>
        <v>#DIV/0!</v>
      </c>
    </row>
    <row r="1234" spans="12:17" x14ac:dyDescent="0.2">
      <c r="L1234" s="22">
        <f t="shared" si="123"/>
        <v>1</v>
      </c>
      <c r="M1234" s="21" t="str">
        <f t="shared" si="124"/>
        <v/>
      </c>
      <c r="N1234" s="9" t="str">
        <f t="shared" si="125"/>
        <v/>
      </c>
      <c r="O1234" s="11" t="str">
        <f t="shared" si="126"/>
        <v/>
      </c>
      <c r="P1234" s="26" t="e">
        <f t="shared" si="127"/>
        <v>#DIV/0!</v>
      </c>
      <c r="Q1234" s="26" t="e">
        <f t="shared" si="128"/>
        <v>#DIV/0!</v>
      </c>
    </row>
    <row r="1235" spans="12:17" x14ac:dyDescent="0.2">
      <c r="L1235" s="22">
        <f t="shared" si="123"/>
        <v>1</v>
      </c>
      <c r="M1235" s="21" t="str">
        <f t="shared" si="124"/>
        <v/>
      </c>
      <c r="N1235" s="9" t="str">
        <f t="shared" si="125"/>
        <v/>
      </c>
      <c r="O1235" s="11" t="str">
        <f t="shared" si="126"/>
        <v/>
      </c>
      <c r="P1235" s="26" t="e">
        <f t="shared" si="127"/>
        <v>#DIV/0!</v>
      </c>
      <c r="Q1235" s="26" t="e">
        <f t="shared" si="128"/>
        <v>#DIV/0!</v>
      </c>
    </row>
    <row r="1236" spans="12:17" x14ac:dyDescent="0.2">
      <c r="L1236" s="22">
        <f t="shared" si="123"/>
        <v>1</v>
      </c>
      <c r="M1236" s="21" t="str">
        <f t="shared" si="124"/>
        <v/>
      </c>
      <c r="N1236" s="9" t="str">
        <f t="shared" si="125"/>
        <v/>
      </c>
      <c r="O1236" s="11" t="str">
        <f t="shared" si="126"/>
        <v/>
      </c>
      <c r="P1236" s="26" t="e">
        <f t="shared" si="127"/>
        <v>#DIV/0!</v>
      </c>
      <c r="Q1236" s="26" t="e">
        <f t="shared" si="128"/>
        <v>#DIV/0!</v>
      </c>
    </row>
    <row r="1237" spans="12:17" x14ac:dyDescent="0.2">
      <c r="L1237" s="22">
        <f t="shared" si="123"/>
        <v>1</v>
      </c>
      <c r="M1237" s="21" t="str">
        <f t="shared" si="124"/>
        <v/>
      </c>
      <c r="N1237" s="9" t="str">
        <f t="shared" si="125"/>
        <v/>
      </c>
      <c r="O1237" s="11" t="str">
        <f t="shared" si="126"/>
        <v/>
      </c>
      <c r="P1237" s="26" t="e">
        <f t="shared" si="127"/>
        <v>#DIV/0!</v>
      </c>
      <c r="Q1237" s="26" t="e">
        <f t="shared" si="128"/>
        <v>#DIV/0!</v>
      </c>
    </row>
    <row r="1238" spans="12:17" x14ac:dyDescent="0.2">
      <c r="L1238" s="22">
        <f t="shared" si="123"/>
        <v>1</v>
      </c>
      <c r="M1238" s="21" t="str">
        <f t="shared" si="124"/>
        <v/>
      </c>
      <c r="N1238" s="9" t="str">
        <f t="shared" si="125"/>
        <v/>
      </c>
      <c r="O1238" s="11" t="str">
        <f t="shared" si="126"/>
        <v/>
      </c>
      <c r="P1238" s="26" t="e">
        <f t="shared" si="127"/>
        <v>#DIV/0!</v>
      </c>
      <c r="Q1238" s="26" t="e">
        <f t="shared" si="128"/>
        <v>#DIV/0!</v>
      </c>
    </row>
    <row r="1239" spans="12:17" x14ac:dyDescent="0.2">
      <c r="L1239" s="22">
        <f t="shared" ref="L1239:L1302" si="129">IF(OR(K1239="NONE",K1239="SED"),0,IF(K1239="MIS","",1))</f>
        <v>1</v>
      </c>
      <c r="M1239" s="21" t="str">
        <f t="shared" ref="M1239:M1302" si="130">IF(OR(K1239="SA", K1239="PBUR", K1239= "BUR"), 1, "")</f>
        <v/>
      </c>
      <c r="N1239" s="9" t="str">
        <f t="shared" ref="N1239:N1302" si="131">IF(M1239&lt;&gt;1,"",IF(M1240&lt;&gt;1,1,IF(I1239=I1240,"",1)))</f>
        <v/>
      </c>
      <c r="O1239" s="11" t="str">
        <f t="shared" ref="O1239:O1302" si="132">IF(N1239=1, (N1239/F1239), "")</f>
        <v/>
      </c>
      <c r="P1239" s="26" t="e">
        <f t="shared" ref="P1239:P1302" si="133">(1/H1239)</f>
        <v>#DIV/0!</v>
      </c>
      <c r="Q1239" s="26" t="e">
        <f t="shared" ref="Q1239:Q1302" si="134">(1/F1239)</f>
        <v>#DIV/0!</v>
      </c>
    </row>
    <row r="1240" spans="12:17" x14ac:dyDescent="0.2">
      <c r="L1240" s="22">
        <f t="shared" si="129"/>
        <v>1</v>
      </c>
      <c r="M1240" s="21" t="str">
        <f t="shared" si="130"/>
        <v/>
      </c>
      <c r="N1240" s="9" t="str">
        <f t="shared" si="131"/>
        <v/>
      </c>
      <c r="O1240" s="11" t="str">
        <f t="shared" si="132"/>
        <v/>
      </c>
      <c r="P1240" s="26" t="e">
        <f t="shared" si="133"/>
        <v>#DIV/0!</v>
      </c>
      <c r="Q1240" s="26" t="e">
        <f t="shared" si="134"/>
        <v>#DIV/0!</v>
      </c>
    </row>
    <row r="1241" spans="12:17" x14ac:dyDescent="0.2">
      <c r="L1241" s="22">
        <f t="shared" si="129"/>
        <v>1</v>
      </c>
      <c r="M1241" s="21" t="str">
        <f t="shared" si="130"/>
        <v/>
      </c>
      <c r="N1241" s="9" t="str">
        <f t="shared" si="131"/>
        <v/>
      </c>
      <c r="O1241" s="11" t="str">
        <f t="shared" si="132"/>
        <v/>
      </c>
      <c r="P1241" s="26" t="e">
        <f t="shared" si="133"/>
        <v>#DIV/0!</v>
      </c>
      <c r="Q1241" s="26" t="e">
        <f t="shared" si="134"/>
        <v>#DIV/0!</v>
      </c>
    </row>
    <row r="1242" spans="12:17" x14ac:dyDescent="0.2">
      <c r="L1242" s="22">
        <f t="shared" si="129"/>
        <v>1</v>
      </c>
      <c r="M1242" s="21" t="str">
        <f t="shared" si="130"/>
        <v/>
      </c>
      <c r="N1242" s="9" t="str">
        <f t="shared" si="131"/>
        <v/>
      </c>
      <c r="O1242" s="11" t="str">
        <f t="shared" si="132"/>
        <v/>
      </c>
      <c r="P1242" s="26" t="e">
        <f t="shared" si="133"/>
        <v>#DIV/0!</v>
      </c>
      <c r="Q1242" s="26" t="e">
        <f t="shared" si="134"/>
        <v>#DIV/0!</v>
      </c>
    </row>
    <row r="1243" spans="12:17" x14ac:dyDescent="0.2">
      <c r="L1243" s="22">
        <f t="shared" si="129"/>
        <v>1</v>
      </c>
      <c r="M1243" s="21" t="str">
        <f t="shared" si="130"/>
        <v/>
      </c>
      <c r="N1243" s="9" t="str">
        <f t="shared" si="131"/>
        <v/>
      </c>
      <c r="O1243" s="11" t="str">
        <f t="shared" si="132"/>
        <v/>
      </c>
      <c r="P1243" s="26" t="e">
        <f t="shared" si="133"/>
        <v>#DIV/0!</v>
      </c>
      <c r="Q1243" s="26" t="e">
        <f t="shared" si="134"/>
        <v>#DIV/0!</v>
      </c>
    </row>
    <row r="1244" spans="12:17" x14ac:dyDescent="0.2">
      <c r="L1244" s="22">
        <f t="shared" si="129"/>
        <v>1</v>
      </c>
      <c r="M1244" s="21" t="str">
        <f t="shared" si="130"/>
        <v/>
      </c>
      <c r="N1244" s="9" t="str">
        <f t="shared" si="131"/>
        <v/>
      </c>
      <c r="O1244" s="11" t="str">
        <f t="shared" si="132"/>
        <v/>
      </c>
      <c r="P1244" s="26" t="e">
        <f t="shared" si="133"/>
        <v>#DIV/0!</v>
      </c>
      <c r="Q1244" s="26" t="e">
        <f t="shared" si="134"/>
        <v>#DIV/0!</v>
      </c>
    </row>
    <row r="1245" spans="12:17" x14ac:dyDescent="0.2">
      <c r="L1245" s="22">
        <f t="shared" si="129"/>
        <v>1</v>
      </c>
      <c r="M1245" s="21" t="str">
        <f t="shared" si="130"/>
        <v/>
      </c>
      <c r="N1245" s="9" t="str">
        <f t="shared" si="131"/>
        <v/>
      </c>
      <c r="O1245" s="11" t="str">
        <f t="shared" si="132"/>
        <v/>
      </c>
      <c r="P1245" s="26" t="e">
        <f t="shared" si="133"/>
        <v>#DIV/0!</v>
      </c>
      <c r="Q1245" s="26" t="e">
        <f t="shared" si="134"/>
        <v>#DIV/0!</v>
      </c>
    </row>
    <row r="1246" spans="12:17" x14ac:dyDescent="0.2">
      <c r="L1246" s="22">
        <f t="shared" si="129"/>
        <v>1</v>
      </c>
      <c r="M1246" s="21" t="str">
        <f t="shared" si="130"/>
        <v/>
      </c>
      <c r="N1246" s="9" t="str">
        <f t="shared" si="131"/>
        <v/>
      </c>
      <c r="O1246" s="11" t="str">
        <f t="shared" si="132"/>
        <v/>
      </c>
      <c r="P1246" s="26" t="e">
        <f t="shared" si="133"/>
        <v>#DIV/0!</v>
      </c>
      <c r="Q1246" s="26" t="e">
        <f t="shared" si="134"/>
        <v>#DIV/0!</v>
      </c>
    </row>
    <row r="1247" spans="12:17" x14ac:dyDescent="0.2">
      <c r="L1247" s="22">
        <f t="shared" si="129"/>
        <v>1</v>
      </c>
      <c r="M1247" s="21" t="str">
        <f t="shared" si="130"/>
        <v/>
      </c>
      <c r="N1247" s="9" t="str">
        <f t="shared" si="131"/>
        <v/>
      </c>
      <c r="O1247" s="11" t="str">
        <f t="shared" si="132"/>
        <v/>
      </c>
      <c r="P1247" s="26" t="e">
        <f t="shared" si="133"/>
        <v>#DIV/0!</v>
      </c>
      <c r="Q1247" s="26" t="e">
        <f t="shared" si="134"/>
        <v>#DIV/0!</v>
      </c>
    </row>
    <row r="1248" spans="12:17" x14ac:dyDescent="0.2">
      <c r="L1248" s="22">
        <f t="shared" si="129"/>
        <v>1</v>
      </c>
      <c r="M1248" s="21" t="str">
        <f t="shared" si="130"/>
        <v/>
      </c>
      <c r="N1248" s="9" t="str">
        <f t="shared" si="131"/>
        <v/>
      </c>
      <c r="O1248" s="11" t="str">
        <f t="shared" si="132"/>
        <v/>
      </c>
      <c r="P1248" s="26" t="e">
        <f t="shared" si="133"/>
        <v>#DIV/0!</v>
      </c>
      <c r="Q1248" s="26" t="e">
        <f t="shared" si="134"/>
        <v>#DIV/0!</v>
      </c>
    </row>
    <row r="1249" spans="12:17" x14ac:dyDescent="0.2">
      <c r="L1249" s="22">
        <f t="shared" si="129"/>
        <v>1</v>
      </c>
      <c r="M1249" s="21" t="str">
        <f t="shared" si="130"/>
        <v/>
      </c>
      <c r="N1249" s="9" t="str">
        <f t="shared" si="131"/>
        <v/>
      </c>
      <c r="O1249" s="11" t="str">
        <f t="shared" si="132"/>
        <v/>
      </c>
      <c r="P1249" s="26" t="e">
        <f t="shared" si="133"/>
        <v>#DIV/0!</v>
      </c>
      <c r="Q1249" s="26" t="e">
        <f t="shared" si="134"/>
        <v>#DIV/0!</v>
      </c>
    </row>
    <row r="1250" spans="12:17" x14ac:dyDescent="0.2">
      <c r="L1250" s="22">
        <f t="shared" si="129"/>
        <v>1</v>
      </c>
      <c r="M1250" s="21" t="str">
        <f t="shared" si="130"/>
        <v/>
      </c>
      <c r="N1250" s="9" t="str">
        <f t="shared" si="131"/>
        <v/>
      </c>
      <c r="O1250" s="11" t="str">
        <f t="shared" si="132"/>
        <v/>
      </c>
      <c r="P1250" s="26" t="e">
        <f t="shared" si="133"/>
        <v>#DIV/0!</v>
      </c>
      <c r="Q1250" s="26" t="e">
        <f t="shared" si="134"/>
        <v>#DIV/0!</v>
      </c>
    </row>
    <row r="1251" spans="12:17" x14ac:dyDescent="0.2">
      <c r="L1251" s="22">
        <f t="shared" si="129"/>
        <v>1</v>
      </c>
      <c r="M1251" s="21" t="str">
        <f t="shared" si="130"/>
        <v/>
      </c>
      <c r="N1251" s="9" t="str">
        <f t="shared" si="131"/>
        <v/>
      </c>
      <c r="O1251" s="11" t="str">
        <f t="shared" si="132"/>
        <v/>
      </c>
      <c r="P1251" s="26" t="e">
        <f t="shared" si="133"/>
        <v>#DIV/0!</v>
      </c>
      <c r="Q1251" s="26" t="e">
        <f t="shared" si="134"/>
        <v>#DIV/0!</v>
      </c>
    </row>
    <row r="1252" spans="12:17" x14ac:dyDescent="0.2">
      <c r="L1252" s="22">
        <f t="shared" si="129"/>
        <v>1</v>
      </c>
      <c r="M1252" s="21" t="str">
        <f t="shared" si="130"/>
        <v/>
      </c>
      <c r="N1252" s="9" t="str">
        <f t="shared" si="131"/>
        <v/>
      </c>
      <c r="O1252" s="11" t="str">
        <f t="shared" si="132"/>
        <v/>
      </c>
      <c r="P1252" s="26" t="e">
        <f t="shared" si="133"/>
        <v>#DIV/0!</v>
      </c>
      <c r="Q1252" s="26" t="e">
        <f t="shared" si="134"/>
        <v>#DIV/0!</v>
      </c>
    </row>
    <row r="1253" spans="12:17" x14ac:dyDescent="0.2">
      <c r="L1253" s="22">
        <f t="shared" si="129"/>
        <v>1</v>
      </c>
      <c r="M1253" s="21" t="str">
        <f t="shared" si="130"/>
        <v/>
      </c>
      <c r="N1253" s="9" t="str">
        <f t="shared" si="131"/>
        <v/>
      </c>
      <c r="O1253" s="11" t="str">
        <f t="shared" si="132"/>
        <v/>
      </c>
      <c r="P1253" s="26" t="e">
        <f t="shared" si="133"/>
        <v>#DIV/0!</v>
      </c>
      <c r="Q1253" s="26" t="e">
        <f t="shared" si="134"/>
        <v>#DIV/0!</v>
      </c>
    </row>
    <row r="1254" spans="12:17" x14ac:dyDescent="0.2">
      <c r="L1254" s="22">
        <f t="shared" si="129"/>
        <v>1</v>
      </c>
      <c r="M1254" s="21" t="str">
        <f t="shared" si="130"/>
        <v/>
      </c>
      <c r="N1254" s="9" t="str">
        <f t="shared" si="131"/>
        <v/>
      </c>
      <c r="O1254" s="11" t="str">
        <f t="shared" si="132"/>
        <v/>
      </c>
      <c r="P1254" s="26" t="e">
        <f t="shared" si="133"/>
        <v>#DIV/0!</v>
      </c>
      <c r="Q1254" s="26" t="e">
        <f t="shared" si="134"/>
        <v>#DIV/0!</v>
      </c>
    </row>
    <row r="1255" spans="12:17" x14ac:dyDescent="0.2">
      <c r="L1255" s="22">
        <f t="shared" si="129"/>
        <v>1</v>
      </c>
      <c r="M1255" s="21" t="str">
        <f t="shared" si="130"/>
        <v/>
      </c>
      <c r="N1255" s="9" t="str">
        <f t="shared" si="131"/>
        <v/>
      </c>
      <c r="O1255" s="11" t="str">
        <f t="shared" si="132"/>
        <v/>
      </c>
      <c r="P1255" s="26" t="e">
        <f t="shared" si="133"/>
        <v>#DIV/0!</v>
      </c>
      <c r="Q1255" s="26" t="e">
        <f t="shared" si="134"/>
        <v>#DIV/0!</v>
      </c>
    </row>
    <row r="1256" spans="12:17" x14ac:dyDescent="0.2">
      <c r="L1256" s="22">
        <f t="shared" si="129"/>
        <v>1</v>
      </c>
      <c r="M1256" s="21" t="str">
        <f t="shared" si="130"/>
        <v/>
      </c>
      <c r="N1256" s="9" t="str">
        <f t="shared" si="131"/>
        <v/>
      </c>
      <c r="O1256" s="11" t="str">
        <f t="shared" si="132"/>
        <v/>
      </c>
      <c r="P1256" s="26" t="e">
        <f t="shared" si="133"/>
        <v>#DIV/0!</v>
      </c>
      <c r="Q1256" s="26" t="e">
        <f t="shared" si="134"/>
        <v>#DIV/0!</v>
      </c>
    </row>
    <row r="1257" spans="12:17" x14ac:dyDescent="0.2">
      <c r="L1257" s="22">
        <f t="shared" si="129"/>
        <v>1</v>
      </c>
      <c r="M1257" s="21" t="str">
        <f t="shared" si="130"/>
        <v/>
      </c>
      <c r="N1257" s="9" t="str">
        <f t="shared" si="131"/>
        <v/>
      </c>
      <c r="O1257" s="11" t="str">
        <f t="shared" si="132"/>
        <v/>
      </c>
      <c r="P1257" s="26" t="e">
        <f t="shared" si="133"/>
        <v>#DIV/0!</v>
      </c>
      <c r="Q1257" s="26" t="e">
        <f t="shared" si="134"/>
        <v>#DIV/0!</v>
      </c>
    </row>
    <row r="1258" spans="12:17" x14ac:dyDescent="0.2">
      <c r="L1258" s="22">
        <f t="shared" si="129"/>
        <v>1</v>
      </c>
      <c r="M1258" s="21" t="str">
        <f t="shared" si="130"/>
        <v/>
      </c>
      <c r="N1258" s="9" t="str">
        <f t="shared" si="131"/>
        <v/>
      </c>
      <c r="O1258" s="11" t="str">
        <f t="shared" si="132"/>
        <v/>
      </c>
      <c r="P1258" s="26" t="e">
        <f t="shared" si="133"/>
        <v>#DIV/0!</v>
      </c>
      <c r="Q1258" s="26" t="e">
        <f t="shared" si="134"/>
        <v>#DIV/0!</v>
      </c>
    </row>
    <row r="1259" spans="12:17" x14ac:dyDescent="0.2">
      <c r="L1259" s="22">
        <f t="shared" si="129"/>
        <v>1</v>
      </c>
      <c r="M1259" s="21" t="str">
        <f t="shared" si="130"/>
        <v/>
      </c>
      <c r="N1259" s="9" t="str">
        <f t="shared" si="131"/>
        <v/>
      </c>
      <c r="O1259" s="11" t="str">
        <f t="shared" si="132"/>
        <v/>
      </c>
      <c r="P1259" s="26" t="e">
        <f t="shared" si="133"/>
        <v>#DIV/0!</v>
      </c>
      <c r="Q1259" s="26" t="e">
        <f t="shared" si="134"/>
        <v>#DIV/0!</v>
      </c>
    </row>
    <row r="1260" spans="12:17" x14ac:dyDescent="0.2">
      <c r="L1260" s="22">
        <f t="shared" si="129"/>
        <v>1</v>
      </c>
      <c r="M1260" s="21" t="str">
        <f t="shared" si="130"/>
        <v/>
      </c>
      <c r="N1260" s="9" t="str">
        <f t="shared" si="131"/>
        <v/>
      </c>
      <c r="O1260" s="11" t="str">
        <f t="shared" si="132"/>
        <v/>
      </c>
      <c r="P1260" s="26" t="e">
        <f t="shared" si="133"/>
        <v>#DIV/0!</v>
      </c>
      <c r="Q1260" s="26" t="e">
        <f t="shared" si="134"/>
        <v>#DIV/0!</v>
      </c>
    </row>
    <row r="1261" spans="12:17" x14ac:dyDescent="0.2">
      <c r="L1261" s="22">
        <f t="shared" si="129"/>
        <v>1</v>
      </c>
      <c r="M1261" s="21" t="str">
        <f t="shared" si="130"/>
        <v/>
      </c>
      <c r="N1261" s="9" t="str">
        <f t="shared" si="131"/>
        <v/>
      </c>
      <c r="O1261" s="11" t="str">
        <f t="shared" si="132"/>
        <v/>
      </c>
      <c r="P1261" s="26" t="e">
        <f t="shared" si="133"/>
        <v>#DIV/0!</v>
      </c>
      <c r="Q1261" s="26" t="e">
        <f t="shared" si="134"/>
        <v>#DIV/0!</v>
      </c>
    </row>
    <row r="1262" spans="12:17" x14ac:dyDescent="0.2">
      <c r="L1262" s="22">
        <f t="shared" si="129"/>
        <v>1</v>
      </c>
      <c r="M1262" s="21" t="str">
        <f t="shared" si="130"/>
        <v/>
      </c>
      <c r="N1262" s="9" t="str">
        <f t="shared" si="131"/>
        <v/>
      </c>
      <c r="O1262" s="11" t="str">
        <f t="shared" si="132"/>
        <v/>
      </c>
      <c r="P1262" s="26" t="e">
        <f t="shared" si="133"/>
        <v>#DIV/0!</v>
      </c>
      <c r="Q1262" s="26" t="e">
        <f t="shared" si="134"/>
        <v>#DIV/0!</v>
      </c>
    </row>
    <row r="1263" spans="12:17" x14ac:dyDescent="0.2">
      <c r="L1263" s="22">
        <f t="shared" si="129"/>
        <v>1</v>
      </c>
      <c r="M1263" s="21" t="str">
        <f t="shared" si="130"/>
        <v/>
      </c>
      <c r="N1263" s="9" t="str">
        <f t="shared" si="131"/>
        <v/>
      </c>
      <c r="O1263" s="11" t="str">
        <f t="shared" si="132"/>
        <v/>
      </c>
      <c r="P1263" s="26" t="e">
        <f t="shared" si="133"/>
        <v>#DIV/0!</v>
      </c>
      <c r="Q1263" s="26" t="e">
        <f t="shared" si="134"/>
        <v>#DIV/0!</v>
      </c>
    </row>
    <row r="1264" spans="12:17" x14ac:dyDescent="0.2">
      <c r="L1264" s="22">
        <f t="shared" si="129"/>
        <v>1</v>
      </c>
      <c r="M1264" s="21" t="str">
        <f t="shared" si="130"/>
        <v/>
      </c>
      <c r="N1264" s="9" t="str">
        <f t="shared" si="131"/>
        <v/>
      </c>
      <c r="O1264" s="11" t="str">
        <f t="shared" si="132"/>
        <v/>
      </c>
      <c r="P1264" s="26" t="e">
        <f t="shared" si="133"/>
        <v>#DIV/0!</v>
      </c>
      <c r="Q1264" s="26" t="e">
        <f t="shared" si="134"/>
        <v>#DIV/0!</v>
      </c>
    </row>
    <row r="1265" spans="12:17" x14ac:dyDescent="0.2">
      <c r="L1265" s="22">
        <f t="shared" si="129"/>
        <v>1</v>
      </c>
      <c r="M1265" s="21" t="str">
        <f t="shared" si="130"/>
        <v/>
      </c>
      <c r="N1265" s="9" t="str">
        <f t="shared" si="131"/>
        <v/>
      </c>
      <c r="O1265" s="11" t="str">
        <f t="shared" si="132"/>
        <v/>
      </c>
      <c r="P1265" s="26" t="e">
        <f t="shared" si="133"/>
        <v>#DIV/0!</v>
      </c>
      <c r="Q1265" s="26" t="e">
        <f t="shared" si="134"/>
        <v>#DIV/0!</v>
      </c>
    </row>
    <row r="1266" spans="12:17" x14ac:dyDescent="0.2">
      <c r="L1266" s="22">
        <f t="shared" si="129"/>
        <v>1</v>
      </c>
      <c r="M1266" s="21" t="str">
        <f t="shared" si="130"/>
        <v/>
      </c>
      <c r="N1266" s="9" t="str">
        <f t="shared" si="131"/>
        <v/>
      </c>
      <c r="O1266" s="11" t="str">
        <f t="shared" si="132"/>
        <v/>
      </c>
      <c r="P1266" s="26" t="e">
        <f t="shared" si="133"/>
        <v>#DIV/0!</v>
      </c>
      <c r="Q1266" s="26" t="e">
        <f t="shared" si="134"/>
        <v>#DIV/0!</v>
      </c>
    </row>
    <row r="1267" spans="12:17" x14ac:dyDescent="0.2">
      <c r="L1267" s="22">
        <f t="shared" si="129"/>
        <v>1</v>
      </c>
      <c r="M1267" s="21" t="str">
        <f t="shared" si="130"/>
        <v/>
      </c>
      <c r="N1267" s="9" t="str">
        <f t="shared" si="131"/>
        <v/>
      </c>
      <c r="O1267" s="11" t="str">
        <f t="shared" si="132"/>
        <v/>
      </c>
      <c r="P1267" s="26" t="e">
        <f t="shared" si="133"/>
        <v>#DIV/0!</v>
      </c>
      <c r="Q1267" s="26" t="e">
        <f t="shared" si="134"/>
        <v>#DIV/0!</v>
      </c>
    </row>
    <row r="1268" spans="12:17" x14ac:dyDescent="0.2">
      <c r="L1268" s="22">
        <f t="shared" si="129"/>
        <v>1</v>
      </c>
      <c r="M1268" s="21" t="str">
        <f t="shared" si="130"/>
        <v/>
      </c>
      <c r="N1268" s="9" t="str">
        <f t="shared" si="131"/>
        <v/>
      </c>
      <c r="O1268" s="11" t="str">
        <f t="shared" si="132"/>
        <v/>
      </c>
      <c r="P1268" s="26" t="e">
        <f t="shared" si="133"/>
        <v>#DIV/0!</v>
      </c>
      <c r="Q1268" s="26" t="e">
        <f t="shared" si="134"/>
        <v>#DIV/0!</v>
      </c>
    </row>
    <row r="1269" spans="12:17" x14ac:dyDescent="0.2">
      <c r="L1269" s="22">
        <f t="shared" si="129"/>
        <v>1</v>
      </c>
      <c r="M1269" s="21" t="str">
        <f t="shared" si="130"/>
        <v/>
      </c>
      <c r="N1269" s="9" t="str">
        <f t="shared" si="131"/>
        <v/>
      </c>
      <c r="O1269" s="11" t="str">
        <f t="shared" si="132"/>
        <v/>
      </c>
      <c r="P1269" s="26" t="e">
        <f t="shared" si="133"/>
        <v>#DIV/0!</v>
      </c>
      <c r="Q1269" s="26" t="e">
        <f t="shared" si="134"/>
        <v>#DIV/0!</v>
      </c>
    </row>
    <row r="1270" spans="12:17" x14ac:dyDescent="0.2">
      <c r="L1270" s="22">
        <f t="shared" si="129"/>
        <v>1</v>
      </c>
      <c r="M1270" s="21" t="str">
        <f t="shared" si="130"/>
        <v/>
      </c>
      <c r="N1270" s="9" t="str">
        <f t="shared" si="131"/>
        <v/>
      </c>
      <c r="O1270" s="11" t="str">
        <f t="shared" si="132"/>
        <v/>
      </c>
      <c r="P1270" s="26" t="e">
        <f t="shared" si="133"/>
        <v>#DIV/0!</v>
      </c>
      <c r="Q1270" s="26" t="e">
        <f t="shared" si="134"/>
        <v>#DIV/0!</v>
      </c>
    </row>
    <row r="1271" spans="12:17" x14ac:dyDescent="0.2">
      <c r="L1271" s="22">
        <f t="shared" si="129"/>
        <v>1</v>
      </c>
      <c r="M1271" s="21" t="str">
        <f t="shared" si="130"/>
        <v/>
      </c>
      <c r="N1271" s="9" t="str">
        <f t="shared" si="131"/>
        <v/>
      </c>
      <c r="O1271" s="11" t="str">
        <f t="shared" si="132"/>
        <v/>
      </c>
      <c r="P1271" s="26" t="e">
        <f t="shared" si="133"/>
        <v>#DIV/0!</v>
      </c>
      <c r="Q1271" s="26" t="e">
        <f t="shared" si="134"/>
        <v>#DIV/0!</v>
      </c>
    </row>
    <row r="1272" spans="12:17" x14ac:dyDescent="0.2">
      <c r="L1272" s="22">
        <f t="shared" si="129"/>
        <v>1</v>
      </c>
      <c r="M1272" s="21" t="str">
        <f t="shared" si="130"/>
        <v/>
      </c>
      <c r="N1272" s="9" t="str">
        <f t="shared" si="131"/>
        <v/>
      </c>
      <c r="O1272" s="11" t="str">
        <f t="shared" si="132"/>
        <v/>
      </c>
      <c r="P1272" s="26" t="e">
        <f t="shared" si="133"/>
        <v>#DIV/0!</v>
      </c>
      <c r="Q1272" s="26" t="e">
        <f t="shared" si="134"/>
        <v>#DIV/0!</v>
      </c>
    </row>
    <row r="1273" spans="12:17" x14ac:dyDescent="0.2">
      <c r="L1273" s="22">
        <f t="shared" si="129"/>
        <v>1</v>
      </c>
      <c r="M1273" s="21" t="str">
        <f t="shared" si="130"/>
        <v/>
      </c>
      <c r="N1273" s="9" t="str">
        <f t="shared" si="131"/>
        <v/>
      </c>
      <c r="O1273" s="11" t="str">
        <f t="shared" si="132"/>
        <v/>
      </c>
      <c r="P1273" s="26" t="e">
        <f t="shared" si="133"/>
        <v>#DIV/0!</v>
      </c>
      <c r="Q1273" s="26" t="e">
        <f t="shared" si="134"/>
        <v>#DIV/0!</v>
      </c>
    </row>
    <row r="1274" spans="12:17" x14ac:dyDescent="0.2">
      <c r="L1274" s="22">
        <f t="shared" si="129"/>
        <v>1</v>
      </c>
      <c r="M1274" s="21" t="str">
        <f t="shared" si="130"/>
        <v/>
      </c>
      <c r="N1274" s="9" t="str">
        <f t="shared" si="131"/>
        <v/>
      </c>
      <c r="O1274" s="11" t="str">
        <f t="shared" si="132"/>
        <v/>
      </c>
      <c r="P1274" s="26" t="e">
        <f t="shared" si="133"/>
        <v>#DIV/0!</v>
      </c>
      <c r="Q1274" s="26" t="e">
        <f t="shared" si="134"/>
        <v>#DIV/0!</v>
      </c>
    </row>
    <row r="1275" spans="12:17" x14ac:dyDescent="0.2">
      <c r="L1275" s="22">
        <f t="shared" si="129"/>
        <v>1</v>
      </c>
      <c r="M1275" s="21" t="str">
        <f t="shared" si="130"/>
        <v/>
      </c>
      <c r="N1275" s="9" t="str">
        <f t="shared" si="131"/>
        <v/>
      </c>
      <c r="O1275" s="11" t="str">
        <f t="shared" si="132"/>
        <v/>
      </c>
      <c r="P1275" s="26" t="e">
        <f t="shared" si="133"/>
        <v>#DIV/0!</v>
      </c>
      <c r="Q1275" s="26" t="e">
        <f t="shared" si="134"/>
        <v>#DIV/0!</v>
      </c>
    </row>
    <row r="1276" spans="12:17" x14ac:dyDescent="0.2">
      <c r="L1276" s="22">
        <f t="shared" si="129"/>
        <v>1</v>
      </c>
      <c r="M1276" s="21" t="str">
        <f t="shared" si="130"/>
        <v/>
      </c>
      <c r="N1276" s="9" t="str">
        <f t="shared" si="131"/>
        <v/>
      </c>
      <c r="O1276" s="11" t="str">
        <f t="shared" si="132"/>
        <v/>
      </c>
      <c r="P1276" s="26" t="e">
        <f t="shared" si="133"/>
        <v>#DIV/0!</v>
      </c>
      <c r="Q1276" s="26" t="e">
        <f t="shared" si="134"/>
        <v>#DIV/0!</v>
      </c>
    </row>
    <row r="1277" spans="12:17" x14ac:dyDescent="0.2">
      <c r="L1277" s="22">
        <f t="shared" si="129"/>
        <v>1</v>
      </c>
      <c r="M1277" s="21" t="str">
        <f t="shared" si="130"/>
        <v/>
      </c>
      <c r="N1277" s="9" t="str">
        <f t="shared" si="131"/>
        <v/>
      </c>
      <c r="O1277" s="11" t="str">
        <f t="shared" si="132"/>
        <v/>
      </c>
      <c r="P1277" s="26" t="e">
        <f t="shared" si="133"/>
        <v>#DIV/0!</v>
      </c>
      <c r="Q1277" s="26" t="e">
        <f t="shared" si="134"/>
        <v>#DIV/0!</v>
      </c>
    </row>
    <row r="1278" spans="12:17" x14ac:dyDescent="0.2">
      <c r="L1278" s="22">
        <f t="shared" si="129"/>
        <v>1</v>
      </c>
      <c r="M1278" s="21" t="str">
        <f t="shared" si="130"/>
        <v/>
      </c>
      <c r="N1278" s="9" t="str">
        <f t="shared" si="131"/>
        <v/>
      </c>
      <c r="O1278" s="11" t="str">
        <f t="shared" si="132"/>
        <v/>
      </c>
      <c r="P1278" s="26" t="e">
        <f t="shared" si="133"/>
        <v>#DIV/0!</v>
      </c>
      <c r="Q1278" s="26" t="e">
        <f t="shared" si="134"/>
        <v>#DIV/0!</v>
      </c>
    </row>
    <row r="1279" spans="12:17" x14ac:dyDescent="0.2">
      <c r="L1279" s="22">
        <f t="shared" si="129"/>
        <v>1</v>
      </c>
      <c r="M1279" s="21" t="str">
        <f t="shared" si="130"/>
        <v/>
      </c>
      <c r="N1279" s="9" t="str">
        <f t="shared" si="131"/>
        <v/>
      </c>
      <c r="O1279" s="11" t="str">
        <f t="shared" si="132"/>
        <v/>
      </c>
      <c r="P1279" s="26" t="e">
        <f t="shared" si="133"/>
        <v>#DIV/0!</v>
      </c>
      <c r="Q1279" s="26" t="e">
        <f t="shared" si="134"/>
        <v>#DIV/0!</v>
      </c>
    </row>
    <row r="1280" spans="12:17" x14ac:dyDescent="0.2">
      <c r="L1280" s="22">
        <f t="shared" si="129"/>
        <v>1</v>
      </c>
      <c r="M1280" s="21" t="str">
        <f t="shared" si="130"/>
        <v/>
      </c>
      <c r="N1280" s="9" t="str">
        <f t="shared" si="131"/>
        <v/>
      </c>
      <c r="O1280" s="11" t="str">
        <f t="shared" si="132"/>
        <v/>
      </c>
      <c r="P1280" s="26" t="e">
        <f t="shared" si="133"/>
        <v>#DIV/0!</v>
      </c>
      <c r="Q1280" s="26" t="e">
        <f t="shared" si="134"/>
        <v>#DIV/0!</v>
      </c>
    </row>
    <row r="1281" spans="12:17" x14ac:dyDescent="0.2">
      <c r="L1281" s="22">
        <f t="shared" si="129"/>
        <v>1</v>
      </c>
      <c r="M1281" s="21" t="str">
        <f t="shared" si="130"/>
        <v/>
      </c>
      <c r="N1281" s="9" t="str">
        <f t="shared" si="131"/>
        <v/>
      </c>
      <c r="O1281" s="11" t="str">
        <f t="shared" si="132"/>
        <v/>
      </c>
      <c r="P1281" s="26" t="e">
        <f t="shared" si="133"/>
        <v>#DIV/0!</v>
      </c>
      <c r="Q1281" s="26" t="e">
        <f t="shared" si="134"/>
        <v>#DIV/0!</v>
      </c>
    </row>
    <row r="1282" spans="12:17" x14ac:dyDescent="0.2">
      <c r="L1282" s="22">
        <f t="shared" si="129"/>
        <v>1</v>
      </c>
      <c r="M1282" s="21" t="str">
        <f t="shared" si="130"/>
        <v/>
      </c>
      <c r="N1282" s="9" t="str">
        <f t="shared" si="131"/>
        <v/>
      </c>
      <c r="O1282" s="11" t="str">
        <f t="shared" si="132"/>
        <v/>
      </c>
      <c r="P1282" s="26" t="e">
        <f t="shared" si="133"/>
        <v>#DIV/0!</v>
      </c>
      <c r="Q1282" s="26" t="e">
        <f t="shared" si="134"/>
        <v>#DIV/0!</v>
      </c>
    </row>
    <row r="1283" spans="12:17" x14ac:dyDescent="0.2">
      <c r="L1283" s="22">
        <f t="shared" si="129"/>
        <v>1</v>
      </c>
      <c r="M1283" s="21" t="str">
        <f t="shared" si="130"/>
        <v/>
      </c>
      <c r="N1283" s="9" t="str">
        <f t="shared" si="131"/>
        <v/>
      </c>
      <c r="O1283" s="11" t="str">
        <f t="shared" si="132"/>
        <v/>
      </c>
      <c r="P1283" s="26" t="e">
        <f t="shared" si="133"/>
        <v>#DIV/0!</v>
      </c>
      <c r="Q1283" s="26" t="e">
        <f t="shared" si="134"/>
        <v>#DIV/0!</v>
      </c>
    </row>
    <row r="1284" spans="12:17" x14ac:dyDescent="0.2">
      <c r="L1284" s="22">
        <f t="shared" si="129"/>
        <v>1</v>
      </c>
      <c r="M1284" s="21" t="str">
        <f t="shared" si="130"/>
        <v/>
      </c>
      <c r="N1284" s="9" t="str">
        <f t="shared" si="131"/>
        <v/>
      </c>
      <c r="O1284" s="11" t="str">
        <f t="shared" si="132"/>
        <v/>
      </c>
      <c r="P1284" s="26" t="e">
        <f t="shared" si="133"/>
        <v>#DIV/0!</v>
      </c>
      <c r="Q1284" s="26" t="e">
        <f t="shared" si="134"/>
        <v>#DIV/0!</v>
      </c>
    </row>
    <row r="1285" spans="12:17" x14ac:dyDescent="0.2">
      <c r="L1285" s="22">
        <f t="shared" si="129"/>
        <v>1</v>
      </c>
      <c r="M1285" s="21" t="str">
        <f t="shared" si="130"/>
        <v/>
      </c>
      <c r="N1285" s="9" t="str">
        <f t="shared" si="131"/>
        <v/>
      </c>
      <c r="O1285" s="11" t="str">
        <f t="shared" si="132"/>
        <v/>
      </c>
      <c r="P1285" s="26" t="e">
        <f t="shared" si="133"/>
        <v>#DIV/0!</v>
      </c>
      <c r="Q1285" s="26" t="e">
        <f t="shared" si="134"/>
        <v>#DIV/0!</v>
      </c>
    </row>
    <row r="1286" spans="12:17" x14ac:dyDescent="0.2">
      <c r="L1286" s="22">
        <f t="shared" si="129"/>
        <v>1</v>
      </c>
      <c r="M1286" s="21" t="str">
        <f t="shared" si="130"/>
        <v/>
      </c>
      <c r="N1286" s="9" t="str">
        <f t="shared" si="131"/>
        <v/>
      </c>
      <c r="O1286" s="11" t="str">
        <f t="shared" si="132"/>
        <v/>
      </c>
      <c r="P1286" s="26" t="e">
        <f t="shared" si="133"/>
        <v>#DIV/0!</v>
      </c>
      <c r="Q1286" s="26" t="e">
        <f t="shared" si="134"/>
        <v>#DIV/0!</v>
      </c>
    </row>
    <row r="1287" spans="12:17" x14ac:dyDescent="0.2">
      <c r="L1287" s="22">
        <f t="shared" si="129"/>
        <v>1</v>
      </c>
      <c r="M1287" s="21" t="str">
        <f t="shared" si="130"/>
        <v/>
      </c>
      <c r="N1287" s="9" t="str">
        <f t="shared" si="131"/>
        <v/>
      </c>
      <c r="O1287" s="11" t="str">
        <f t="shared" si="132"/>
        <v/>
      </c>
      <c r="P1287" s="26" t="e">
        <f t="shared" si="133"/>
        <v>#DIV/0!</v>
      </c>
      <c r="Q1287" s="26" t="e">
        <f t="shared" si="134"/>
        <v>#DIV/0!</v>
      </c>
    </row>
    <row r="1288" spans="12:17" x14ac:dyDescent="0.2">
      <c r="L1288" s="22">
        <f t="shared" si="129"/>
        <v>1</v>
      </c>
      <c r="M1288" s="21" t="str">
        <f t="shared" si="130"/>
        <v/>
      </c>
      <c r="N1288" s="9" t="str">
        <f t="shared" si="131"/>
        <v/>
      </c>
      <c r="O1288" s="11" t="str">
        <f t="shared" si="132"/>
        <v/>
      </c>
      <c r="P1288" s="26" t="e">
        <f t="shared" si="133"/>
        <v>#DIV/0!</v>
      </c>
      <c r="Q1288" s="26" t="e">
        <f t="shared" si="134"/>
        <v>#DIV/0!</v>
      </c>
    </row>
    <row r="1289" spans="12:17" x14ac:dyDescent="0.2">
      <c r="L1289" s="22">
        <f t="shared" si="129"/>
        <v>1</v>
      </c>
      <c r="M1289" s="21" t="str">
        <f t="shared" si="130"/>
        <v/>
      </c>
      <c r="N1289" s="9" t="str">
        <f t="shared" si="131"/>
        <v/>
      </c>
      <c r="O1289" s="11" t="str">
        <f t="shared" si="132"/>
        <v/>
      </c>
      <c r="P1289" s="26" t="e">
        <f t="shared" si="133"/>
        <v>#DIV/0!</v>
      </c>
      <c r="Q1289" s="26" t="e">
        <f t="shared" si="134"/>
        <v>#DIV/0!</v>
      </c>
    </row>
    <row r="1290" spans="12:17" x14ac:dyDescent="0.2">
      <c r="L1290" s="22">
        <f t="shared" si="129"/>
        <v>1</v>
      </c>
      <c r="M1290" s="21" t="str">
        <f t="shared" si="130"/>
        <v/>
      </c>
      <c r="N1290" s="9" t="str">
        <f t="shared" si="131"/>
        <v/>
      </c>
      <c r="O1290" s="11" t="str">
        <f t="shared" si="132"/>
        <v/>
      </c>
      <c r="P1290" s="26" t="e">
        <f t="shared" si="133"/>
        <v>#DIV/0!</v>
      </c>
      <c r="Q1290" s="26" t="e">
        <f t="shared" si="134"/>
        <v>#DIV/0!</v>
      </c>
    </row>
    <row r="1291" spans="12:17" x14ac:dyDescent="0.2">
      <c r="L1291" s="22">
        <f t="shared" si="129"/>
        <v>1</v>
      </c>
      <c r="M1291" s="21" t="str">
        <f t="shared" si="130"/>
        <v/>
      </c>
      <c r="N1291" s="9" t="str">
        <f t="shared" si="131"/>
        <v/>
      </c>
      <c r="O1291" s="11" t="str">
        <f t="shared" si="132"/>
        <v/>
      </c>
      <c r="P1291" s="26" t="e">
        <f t="shared" si="133"/>
        <v>#DIV/0!</v>
      </c>
      <c r="Q1291" s="26" t="e">
        <f t="shared" si="134"/>
        <v>#DIV/0!</v>
      </c>
    </row>
    <row r="1292" spans="12:17" x14ac:dyDescent="0.2">
      <c r="L1292" s="22">
        <f t="shared" si="129"/>
        <v>1</v>
      </c>
      <c r="M1292" s="21" t="str">
        <f t="shared" si="130"/>
        <v/>
      </c>
      <c r="N1292" s="9" t="str">
        <f t="shared" si="131"/>
        <v/>
      </c>
      <c r="O1292" s="11" t="str">
        <f t="shared" si="132"/>
        <v/>
      </c>
      <c r="P1292" s="26" t="e">
        <f t="shared" si="133"/>
        <v>#DIV/0!</v>
      </c>
      <c r="Q1292" s="26" t="e">
        <f t="shared" si="134"/>
        <v>#DIV/0!</v>
      </c>
    </row>
    <row r="1293" spans="12:17" x14ac:dyDescent="0.2">
      <c r="L1293" s="22">
        <f t="shared" si="129"/>
        <v>1</v>
      </c>
      <c r="M1293" s="21" t="str">
        <f t="shared" si="130"/>
        <v/>
      </c>
      <c r="N1293" s="9" t="str">
        <f t="shared" si="131"/>
        <v/>
      </c>
      <c r="O1293" s="11" t="str">
        <f t="shared" si="132"/>
        <v/>
      </c>
      <c r="P1293" s="26" t="e">
        <f t="shared" si="133"/>
        <v>#DIV/0!</v>
      </c>
      <c r="Q1293" s="26" t="e">
        <f t="shared" si="134"/>
        <v>#DIV/0!</v>
      </c>
    </row>
    <row r="1294" spans="12:17" x14ac:dyDescent="0.2">
      <c r="L1294" s="22">
        <f t="shared" si="129"/>
        <v>1</v>
      </c>
      <c r="M1294" s="21" t="str">
        <f t="shared" si="130"/>
        <v/>
      </c>
      <c r="N1294" s="9" t="str">
        <f t="shared" si="131"/>
        <v/>
      </c>
      <c r="O1294" s="11" t="str">
        <f t="shared" si="132"/>
        <v/>
      </c>
      <c r="P1294" s="26" t="e">
        <f t="shared" si="133"/>
        <v>#DIV/0!</v>
      </c>
      <c r="Q1294" s="26" t="e">
        <f t="shared" si="134"/>
        <v>#DIV/0!</v>
      </c>
    </row>
    <row r="1295" spans="12:17" x14ac:dyDescent="0.2">
      <c r="L1295" s="22">
        <f t="shared" si="129"/>
        <v>1</v>
      </c>
      <c r="M1295" s="21" t="str">
        <f t="shared" si="130"/>
        <v/>
      </c>
      <c r="N1295" s="9" t="str">
        <f t="shared" si="131"/>
        <v/>
      </c>
      <c r="O1295" s="11" t="str">
        <f t="shared" si="132"/>
        <v/>
      </c>
      <c r="P1295" s="26" t="e">
        <f t="shared" si="133"/>
        <v>#DIV/0!</v>
      </c>
      <c r="Q1295" s="26" t="e">
        <f t="shared" si="134"/>
        <v>#DIV/0!</v>
      </c>
    </row>
    <row r="1296" spans="12:17" x14ac:dyDescent="0.2">
      <c r="L1296" s="22">
        <f t="shared" si="129"/>
        <v>1</v>
      </c>
      <c r="M1296" s="21" t="str">
        <f t="shared" si="130"/>
        <v/>
      </c>
      <c r="N1296" s="9" t="str">
        <f t="shared" si="131"/>
        <v/>
      </c>
      <c r="O1296" s="11" t="str">
        <f t="shared" si="132"/>
        <v/>
      </c>
      <c r="P1296" s="26" t="e">
        <f t="shared" si="133"/>
        <v>#DIV/0!</v>
      </c>
      <c r="Q1296" s="26" t="e">
        <f t="shared" si="134"/>
        <v>#DIV/0!</v>
      </c>
    </row>
    <row r="1297" spans="12:17" x14ac:dyDescent="0.2">
      <c r="L1297" s="22">
        <f t="shared" si="129"/>
        <v>1</v>
      </c>
      <c r="M1297" s="21" t="str">
        <f t="shared" si="130"/>
        <v/>
      </c>
      <c r="N1297" s="9" t="str">
        <f t="shared" si="131"/>
        <v/>
      </c>
      <c r="O1297" s="11" t="str">
        <f t="shared" si="132"/>
        <v/>
      </c>
      <c r="P1297" s="26" t="e">
        <f t="shared" si="133"/>
        <v>#DIV/0!</v>
      </c>
      <c r="Q1297" s="26" t="e">
        <f t="shared" si="134"/>
        <v>#DIV/0!</v>
      </c>
    </row>
    <row r="1298" spans="12:17" x14ac:dyDescent="0.2">
      <c r="L1298" s="22">
        <f t="shared" si="129"/>
        <v>1</v>
      </c>
      <c r="M1298" s="21" t="str">
        <f t="shared" si="130"/>
        <v/>
      </c>
      <c r="N1298" s="9" t="str">
        <f t="shared" si="131"/>
        <v/>
      </c>
      <c r="O1298" s="11" t="str">
        <f t="shared" si="132"/>
        <v/>
      </c>
      <c r="P1298" s="26" t="e">
        <f t="shared" si="133"/>
        <v>#DIV/0!</v>
      </c>
      <c r="Q1298" s="26" t="e">
        <f t="shared" si="134"/>
        <v>#DIV/0!</v>
      </c>
    </row>
    <row r="1299" spans="12:17" x14ac:dyDescent="0.2">
      <c r="L1299" s="22">
        <f t="shared" si="129"/>
        <v>1</v>
      </c>
      <c r="M1299" s="21" t="str">
        <f t="shared" si="130"/>
        <v/>
      </c>
      <c r="N1299" s="9" t="str">
        <f t="shared" si="131"/>
        <v/>
      </c>
      <c r="O1299" s="11" t="str">
        <f t="shared" si="132"/>
        <v/>
      </c>
      <c r="P1299" s="26" t="e">
        <f t="shared" si="133"/>
        <v>#DIV/0!</v>
      </c>
      <c r="Q1299" s="26" t="e">
        <f t="shared" si="134"/>
        <v>#DIV/0!</v>
      </c>
    </row>
    <row r="1300" spans="12:17" x14ac:dyDescent="0.2">
      <c r="L1300" s="22">
        <f t="shared" si="129"/>
        <v>1</v>
      </c>
      <c r="M1300" s="21" t="str">
        <f t="shared" si="130"/>
        <v/>
      </c>
      <c r="N1300" s="9" t="str">
        <f t="shared" si="131"/>
        <v/>
      </c>
      <c r="O1300" s="11" t="str">
        <f t="shared" si="132"/>
        <v/>
      </c>
      <c r="P1300" s="26" t="e">
        <f t="shared" si="133"/>
        <v>#DIV/0!</v>
      </c>
      <c r="Q1300" s="26" t="e">
        <f t="shared" si="134"/>
        <v>#DIV/0!</v>
      </c>
    </row>
    <row r="1301" spans="12:17" x14ac:dyDescent="0.2">
      <c r="L1301" s="22">
        <f t="shared" si="129"/>
        <v>1</v>
      </c>
      <c r="M1301" s="21" t="str">
        <f t="shared" si="130"/>
        <v/>
      </c>
      <c r="N1301" s="9" t="str">
        <f t="shared" si="131"/>
        <v/>
      </c>
      <c r="O1301" s="11" t="str">
        <f t="shared" si="132"/>
        <v/>
      </c>
      <c r="P1301" s="26" t="e">
        <f t="shared" si="133"/>
        <v>#DIV/0!</v>
      </c>
      <c r="Q1301" s="26" t="e">
        <f t="shared" si="134"/>
        <v>#DIV/0!</v>
      </c>
    </row>
    <row r="1302" spans="12:17" x14ac:dyDescent="0.2">
      <c r="L1302" s="22">
        <f t="shared" si="129"/>
        <v>1</v>
      </c>
      <c r="M1302" s="21" t="str">
        <f t="shared" si="130"/>
        <v/>
      </c>
      <c r="N1302" s="9" t="str">
        <f t="shared" si="131"/>
        <v/>
      </c>
      <c r="O1302" s="11" t="str">
        <f t="shared" si="132"/>
        <v/>
      </c>
      <c r="P1302" s="26" t="e">
        <f t="shared" si="133"/>
        <v>#DIV/0!</v>
      </c>
      <c r="Q1302" s="26" t="e">
        <f t="shared" si="134"/>
        <v>#DIV/0!</v>
      </c>
    </row>
    <row r="1303" spans="12:17" x14ac:dyDescent="0.2">
      <c r="L1303" s="22">
        <f t="shared" ref="L1303:L1366" si="135">IF(OR(K1303="NONE",K1303="SED"),0,IF(K1303="MIS","",1))</f>
        <v>1</v>
      </c>
      <c r="M1303" s="21" t="str">
        <f t="shared" ref="M1303:M1366" si="136">IF(OR(K1303="SA", K1303="PBUR", K1303= "BUR"), 1, "")</f>
        <v/>
      </c>
      <c r="N1303" s="9" t="str">
        <f t="shared" ref="N1303:N1366" si="137">IF(M1303&lt;&gt;1,"",IF(M1304&lt;&gt;1,1,IF(I1303=I1304,"",1)))</f>
        <v/>
      </c>
      <c r="O1303" s="11" t="str">
        <f t="shared" ref="O1303:O1366" si="138">IF(N1303=1, (N1303/F1303), "")</f>
        <v/>
      </c>
      <c r="P1303" s="26" t="e">
        <f t="shared" ref="P1303:P1366" si="139">(1/H1303)</f>
        <v>#DIV/0!</v>
      </c>
      <c r="Q1303" s="26" t="e">
        <f t="shared" ref="Q1303:Q1366" si="140">(1/F1303)</f>
        <v>#DIV/0!</v>
      </c>
    </row>
    <row r="1304" spans="12:17" x14ac:dyDescent="0.2">
      <c r="L1304" s="22">
        <f t="shared" si="135"/>
        <v>1</v>
      </c>
      <c r="M1304" s="21" t="str">
        <f t="shared" si="136"/>
        <v/>
      </c>
      <c r="N1304" s="9" t="str">
        <f t="shared" si="137"/>
        <v/>
      </c>
      <c r="O1304" s="11" t="str">
        <f t="shared" si="138"/>
        <v/>
      </c>
      <c r="P1304" s="26" t="e">
        <f t="shared" si="139"/>
        <v>#DIV/0!</v>
      </c>
      <c r="Q1304" s="26" t="e">
        <f t="shared" si="140"/>
        <v>#DIV/0!</v>
      </c>
    </row>
    <row r="1305" spans="12:17" x14ac:dyDescent="0.2">
      <c r="L1305" s="22">
        <f t="shared" si="135"/>
        <v>1</v>
      </c>
      <c r="M1305" s="21" t="str">
        <f t="shared" si="136"/>
        <v/>
      </c>
      <c r="N1305" s="9" t="str">
        <f t="shared" si="137"/>
        <v/>
      </c>
      <c r="O1305" s="11" t="str">
        <f t="shared" si="138"/>
        <v/>
      </c>
      <c r="P1305" s="26" t="e">
        <f t="shared" si="139"/>
        <v>#DIV/0!</v>
      </c>
      <c r="Q1305" s="26" t="e">
        <f t="shared" si="140"/>
        <v>#DIV/0!</v>
      </c>
    </row>
    <row r="1306" spans="12:17" x14ac:dyDescent="0.2">
      <c r="L1306" s="22">
        <f t="shared" si="135"/>
        <v>1</v>
      </c>
      <c r="M1306" s="21" t="str">
        <f t="shared" si="136"/>
        <v/>
      </c>
      <c r="N1306" s="9" t="str">
        <f t="shared" si="137"/>
        <v/>
      </c>
      <c r="O1306" s="11" t="str">
        <f t="shared" si="138"/>
        <v/>
      </c>
      <c r="P1306" s="26" t="e">
        <f t="shared" si="139"/>
        <v>#DIV/0!</v>
      </c>
      <c r="Q1306" s="26" t="e">
        <f t="shared" si="140"/>
        <v>#DIV/0!</v>
      </c>
    </row>
    <row r="1307" spans="12:17" x14ac:dyDescent="0.2">
      <c r="L1307" s="22">
        <f t="shared" si="135"/>
        <v>1</v>
      </c>
      <c r="M1307" s="21" t="str">
        <f t="shared" si="136"/>
        <v/>
      </c>
      <c r="N1307" s="9" t="str">
        <f t="shared" si="137"/>
        <v/>
      </c>
      <c r="O1307" s="11" t="str">
        <f t="shared" si="138"/>
        <v/>
      </c>
      <c r="P1307" s="26" t="e">
        <f t="shared" si="139"/>
        <v>#DIV/0!</v>
      </c>
      <c r="Q1307" s="26" t="e">
        <f t="shared" si="140"/>
        <v>#DIV/0!</v>
      </c>
    </row>
    <row r="1308" spans="12:17" x14ac:dyDescent="0.2">
      <c r="L1308" s="22">
        <f t="shared" si="135"/>
        <v>1</v>
      </c>
      <c r="M1308" s="21" t="str">
        <f t="shared" si="136"/>
        <v/>
      </c>
      <c r="N1308" s="9" t="str">
        <f t="shared" si="137"/>
        <v/>
      </c>
      <c r="O1308" s="11" t="str">
        <f t="shared" si="138"/>
        <v/>
      </c>
      <c r="P1308" s="26" t="e">
        <f t="shared" si="139"/>
        <v>#DIV/0!</v>
      </c>
      <c r="Q1308" s="26" t="e">
        <f t="shared" si="140"/>
        <v>#DIV/0!</v>
      </c>
    </row>
    <row r="1309" spans="12:17" x14ac:dyDescent="0.2">
      <c r="L1309" s="22">
        <f t="shared" si="135"/>
        <v>1</v>
      </c>
      <c r="M1309" s="21" t="str">
        <f t="shared" si="136"/>
        <v/>
      </c>
      <c r="N1309" s="9" t="str">
        <f t="shared" si="137"/>
        <v/>
      </c>
      <c r="O1309" s="11" t="str">
        <f t="shared" si="138"/>
        <v/>
      </c>
      <c r="P1309" s="26" t="e">
        <f t="shared" si="139"/>
        <v>#DIV/0!</v>
      </c>
      <c r="Q1309" s="26" t="e">
        <f t="shared" si="140"/>
        <v>#DIV/0!</v>
      </c>
    </row>
    <row r="1310" spans="12:17" x14ac:dyDescent="0.2">
      <c r="L1310" s="22">
        <f t="shared" si="135"/>
        <v>1</v>
      </c>
      <c r="M1310" s="21" t="str">
        <f t="shared" si="136"/>
        <v/>
      </c>
      <c r="N1310" s="9" t="str">
        <f t="shared" si="137"/>
        <v/>
      </c>
      <c r="O1310" s="11" t="str">
        <f t="shared" si="138"/>
        <v/>
      </c>
      <c r="P1310" s="26" t="e">
        <f t="shared" si="139"/>
        <v>#DIV/0!</v>
      </c>
      <c r="Q1310" s="26" t="e">
        <f t="shared" si="140"/>
        <v>#DIV/0!</v>
      </c>
    </row>
    <row r="1311" spans="12:17" x14ac:dyDescent="0.2">
      <c r="L1311" s="22">
        <f t="shared" si="135"/>
        <v>1</v>
      </c>
      <c r="M1311" s="21" t="str">
        <f t="shared" si="136"/>
        <v/>
      </c>
      <c r="N1311" s="9" t="str">
        <f t="shared" si="137"/>
        <v/>
      </c>
      <c r="O1311" s="11" t="str">
        <f t="shared" si="138"/>
        <v/>
      </c>
      <c r="P1311" s="26" t="e">
        <f t="shared" si="139"/>
        <v>#DIV/0!</v>
      </c>
      <c r="Q1311" s="26" t="e">
        <f t="shared" si="140"/>
        <v>#DIV/0!</v>
      </c>
    </row>
    <row r="1312" spans="12:17" x14ac:dyDescent="0.2">
      <c r="L1312" s="22">
        <f t="shared" si="135"/>
        <v>1</v>
      </c>
      <c r="M1312" s="21" t="str">
        <f t="shared" si="136"/>
        <v/>
      </c>
      <c r="N1312" s="9" t="str">
        <f t="shared" si="137"/>
        <v/>
      </c>
      <c r="O1312" s="11" t="str">
        <f t="shared" si="138"/>
        <v/>
      </c>
      <c r="P1312" s="26" t="e">
        <f t="shared" si="139"/>
        <v>#DIV/0!</v>
      </c>
      <c r="Q1312" s="26" t="e">
        <f t="shared" si="140"/>
        <v>#DIV/0!</v>
      </c>
    </row>
    <row r="1313" spans="12:17" x14ac:dyDescent="0.2">
      <c r="L1313" s="22">
        <f t="shared" si="135"/>
        <v>1</v>
      </c>
      <c r="M1313" s="21" t="str">
        <f t="shared" si="136"/>
        <v/>
      </c>
      <c r="N1313" s="9" t="str">
        <f t="shared" si="137"/>
        <v/>
      </c>
      <c r="O1313" s="11" t="str">
        <f t="shared" si="138"/>
        <v/>
      </c>
      <c r="P1313" s="26" t="e">
        <f t="shared" si="139"/>
        <v>#DIV/0!</v>
      </c>
      <c r="Q1313" s="26" t="e">
        <f t="shared" si="140"/>
        <v>#DIV/0!</v>
      </c>
    </row>
    <row r="1314" spans="12:17" x14ac:dyDescent="0.2">
      <c r="L1314" s="22">
        <f t="shared" si="135"/>
        <v>1</v>
      </c>
      <c r="M1314" s="21" t="str">
        <f t="shared" si="136"/>
        <v/>
      </c>
      <c r="N1314" s="9" t="str">
        <f t="shared" si="137"/>
        <v/>
      </c>
      <c r="O1314" s="11" t="str">
        <f t="shared" si="138"/>
        <v/>
      </c>
      <c r="P1314" s="26" t="e">
        <f t="shared" si="139"/>
        <v>#DIV/0!</v>
      </c>
      <c r="Q1314" s="26" t="e">
        <f t="shared" si="140"/>
        <v>#DIV/0!</v>
      </c>
    </row>
    <row r="1315" spans="12:17" x14ac:dyDescent="0.2">
      <c r="L1315" s="22">
        <f t="shared" si="135"/>
        <v>1</v>
      </c>
      <c r="M1315" s="21" t="str">
        <f t="shared" si="136"/>
        <v/>
      </c>
      <c r="N1315" s="9" t="str">
        <f t="shared" si="137"/>
        <v/>
      </c>
      <c r="O1315" s="11" t="str">
        <f t="shared" si="138"/>
        <v/>
      </c>
      <c r="P1315" s="26" t="e">
        <f t="shared" si="139"/>
        <v>#DIV/0!</v>
      </c>
      <c r="Q1315" s="26" t="e">
        <f t="shared" si="140"/>
        <v>#DIV/0!</v>
      </c>
    </row>
    <row r="1316" spans="12:17" x14ac:dyDescent="0.2">
      <c r="L1316" s="22">
        <f t="shared" si="135"/>
        <v>1</v>
      </c>
      <c r="M1316" s="21" t="str">
        <f t="shared" si="136"/>
        <v/>
      </c>
      <c r="N1316" s="9" t="str">
        <f t="shared" si="137"/>
        <v/>
      </c>
      <c r="O1316" s="11" t="str">
        <f t="shared" si="138"/>
        <v/>
      </c>
      <c r="P1316" s="26" t="e">
        <f t="shared" si="139"/>
        <v>#DIV/0!</v>
      </c>
      <c r="Q1316" s="26" t="e">
        <f t="shared" si="140"/>
        <v>#DIV/0!</v>
      </c>
    </row>
    <row r="1317" spans="12:17" x14ac:dyDescent="0.2">
      <c r="L1317" s="22">
        <f t="shared" si="135"/>
        <v>1</v>
      </c>
      <c r="M1317" s="21" t="str">
        <f t="shared" si="136"/>
        <v/>
      </c>
      <c r="N1317" s="9" t="str">
        <f t="shared" si="137"/>
        <v/>
      </c>
      <c r="O1317" s="11" t="str">
        <f t="shared" si="138"/>
        <v/>
      </c>
      <c r="P1317" s="26" t="e">
        <f t="shared" si="139"/>
        <v>#DIV/0!</v>
      </c>
      <c r="Q1317" s="26" t="e">
        <f t="shared" si="140"/>
        <v>#DIV/0!</v>
      </c>
    </row>
    <row r="1318" spans="12:17" x14ac:dyDescent="0.2">
      <c r="L1318" s="22">
        <f t="shared" si="135"/>
        <v>1</v>
      </c>
      <c r="M1318" s="21" t="str">
        <f t="shared" si="136"/>
        <v/>
      </c>
      <c r="N1318" s="9" t="str">
        <f t="shared" si="137"/>
        <v/>
      </c>
      <c r="O1318" s="11" t="str">
        <f t="shared" si="138"/>
        <v/>
      </c>
      <c r="P1318" s="26" t="e">
        <f t="shared" si="139"/>
        <v>#DIV/0!</v>
      </c>
      <c r="Q1318" s="26" t="e">
        <f t="shared" si="140"/>
        <v>#DIV/0!</v>
      </c>
    </row>
    <row r="1319" spans="12:17" x14ac:dyDescent="0.2">
      <c r="L1319" s="22">
        <f t="shared" si="135"/>
        <v>1</v>
      </c>
      <c r="M1319" s="21" t="str">
        <f t="shared" si="136"/>
        <v/>
      </c>
      <c r="N1319" s="9" t="str">
        <f t="shared" si="137"/>
        <v/>
      </c>
      <c r="O1319" s="11" t="str">
        <f t="shared" si="138"/>
        <v/>
      </c>
      <c r="P1319" s="26" t="e">
        <f t="shared" si="139"/>
        <v>#DIV/0!</v>
      </c>
      <c r="Q1319" s="26" t="e">
        <f t="shared" si="140"/>
        <v>#DIV/0!</v>
      </c>
    </row>
    <row r="1320" spans="12:17" x14ac:dyDescent="0.2">
      <c r="L1320" s="22">
        <f t="shared" si="135"/>
        <v>1</v>
      </c>
      <c r="M1320" s="21" t="str">
        <f t="shared" si="136"/>
        <v/>
      </c>
      <c r="N1320" s="9" t="str">
        <f t="shared" si="137"/>
        <v/>
      </c>
      <c r="O1320" s="11" t="str">
        <f t="shared" si="138"/>
        <v/>
      </c>
      <c r="P1320" s="26" t="e">
        <f t="shared" si="139"/>
        <v>#DIV/0!</v>
      </c>
      <c r="Q1320" s="26" t="e">
        <f t="shared" si="140"/>
        <v>#DIV/0!</v>
      </c>
    </row>
    <row r="1321" spans="12:17" x14ac:dyDescent="0.2">
      <c r="L1321" s="22">
        <f t="shared" si="135"/>
        <v>1</v>
      </c>
      <c r="M1321" s="21" t="str">
        <f t="shared" si="136"/>
        <v/>
      </c>
      <c r="N1321" s="9" t="str">
        <f t="shared" si="137"/>
        <v/>
      </c>
      <c r="O1321" s="11" t="str">
        <f t="shared" si="138"/>
        <v/>
      </c>
      <c r="P1321" s="26" t="e">
        <f t="shared" si="139"/>
        <v>#DIV/0!</v>
      </c>
      <c r="Q1321" s="26" t="e">
        <f t="shared" si="140"/>
        <v>#DIV/0!</v>
      </c>
    </row>
    <row r="1322" spans="12:17" x14ac:dyDescent="0.2">
      <c r="L1322" s="22">
        <f t="shared" si="135"/>
        <v>1</v>
      </c>
      <c r="M1322" s="21" t="str">
        <f t="shared" si="136"/>
        <v/>
      </c>
      <c r="N1322" s="9" t="str">
        <f t="shared" si="137"/>
        <v/>
      </c>
      <c r="O1322" s="11" t="str">
        <f t="shared" si="138"/>
        <v/>
      </c>
      <c r="P1322" s="26" t="e">
        <f t="shared" si="139"/>
        <v>#DIV/0!</v>
      </c>
      <c r="Q1322" s="26" t="e">
        <f t="shared" si="140"/>
        <v>#DIV/0!</v>
      </c>
    </row>
    <row r="1323" spans="12:17" x14ac:dyDescent="0.2">
      <c r="L1323" s="22">
        <f t="shared" si="135"/>
        <v>1</v>
      </c>
      <c r="M1323" s="21" t="str">
        <f t="shared" si="136"/>
        <v/>
      </c>
      <c r="N1323" s="9" t="str">
        <f t="shared" si="137"/>
        <v/>
      </c>
      <c r="O1323" s="11" t="str">
        <f t="shared" si="138"/>
        <v/>
      </c>
      <c r="P1323" s="26" t="e">
        <f t="shared" si="139"/>
        <v>#DIV/0!</v>
      </c>
      <c r="Q1323" s="26" t="e">
        <f t="shared" si="140"/>
        <v>#DIV/0!</v>
      </c>
    </row>
    <row r="1324" spans="12:17" x14ac:dyDescent="0.2">
      <c r="L1324" s="22">
        <f t="shared" si="135"/>
        <v>1</v>
      </c>
      <c r="M1324" s="21" t="str">
        <f t="shared" si="136"/>
        <v/>
      </c>
      <c r="N1324" s="9" t="str">
        <f t="shared" si="137"/>
        <v/>
      </c>
      <c r="O1324" s="11" t="str">
        <f t="shared" si="138"/>
        <v/>
      </c>
      <c r="P1324" s="26" t="e">
        <f t="shared" si="139"/>
        <v>#DIV/0!</v>
      </c>
      <c r="Q1324" s="26" t="e">
        <f t="shared" si="140"/>
        <v>#DIV/0!</v>
      </c>
    </row>
    <row r="1325" spans="12:17" x14ac:dyDescent="0.2">
      <c r="L1325" s="22">
        <f t="shared" si="135"/>
        <v>1</v>
      </c>
      <c r="M1325" s="21" t="str">
        <f t="shared" si="136"/>
        <v/>
      </c>
      <c r="N1325" s="9" t="str">
        <f t="shared" si="137"/>
        <v/>
      </c>
      <c r="O1325" s="11" t="str">
        <f t="shared" si="138"/>
        <v/>
      </c>
      <c r="P1325" s="26" t="e">
        <f t="shared" si="139"/>
        <v>#DIV/0!</v>
      </c>
      <c r="Q1325" s="26" t="e">
        <f t="shared" si="140"/>
        <v>#DIV/0!</v>
      </c>
    </row>
    <row r="1326" spans="12:17" x14ac:dyDescent="0.2">
      <c r="L1326" s="22">
        <f t="shared" si="135"/>
        <v>1</v>
      </c>
      <c r="M1326" s="21" t="str">
        <f t="shared" si="136"/>
        <v/>
      </c>
      <c r="N1326" s="9" t="str">
        <f t="shared" si="137"/>
        <v/>
      </c>
      <c r="O1326" s="11" t="str">
        <f t="shared" si="138"/>
        <v/>
      </c>
      <c r="P1326" s="26" t="e">
        <f t="shared" si="139"/>
        <v>#DIV/0!</v>
      </c>
      <c r="Q1326" s="26" t="e">
        <f t="shared" si="140"/>
        <v>#DIV/0!</v>
      </c>
    </row>
    <row r="1327" spans="12:17" x14ac:dyDescent="0.2">
      <c r="L1327" s="22">
        <f t="shared" si="135"/>
        <v>1</v>
      </c>
      <c r="M1327" s="21" t="str">
        <f t="shared" si="136"/>
        <v/>
      </c>
      <c r="N1327" s="9" t="str">
        <f t="shared" si="137"/>
        <v/>
      </c>
      <c r="O1327" s="11" t="str">
        <f t="shared" si="138"/>
        <v/>
      </c>
      <c r="P1327" s="26" t="e">
        <f t="shared" si="139"/>
        <v>#DIV/0!</v>
      </c>
      <c r="Q1327" s="26" t="e">
        <f t="shared" si="140"/>
        <v>#DIV/0!</v>
      </c>
    </row>
    <row r="1328" spans="12:17" x14ac:dyDescent="0.2">
      <c r="L1328" s="22">
        <f t="shared" si="135"/>
        <v>1</v>
      </c>
      <c r="M1328" s="21" t="str">
        <f t="shared" si="136"/>
        <v/>
      </c>
      <c r="N1328" s="9" t="str">
        <f t="shared" si="137"/>
        <v/>
      </c>
      <c r="O1328" s="11" t="str">
        <f t="shared" si="138"/>
        <v/>
      </c>
      <c r="P1328" s="26" t="e">
        <f t="shared" si="139"/>
        <v>#DIV/0!</v>
      </c>
      <c r="Q1328" s="26" t="e">
        <f t="shared" si="140"/>
        <v>#DIV/0!</v>
      </c>
    </row>
    <row r="1329" spans="12:17" x14ac:dyDescent="0.2">
      <c r="L1329" s="22">
        <f t="shared" si="135"/>
        <v>1</v>
      </c>
      <c r="M1329" s="21" t="str">
        <f t="shared" si="136"/>
        <v/>
      </c>
      <c r="N1329" s="9" t="str">
        <f t="shared" si="137"/>
        <v/>
      </c>
      <c r="O1329" s="11" t="str">
        <f t="shared" si="138"/>
        <v/>
      </c>
      <c r="P1329" s="26" t="e">
        <f t="shared" si="139"/>
        <v>#DIV/0!</v>
      </c>
      <c r="Q1329" s="26" t="e">
        <f t="shared" si="140"/>
        <v>#DIV/0!</v>
      </c>
    </row>
    <row r="1330" spans="12:17" x14ac:dyDescent="0.2">
      <c r="L1330" s="22">
        <f t="shared" si="135"/>
        <v>1</v>
      </c>
      <c r="M1330" s="21" t="str">
        <f t="shared" si="136"/>
        <v/>
      </c>
      <c r="N1330" s="9" t="str">
        <f t="shared" si="137"/>
        <v/>
      </c>
      <c r="O1330" s="11" t="str">
        <f t="shared" si="138"/>
        <v/>
      </c>
      <c r="P1330" s="26" t="e">
        <f t="shared" si="139"/>
        <v>#DIV/0!</v>
      </c>
      <c r="Q1330" s="26" t="e">
        <f t="shared" si="140"/>
        <v>#DIV/0!</v>
      </c>
    </row>
    <row r="1331" spans="12:17" x14ac:dyDescent="0.2">
      <c r="L1331" s="22">
        <f t="shared" si="135"/>
        <v>1</v>
      </c>
      <c r="M1331" s="21" t="str">
        <f t="shared" si="136"/>
        <v/>
      </c>
      <c r="N1331" s="9" t="str">
        <f t="shared" si="137"/>
        <v/>
      </c>
      <c r="O1331" s="11" t="str">
        <f t="shared" si="138"/>
        <v/>
      </c>
      <c r="P1331" s="26" t="e">
        <f t="shared" si="139"/>
        <v>#DIV/0!</v>
      </c>
      <c r="Q1331" s="26" t="e">
        <f t="shared" si="140"/>
        <v>#DIV/0!</v>
      </c>
    </row>
    <row r="1332" spans="12:17" x14ac:dyDescent="0.2">
      <c r="L1332" s="22">
        <f t="shared" si="135"/>
        <v>1</v>
      </c>
      <c r="M1332" s="21" t="str">
        <f t="shared" si="136"/>
        <v/>
      </c>
      <c r="N1332" s="9" t="str">
        <f t="shared" si="137"/>
        <v/>
      </c>
      <c r="O1332" s="11" t="str">
        <f t="shared" si="138"/>
        <v/>
      </c>
      <c r="P1332" s="26" t="e">
        <f t="shared" si="139"/>
        <v>#DIV/0!</v>
      </c>
      <c r="Q1332" s="26" t="e">
        <f t="shared" si="140"/>
        <v>#DIV/0!</v>
      </c>
    </row>
    <row r="1333" spans="12:17" x14ac:dyDescent="0.2">
      <c r="L1333" s="22">
        <f t="shared" si="135"/>
        <v>1</v>
      </c>
      <c r="M1333" s="21" t="str">
        <f t="shared" si="136"/>
        <v/>
      </c>
      <c r="N1333" s="9" t="str">
        <f t="shared" si="137"/>
        <v/>
      </c>
      <c r="O1333" s="11" t="str">
        <f t="shared" si="138"/>
        <v/>
      </c>
      <c r="P1333" s="26" t="e">
        <f t="shared" si="139"/>
        <v>#DIV/0!</v>
      </c>
      <c r="Q1333" s="26" t="e">
        <f t="shared" si="140"/>
        <v>#DIV/0!</v>
      </c>
    </row>
    <row r="1334" spans="12:17" x14ac:dyDescent="0.2">
      <c r="L1334" s="22">
        <f t="shared" si="135"/>
        <v>1</v>
      </c>
      <c r="M1334" s="21" t="str">
        <f t="shared" si="136"/>
        <v/>
      </c>
      <c r="N1334" s="9" t="str">
        <f t="shared" si="137"/>
        <v/>
      </c>
      <c r="O1334" s="11" t="str">
        <f t="shared" si="138"/>
        <v/>
      </c>
      <c r="P1334" s="26" t="e">
        <f t="shared" si="139"/>
        <v>#DIV/0!</v>
      </c>
      <c r="Q1334" s="26" t="e">
        <f t="shared" si="140"/>
        <v>#DIV/0!</v>
      </c>
    </row>
    <row r="1335" spans="12:17" x14ac:dyDescent="0.2">
      <c r="L1335" s="22">
        <f t="shared" si="135"/>
        <v>1</v>
      </c>
      <c r="M1335" s="21" t="str">
        <f t="shared" si="136"/>
        <v/>
      </c>
      <c r="N1335" s="9" t="str">
        <f t="shared" si="137"/>
        <v/>
      </c>
      <c r="O1335" s="11" t="str">
        <f t="shared" si="138"/>
        <v/>
      </c>
      <c r="P1335" s="26" t="e">
        <f t="shared" si="139"/>
        <v>#DIV/0!</v>
      </c>
      <c r="Q1335" s="26" t="e">
        <f t="shared" si="140"/>
        <v>#DIV/0!</v>
      </c>
    </row>
    <row r="1336" spans="12:17" x14ac:dyDescent="0.2">
      <c r="L1336" s="22">
        <f t="shared" si="135"/>
        <v>1</v>
      </c>
      <c r="M1336" s="21" t="str">
        <f t="shared" si="136"/>
        <v/>
      </c>
      <c r="N1336" s="9" t="str">
        <f t="shared" si="137"/>
        <v/>
      </c>
      <c r="O1336" s="11" t="str">
        <f t="shared" si="138"/>
        <v/>
      </c>
      <c r="P1336" s="26" t="e">
        <f t="shared" si="139"/>
        <v>#DIV/0!</v>
      </c>
      <c r="Q1336" s="26" t="e">
        <f t="shared" si="140"/>
        <v>#DIV/0!</v>
      </c>
    </row>
    <row r="1337" spans="12:17" x14ac:dyDescent="0.2">
      <c r="L1337" s="22">
        <f t="shared" si="135"/>
        <v>1</v>
      </c>
      <c r="M1337" s="21" t="str">
        <f t="shared" si="136"/>
        <v/>
      </c>
      <c r="N1337" s="9" t="str">
        <f t="shared" si="137"/>
        <v/>
      </c>
      <c r="O1337" s="11" t="str">
        <f t="shared" si="138"/>
        <v/>
      </c>
      <c r="P1337" s="26" t="e">
        <f t="shared" si="139"/>
        <v>#DIV/0!</v>
      </c>
      <c r="Q1337" s="26" t="e">
        <f t="shared" si="140"/>
        <v>#DIV/0!</v>
      </c>
    </row>
    <row r="1338" spans="12:17" x14ac:dyDescent="0.2">
      <c r="L1338" s="22">
        <f t="shared" si="135"/>
        <v>1</v>
      </c>
      <c r="M1338" s="21" t="str">
        <f t="shared" si="136"/>
        <v/>
      </c>
      <c r="N1338" s="9" t="str">
        <f t="shared" si="137"/>
        <v/>
      </c>
      <c r="O1338" s="11" t="str">
        <f t="shared" si="138"/>
        <v/>
      </c>
      <c r="P1338" s="26" t="e">
        <f t="shared" si="139"/>
        <v>#DIV/0!</v>
      </c>
      <c r="Q1338" s="26" t="e">
        <f t="shared" si="140"/>
        <v>#DIV/0!</v>
      </c>
    </row>
    <row r="1339" spans="12:17" x14ac:dyDescent="0.2">
      <c r="L1339" s="22">
        <f t="shared" si="135"/>
        <v>1</v>
      </c>
      <c r="M1339" s="21" t="str">
        <f t="shared" si="136"/>
        <v/>
      </c>
      <c r="N1339" s="9" t="str">
        <f t="shared" si="137"/>
        <v/>
      </c>
      <c r="O1339" s="11" t="str">
        <f t="shared" si="138"/>
        <v/>
      </c>
      <c r="P1339" s="26" t="e">
        <f t="shared" si="139"/>
        <v>#DIV/0!</v>
      </c>
      <c r="Q1339" s="26" t="e">
        <f t="shared" si="140"/>
        <v>#DIV/0!</v>
      </c>
    </row>
    <row r="1340" spans="12:17" x14ac:dyDescent="0.2">
      <c r="L1340" s="22">
        <f t="shared" si="135"/>
        <v>1</v>
      </c>
      <c r="M1340" s="21" t="str">
        <f t="shared" si="136"/>
        <v/>
      </c>
      <c r="N1340" s="9" t="str">
        <f t="shared" si="137"/>
        <v/>
      </c>
      <c r="O1340" s="11" t="str">
        <f t="shared" si="138"/>
        <v/>
      </c>
      <c r="P1340" s="26" t="e">
        <f t="shared" si="139"/>
        <v>#DIV/0!</v>
      </c>
      <c r="Q1340" s="26" t="e">
        <f t="shared" si="140"/>
        <v>#DIV/0!</v>
      </c>
    </row>
    <row r="1341" spans="12:17" x14ac:dyDescent="0.2">
      <c r="L1341" s="22">
        <f t="shared" si="135"/>
        <v>1</v>
      </c>
      <c r="M1341" s="21" t="str">
        <f t="shared" si="136"/>
        <v/>
      </c>
      <c r="N1341" s="9" t="str">
        <f t="shared" si="137"/>
        <v/>
      </c>
      <c r="O1341" s="11" t="str">
        <f t="shared" si="138"/>
        <v/>
      </c>
      <c r="P1341" s="26" t="e">
        <f t="shared" si="139"/>
        <v>#DIV/0!</v>
      </c>
      <c r="Q1341" s="26" t="e">
        <f t="shared" si="140"/>
        <v>#DIV/0!</v>
      </c>
    </row>
    <row r="1342" spans="12:17" x14ac:dyDescent="0.2">
      <c r="L1342" s="22">
        <f t="shared" si="135"/>
        <v>1</v>
      </c>
      <c r="M1342" s="21" t="str">
        <f t="shared" si="136"/>
        <v/>
      </c>
      <c r="N1342" s="9" t="str">
        <f t="shared" si="137"/>
        <v/>
      </c>
      <c r="O1342" s="11" t="str">
        <f t="shared" si="138"/>
        <v/>
      </c>
      <c r="P1342" s="26" t="e">
        <f t="shared" si="139"/>
        <v>#DIV/0!</v>
      </c>
      <c r="Q1342" s="26" t="e">
        <f t="shared" si="140"/>
        <v>#DIV/0!</v>
      </c>
    </row>
    <row r="1343" spans="12:17" x14ac:dyDescent="0.2">
      <c r="L1343" s="22">
        <f t="shared" si="135"/>
        <v>1</v>
      </c>
      <c r="M1343" s="21" t="str">
        <f t="shared" si="136"/>
        <v/>
      </c>
      <c r="N1343" s="9" t="str">
        <f t="shared" si="137"/>
        <v/>
      </c>
      <c r="O1343" s="11" t="str">
        <f t="shared" si="138"/>
        <v/>
      </c>
      <c r="P1343" s="26" t="e">
        <f t="shared" si="139"/>
        <v>#DIV/0!</v>
      </c>
      <c r="Q1343" s="26" t="e">
        <f t="shared" si="140"/>
        <v>#DIV/0!</v>
      </c>
    </row>
    <row r="1344" spans="12:17" x14ac:dyDescent="0.2">
      <c r="L1344" s="22">
        <f t="shared" si="135"/>
        <v>1</v>
      </c>
      <c r="M1344" s="21" t="str">
        <f t="shared" si="136"/>
        <v/>
      </c>
      <c r="N1344" s="9" t="str">
        <f t="shared" si="137"/>
        <v/>
      </c>
      <c r="O1344" s="11" t="str">
        <f t="shared" si="138"/>
        <v/>
      </c>
      <c r="P1344" s="26" t="e">
        <f t="shared" si="139"/>
        <v>#DIV/0!</v>
      </c>
      <c r="Q1344" s="26" t="e">
        <f t="shared" si="140"/>
        <v>#DIV/0!</v>
      </c>
    </row>
    <row r="1345" spans="12:17" x14ac:dyDescent="0.2">
      <c r="L1345" s="22">
        <f t="shared" si="135"/>
        <v>1</v>
      </c>
      <c r="M1345" s="21" t="str">
        <f t="shared" si="136"/>
        <v/>
      </c>
      <c r="N1345" s="9" t="str">
        <f t="shared" si="137"/>
        <v/>
      </c>
      <c r="O1345" s="11" t="str">
        <f t="shared" si="138"/>
        <v/>
      </c>
      <c r="P1345" s="26" t="e">
        <f t="shared" si="139"/>
        <v>#DIV/0!</v>
      </c>
      <c r="Q1345" s="26" t="e">
        <f t="shared" si="140"/>
        <v>#DIV/0!</v>
      </c>
    </row>
    <row r="1346" spans="12:17" x14ac:dyDescent="0.2">
      <c r="L1346" s="22">
        <f t="shared" si="135"/>
        <v>1</v>
      </c>
      <c r="M1346" s="21" t="str">
        <f t="shared" si="136"/>
        <v/>
      </c>
      <c r="N1346" s="9" t="str">
        <f t="shared" si="137"/>
        <v/>
      </c>
      <c r="O1346" s="11" t="str">
        <f t="shared" si="138"/>
        <v/>
      </c>
      <c r="P1346" s="26" t="e">
        <f t="shared" si="139"/>
        <v>#DIV/0!</v>
      </c>
      <c r="Q1346" s="26" t="e">
        <f t="shared" si="140"/>
        <v>#DIV/0!</v>
      </c>
    </row>
    <row r="1347" spans="12:17" x14ac:dyDescent="0.2">
      <c r="L1347" s="22">
        <f t="shared" si="135"/>
        <v>1</v>
      </c>
      <c r="M1347" s="21" t="str">
        <f t="shared" si="136"/>
        <v/>
      </c>
      <c r="N1347" s="9" t="str">
        <f t="shared" si="137"/>
        <v/>
      </c>
      <c r="O1347" s="11" t="str">
        <f t="shared" si="138"/>
        <v/>
      </c>
      <c r="P1347" s="26" t="e">
        <f t="shared" si="139"/>
        <v>#DIV/0!</v>
      </c>
      <c r="Q1347" s="26" t="e">
        <f t="shared" si="140"/>
        <v>#DIV/0!</v>
      </c>
    </row>
    <row r="1348" spans="12:17" x14ac:dyDescent="0.2">
      <c r="L1348" s="22">
        <f t="shared" si="135"/>
        <v>1</v>
      </c>
      <c r="M1348" s="21" t="str">
        <f t="shared" si="136"/>
        <v/>
      </c>
      <c r="N1348" s="9" t="str">
        <f t="shared" si="137"/>
        <v/>
      </c>
      <c r="O1348" s="11" t="str">
        <f t="shared" si="138"/>
        <v/>
      </c>
      <c r="P1348" s="26" t="e">
        <f t="shared" si="139"/>
        <v>#DIV/0!</v>
      </c>
      <c r="Q1348" s="26" t="e">
        <f t="shared" si="140"/>
        <v>#DIV/0!</v>
      </c>
    </row>
    <row r="1349" spans="12:17" x14ac:dyDescent="0.2">
      <c r="L1349" s="22">
        <f t="shared" si="135"/>
        <v>1</v>
      </c>
      <c r="M1349" s="21" t="str">
        <f t="shared" si="136"/>
        <v/>
      </c>
      <c r="N1349" s="9" t="str">
        <f t="shared" si="137"/>
        <v/>
      </c>
      <c r="O1349" s="11" t="str">
        <f t="shared" si="138"/>
        <v/>
      </c>
      <c r="P1349" s="26" t="e">
        <f t="shared" si="139"/>
        <v>#DIV/0!</v>
      </c>
      <c r="Q1349" s="26" t="e">
        <f t="shared" si="140"/>
        <v>#DIV/0!</v>
      </c>
    </row>
    <row r="1350" spans="12:17" x14ac:dyDescent="0.2">
      <c r="L1350" s="22">
        <f t="shared" si="135"/>
        <v>1</v>
      </c>
      <c r="M1350" s="21" t="str">
        <f t="shared" si="136"/>
        <v/>
      </c>
      <c r="N1350" s="9" t="str">
        <f t="shared" si="137"/>
        <v/>
      </c>
      <c r="O1350" s="11" t="str">
        <f t="shared" si="138"/>
        <v/>
      </c>
      <c r="P1350" s="26" t="e">
        <f t="shared" si="139"/>
        <v>#DIV/0!</v>
      </c>
      <c r="Q1350" s="26" t="e">
        <f t="shared" si="140"/>
        <v>#DIV/0!</v>
      </c>
    </row>
    <row r="1351" spans="12:17" x14ac:dyDescent="0.2">
      <c r="L1351" s="22">
        <f t="shared" si="135"/>
        <v>1</v>
      </c>
      <c r="M1351" s="21" t="str">
        <f t="shared" si="136"/>
        <v/>
      </c>
      <c r="N1351" s="9" t="str">
        <f t="shared" si="137"/>
        <v/>
      </c>
      <c r="O1351" s="11" t="str">
        <f t="shared" si="138"/>
        <v/>
      </c>
      <c r="P1351" s="26" t="e">
        <f t="shared" si="139"/>
        <v>#DIV/0!</v>
      </c>
      <c r="Q1351" s="26" t="e">
        <f t="shared" si="140"/>
        <v>#DIV/0!</v>
      </c>
    </row>
    <row r="1352" spans="12:17" x14ac:dyDescent="0.2">
      <c r="L1352" s="22">
        <f t="shared" si="135"/>
        <v>1</v>
      </c>
      <c r="M1352" s="21" t="str">
        <f t="shared" si="136"/>
        <v/>
      </c>
      <c r="N1352" s="9" t="str">
        <f t="shared" si="137"/>
        <v/>
      </c>
      <c r="O1352" s="11" t="str">
        <f t="shared" si="138"/>
        <v/>
      </c>
      <c r="P1352" s="26" t="e">
        <f t="shared" si="139"/>
        <v>#DIV/0!</v>
      </c>
      <c r="Q1352" s="26" t="e">
        <f t="shared" si="140"/>
        <v>#DIV/0!</v>
      </c>
    </row>
    <row r="1353" spans="12:17" x14ac:dyDescent="0.2">
      <c r="L1353" s="22">
        <f t="shared" si="135"/>
        <v>1</v>
      </c>
      <c r="M1353" s="21" t="str">
        <f t="shared" si="136"/>
        <v/>
      </c>
      <c r="N1353" s="9" t="str">
        <f t="shared" si="137"/>
        <v/>
      </c>
      <c r="O1353" s="11" t="str">
        <f t="shared" si="138"/>
        <v/>
      </c>
      <c r="P1353" s="26" t="e">
        <f t="shared" si="139"/>
        <v>#DIV/0!</v>
      </c>
      <c r="Q1353" s="26" t="e">
        <f t="shared" si="140"/>
        <v>#DIV/0!</v>
      </c>
    </row>
    <row r="1354" spans="12:17" x14ac:dyDescent="0.2">
      <c r="L1354" s="22">
        <f t="shared" si="135"/>
        <v>1</v>
      </c>
      <c r="M1354" s="21" t="str">
        <f t="shared" si="136"/>
        <v/>
      </c>
      <c r="N1354" s="9" t="str">
        <f t="shared" si="137"/>
        <v/>
      </c>
      <c r="O1354" s="11" t="str">
        <f t="shared" si="138"/>
        <v/>
      </c>
      <c r="P1354" s="26" t="e">
        <f t="shared" si="139"/>
        <v>#DIV/0!</v>
      </c>
      <c r="Q1354" s="26" t="e">
        <f t="shared" si="140"/>
        <v>#DIV/0!</v>
      </c>
    </row>
    <row r="1355" spans="12:17" x14ac:dyDescent="0.2">
      <c r="L1355" s="22">
        <f t="shared" si="135"/>
        <v>1</v>
      </c>
      <c r="M1355" s="21" t="str">
        <f t="shared" si="136"/>
        <v/>
      </c>
      <c r="N1355" s="9" t="str">
        <f t="shared" si="137"/>
        <v/>
      </c>
      <c r="O1355" s="11" t="str">
        <f t="shared" si="138"/>
        <v/>
      </c>
      <c r="P1355" s="26" t="e">
        <f t="shared" si="139"/>
        <v>#DIV/0!</v>
      </c>
      <c r="Q1355" s="26" t="e">
        <f t="shared" si="140"/>
        <v>#DIV/0!</v>
      </c>
    </row>
    <row r="1356" spans="12:17" x14ac:dyDescent="0.2">
      <c r="L1356" s="22">
        <f t="shared" si="135"/>
        <v>1</v>
      </c>
      <c r="M1356" s="21" t="str">
        <f t="shared" si="136"/>
        <v/>
      </c>
      <c r="N1356" s="9" t="str">
        <f t="shared" si="137"/>
        <v/>
      </c>
      <c r="O1356" s="11" t="str">
        <f t="shared" si="138"/>
        <v/>
      </c>
      <c r="P1356" s="26" t="e">
        <f t="shared" si="139"/>
        <v>#DIV/0!</v>
      </c>
      <c r="Q1356" s="26" t="e">
        <f t="shared" si="140"/>
        <v>#DIV/0!</v>
      </c>
    </row>
    <row r="1357" spans="12:17" x14ac:dyDescent="0.2">
      <c r="L1357" s="22">
        <f t="shared" si="135"/>
        <v>1</v>
      </c>
      <c r="M1357" s="21" t="str">
        <f t="shared" si="136"/>
        <v/>
      </c>
      <c r="N1357" s="9" t="str">
        <f t="shared" si="137"/>
        <v/>
      </c>
      <c r="O1357" s="11" t="str">
        <f t="shared" si="138"/>
        <v/>
      </c>
      <c r="P1357" s="26" t="e">
        <f t="shared" si="139"/>
        <v>#DIV/0!</v>
      </c>
      <c r="Q1357" s="26" t="e">
        <f t="shared" si="140"/>
        <v>#DIV/0!</v>
      </c>
    </row>
    <row r="1358" spans="12:17" x14ac:dyDescent="0.2">
      <c r="L1358" s="22">
        <f t="shared" si="135"/>
        <v>1</v>
      </c>
      <c r="M1358" s="21" t="str">
        <f t="shared" si="136"/>
        <v/>
      </c>
      <c r="N1358" s="9" t="str">
        <f t="shared" si="137"/>
        <v/>
      </c>
      <c r="O1358" s="11" t="str">
        <f t="shared" si="138"/>
        <v/>
      </c>
      <c r="P1358" s="26" t="e">
        <f t="shared" si="139"/>
        <v>#DIV/0!</v>
      </c>
      <c r="Q1358" s="26" t="e">
        <f t="shared" si="140"/>
        <v>#DIV/0!</v>
      </c>
    </row>
    <row r="1359" spans="12:17" x14ac:dyDescent="0.2">
      <c r="L1359" s="22">
        <f t="shared" si="135"/>
        <v>1</v>
      </c>
      <c r="M1359" s="21" t="str">
        <f t="shared" si="136"/>
        <v/>
      </c>
      <c r="N1359" s="9" t="str">
        <f t="shared" si="137"/>
        <v/>
      </c>
      <c r="O1359" s="11" t="str">
        <f t="shared" si="138"/>
        <v/>
      </c>
      <c r="P1359" s="26" t="e">
        <f t="shared" si="139"/>
        <v>#DIV/0!</v>
      </c>
      <c r="Q1359" s="26" t="e">
        <f t="shared" si="140"/>
        <v>#DIV/0!</v>
      </c>
    </row>
    <row r="1360" spans="12:17" x14ac:dyDescent="0.2">
      <c r="L1360" s="22">
        <f t="shared" si="135"/>
        <v>1</v>
      </c>
      <c r="M1360" s="21" t="str">
        <f t="shared" si="136"/>
        <v/>
      </c>
      <c r="N1360" s="9" t="str">
        <f t="shared" si="137"/>
        <v/>
      </c>
      <c r="O1360" s="11" t="str">
        <f t="shared" si="138"/>
        <v/>
      </c>
      <c r="P1360" s="26" t="e">
        <f t="shared" si="139"/>
        <v>#DIV/0!</v>
      </c>
      <c r="Q1360" s="26" t="e">
        <f t="shared" si="140"/>
        <v>#DIV/0!</v>
      </c>
    </row>
    <row r="1361" spans="12:17" x14ac:dyDescent="0.2">
      <c r="L1361" s="22">
        <f t="shared" si="135"/>
        <v>1</v>
      </c>
      <c r="M1361" s="21" t="str">
        <f t="shared" si="136"/>
        <v/>
      </c>
      <c r="N1361" s="9" t="str">
        <f t="shared" si="137"/>
        <v/>
      </c>
      <c r="O1361" s="11" t="str">
        <f t="shared" si="138"/>
        <v/>
      </c>
      <c r="P1361" s="26" t="e">
        <f t="shared" si="139"/>
        <v>#DIV/0!</v>
      </c>
      <c r="Q1361" s="26" t="e">
        <f t="shared" si="140"/>
        <v>#DIV/0!</v>
      </c>
    </row>
    <row r="1362" spans="12:17" x14ac:dyDescent="0.2">
      <c r="L1362" s="22">
        <f t="shared" si="135"/>
        <v>1</v>
      </c>
      <c r="M1362" s="21" t="str">
        <f t="shared" si="136"/>
        <v/>
      </c>
      <c r="N1362" s="9" t="str">
        <f t="shared" si="137"/>
        <v/>
      </c>
      <c r="O1362" s="11" t="str">
        <f t="shared" si="138"/>
        <v/>
      </c>
      <c r="P1362" s="26" t="e">
        <f t="shared" si="139"/>
        <v>#DIV/0!</v>
      </c>
      <c r="Q1362" s="26" t="e">
        <f t="shared" si="140"/>
        <v>#DIV/0!</v>
      </c>
    </row>
    <row r="1363" spans="12:17" x14ac:dyDescent="0.2">
      <c r="L1363" s="22">
        <f t="shared" si="135"/>
        <v>1</v>
      </c>
      <c r="M1363" s="21" t="str">
        <f t="shared" si="136"/>
        <v/>
      </c>
      <c r="N1363" s="9" t="str">
        <f t="shared" si="137"/>
        <v/>
      </c>
      <c r="O1363" s="11" t="str">
        <f t="shared" si="138"/>
        <v/>
      </c>
      <c r="P1363" s="26" t="e">
        <f t="shared" si="139"/>
        <v>#DIV/0!</v>
      </c>
      <c r="Q1363" s="26" t="e">
        <f t="shared" si="140"/>
        <v>#DIV/0!</v>
      </c>
    </row>
    <row r="1364" spans="12:17" x14ac:dyDescent="0.2">
      <c r="L1364" s="22">
        <f t="shared" si="135"/>
        <v>1</v>
      </c>
      <c r="M1364" s="21" t="str">
        <f t="shared" si="136"/>
        <v/>
      </c>
      <c r="N1364" s="9" t="str">
        <f t="shared" si="137"/>
        <v/>
      </c>
      <c r="O1364" s="11" t="str">
        <f t="shared" si="138"/>
        <v/>
      </c>
      <c r="P1364" s="26" t="e">
        <f t="shared" si="139"/>
        <v>#DIV/0!</v>
      </c>
      <c r="Q1364" s="26" t="e">
        <f t="shared" si="140"/>
        <v>#DIV/0!</v>
      </c>
    </row>
    <row r="1365" spans="12:17" x14ac:dyDescent="0.2">
      <c r="L1365" s="22">
        <f t="shared" si="135"/>
        <v>1</v>
      </c>
      <c r="M1365" s="21" t="str">
        <f t="shared" si="136"/>
        <v/>
      </c>
      <c r="N1365" s="9" t="str">
        <f t="shared" si="137"/>
        <v/>
      </c>
      <c r="O1365" s="11" t="str">
        <f t="shared" si="138"/>
        <v/>
      </c>
      <c r="P1365" s="26" t="e">
        <f t="shared" si="139"/>
        <v>#DIV/0!</v>
      </c>
      <c r="Q1365" s="26" t="e">
        <f t="shared" si="140"/>
        <v>#DIV/0!</v>
      </c>
    </row>
    <row r="1366" spans="12:17" x14ac:dyDescent="0.2">
      <c r="L1366" s="22">
        <f t="shared" si="135"/>
        <v>1</v>
      </c>
      <c r="M1366" s="21" t="str">
        <f t="shared" si="136"/>
        <v/>
      </c>
      <c r="N1366" s="9" t="str">
        <f t="shared" si="137"/>
        <v/>
      </c>
      <c r="O1366" s="11" t="str">
        <f t="shared" si="138"/>
        <v/>
      </c>
      <c r="P1366" s="26" t="e">
        <f t="shared" si="139"/>
        <v>#DIV/0!</v>
      </c>
      <c r="Q1366" s="26" t="e">
        <f t="shared" si="140"/>
        <v>#DIV/0!</v>
      </c>
    </row>
    <row r="1367" spans="12:17" x14ac:dyDescent="0.2">
      <c r="L1367" s="22">
        <f t="shared" ref="L1367:L1430" si="141">IF(OR(K1367="NONE",K1367="SED"),0,IF(K1367="MIS","",1))</f>
        <v>1</v>
      </c>
      <c r="M1367" s="21" t="str">
        <f t="shared" ref="M1367:M1430" si="142">IF(OR(K1367="SA", K1367="PBUR", K1367= "BUR"), 1, "")</f>
        <v/>
      </c>
      <c r="N1367" s="9" t="str">
        <f t="shared" ref="N1367:N1430" si="143">IF(M1367&lt;&gt;1,"",IF(M1368&lt;&gt;1,1,IF(I1367=I1368,"",1)))</f>
        <v/>
      </c>
      <c r="O1367" s="11" t="str">
        <f t="shared" ref="O1367:O1430" si="144">IF(N1367=1, (N1367/F1367), "")</f>
        <v/>
      </c>
      <c r="P1367" s="26" t="e">
        <f t="shared" ref="P1367:P1430" si="145">(1/H1367)</f>
        <v>#DIV/0!</v>
      </c>
      <c r="Q1367" s="26" t="e">
        <f t="shared" ref="Q1367:Q1430" si="146">(1/F1367)</f>
        <v>#DIV/0!</v>
      </c>
    </row>
    <row r="1368" spans="12:17" x14ac:dyDescent="0.2">
      <c r="L1368" s="22">
        <f t="shared" si="141"/>
        <v>1</v>
      </c>
      <c r="M1368" s="21" t="str">
        <f t="shared" si="142"/>
        <v/>
      </c>
      <c r="N1368" s="9" t="str">
        <f t="shared" si="143"/>
        <v/>
      </c>
      <c r="O1368" s="11" t="str">
        <f t="shared" si="144"/>
        <v/>
      </c>
      <c r="P1368" s="26" t="e">
        <f t="shared" si="145"/>
        <v>#DIV/0!</v>
      </c>
      <c r="Q1368" s="26" t="e">
        <f t="shared" si="146"/>
        <v>#DIV/0!</v>
      </c>
    </row>
    <row r="1369" spans="12:17" x14ac:dyDescent="0.2">
      <c r="L1369" s="22">
        <f t="shared" si="141"/>
        <v>1</v>
      </c>
      <c r="M1369" s="21" t="str">
        <f t="shared" si="142"/>
        <v/>
      </c>
      <c r="N1369" s="9" t="str">
        <f t="shared" si="143"/>
        <v/>
      </c>
      <c r="O1369" s="11" t="str">
        <f t="shared" si="144"/>
        <v/>
      </c>
      <c r="P1369" s="26" t="e">
        <f t="shared" si="145"/>
        <v>#DIV/0!</v>
      </c>
      <c r="Q1369" s="26" t="e">
        <f t="shared" si="146"/>
        <v>#DIV/0!</v>
      </c>
    </row>
    <row r="1370" spans="12:17" x14ac:dyDescent="0.2">
      <c r="L1370" s="22">
        <f t="shared" si="141"/>
        <v>1</v>
      </c>
      <c r="M1370" s="21" t="str">
        <f t="shared" si="142"/>
        <v/>
      </c>
      <c r="N1370" s="9" t="str">
        <f t="shared" si="143"/>
        <v/>
      </c>
      <c r="O1370" s="11" t="str">
        <f t="shared" si="144"/>
        <v/>
      </c>
      <c r="P1370" s="26" t="e">
        <f t="shared" si="145"/>
        <v>#DIV/0!</v>
      </c>
      <c r="Q1370" s="26" t="e">
        <f t="shared" si="146"/>
        <v>#DIV/0!</v>
      </c>
    </row>
    <row r="1371" spans="12:17" x14ac:dyDescent="0.2">
      <c r="L1371" s="22">
        <f t="shared" si="141"/>
        <v>1</v>
      </c>
      <c r="M1371" s="21" t="str">
        <f t="shared" si="142"/>
        <v/>
      </c>
      <c r="N1371" s="9" t="str">
        <f t="shared" si="143"/>
        <v/>
      </c>
      <c r="O1371" s="11" t="str">
        <f t="shared" si="144"/>
        <v/>
      </c>
      <c r="P1371" s="26" t="e">
        <f t="shared" si="145"/>
        <v>#DIV/0!</v>
      </c>
      <c r="Q1371" s="26" t="e">
        <f t="shared" si="146"/>
        <v>#DIV/0!</v>
      </c>
    </row>
    <row r="1372" spans="12:17" x14ac:dyDescent="0.2">
      <c r="L1372" s="22">
        <f t="shared" si="141"/>
        <v>1</v>
      </c>
      <c r="M1372" s="21" t="str">
        <f t="shared" si="142"/>
        <v/>
      </c>
      <c r="N1372" s="9" t="str">
        <f t="shared" si="143"/>
        <v/>
      </c>
      <c r="O1372" s="11" t="str">
        <f t="shared" si="144"/>
        <v/>
      </c>
      <c r="P1372" s="26" t="e">
        <f t="shared" si="145"/>
        <v>#DIV/0!</v>
      </c>
      <c r="Q1372" s="26" t="e">
        <f t="shared" si="146"/>
        <v>#DIV/0!</v>
      </c>
    </row>
    <row r="1373" spans="12:17" x14ac:dyDescent="0.2">
      <c r="L1373" s="22">
        <f t="shared" si="141"/>
        <v>1</v>
      </c>
      <c r="M1373" s="21" t="str">
        <f t="shared" si="142"/>
        <v/>
      </c>
      <c r="N1373" s="9" t="str">
        <f t="shared" si="143"/>
        <v/>
      </c>
      <c r="O1373" s="11" t="str">
        <f t="shared" si="144"/>
        <v/>
      </c>
      <c r="P1373" s="26" t="e">
        <f t="shared" si="145"/>
        <v>#DIV/0!</v>
      </c>
      <c r="Q1373" s="26" t="e">
        <f t="shared" si="146"/>
        <v>#DIV/0!</v>
      </c>
    </row>
    <row r="1374" spans="12:17" x14ac:dyDescent="0.2">
      <c r="L1374" s="22">
        <f t="shared" si="141"/>
        <v>1</v>
      </c>
      <c r="M1374" s="21" t="str">
        <f t="shared" si="142"/>
        <v/>
      </c>
      <c r="N1374" s="9" t="str">
        <f t="shared" si="143"/>
        <v/>
      </c>
      <c r="O1374" s="11" t="str">
        <f t="shared" si="144"/>
        <v/>
      </c>
      <c r="P1374" s="26" t="e">
        <f t="shared" si="145"/>
        <v>#DIV/0!</v>
      </c>
      <c r="Q1374" s="26" t="e">
        <f t="shared" si="146"/>
        <v>#DIV/0!</v>
      </c>
    </row>
    <row r="1375" spans="12:17" x14ac:dyDescent="0.2">
      <c r="L1375" s="22">
        <f t="shared" si="141"/>
        <v>1</v>
      </c>
      <c r="M1375" s="21" t="str">
        <f t="shared" si="142"/>
        <v/>
      </c>
      <c r="N1375" s="9" t="str">
        <f t="shared" si="143"/>
        <v/>
      </c>
      <c r="O1375" s="11" t="str">
        <f t="shared" si="144"/>
        <v/>
      </c>
      <c r="P1375" s="26" t="e">
        <f t="shared" si="145"/>
        <v>#DIV/0!</v>
      </c>
      <c r="Q1375" s="26" t="e">
        <f t="shared" si="146"/>
        <v>#DIV/0!</v>
      </c>
    </row>
    <row r="1376" spans="12:17" x14ac:dyDescent="0.2">
      <c r="L1376" s="22">
        <f t="shared" si="141"/>
        <v>1</v>
      </c>
      <c r="M1376" s="21" t="str">
        <f t="shared" si="142"/>
        <v/>
      </c>
      <c r="N1376" s="9" t="str">
        <f t="shared" si="143"/>
        <v/>
      </c>
      <c r="O1376" s="11" t="str">
        <f t="shared" si="144"/>
        <v/>
      </c>
      <c r="P1376" s="26" t="e">
        <f t="shared" si="145"/>
        <v>#DIV/0!</v>
      </c>
      <c r="Q1376" s="26" t="e">
        <f t="shared" si="146"/>
        <v>#DIV/0!</v>
      </c>
    </row>
    <row r="1377" spans="12:17" x14ac:dyDescent="0.2">
      <c r="L1377" s="22">
        <f t="shared" si="141"/>
        <v>1</v>
      </c>
      <c r="M1377" s="21" t="str">
        <f t="shared" si="142"/>
        <v/>
      </c>
      <c r="N1377" s="9" t="str">
        <f t="shared" si="143"/>
        <v/>
      </c>
      <c r="O1377" s="11" t="str">
        <f t="shared" si="144"/>
        <v/>
      </c>
      <c r="P1377" s="26" t="e">
        <f t="shared" si="145"/>
        <v>#DIV/0!</v>
      </c>
      <c r="Q1377" s="26" t="e">
        <f t="shared" si="146"/>
        <v>#DIV/0!</v>
      </c>
    </row>
    <row r="1378" spans="12:17" x14ac:dyDescent="0.2">
      <c r="L1378" s="22">
        <f t="shared" si="141"/>
        <v>1</v>
      </c>
      <c r="M1378" s="21" t="str">
        <f t="shared" si="142"/>
        <v/>
      </c>
      <c r="N1378" s="9" t="str">
        <f t="shared" si="143"/>
        <v/>
      </c>
      <c r="O1378" s="11" t="str">
        <f t="shared" si="144"/>
        <v/>
      </c>
      <c r="P1378" s="26" t="e">
        <f t="shared" si="145"/>
        <v>#DIV/0!</v>
      </c>
      <c r="Q1378" s="26" t="e">
        <f t="shared" si="146"/>
        <v>#DIV/0!</v>
      </c>
    </row>
    <row r="1379" spans="12:17" x14ac:dyDescent="0.2">
      <c r="L1379" s="22">
        <f t="shared" si="141"/>
        <v>1</v>
      </c>
      <c r="M1379" s="21" t="str">
        <f t="shared" si="142"/>
        <v/>
      </c>
      <c r="N1379" s="9" t="str">
        <f t="shared" si="143"/>
        <v/>
      </c>
      <c r="O1379" s="11" t="str">
        <f t="shared" si="144"/>
        <v/>
      </c>
      <c r="P1379" s="26" t="e">
        <f t="shared" si="145"/>
        <v>#DIV/0!</v>
      </c>
      <c r="Q1379" s="26" t="e">
        <f t="shared" si="146"/>
        <v>#DIV/0!</v>
      </c>
    </row>
    <row r="1380" spans="12:17" x14ac:dyDescent="0.2">
      <c r="L1380" s="22">
        <f t="shared" si="141"/>
        <v>1</v>
      </c>
      <c r="M1380" s="21" t="str">
        <f t="shared" si="142"/>
        <v/>
      </c>
      <c r="N1380" s="9" t="str">
        <f t="shared" si="143"/>
        <v/>
      </c>
      <c r="O1380" s="11" t="str">
        <f t="shared" si="144"/>
        <v/>
      </c>
      <c r="P1380" s="26" t="e">
        <f t="shared" si="145"/>
        <v>#DIV/0!</v>
      </c>
      <c r="Q1380" s="26" t="e">
        <f t="shared" si="146"/>
        <v>#DIV/0!</v>
      </c>
    </row>
    <row r="1381" spans="12:17" x14ac:dyDescent="0.2">
      <c r="L1381" s="22">
        <f t="shared" si="141"/>
        <v>1</v>
      </c>
      <c r="M1381" s="21" t="str">
        <f t="shared" si="142"/>
        <v/>
      </c>
      <c r="N1381" s="9" t="str">
        <f t="shared" si="143"/>
        <v/>
      </c>
      <c r="O1381" s="11" t="str">
        <f t="shared" si="144"/>
        <v/>
      </c>
      <c r="P1381" s="26" t="e">
        <f t="shared" si="145"/>
        <v>#DIV/0!</v>
      </c>
      <c r="Q1381" s="26" t="e">
        <f t="shared" si="146"/>
        <v>#DIV/0!</v>
      </c>
    </row>
    <row r="1382" spans="12:17" x14ac:dyDescent="0.2">
      <c r="L1382" s="22">
        <f t="shared" si="141"/>
        <v>1</v>
      </c>
      <c r="M1382" s="21" t="str">
        <f t="shared" si="142"/>
        <v/>
      </c>
      <c r="N1382" s="9" t="str">
        <f t="shared" si="143"/>
        <v/>
      </c>
      <c r="O1382" s="11" t="str">
        <f t="shared" si="144"/>
        <v/>
      </c>
      <c r="P1382" s="26" t="e">
        <f t="shared" si="145"/>
        <v>#DIV/0!</v>
      </c>
      <c r="Q1382" s="26" t="e">
        <f t="shared" si="146"/>
        <v>#DIV/0!</v>
      </c>
    </row>
    <row r="1383" spans="12:17" x14ac:dyDescent="0.2">
      <c r="L1383" s="22">
        <f t="shared" si="141"/>
        <v>1</v>
      </c>
      <c r="M1383" s="21" t="str">
        <f t="shared" si="142"/>
        <v/>
      </c>
      <c r="N1383" s="9" t="str">
        <f t="shared" si="143"/>
        <v/>
      </c>
      <c r="O1383" s="11" t="str">
        <f t="shared" si="144"/>
        <v/>
      </c>
      <c r="P1383" s="26" t="e">
        <f t="shared" si="145"/>
        <v>#DIV/0!</v>
      </c>
      <c r="Q1383" s="26" t="e">
        <f t="shared" si="146"/>
        <v>#DIV/0!</v>
      </c>
    </row>
    <row r="1384" spans="12:17" x14ac:dyDescent="0.2">
      <c r="L1384" s="22">
        <f t="shared" si="141"/>
        <v>1</v>
      </c>
      <c r="M1384" s="21" t="str">
        <f t="shared" si="142"/>
        <v/>
      </c>
      <c r="N1384" s="9" t="str">
        <f t="shared" si="143"/>
        <v/>
      </c>
      <c r="O1384" s="11" t="str">
        <f t="shared" si="144"/>
        <v/>
      </c>
      <c r="P1384" s="26" t="e">
        <f t="shared" si="145"/>
        <v>#DIV/0!</v>
      </c>
      <c r="Q1384" s="26" t="e">
        <f t="shared" si="146"/>
        <v>#DIV/0!</v>
      </c>
    </row>
    <row r="1385" spans="12:17" x14ac:dyDescent="0.2">
      <c r="L1385" s="22">
        <f t="shared" si="141"/>
        <v>1</v>
      </c>
      <c r="M1385" s="21" t="str">
        <f t="shared" si="142"/>
        <v/>
      </c>
      <c r="N1385" s="9" t="str">
        <f t="shared" si="143"/>
        <v/>
      </c>
      <c r="O1385" s="11" t="str">
        <f t="shared" si="144"/>
        <v/>
      </c>
      <c r="P1385" s="26" t="e">
        <f t="shared" si="145"/>
        <v>#DIV/0!</v>
      </c>
      <c r="Q1385" s="26" t="e">
        <f t="shared" si="146"/>
        <v>#DIV/0!</v>
      </c>
    </row>
    <row r="1386" spans="12:17" x14ac:dyDescent="0.2">
      <c r="L1386" s="22">
        <f t="shared" si="141"/>
        <v>1</v>
      </c>
      <c r="M1386" s="21" t="str">
        <f t="shared" si="142"/>
        <v/>
      </c>
      <c r="N1386" s="9" t="str">
        <f t="shared" si="143"/>
        <v/>
      </c>
      <c r="O1386" s="11" t="str">
        <f t="shared" si="144"/>
        <v/>
      </c>
      <c r="P1386" s="26" t="e">
        <f t="shared" si="145"/>
        <v>#DIV/0!</v>
      </c>
      <c r="Q1386" s="26" t="e">
        <f t="shared" si="146"/>
        <v>#DIV/0!</v>
      </c>
    </row>
    <row r="1387" spans="12:17" x14ac:dyDescent="0.2">
      <c r="L1387" s="22">
        <f t="shared" si="141"/>
        <v>1</v>
      </c>
      <c r="M1387" s="21" t="str">
        <f t="shared" si="142"/>
        <v/>
      </c>
      <c r="N1387" s="9" t="str">
        <f t="shared" si="143"/>
        <v/>
      </c>
      <c r="O1387" s="11" t="str">
        <f t="shared" si="144"/>
        <v/>
      </c>
      <c r="P1387" s="26" t="e">
        <f t="shared" si="145"/>
        <v>#DIV/0!</v>
      </c>
      <c r="Q1387" s="26" t="e">
        <f t="shared" si="146"/>
        <v>#DIV/0!</v>
      </c>
    </row>
    <row r="1388" spans="12:17" x14ac:dyDescent="0.2">
      <c r="L1388" s="22">
        <f t="shared" si="141"/>
        <v>1</v>
      </c>
      <c r="M1388" s="21" t="str">
        <f t="shared" si="142"/>
        <v/>
      </c>
      <c r="N1388" s="9" t="str">
        <f t="shared" si="143"/>
        <v/>
      </c>
      <c r="O1388" s="11" t="str">
        <f t="shared" si="144"/>
        <v/>
      </c>
      <c r="P1388" s="26" t="e">
        <f t="shared" si="145"/>
        <v>#DIV/0!</v>
      </c>
      <c r="Q1388" s="26" t="e">
        <f t="shared" si="146"/>
        <v>#DIV/0!</v>
      </c>
    </row>
    <row r="1389" spans="12:17" x14ac:dyDescent="0.2">
      <c r="L1389" s="22">
        <f t="shared" si="141"/>
        <v>1</v>
      </c>
      <c r="M1389" s="21" t="str">
        <f t="shared" si="142"/>
        <v/>
      </c>
      <c r="N1389" s="9" t="str">
        <f t="shared" si="143"/>
        <v/>
      </c>
      <c r="O1389" s="11" t="str">
        <f t="shared" si="144"/>
        <v/>
      </c>
      <c r="P1389" s="26" t="e">
        <f t="shared" si="145"/>
        <v>#DIV/0!</v>
      </c>
      <c r="Q1389" s="26" t="e">
        <f t="shared" si="146"/>
        <v>#DIV/0!</v>
      </c>
    </row>
    <row r="1390" spans="12:17" x14ac:dyDescent="0.2">
      <c r="L1390" s="22">
        <f t="shared" si="141"/>
        <v>1</v>
      </c>
      <c r="M1390" s="21" t="str">
        <f t="shared" si="142"/>
        <v/>
      </c>
      <c r="N1390" s="9" t="str">
        <f t="shared" si="143"/>
        <v/>
      </c>
      <c r="O1390" s="11" t="str">
        <f t="shared" si="144"/>
        <v/>
      </c>
      <c r="P1390" s="26" t="e">
        <f t="shared" si="145"/>
        <v>#DIV/0!</v>
      </c>
      <c r="Q1390" s="26" t="e">
        <f t="shared" si="146"/>
        <v>#DIV/0!</v>
      </c>
    </row>
    <row r="1391" spans="12:17" x14ac:dyDescent="0.2">
      <c r="L1391" s="22">
        <f t="shared" si="141"/>
        <v>1</v>
      </c>
      <c r="M1391" s="21" t="str">
        <f t="shared" si="142"/>
        <v/>
      </c>
      <c r="N1391" s="9" t="str">
        <f t="shared" si="143"/>
        <v/>
      </c>
      <c r="O1391" s="11" t="str">
        <f t="shared" si="144"/>
        <v/>
      </c>
      <c r="P1391" s="26" t="e">
        <f t="shared" si="145"/>
        <v>#DIV/0!</v>
      </c>
      <c r="Q1391" s="26" t="e">
        <f t="shared" si="146"/>
        <v>#DIV/0!</v>
      </c>
    </row>
    <row r="1392" spans="12:17" x14ac:dyDescent="0.2">
      <c r="L1392" s="22">
        <f t="shared" si="141"/>
        <v>1</v>
      </c>
      <c r="M1392" s="21" t="str">
        <f t="shared" si="142"/>
        <v/>
      </c>
      <c r="N1392" s="9" t="str">
        <f t="shared" si="143"/>
        <v/>
      </c>
      <c r="O1392" s="11" t="str">
        <f t="shared" si="144"/>
        <v/>
      </c>
      <c r="P1392" s="26" t="e">
        <f t="shared" si="145"/>
        <v>#DIV/0!</v>
      </c>
      <c r="Q1392" s="26" t="e">
        <f t="shared" si="146"/>
        <v>#DIV/0!</v>
      </c>
    </row>
    <row r="1393" spans="12:17" x14ac:dyDescent="0.2">
      <c r="L1393" s="22">
        <f t="shared" si="141"/>
        <v>1</v>
      </c>
      <c r="M1393" s="21" t="str">
        <f t="shared" si="142"/>
        <v/>
      </c>
      <c r="N1393" s="9" t="str">
        <f t="shared" si="143"/>
        <v/>
      </c>
      <c r="O1393" s="11" t="str">
        <f t="shared" si="144"/>
        <v/>
      </c>
      <c r="P1393" s="26" t="e">
        <f t="shared" si="145"/>
        <v>#DIV/0!</v>
      </c>
      <c r="Q1393" s="26" t="e">
        <f t="shared" si="146"/>
        <v>#DIV/0!</v>
      </c>
    </row>
    <row r="1394" spans="12:17" x14ac:dyDescent="0.2">
      <c r="L1394" s="22">
        <f t="shared" si="141"/>
        <v>1</v>
      </c>
      <c r="M1394" s="21" t="str">
        <f t="shared" si="142"/>
        <v/>
      </c>
      <c r="N1394" s="9" t="str">
        <f t="shared" si="143"/>
        <v/>
      </c>
      <c r="O1394" s="11" t="str">
        <f t="shared" si="144"/>
        <v/>
      </c>
      <c r="P1394" s="26" t="e">
        <f t="shared" si="145"/>
        <v>#DIV/0!</v>
      </c>
      <c r="Q1394" s="26" t="e">
        <f t="shared" si="146"/>
        <v>#DIV/0!</v>
      </c>
    </row>
    <row r="1395" spans="12:17" x14ac:dyDescent="0.2">
      <c r="L1395" s="22">
        <f t="shared" si="141"/>
        <v>1</v>
      </c>
      <c r="M1395" s="21" t="str">
        <f t="shared" si="142"/>
        <v/>
      </c>
      <c r="N1395" s="9" t="str">
        <f t="shared" si="143"/>
        <v/>
      </c>
      <c r="O1395" s="11" t="str">
        <f t="shared" si="144"/>
        <v/>
      </c>
      <c r="P1395" s="26" t="e">
        <f t="shared" si="145"/>
        <v>#DIV/0!</v>
      </c>
      <c r="Q1395" s="26" t="e">
        <f t="shared" si="146"/>
        <v>#DIV/0!</v>
      </c>
    </row>
    <row r="1396" spans="12:17" x14ac:dyDescent="0.2">
      <c r="L1396" s="22">
        <f t="shared" si="141"/>
        <v>1</v>
      </c>
      <c r="M1396" s="21" t="str">
        <f t="shared" si="142"/>
        <v/>
      </c>
      <c r="N1396" s="9" t="str">
        <f t="shared" si="143"/>
        <v/>
      </c>
      <c r="O1396" s="11" t="str">
        <f t="shared" si="144"/>
        <v/>
      </c>
      <c r="P1396" s="26" t="e">
        <f t="shared" si="145"/>
        <v>#DIV/0!</v>
      </c>
      <c r="Q1396" s="26" t="e">
        <f t="shared" si="146"/>
        <v>#DIV/0!</v>
      </c>
    </row>
    <row r="1397" spans="12:17" x14ac:dyDescent="0.2">
      <c r="L1397" s="22">
        <f t="shared" si="141"/>
        <v>1</v>
      </c>
      <c r="M1397" s="21" t="str">
        <f t="shared" si="142"/>
        <v/>
      </c>
      <c r="N1397" s="9" t="str">
        <f t="shared" si="143"/>
        <v/>
      </c>
      <c r="O1397" s="11" t="str">
        <f t="shared" si="144"/>
        <v/>
      </c>
      <c r="P1397" s="26" t="e">
        <f t="shared" si="145"/>
        <v>#DIV/0!</v>
      </c>
      <c r="Q1397" s="26" t="e">
        <f t="shared" si="146"/>
        <v>#DIV/0!</v>
      </c>
    </row>
    <row r="1398" spans="12:17" x14ac:dyDescent="0.2">
      <c r="L1398" s="22">
        <f t="shared" si="141"/>
        <v>1</v>
      </c>
      <c r="M1398" s="21" t="str">
        <f t="shared" si="142"/>
        <v/>
      </c>
      <c r="N1398" s="9" t="str">
        <f t="shared" si="143"/>
        <v/>
      </c>
      <c r="O1398" s="11" t="str">
        <f t="shared" si="144"/>
        <v/>
      </c>
      <c r="P1398" s="26" t="e">
        <f t="shared" si="145"/>
        <v>#DIV/0!</v>
      </c>
      <c r="Q1398" s="26" t="e">
        <f t="shared" si="146"/>
        <v>#DIV/0!</v>
      </c>
    </row>
    <row r="1399" spans="12:17" x14ac:dyDescent="0.2">
      <c r="L1399" s="22">
        <f t="shared" si="141"/>
        <v>1</v>
      </c>
      <c r="M1399" s="21" t="str">
        <f t="shared" si="142"/>
        <v/>
      </c>
      <c r="N1399" s="9" t="str">
        <f t="shared" si="143"/>
        <v/>
      </c>
      <c r="O1399" s="11" t="str">
        <f t="shared" si="144"/>
        <v/>
      </c>
      <c r="P1399" s="26" t="e">
        <f t="shared" si="145"/>
        <v>#DIV/0!</v>
      </c>
      <c r="Q1399" s="26" t="e">
        <f t="shared" si="146"/>
        <v>#DIV/0!</v>
      </c>
    </row>
    <row r="1400" spans="12:17" x14ac:dyDescent="0.2">
      <c r="L1400" s="22">
        <f t="shared" si="141"/>
        <v>1</v>
      </c>
      <c r="M1400" s="21" t="str">
        <f t="shared" si="142"/>
        <v/>
      </c>
      <c r="N1400" s="9" t="str">
        <f t="shared" si="143"/>
        <v/>
      </c>
      <c r="O1400" s="11" t="str">
        <f t="shared" si="144"/>
        <v/>
      </c>
      <c r="P1400" s="26" t="e">
        <f t="shared" si="145"/>
        <v>#DIV/0!</v>
      </c>
      <c r="Q1400" s="26" t="e">
        <f t="shared" si="146"/>
        <v>#DIV/0!</v>
      </c>
    </row>
    <row r="1401" spans="12:17" x14ac:dyDescent="0.2">
      <c r="L1401" s="22">
        <f t="shared" si="141"/>
        <v>1</v>
      </c>
      <c r="M1401" s="21" t="str">
        <f t="shared" si="142"/>
        <v/>
      </c>
      <c r="N1401" s="9" t="str">
        <f t="shared" si="143"/>
        <v/>
      </c>
      <c r="O1401" s="11" t="str">
        <f t="shared" si="144"/>
        <v/>
      </c>
      <c r="P1401" s="26" t="e">
        <f t="shared" si="145"/>
        <v>#DIV/0!</v>
      </c>
      <c r="Q1401" s="26" t="e">
        <f t="shared" si="146"/>
        <v>#DIV/0!</v>
      </c>
    </row>
    <row r="1402" spans="12:17" x14ac:dyDescent="0.2">
      <c r="L1402" s="22">
        <f t="shared" si="141"/>
        <v>1</v>
      </c>
      <c r="M1402" s="21" t="str">
        <f t="shared" si="142"/>
        <v/>
      </c>
      <c r="N1402" s="9" t="str">
        <f t="shared" si="143"/>
        <v/>
      </c>
      <c r="O1402" s="11" t="str">
        <f t="shared" si="144"/>
        <v/>
      </c>
      <c r="P1402" s="26" t="e">
        <f t="shared" si="145"/>
        <v>#DIV/0!</v>
      </c>
      <c r="Q1402" s="26" t="e">
        <f t="shared" si="146"/>
        <v>#DIV/0!</v>
      </c>
    </row>
    <row r="1403" spans="12:17" x14ac:dyDescent="0.2">
      <c r="L1403" s="22">
        <f t="shared" si="141"/>
        <v>1</v>
      </c>
      <c r="M1403" s="21" t="str">
        <f t="shared" si="142"/>
        <v/>
      </c>
      <c r="N1403" s="9" t="str">
        <f t="shared" si="143"/>
        <v/>
      </c>
      <c r="O1403" s="11" t="str">
        <f t="shared" si="144"/>
        <v/>
      </c>
      <c r="P1403" s="26" t="e">
        <f t="shared" si="145"/>
        <v>#DIV/0!</v>
      </c>
      <c r="Q1403" s="26" t="e">
        <f t="shared" si="146"/>
        <v>#DIV/0!</v>
      </c>
    </row>
    <row r="1404" spans="12:17" x14ac:dyDescent="0.2">
      <c r="L1404" s="22">
        <f t="shared" si="141"/>
        <v>1</v>
      </c>
      <c r="M1404" s="21" t="str">
        <f t="shared" si="142"/>
        <v/>
      </c>
      <c r="N1404" s="9" t="str">
        <f t="shared" si="143"/>
        <v/>
      </c>
      <c r="O1404" s="11" t="str">
        <f t="shared" si="144"/>
        <v/>
      </c>
      <c r="P1404" s="26" t="e">
        <f t="shared" si="145"/>
        <v>#DIV/0!</v>
      </c>
      <c r="Q1404" s="26" t="e">
        <f t="shared" si="146"/>
        <v>#DIV/0!</v>
      </c>
    </row>
    <row r="1405" spans="12:17" x14ac:dyDescent="0.2">
      <c r="L1405" s="22">
        <f t="shared" si="141"/>
        <v>1</v>
      </c>
      <c r="M1405" s="21" t="str">
        <f t="shared" si="142"/>
        <v/>
      </c>
      <c r="N1405" s="9" t="str">
        <f t="shared" si="143"/>
        <v/>
      </c>
      <c r="O1405" s="11" t="str">
        <f t="shared" si="144"/>
        <v/>
      </c>
      <c r="P1405" s="26" t="e">
        <f t="shared" si="145"/>
        <v>#DIV/0!</v>
      </c>
      <c r="Q1405" s="26" t="e">
        <f t="shared" si="146"/>
        <v>#DIV/0!</v>
      </c>
    </row>
    <row r="1406" spans="12:17" x14ac:dyDescent="0.2">
      <c r="L1406" s="22">
        <f t="shared" si="141"/>
        <v>1</v>
      </c>
      <c r="M1406" s="21" t="str">
        <f t="shared" si="142"/>
        <v/>
      </c>
      <c r="N1406" s="9" t="str">
        <f t="shared" si="143"/>
        <v/>
      </c>
      <c r="O1406" s="11" t="str">
        <f t="shared" si="144"/>
        <v/>
      </c>
      <c r="P1406" s="26" t="e">
        <f t="shared" si="145"/>
        <v>#DIV/0!</v>
      </c>
      <c r="Q1406" s="26" t="e">
        <f t="shared" si="146"/>
        <v>#DIV/0!</v>
      </c>
    </row>
    <row r="1407" spans="12:17" x14ac:dyDescent="0.2">
      <c r="L1407" s="22">
        <f t="shared" si="141"/>
        <v>1</v>
      </c>
      <c r="M1407" s="21" t="str">
        <f t="shared" si="142"/>
        <v/>
      </c>
      <c r="N1407" s="9" t="str">
        <f t="shared" si="143"/>
        <v/>
      </c>
      <c r="O1407" s="11" t="str">
        <f t="shared" si="144"/>
        <v/>
      </c>
      <c r="P1407" s="26" t="e">
        <f t="shared" si="145"/>
        <v>#DIV/0!</v>
      </c>
      <c r="Q1407" s="26" t="e">
        <f t="shared" si="146"/>
        <v>#DIV/0!</v>
      </c>
    </row>
    <row r="1408" spans="12:17" x14ac:dyDescent="0.2">
      <c r="L1408" s="22">
        <f t="shared" si="141"/>
        <v>1</v>
      </c>
      <c r="M1408" s="21" t="str">
        <f t="shared" si="142"/>
        <v/>
      </c>
      <c r="N1408" s="9" t="str">
        <f t="shared" si="143"/>
        <v/>
      </c>
      <c r="O1408" s="11" t="str">
        <f t="shared" si="144"/>
        <v/>
      </c>
      <c r="P1408" s="26" t="e">
        <f t="shared" si="145"/>
        <v>#DIV/0!</v>
      </c>
      <c r="Q1408" s="26" t="e">
        <f t="shared" si="146"/>
        <v>#DIV/0!</v>
      </c>
    </row>
    <row r="1409" spans="12:17" x14ac:dyDescent="0.2">
      <c r="L1409" s="22">
        <f t="shared" si="141"/>
        <v>1</v>
      </c>
      <c r="M1409" s="21" t="str">
        <f t="shared" si="142"/>
        <v/>
      </c>
      <c r="N1409" s="9" t="str">
        <f t="shared" si="143"/>
        <v/>
      </c>
      <c r="O1409" s="11" t="str">
        <f t="shared" si="144"/>
        <v/>
      </c>
      <c r="P1409" s="26" t="e">
        <f t="shared" si="145"/>
        <v>#DIV/0!</v>
      </c>
      <c r="Q1409" s="26" t="e">
        <f t="shared" si="146"/>
        <v>#DIV/0!</v>
      </c>
    </row>
    <row r="1410" spans="12:17" x14ac:dyDescent="0.2">
      <c r="L1410" s="22">
        <f t="shared" si="141"/>
        <v>1</v>
      </c>
      <c r="M1410" s="21" t="str">
        <f t="shared" si="142"/>
        <v/>
      </c>
      <c r="N1410" s="9" t="str">
        <f t="shared" si="143"/>
        <v/>
      </c>
      <c r="O1410" s="11" t="str">
        <f t="shared" si="144"/>
        <v/>
      </c>
      <c r="P1410" s="26" t="e">
        <f t="shared" si="145"/>
        <v>#DIV/0!</v>
      </c>
      <c r="Q1410" s="26" t="e">
        <f t="shared" si="146"/>
        <v>#DIV/0!</v>
      </c>
    </row>
    <row r="1411" spans="12:17" x14ac:dyDescent="0.2">
      <c r="L1411" s="22">
        <f t="shared" si="141"/>
        <v>1</v>
      </c>
      <c r="M1411" s="21" t="str">
        <f t="shared" si="142"/>
        <v/>
      </c>
      <c r="N1411" s="9" t="str">
        <f t="shared" si="143"/>
        <v/>
      </c>
      <c r="O1411" s="11" t="str">
        <f t="shared" si="144"/>
        <v/>
      </c>
      <c r="P1411" s="26" t="e">
        <f t="shared" si="145"/>
        <v>#DIV/0!</v>
      </c>
      <c r="Q1411" s="26" t="e">
        <f t="shared" si="146"/>
        <v>#DIV/0!</v>
      </c>
    </row>
    <row r="1412" spans="12:17" x14ac:dyDescent="0.2">
      <c r="L1412" s="22">
        <f t="shared" si="141"/>
        <v>1</v>
      </c>
      <c r="M1412" s="21" t="str">
        <f t="shared" si="142"/>
        <v/>
      </c>
      <c r="N1412" s="9" t="str">
        <f t="shared" si="143"/>
        <v/>
      </c>
      <c r="O1412" s="11" t="str">
        <f t="shared" si="144"/>
        <v/>
      </c>
      <c r="P1412" s="26" t="e">
        <f t="shared" si="145"/>
        <v>#DIV/0!</v>
      </c>
      <c r="Q1412" s="26" t="e">
        <f t="shared" si="146"/>
        <v>#DIV/0!</v>
      </c>
    </row>
    <row r="1413" spans="12:17" x14ac:dyDescent="0.2">
      <c r="L1413" s="22">
        <f t="shared" si="141"/>
        <v>1</v>
      </c>
      <c r="M1413" s="21" t="str">
        <f t="shared" si="142"/>
        <v/>
      </c>
      <c r="N1413" s="9" t="str">
        <f t="shared" si="143"/>
        <v/>
      </c>
      <c r="O1413" s="11" t="str">
        <f t="shared" si="144"/>
        <v/>
      </c>
      <c r="P1413" s="26" t="e">
        <f t="shared" si="145"/>
        <v>#DIV/0!</v>
      </c>
      <c r="Q1413" s="26" t="e">
        <f t="shared" si="146"/>
        <v>#DIV/0!</v>
      </c>
    </row>
    <row r="1414" spans="12:17" x14ac:dyDescent="0.2">
      <c r="L1414" s="22">
        <f t="shared" si="141"/>
        <v>1</v>
      </c>
      <c r="M1414" s="21" t="str">
        <f t="shared" si="142"/>
        <v/>
      </c>
      <c r="N1414" s="9" t="str">
        <f t="shared" si="143"/>
        <v/>
      </c>
      <c r="O1414" s="11" t="str">
        <f t="shared" si="144"/>
        <v/>
      </c>
      <c r="P1414" s="26" t="e">
        <f t="shared" si="145"/>
        <v>#DIV/0!</v>
      </c>
      <c r="Q1414" s="26" t="e">
        <f t="shared" si="146"/>
        <v>#DIV/0!</v>
      </c>
    </row>
    <row r="1415" spans="12:17" x14ac:dyDescent="0.2">
      <c r="L1415" s="22">
        <f t="shared" si="141"/>
        <v>1</v>
      </c>
      <c r="M1415" s="21" t="str">
        <f t="shared" si="142"/>
        <v/>
      </c>
      <c r="N1415" s="9" t="str">
        <f t="shared" si="143"/>
        <v/>
      </c>
      <c r="O1415" s="11" t="str">
        <f t="shared" si="144"/>
        <v/>
      </c>
      <c r="P1415" s="26" t="e">
        <f t="shared" si="145"/>
        <v>#DIV/0!</v>
      </c>
      <c r="Q1415" s="26" t="e">
        <f t="shared" si="146"/>
        <v>#DIV/0!</v>
      </c>
    </row>
    <row r="1416" spans="12:17" x14ac:dyDescent="0.2">
      <c r="L1416" s="22">
        <f t="shared" si="141"/>
        <v>1</v>
      </c>
      <c r="M1416" s="21" t="str">
        <f t="shared" si="142"/>
        <v/>
      </c>
      <c r="N1416" s="9" t="str">
        <f t="shared" si="143"/>
        <v/>
      </c>
      <c r="O1416" s="11" t="str">
        <f t="shared" si="144"/>
        <v/>
      </c>
      <c r="P1416" s="26" t="e">
        <f t="shared" si="145"/>
        <v>#DIV/0!</v>
      </c>
      <c r="Q1416" s="26" t="e">
        <f t="shared" si="146"/>
        <v>#DIV/0!</v>
      </c>
    </row>
    <row r="1417" spans="12:17" x14ac:dyDescent="0.2">
      <c r="L1417" s="22">
        <f t="shared" si="141"/>
        <v>1</v>
      </c>
      <c r="M1417" s="21" t="str">
        <f t="shared" si="142"/>
        <v/>
      </c>
      <c r="N1417" s="9" t="str">
        <f t="shared" si="143"/>
        <v/>
      </c>
      <c r="O1417" s="11" t="str">
        <f t="shared" si="144"/>
        <v/>
      </c>
      <c r="P1417" s="26" t="e">
        <f t="shared" si="145"/>
        <v>#DIV/0!</v>
      </c>
      <c r="Q1417" s="26" t="e">
        <f t="shared" si="146"/>
        <v>#DIV/0!</v>
      </c>
    </row>
    <row r="1418" spans="12:17" x14ac:dyDescent="0.2">
      <c r="L1418" s="22">
        <f t="shared" si="141"/>
        <v>1</v>
      </c>
      <c r="M1418" s="21" t="str">
        <f t="shared" si="142"/>
        <v/>
      </c>
      <c r="N1418" s="9" t="str">
        <f t="shared" si="143"/>
        <v/>
      </c>
      <c r="O1418" s="11" t="str">
        <f t="shared" si="144"/>
        <v/>
      </c>
      <c r="P1418" s="26" t="e">
        <f t="shared" si="145"/>
        <v>#DIV/0!</v>
      </c>
      <c r="Q1418" s="26" t="e">
        <f t="shared" si="146"/>
        <v>#DIV/0!</v>
      </c>
    </row>
    <row r="1419" spans="12:17" x14ac:dyDescent="0.2">
      <c r="L1419" s="22">
        <f t="shared" si="141"/>
        <v>1</v>
      </c>
      <c r="M1419" s="21" t="str">
        <f t="shared" si="142"/>
        <v/>
      </c>
      <c r="N1419" s="9" t="str">
        <f t="shared" si="143"/>
        <v/>
      </c>
      <c r="O1419" s="11" t="str">
        <f t="shared" si="144"/>
        <v/>
      </c>
      <c r="P1419" s="26" t="e">
        <f t="shared" si="145"/>
        <v>#DIV/0!</v>
      </c>
      <c r="Q1419" s="26" t="e">
        <f t="shared" si="146"/>
        <v>#DIV/0!</v>
      </c>
    </row>
    <row r="1420" spans="12:17" x14ac:dyDescent="0.2">
      <c r="L1420" s="22">
        <f t="shared" si="141"/>
        <v>1</v>
      </c>
      <c r="M1420" s="21" t="str">
        <f t="shared" si="142"/>
        <v/>
      </c>
      <c r="N1420" s="9" t="str">
        <f t="shared" si="143"/>
        <v/>
      </c>
      <c r="O1420" s="11" t="str">
        <f t="shared" si="144"/>
        <v/>
      </c>
      <c r="P1420" s="26" t="e">
        <f t="shared" si="145"/>
        <v>#DIV/0!</v>
      </c>
      <c r="Q1420" s="26" t="e">
        <f t="shared" si="146"/>
        <v>#DIV/0!</v>
      </c>
    </row>
    <row r="1421" spans="12:17" x14ac:dyDescent="0.2">
      <c r="L1421" s="22">
        <f t="shared" si="141"/>
        <v>1</v>
      </c>
      <c r="M1421" s="21" t="str">
        <f t="shared" si="142"/>
        <v/>
      </c>
      <c r="N1421" s="9" t="str">
        <f t="shared" si="143"/>
        <v/>
      </c>
      <c r="O1421" s="11" t="str">
        <f t="shared" si="144"/>
        <v/>
      </c>
      <c r="P1421" s="26" t="e">
        <f t="shared" si="145"/>
        <v>#DIV/0!</v>
      </c>
      <c r="Q1421" s="26" t="e">
        <f t="shared" si="146"/>
        <v>#DIV/0!</v>
      </c>
    </row>
    <row r="1422" spans="12:17" x14ac:dyDescent="0.2">
      <c r="L1422" s="22">
        <f t="shared" si="141"/>
        <v>1</v>
      </c>
      <c r="M1422" s="21" t="str">
        <f t="shared" si="142"/>
        <v/>
      </c>
      <c r="N1422" s="9" t="str">
        <f t="shared" si="143"/>
        <v/>
      </c>
      <c r="O1422" s="11" t="str">
        <f t="shared" si="144"/>
        <v/>
      </c>
      <c r="P1422" s="26" t="e">
        <f t="shared" si="145"/>
        <v>#DIV/0!</v>
      </c>
      <c r="Q1422" s="26" t="e">
        <f t="shared" si="146"/>
        <v>#DIV/0!</v>
      </c>
    </row>
    <row r="1423" spans="12:17" x14ac:dyDescent="0.2">
      <c r="L1423" s="22">
        <f t="shared" si="141"/>
        <v>1</v>
      </c>
      <c r="M1423" s="21" t="str">
        <f t="shared" si="142"/>
        <v/>
      </c>
      <c r="N1423" s="9" t="str">
        <f t="shared" si="143"/>
        <v/>
      </c>
      <c r="O1423" s="11" t="str">
        <f t="shared" si="144"/>
        <v/>
      </c>
      <c r="P1423" s="26" t="e">
        <f t="shared" si="145"/>
        <v>#DIV/0!</v>
      </c>
      <c r="Q1423" s="26" t="e">
        <f t="shared" si="146"/>
        <v>#DIV/0!</v>
      </c>
    </row>
    <row r="1424" spans="12:17" x14ac:dyDescent="0.2">
      <c r="L1424" s="22">
        <f t="shared" si="141"/>
        <v>1</v>
      </c>
      <c r="M1424" s="21" t="str">
        <f t="shared" si="142"/>
        <v/>
      </c>
      <c r="N1424" s="9" t="str">
        <f t="shared" si="143"/>
        <v/>
      </c>
      <c r="O1424" s="11" t="str">
        <f t="shared" si="144"/>
        <v/>
      </c>
      <c r="P1424" s="26" t="e">
        <f t="shared" si="145"/>
        <v>#DIV/0!</v>
      </c>
      <c r="Q1424" s="26" t="e">
        <f t="shared" si="146"/>
        <v>#DIV/0!</v>
      </c>
    </row>
    <row r="1425" spans="12:17" x14ac:dyDescent="0.2">
      <c r="L1425" s="22">
        <f t="shared" si="141"/>
        <v>1</v>
      </c>
      <c r="M1425" s="21" t="str">
        <f t="shared" si="142"/>
        <v/>
      </c>
      <c r="N1425" s="9" t="str">
        <f t="shared" si="143"/>
        <v/>
      </c>
      <c r="O1425" s="11" t="str">
        <f t="shared" si="144"/>
        <v/>
      </c>
      <c r="P1425" s="26" t="e">
        <f t="shared" si="145"/>
        <v>#DIV/0!</v>
      </c>
      <c r="Q1425" s="26" t="e">
        <f t="shared" si="146"/>
        <v>#DIV/0!</v>
      </c>
    </row>
    <row r="1426" spans="12:17" x14ac:dyDescent="0.2">
      <c r="L1426" s="22">
        <f t="shared" si="141"/>
        <v>1</v>
      </c>
      <c r="M1426" s="21" t="str">
        <f t="shared" si="142"/>
        <v/>
      </c>
      <c r="N1426" s="9" t="str">
        <f t="shared" si="143"/>
        <v/>
      </c>
      <c r="O1426" s="11" t="str">
        <f t="shared" si="144"/>
        <v/>
      </c>
      <c r="P1426" s="26" t="e">
        <f t="shared" si="145"/>
        <v>#DIV/0!</v>
      </c>
      <c r="Q1426" s="26" t="e">
        <f t="shared" si="146"/>
        <v>#DIV/0!</v>
      </c>
    </row>
    <row r="1427" spans="12:17" x14ac:dyDescent="0.2">
      <c r="L1427" s="22">
        <f t="shared" si="141"/>
        <v>1</v>
      </c>
      <c r="M1427" s="21" t="str">
        <f t="shared" si="142"/>
        <v/>
      </c>
      <c r="N1427" s="9" t="str">
        <f t="shared" si="143"/>
        <v/>
      </c>
      <c r="O1427" s="11" t="str">
        <f t="shared" si="144"/>
        <v/>
      </c>
      <c r="P1427" s="26" t="e">
        <f t="shared" si="145"/>
        <v>#DIV/0!</v>
      </c>
      <c r="Q1427" s="26" t="e">
        <f t="shared" si="146"/>
        <v>#DIV/0!</v>
      </c>
    </row>
    <row r="1428" spans="12:17" x14ac:dyDescent="0.2">
      <c r="L1428" s="22">
        <f t="shared" si="141"/>
        <v>1</v>
      </c>
      <c r="M1428" s="21" t="str">
        <f t="shared" si="142"/>
        <v/>
      </c>
      <c r="N1428" s="9" t="str">
        <f t="shared" si="143"/>
        <v/>
      </c>
      <c r="O1428" s="11" t="str">
        <f t="shared" si="144"/>
        <v/>
      </c>
      <c r="P1428" s="26" t="e">
        <f t="shared" si="145"/>
        <v>#DIV/0!</v>
      </c>
      <c r="Q1428" s="26" t="e">
        <f t="shared" si="146"/>
        <v>#DIV/0!</v>
      </c>
    </row>
    <row r="1429" spans="12:17" x14ac:dyDescent="0.2">
      <c r="L1429" s="22">
        <f t="shared" si="141"/>
        <v>1</v>
      </c>
      <c r="M1429" s="21" t="str">
        <f t="shared" si="142"/>
        <v/>
      </c>
      <c r="N1429" s="9" t="str">
        <f t="shared" si="143"/>
        <v/>
      </c>
      <c r="O1429" s="11" t="str">
        <f t="shared" si="144"/>
        <v/>
      </c>
      <c r="P1429" s="26" t="e">
        <f t="shared" si="145"/>
        <v>#DIV/0!</v>
      </c>
      <c r="Q1429" s="26" t="e">
        <f t="shared" si="146"/>
        <v>#DIV/0!</v>
      </c>
    </row>
    <row r="1430" spans="12:17" x14ac:dyDescent="0.2">
      <c r="L1430" s="22">
        <f t="shared" si="141"/>
        <v>1</v>
      </c>
      <c r="M1430" s="21" t="str">
        <f t="shared" si="142"/>
        <v/>
      </c>
      <c r="N1430" s="9" t="str">
        <f t="shared" si="143"/>
        <v/>
      </c>
      <c r="O1430" s="11" t="str">
        <f t="shared" si="144"/>
        <v/>
      </c>
      <c r="P1430" s="26" t="e">
        <f t="shared" si="145"/>
        <v>#DIV/0!</v>
      </c>
      <c r="Q1430" s="26" t="e">
        <f t="shared" si="146"/>
        <v>#DIV/0!</v>
      </c>
    </row>
    <row r="1431" spans="12:17" x14ac:dyDescent="0.2">
      <c r="L1431" s="22">
        <f t="shared" ref="L1431:L1494" si="147">IF(OR(K1431="NONE",K1431="SED"),0,IF(K1431="MIS","",1))</f>
        <v>1</v>
      </c>
      <c r="M1431" s="21" t="str">
        <f t="shared" ref="M1431:M1494" si="148">IF(OR(K1431="SA", K1431="PBUR", K1431= "BUR"), 1, "")</f>
        <v/>
      </c>
      <c r="N1431" s="9" t="str">
        <f t="shared" ref="N1431:N1494" si="149">IF(M1431&lt;&gt;1,"",IF(M1432&lt;&gt;1,1,IF(I1431=I1432,"",1)))</f>
        <v/>
      </c>
      <c r="O1431" s="11" t="str">
        <f t="shared" ref="O1431:O1494" si="150">IF(N1431=1, (N1431/F1431), "")</f>
        <v/>
      </c>
      <c r="P1431" s="26" t="e">
        <f t="shared" ref="P1431:P1494" si="151">(1/H1431)</f>
        <v>#DIV/0!</v>
      </c>
      <c r="Q1431" s="26" t="e">
        <f t="shared" ref="Q1431:Q1494" si="152">(1/F1431)</f>
        <v>#DIV/0!</v>
      </c>
    </row>
    <row r="1432" spans="12:17" x14ac:dyDescent="0.2">
      <c r="L1432" s="22">
        <f t="shared" si="147"/>
        <v>1</v>
      </c>
      <c r="M1432" s="21" t="str">
        <f t="shared" si="148"/>
        <v/>
      </c>
      <c r="N1432" s="9" t="str">
        <f t="shared" si="149"/>
        <v/>
      </c>
      <c r="O1432" s="11" t="str">
        <f t="shared" si="150"/>
        <v/>
      </c>
      <c r="P1432" s="26" t="e">
        <f t="shared" si="151"/>
        <v>#DIV/0!</v>
      </c>
      <c r="Q1432" s="26" t="e">
        <f t="shared" si="152"/>
        <v>#DIV/0!</v>
      </c>
    </row>
    <row r="1433" spans="12:17" x14ac:dyDescent="0.2">
      <c r="L1433" s="22">
        <f t="shared" si="147"/>
        <v>1</v>
      </c>
      <c r="M1433" s="21" t="str">
        <f t="shared" si="148"/>
        <v/>
      </c>
      <c r="N1433" s="9" t="str">
        <f t="shared" si="149"/>
        <v/>
      </c>
      <c r="O1433" s="11" t="str">
        <f t="shared" si="150"/>
        <v/>
      </c>
      <c r="P1433" s="26" t="e">
        <f t="shared" si="151"/>
        <v>#DIV/0!</v>
      </c>
      <c r="Q1433" s="26" t="e">
        <f t="shared" si="152"/>
        <v>#DIV/0!</v>
      </c>
    </row>
    <row r="1434" spans="12:17" x14ac:dyDescent="0.2">
      <c r="L1434" s="22">
        <f t="shared" si="147"/>
        <v>1</v>
      </c>
      <c r="M1434" s="21" t="str">
        <f t="shared" si="148"/>
        <v/>
      </c>
      <c r="N1434" s="9" t="str">
        <f t="shared" si="149"/>
        <v/>
      </c>
      <c r="O1434" s="11" t="str">
        <f t="shared" si="150"/>
        <v/>
      </c>
      <c r="P1434" s="26" t="e">
        <f t="shared" si="151"/>
        <v>#DIV/0!</v>
      </c>
      <c r="Q1434" s="26" t="e">
        <f t="shared" si="152"/>
        <v>#DIV/0!</v>
      </c>
    </row>
    <row r="1435" spans="12:17" x14ac:dyDescent="0.2">
      <c r="L1435" s="22">
        <f t="shared" si="147"/>
        <v>1</v>
      </c>
      <c r="M1435" s="21" t="str">
        <f t="shared" si="148"/>
        <v/>
      </c>
      <c r="N1435" s="9" t="str">
        <f t="shared" si="149"/>
        <v/>
      </c>
      <c r="O1435" s="11" t="str">
        <f t="shared" si="150"/>
        <v/>
      </c>
      <c r="P1435" s="26" t="e">
        <f t="shared" si="151"/>
        <v>#DIV/0!</v>
      </c>
      <c r="Q1435" s="26" t="e">
        <f t="shared" si="152"/>
        <v>#DIV/0!</v>
      </c>
    </row>
    <row r="1436" spans="12:17" x14ac:dyDescent="0.2">
      <c r="L1436" s="22">
        <f t="shared" si="147"/>
        <v>1</v>
      </c>
      <c r="M1436" s="21" t="str">
        <f t="shared" si="148"/>
        <v/>
      </c>
      <c r="N1436" s="9" t="str">
        <f t="shared" si="149"/>
        <v/>
      </c>
      <c r="O1436" s="11" t="str">
        <f t="shared" si="150"/>
        <v/>
      </c>
      <c r="P1436" s="26" t="e">
        <f t="shared" si="151"/>
        <v>#DIV/0!</v>
      </c>
      <c r="Q1436" s="26" t="e">
        <f t="shared" si="152"/>
        <v>#DIV/0!</v>
      </c>
    </row>
    <row r="1437" spans="12:17" x14ac:dyDescent="0.2">
      <c r="L1437" s="22">
        <f t="shared" si="147"/>
        <v>1</v>
      </c>
      <c r="M1437" s="21" t="str">
        <f t="shared" si="148"/>
        <v/>
      </c>
      <c r="N1437" s="9" t="str">
        <f t="shared" si="149"/>
        <v/>
      </c>
      <c r="O1437" s="11" t="str">
        <f t="shared" si="150"/>
        <v/>
      </c>
      <c r="P1437" s="26" t="e">
        <f t="shared" si="151"/>
        <v>#DIV/0!</v>
      </c>
      <c r="Q1437" s="26" t="e">
        <f t="shared" si="152"/>
        <v>#DIV/0!</v>
      </c>
    </row>
    <row r="1438" spans="12:17" x14ac:dyDescent="0.2">
      <c r="L1438" s="22">
        <f t="shared" si="147"/>
        <v>1</v>
      </c>
      <c r="M1438" s="21" t="str">
        <f t="shared" si="148"/>
        <v/>
      </c>
      <c r="N1438" s="9" t="str">
        <f t="shared" si="149"/>
        <v/>
      </c>
      <c r="O1438" s="11" t="str">
        <f t="shared" si="150"/>
        <v/>
      </c>
      <c r="P1438" s="26" t="e">
        <f t="shared" si="151"/>
        <v>#DIV/0!</v>
      </c>
      <c r="Q1438" s="26" t="e">
        <f t="shared" si="152"/>
        <v>#DIV/0!</v>
      </c>
    </row>
    <row r="1439" spans="12:17" x14ac:dyDescent="0.2">
      <c r="L1439" s="22">
        <f t="shared" si="147"/>
        <v>1</v>
      </c>
      <c r="M1439" s="21" t="str">
        <f t="shared" si="148"/>
        <v/>
      </c>
      <c r="N1439" s="9" t="str">
        <f t="shared" si="149"/>
        <v/>
      </c>
      <c r="O1439" s="11" t="str">
        <f t="shared" si="150"/>
        <v/>
      </c>
      <c r="P1439" s="26" t="e">
        <f t="shared" si="151"/>
        <v>#DIV/0!</v>
      </c>
      <c r="Q1439" s="26" t="e">
        <f t="shared" si="152"/>
        <v>#DIV/0!</v>
      </c>
    </row>
    <row r="1440" spans="12:17" x14ac:dyDescent="0.2">
      <c r="L1440" s="22">
        <f t="shared" si="147"/>
        <v>1</v>
      </c>
      <c r="M1440" s="21" t="str">
        <f t="shared" si="148"/>
        <v/>
      </c>
      <c r="N1440" s="9" t="str">
        <f t="shared" si="149"/>
        <v/>
      </c>
      <c r="O1440" s="11" t="str">
        <f t="shared" si="150"/>
        <v/>
      </c>
      <c r="P1440" s="26" t="e">
        <f t="shared" si="151"/>
        <v>#DIV/0!</v>
      </c>
      <c r="Q1440" s="26" t="e">
        <f t="shared" si="152"/>
        <v>#DIV/0!</v>
      </c>
    </row>
    <row r="1441" spans="12:17" x14ac:dyDescent="0.2">
      <c r="L1441" s="22">
        <f t="shared" si="147"/>
        <v>1</v>
      </c>
      <c r="M1441" s="21" t="str">
        <f t="shared" si="148"/>
        <v/>
      </c>
      <c r="N1441" s="9" t="str">
        <f t="shared" si="149"/>
        <v/>
      </c>
      <c r="O1441" s="11" t="str">
        <f t="shared" si="150"/>
        <v/>
      </c>
      <c r="P1441" s="26" t="e">
        <f t="shared" si="151"/>
        <v>#DIV/0!</v>
      </c>
      <c r="Q1441" s="26" t="e">
        <f t="shared" si="152"/>
        <v>#DIV/0!</v>
      </c>
    </row>
    <row r="1442" spans="12:17" x14ac:dyDescent="0.2">
      <c r="L1442" s="22">
        <f t="shared" si="147"/>
        <v>1</v>
      </c>
      <c r="M1442" s="21" t="str">
        <f t="shared" si="148"/>
        <v/>
      </c>
      <c r="N1442" s="9" t="str">
        <f t="shared" si="149"/>
        <v/>
      </c>
      <c r="O1442" s="11" t="str">
        <f t="shared" si="150"/>
        <v/>
      </c>
      <c r="P1442" s="26" t="e">
        <f t="shared" si="151"/>
        <v>#DIV/0!</v>
      </c>
      <c r="Q1442" s="26" t="e">
        <f t="shared" si="152"/>
        <v>#DIV/0!</v>
      </c>
    </row>
    <row r="1443" spans="12:17" x14ac:dyDescent="0.2">
      <c r="L1443" s="22">
        <f t="shared" si="147"/>
        <v>1</v>
      </c>
      <c r="M1443" s="21" t="str">
        <f t="shared" si="148"/>
        <v/>
      </c>
      <c r="N1443" s="9" t="str">
        <f t="shared" si="149"/>
        <v/>
      </c>
      <c r="O1443" s="11" t="str">
        <f t="shared" si="150"/>
        <v/>
      </c>
      <c r="P1443" s="26" t="e">
        <f t="shared" si="151"/>
        <v>#DIV/0!</v>
      </c>
      <c r="Q1443" s="26" t="e">
        <f t="shared" si="152"/>
        <v>#DIV/0!</v>
      </c>
    </row>
    <row r="1444" spans="12:17" x14ac:dyDescent="0.2">
      <c r="L1444" s="22">
        <f t="shared" si="147"/>
        <v>1</v>
      </c>
      <c r="M1444" s="21" t="str">
        <f t="shared" si="148"/>
        <v/>
      </c>
      <c r="N1444" s="9" t="str">
        <f t="shared" si="149"/>
        <v/>
      </c>
      <c r="O1444" s="11" t="str">
        <f t="shared" si="150"/>
        <v/>
      </c>
      <c r="P1444" s="26" t="e">
        <f t="shared" si="151"/>
        <v>#DIV/0!</v>
      </c>
      <c r="Q1444" s="26" t="e">
        <f t="shared" si="152"/>
        <v>#DIV/0!</v>
      </c>
    </row>
    <row r="1445" spans="12:17" x14ac:dyDescent="0.2">
      <c r="L1445" s="22">
        <f t="shared" si="147"/>
        <v>1</v>
      </c>
      <c r="M1445" s="21" t="str">
        <f t="shared" si="148"/>
        <v/>
      </c>
      <c r="N1445" s="9" t="str">
        <f t="shared" si="149"/>
        <v/>
      </c>
      <c r="O1445" s="11" t="str">
        <f t="shared" si="150"/>
        <v/>
      </c>
      <c r="P1445" s="26" t="e">
        <f t="shared" si="151"/>
        <v>#DIV/0!</v>
      </c>
      <c r="Q1445" s="26" t="e">
        <f t="shared" si="152"/>
        <v>#DIV/0!</v>
      </c>
    </row>
    <row r="1446" spans="12:17" x14ac:dyDescent="0.2">
      <c r="L1446" s="22">
        <f t="shared" si="147"/>
        <v>1</v>
      </c>
      <c r="M1446" s="21" t="str">
        <f t="shared" si="148"/>
        <v/>
      </c>
      <c r="N1446" s="9" t="str">
        <f t="shared" si="149"/>
        <v/>
      </c>
      <c r="O1446" s="11" t="str">
        <f t="shared" si="150"/>
        <v/>
      </c>
      <c r="P1446" s="26" t="e">
        <f t="shared" si="151"/>
        <v>#DIV/0!</v>
      </c>
      <c r="Q1446" s="26" t="e">
        <f t="shared" si="152"/>
        <v>#DIV/0!</v>
      </c>
    </row>
    <row r="1447" spans="12:17" x14ac:dyDescent="0.2">
      <c r="L1447" s="22">
        <f t="shared" si="147"/>
        <v>1</v>
      </c>
      <c r="M1447" s="21" t="str">
        <f t="shared" si="148"/>
        <v/>
      </c>
      <c r="N1447" s="9" t="str">
        <f t="shared" si="149"/>
        <v/>
      </c>
      <c r="O1447" s="11" t="str">
        <f t="shared" si="150"/>
        <v/>
      </c>
      <c r="P1447" s="26" t="e">
        <f t="shared" si="151"/>
        <v>#DIV/0!</v>
      </c>
      <c r="Q1447" s="26" t="e">
        <f t="shared" si="152"/>
        <v>#DIV/0!</v>
      </c>
    </row>
    <row r="1448" spans="12:17" x14ac:dyDescent="0.2">
      <c r="L1448" s="22">
        <f t="shared" si="147"/>
        <v>1</v>
      </c>
      <c r="M1448" s="21" t="str">
        <f t="shared" si="148"/>
        <v/>
      </c>
      <c r="N1448" s="9" t="str">
        <f t="shared" si="149"/>
        <v/>
      </c>
      <c r="O1448" s="11" t="str">
        <f t="shared" si="150"/>
        <v/>
      </c>
      <c r="P1448" s="26" t="e">
        <f t="shared" si="151"/>
        <v>#DIV/0!</v>
      </c>
      <c r="Q1448" s="26" t="e">
        <f t="shared" si="152"/>
        <v>#DIV/0!</v>
      </c>
    </row>
    <row r="1449" spans="12:17" x14ac:dyDescent="0.2">
      <c r="L1449" s="22">
        <f t="shared" si="147"/>
        <v>1</v>
      </c>
      <c r="M1449" s="21" t="str">
        <f t="shared" si="148"/>
        <v/>
      </c>
      <c r="N1449" s="9" t="str">
        <f t="shared" si="149"/>
        <v/>
      </c>
      <c r="O1449" s="11" t="str">
        <f t="shared" si="150"/>
        <v/>
      </c>
      <c r="P1449" s="26" t="e">
        <f t="shared" si="151"/>
        <v>#DIV/0!</v>
      </c>
      <c r="Q1449" s="26" t="e">
        <f t="shared" si="152"/>
        <v>#DIV/0!</v>
      </c>
    </row>
    <row r="1450" spans="12:17" x14ac:dyDescent="0.2">
      <c r="L1450" s="22">
        <f t="shared" si="147"/>
        <v>1</v>
      </c>
      <c r="M1450" s="21" t="str">
        <f t="shared" si="148"/>
        <v/>
      </c>
      <c r="N1450" s="9" t="str">
        <f t="shared" si="149"/>
        <v/>
      </c>
      <c r="O1450" s="11" t="str">
        <f t="shared" si="150"/>
        <v/>
      </c>
      <c r="P1450" s="26" t="e">
        <f t="shared" si="151"/>
        <v>#DIV/0!</v>
      </c>
      <c r="Q1450" s="26" t="e">
        <f t="shared" si="152"/>
        <v>#DIV/0!</v>
      </c>
    </row>
    <row r="1451" spans="12:17" x14ac:dyDescent="0.2">
      <c r="L1451" s="22">
        <f t="shared" si="147"/>
        <v>1</v>
      </c>
      <c r="M1451" s="21" t="str">
        <f t="shared" si="148"/>
        <v/>
      </c>
      <c r="N1451" s="9" t="str">
        <f t="shared" si="149"/>
        <v/>
      </c>
      <c r="O1451" s="11" t="str">
        <f t="shared" si="150"/>
        <v/>
      </c>
      <c r="P1451" s="26" t="e">
        <f t="shared" si="151"/>
        <v>#DIV/0!</v>
      </c>
      <c r="Q1451" s="26" t="e">
        <f t="shared" si="152"/>
        <v>#DIV/0!</v>
      </c>
    </row>
    <row r="1452" spans="12:17" x14ac:dyDescent="0.2">
      <c r="L1452" s="22">
        <f t="shared" si="147"/>
        <v>1</v>
      </c>
      <c r="M1452" s="21" t="str">
        <f t="shared" si="148"/>
        <v/>
      </c>
      <c r="N1452" s="9" t="str">
        <f t="shared" si="149"/>
        <v/>
      </c>
      <c r="O1452" s="11" t="str">
        <f t="shared" si="150"/>
        <v/>
      </c>
      <c r="P1452" s="26" t="e">
        <f t="shared" si="151"/>
        <v>#DIV/0!</v>
      </c>
      <c r="Q1452" s="26" t="e">
        <f t="shared" si="152"/>
        <v>#DIV/0!</v>
      </c>
    </row>
    <row r="1453" spans="12:17" x14ac:dyDescent="0.2">
      <c r="L1453" s="22">
        <f t="shared" si="147"/>
        <v>1</v>
      </c>
      <c r="M1453" s="21" t="str">
        <f t="shared" si="148"/>
        <v/>
      </c>
      <c r="N1453" s="9" t="str">
        <f t="shared" si="149"/>
        <v/>
      </c>
      <c r="O1453" s="11" t="str">
        <f t="shared" si="150"/>
        <v/>
      </c>
      <c r="P1453" s="26" t="e">
        <f t="shared" si="151"/>
        <v>#DIV/0!</v>
      </c>
      <c r="Q1453" s="26" t="e">
        <f t="shared" si="152"/>
        <v>#DIV/0!</v>
      </c>
    </row>
    <row r="1454" spans="12:17" x14ac:dyDescent="0.2">
      <c r="L1454" s="22">
        <f t="shared" si="147"/>
        <v>1</v>
      </c>
      <c r="M1454" s="21" t="str">
        <f t="shared" si="148"/>
        <v/>
      </c>
      <c r="N1454" s="9" t="str">
        <f t="shared" si="149"/>
        <v/>
      </c>
      <c r="O1454" s="11" t="str">
        <f t="shared" si="150"/>
        <v/>
      </c>
      <c r="P1454" s="26" t="e">
        <f t="shared" si="151"/>
        <v>#DIV/0!</v>
      </c>
      <c r="Q1454" s="26" t="e">
        <f t="shared" si="152"/>
        <v>#DIV/0!</v>
      </c>
    </row>
    <row r="1455" spans="12:17" x14ac:dyDescent="0.2">
      <c r="L1455" s="22">
        <f t="shared" si="147"/>
        <v>1</v>
      </c>
      <c r="M1455" s="21" t="str">
        <f t="shared" si="148"/>
        <v/>
      </c>
      <c r="N1455" s="9" t="str">
        <f t="shared" si="149"/>
        <v/>
      </c>
      <c r="O1455" s="11" t="str">
        <f t="shared" si="150"/>
        <v/>
      </c>
      <c r="P1455" s="26" t="e">
        <f t="shared" si="151"/>
        <v>#DIV/0!</v>
      </c>
      <c r="Q1455" s="26" t="e">
        <f t="shared" si="152"/>
        <v>#DIV/0!</v>
      </c>
    </row>
    <row r="1456" spans="12:17" x14ac:dyDescent="0.2">
      <c r="L1456" s="22">
        <f t="shared" si="147"/>
        <v>1</v>
      </c>
      <c r="M1456" s="21" t="str">
        <f t="shared" si="148"/>
        <v/>
      </c>
      <c r="N1456" s="9" t="str">
        <f t="shared" si="149"/>
        <v/>
      </c>
      <c r="O1456" s="11" t="str">
        <f t="shared" si="150"/>
        <v/>
      </c>
      <c r="P1456" s="26" t="e">
        <f t="shared" si="151"/>
        <v>#DIV/0!</v>
      </c>
      <c r="Q1456" s="26" t="e">
        <f t="shared" si="152"/>
        <v>#DIV/0!</v>
      </c>
    </row>
    <row r="1457" spans="12:17" x14ac:dyDescent="0.2">
      <c r="L1457" s="22">
        <f t="shared" si="147"/>
        <v>1</v>
      </c>
      <c r="M1457" s="21" t="str">
        <f t="shared" si="148"/>
        <v/>
      </c>
      <c r="N1457" s="9" t="str">
        <f t="shared" si="149"/>
        <v/>
      </c>
      <c r="O1457" s="11" t="str">
        <f t="shared" si="150"/>
        <v/>
      </c>
      <c r="P1457" s="26" t="e">
        <f t="shared" si="151"/>
        <v>#DIV/0!</v>
      </c>
      <c r="Q1457" s="26" t="e">
        <f t="shared" si="152"/>
        <v>#DIV/0!</v>
      </c>
    </row>
    <row r="1458" spans="12:17" x14ac:dyDescent="0.2">
      <c r="L1458" s="22">
        <f t="shared" si="147"/>
        <v>1</v>
      </c>
      <c r="M1458" s="21" t="str">
        <f t="shared" si="148"/>
        <v/>
      </c>
      <c r="N1458" s="9" t="str">
        <f t="shared" si="149"/>
        <v/>
      </c>
      <c r="O1458" s="11" t="str">
        <f t="shared" si="150"/>
        <v/>
      </c>
      <c r="P1458" s="26" t="e">
        <f t="shared" si="151"/>
        <v>#DIV/0!</v>
      </c>
      <c r="Q1458" s="26" t="e">
        <f t="shared" si="152"/>
        <v>#DIV/0!</v>
      </c>
    </row>
    <row r="1459" spans="12:17" x14ac:dyDescent="0.2">
      <c r="L1459" s="22">
        <f t="shared" si="147"/>
        <v>1</v>
      </c>
      <c r="M1459" s="21" t="str">
        <f t="shared" si="148"/>
        <v/>
      </c>
      <c r="N1459" s="9" t="str">
        <f t="shared" si="149"/>
        <v/>
      </c>
      <c r="O1459" s="11" t="str">
        <f t="shared" si="150"/>
        <v/>
      </c>
      <c r="P1459" s="26" t="e">
        <f t="shared" si="151"/>
        <v>#DIV/0!</v>
      </c>
      <c r="Q1459" s="26" t="e">
        <f t="shared" si="152"/>
        <v>#DIV/0!</v>
      </c>
    </row>
    <row r="1460" spans="12:17" x14ac:dyDescent="0.2">
      <c r="L1460" s="22">
        <f t="shared" si="147"/>
        <v>1</v>
      </c>
      <c r="M1460" s="21" t="str">
        <f t="shared" si="148"/>
        <v/>
      </c>
      <c r="N1460" s="9" t="str">
        <f t="shared" si="149"/>
        <v/>
      </c>
      <c r="O1460" s="11" t="str">
        <f t="shared" si="150"/>
        <v/>
      </c>
      <c r="P1460" s="26" t="e">
        <f t="shared" si="151"/>
        <v>#DIV/0!</v>
      </c>
      <c r="Q1460" s="26" t="e">
        <f t="shared" si="152"/>
        <v>#DIV/0!</v>
      </c>
    </row>
    <row r="1461" spans="12:17" x14ac:dyDescent="0.2">
      <c r="L1461" s="22">
        <f t="shared" si="147"/>
        <v>1</v>
      </c>
      <c r="M1461" s="21" t="str">
        <f t="shared" si="148"/>
        <v/>
      </c>
      <c r="N1461" s="9" t="str">
        <f t="shared" si="149"/>
        <v/>
      </c>
      <c r="O1461" s="11" t="str">
        <f t="shared" si="150"/>
        <v/>
      </c>
      <c r="P1461" s="26" t="e">
        <f t="shared" si="151"/>
        <v>#DIV/0!</v>
      </c>
      <c r="Q1461" s="26" t="e">
        <f t="shared" si="152"/>
        <v>#DIV/0!</v>
      </c>
    </row>
    <row r="1462" spans="12:17" x14ac:dyDescent="0.2">
      <c r="L1462" s="22">
        <f t="shared" si="147"/>
        <v>1</v>
      </c>
      <c r="M1462" s="21" t="str">
        <f t="shared" si="148"/>
        <v/>
      </c>
      <c r="N1462" s="9" t="str">
        <f t="shared" si="149"/>
        <v/>
      </c>
      <c r="O1462" s="11" t="str">
        <f t="shared" si="150"/>
        <v/>
      </c>
      <c r="P1462" s="26" t="e">
        <f t="shared" si="151"/>
        <v>#DIV/0!</v>
      </c>
      <c r="Q1462" s="26" t="e">
        <f t="shared" si="152"/>
        <v>#DIV/0!</v>
      </c>
    </row>
    <row r="1463" spans="12:17" x14ac:dyDescent="0.2">
      <c r="L1463" s="22">
        <f t="shared" si="147"/>
        <v>1</v>
      </c>
      <c r="M1463" s="21" t="str">
        <f t="shared" si="148"/>
        <v/>
      </c>
      <c r="N1463" s="9" t="str">
        <f t="shared" si="149"/>
        <v/>
      </c>
      <c r="O1463" s="11" t="str">
        <f t="shared" si="150"/>
        <v/>
      </c>
      <c r="P1463" s="26" t="e">
        <f t="shared" si="151"/>
        <v>#DIV/0!</v>
      </c>
      <c r="Q1463" s="26" t="e">
        <f t="shared" si="152"/>
        <v>#DIV/0!</v>
      </c>
    </row>
    <row r="1464" spans="12:17" x14ac:dyDescent="0.2">
      <c r="L1464" s="22">
        <f t="shared" si="147"/>
        <v>1</v>
      </c>
      <c r="M1464" s="21" t="str">
        <f t="shared" si="148"/>
        <v/>
      </c>
      <c r="N1464" s="9" t="str">
        <f t="shared" si="149"/>
        <v/>
      </c>
      <c r="O1464" s="11" t="str">
        <f t="shared" si="150"/>
        <v/>
      </c>
      <c r="P1464" s="26" t="e">
        <f t="shared" si="151"/>
        <v>#DIV/0!</v>
      </c>
      <c r="Q1464" s="26" t="e">
        <f t="shared" si="152"/>
        <v>#DIV/0!</v>
      </c>
    </row>
    <row r="1465" spans="12:17" x14ac:dyDescent="0.2">
      <c r="L1465" s="22">
        <f t="shared" si="147"/>
        <v>1</v>
      </c>
      <c r="M1465" s="21" t="str">
        <f t="shared" si="148"/>
        <v/>
      </c>
      <c r="N1465" s="9" t="str">
        <f t="shared" si="149"/>
        <v/>
      </c>
      <c r="O1465" s="11" t="str">
        <f t="shared" si="150"/>
        <v/>
      </c>
      <c r="P1465" s="26" t="e">
        <f t="shared" si="151"/>
        <v>#DIV/0!</v>
      </c>
      <c r="Q1465" s="26" t="e">
        <f t="shared" si="152"/>
        <v>#DIV/0!</v>
      </c>
    </row>
    <row r="1466" spans="12:17" x14ac:dyDescent="0.2">
      <c r="L1466" s="22">
        <f t="shared" si="147"/>
        <v>1</v>
      </c>
      <c r="M1466" s="21" t="str">
        <f t="shared" si="148"/>
        <v/>
      </c>
      <c r="N1466" s="9" t="str">
        <f t="shared" si="149"/>
        <v/>
      </c>
      <c r="O1466" s="11" t="str">
        <f t="shared" si="150"/>
        <v/>
      </c>
      <c r="P1466" s="26" t="e">
        <f t="shared" si="151"/>
        <v>#DIV/0!</v>
      </c>
      <c r="Q1466" s="26" t="e">
        <f t="shared" si="152"/>
        <v>#DIV/0!</v>
      </c>
    </row>
    <row r="1467" spans="12:17" x14ac:dyDescent="0.2">
      <c r="L1467" s="22">
        <f t="shared" si="147"/>
        <v>1</v>
      </c>
      <c r="M1467" s="21" t="str">
        <f t="shared" si="148"/>
        <v/>
      </c>
      <c r="N1467" s="9" t="str">
        <f t="shared" si="149"/>
        <v/>
      </c>
      <c r="O1467" s="11" t="str">
        <f t="shared" si="150"/>
        <v/>
      </c>
      <c r="P1467" s="26" t="e">
        <f t="shared" si="151"/>
        <v>#DIV/0!</v>
      </c>
      <c r="Q1467" s="26" t="e">
        <f t="shared" si="152"/>
        <v>#DIV/0!</v>
      </c>
    </row>
    <row r="1468" spans="12:17" x14ac:dyDescent="0.2">
      <c r="L1468" s="22">
        <f t="shared" si="147"/>
        <v>1</v>
      </c>
      <c r="M1468" s="21" t="str">
        <f t="shared" si="148"/>
        <v/>
      </c>
      <c r="N1468" s="9" t="str">
        <f t="shared" si="149"/>
        <v/>
      </c>
      <c r="O1468" s="11" t="str">
        <f t="shared" si="150"/>
        <v/>
      </c>
      <c r="P1468" s="26" t="e">
        <f t="shared" si="151"/>
        <v>#DIV/0!</v>
      </c>
      <c r="Q1468" s="26" t="e">
        <f t="shared" si="152"/>
        <v>#DIV/0!</v>
      </c>
    </row>
    <row r="1469" spans="12:17" x14ac:dyDescent="0.2">
      <c r="L1469" s="22">
        <f t="shared" si="147"/>
        <v>1</v>
      </c>
      <c r="M1469" s="21" t="str">
        <f t="shared" si="148"/>
        <v/>
      </c>
      <c r="N1469" s="9" t="str">
        <f t="shared" si="149"/>
        <v/>
      </c>
      <c r="O1469" s="11" t="str">
        <f t="shared" si="150"/>
        <v/>
      </c>
      <c r="P1469" s="26" t="e">
        <f t="shared" si="151"/>
        <v>#DIV/0!</v>
      </c>
      <c r="Q1469" s="26" t="e">
        <f t="shared" si="152"/>
        <v>#DIV/0!</v>
      </c>
    </row>
    <row r="1470" spans="12:17" x14ac:dyDescent="0.2">
      <c r="L1470" s="22">
        <f t="shared" si="147"/>
        <v>1</v>
      </c>
      <c r="M1470" s="21" t="str">
        <f t="shared" si="148"/>
        <v/>
      </c>
      <c r="N1470" s="9" t="str">
        <f t="shared" si="149"/>
        <v/>
      </c>
      <c r="O1470" s="11" t="str">
        <f t="shared" si="150"/>
        <v/>
      </c>
      <c r="P1470" s="26" t="e">
        <f t="shared" si="151"/>
        <v>#DIV/0!</v>
      </c>
      <c r="Q1470" s="26" t="e">
        <f t="shared" si="152"/>
        <v>#DIV/0!</v>
      </c>
    </row>
    <row r="1471" spans="12:17" x14ac:dyDescent="0.2">
      <c r="L1471" s="22">
        <f t="shared" si="147"/>
        <v>1</v>
      </c>
      <c r="M1471" s="21" t="str">
        <f t="shared" si="148"/>
        <v/>
      </c>
      <c r="N1471" s="9" t="str">
        <f t="shared" si="149"/>
        <v/>
      </c>
      <c r="O1471" s="11" t="str">
        <f t="shared" si="150"/>
        <v/>
      </c>
      <c r="P1471" s="26" t="e">
        <f t="shared" si="151"/>
        <v>#DIV/0!</v>
      </c>
      <c r="Q1471" s="26" t="e">
        <f t="shared" si="152"/>
        <v>#DIV/0!</v>
      </c>
    </row>
    <row r="1472" spans="12:17" x14ac:dyDescent="0.2">
      <c r="L1472" s="22">
        <f t="shared" si="147"/>
        <v>1</v>
      </c>
      <c r="M1472" s="21" t="str">
        <f t="shared" si="148"/>
        <v/>
      </c>
      <c r="N1472" s="9" t="str">
        <f t="shared" si="149"/>
        <v/>
      </c>
      <c r="O1472" s="11" t="str">
        <f t="shared" si="150"/>
        <v/>
      </c>
      <c r="P1472" s="26" t="e">
        <f t="shared" si="151"/>
        <v>#DIV/0!</v>
      </c>
      <c r="Q1472" s="26" t="e">
        <f t="shared" si="152"/>
        <v>#DIV/0!</v>
      </c>
    </row>
    <row r="1473" spans="12:17" x14ac:dyDescent="0.2">
      <c r="L1473" s="22">
        <f t="shared" si="147"/>
        <v>1</v>
      </c>
      <c r="M1473" s="21" t="str">
        <f t="shared" si="148"/>
        <v/>
      </c>
      <c r="N1473" s="9" t="str">
        <f t="shared" si="149"/>
        <v/>
      </c>
      <c r="O1473" s="11" t="str">
        <f t="shared" si="150"/>
        <v/>
      </c>
      <c r="P1473" s="26" t="e">
        <f t="shared" si="151"/>
        <v>#DIV/0!</v>
      </c>
      <c r="Q1473" s="26" t="e">
        <f t="shared" si="152"/>
        <v>#DIV/0!</v>
      </c>
    </row>
    <row r="1474" spans="12:17" x14ac:dyDescent="0.2">
      <c r="L1474" s="22">
        <f t="shared" si="147"/>
        <v>1</v>
      </c>
      <c r="M1474" s="21" t="str">
        <f t="shared" si="148"/>
        <v/>
      </c>
      <c r="N1474" s="9" t="str">
        <f t="shared" si="149"/>
        <v/>
      </c>
      <c r="O1474" s="11" t="str">
        <f t="shared" si="150"/>
        <v/>
      </c>
      <c r="P1474" s="26" t="e">
        <f t="shared" si="151"/>
        <v>#DIV/0!</v>
      </c>
      <c r="Q1474" s="26" t="e">
        <f t="shared" si="152"/>
        <v>#DIV/0!</v>
      </c>
    </row>
    <row r="1475" spans="12:17" x14ac:dyDescent="0.2">
      <c r="L1475" s="22">
        <f t="shared" si="147"/>
        <v>1</v>
      </c>
      <c r="M1475" s="21" t="str">
        <f t="shared" si="148"/>
        <v/>
      </c>
      <c r="N1475" s="9" t="str">
        <f t="shared" si="149"/>
        <v/>
      </c>
      <c r="O1475" s="11" t="str">
        <f t="shared" si="150"/>
        <v/>
      </c>
      <c r="P1475" s="26" t="e">
        <f t="shared" si="151"/>
        <v>#DIV/0!</v>
      </c>
      <c r="Q1475" s="26" t="e">
        <f t="shared" si="152"/>
        <v>#DIV/0!</v>
      </c>
    </row>
    <row r="1476" spans="12:17" x14ac:dyDescent="0.2">
      <c r="L1476" s="22">
        <f t="shared" si="147"/>
        <v>1</v>
      </c>
      <c r="M1476" s="21" t="str">
        <f t="shared" si="148"/>
        <v/>
      </c>
      <c r="N1476" s="9" t="str">
        <f t="shared" si="149"/>
        <v/>
      </c>
      <c r="O1476" s="11" t="str">
        <f t="shared" si="150"/>
        <v/>
      </c>
      <c r="P1476" s="26" t="e">
        <f t="shared" si="151"/>
        <v>#DIV/0!</v>
      </c>
      <c r="Q1476" s="26" t="e">
        <f t="shared" si="152"/>
        <v>#DIV/0!</v>
      </c>
    </row>
    <row r="1477" spans="12:17" x14ac:dyDescent="0.2">
      <c r="L1477" s="22">
        <f t="shared" si="147"/>
        <v>1</v>
      </c>
      <c r="M1477" s="21" t="str">
        <f t="shared" si="148"/>
        <v/>
      </c>
      <c r="N1477" s="9" t="str">
        <f t="shared" si="149"/>
        <v/>
      </c>
      <c r="O1477" s="11" t="str">
        <f t="shared" si="150"/>
        <v/>
      </c>
      <c r="P1477" s="26" t="e">
        <f t="shared" si="151"/>
        <v>#DIV/0!</v>
      </c>
      <c r="Q1477" s="26" t="e">
        <f t="shared" si="152"/>
        <v>#DIV/0!</v>
      </c>
    </row>
    <row r="1478" spans="12:17" x14ac:dyDescent="0.2">
      <c r="L1478" s="22">
        <f t="shared" si="147"/>
        <v>1</v>
      </c>
      <c r="M1478" s="21" t="str">
        <f t="shared" si="148"/>
        <v/>
      </c>
      <c r="N1478" s="9" t="str">
        <f t="shared" si="149"/>
        <v/>
      </c>
      <c r="O1478" s="11" t="str">
        <f t="shared" si="150"/>
        <v/>
      </c>
      <c r="P1478" s="26" t="e">
        <f t="shared" si="151"/>
        <v>#DIV/0!</v>
      </c>
      <c r="Q1478" s="26" t="e">
        <f t="shared" si="152"/>
        <v>#DIV/0!</v>
      </c>
    </row>
    <row r="1479" spans="12:17" x14ac:dyDescent="0.2">
      <c r="L1479" s="22">
        <f t="shared" si="147"/>
        <v>1</v>
      </c>
      <c r="M1479" s="21" t="str">
        <f t="shared" si="148"/>
        <v/>
      </c>
      <c r="N1479" s="9" t="str">
        <f t="shared" si="149"/>
        <v/>
      </c>
      <c r="O1479" s="11" t="str">
        <f t="shared" si="150"/>
        <v/>
      </c>
      <c r="P1479" s="26" t="e">
        <f t="shared" si="151"/>
        <v>#DIV/0!</v>
      </c>
      <c r="Q1479" s="26" t="e">
        <f t="shared" si="152"/>
        <v>#DIV/0!</v>
      </c>
    </row>
    <row r="1480" spans="12:17" x14ac:dyDescent="0.2">
      <c r="L1480" s="22">
        <f t="shared" si="147"/>
        <v>1</v>
      </c>
      <c r="M1480" s="21" t="str">
        <f t="shared" si="148"/>
        <v/>
      </c>
      <c r="N1480" s="9" t="str">
        <f t="shared" si="149"/>
        <v/>
      </c>
      <c r="O1480" s="11" t="str">
        <f t="shared" si="150"/>
        <v/>
      </c>
      <c r="P1480" s="26" t="e">
        <f t="shared" si="151"/>
        <v>#DIV/0!</v>
      </c>
      <c r="Q1480" s="26" t="e">
        <f t="shared" si="152"/>
        <v>#DIV/0!</v>
      </c>
    </row>
    <row r="1481" spans="12:17" x14ac:dyDescent="0.2">
      <c r="L1481" s="22">
        <f t="shared" si="147"/>
        <v>1</v>
      </c>
      <c r="M1481" s="21" t="str">
        <f t="shared" si="148"/>
        <v/>
      </c>
      <c r="N1481" s="9" t="str">
        <f t="shared" si="149"/>
        <v/>
      </c>
      <c r="O1481" s="11" t="str">
        <f t="shared" si="150"/>
        <v/>
      </c>
      <c r="P1481" s="26" t="e">
        <f t="shared" si="151"/>
        <v>#DIV/0!</v>
      </c>
      <c r="Q1481" s="26" t="e">
        <f t="shared" si="152"/>
        <v>#DIV/0!</v>
      </c>
    </row>
    <row r="1482" spans="12:17" x14ac:dyDescent="0.2">
      <c r="L1482" s="22">
        <f t="shared" si="147"/>
        <v>1</v>
      </c>
      <c r="M1482" s="21" t="str">
        <f t="shared" si="148"/>
        <v/>
      </c>
      <c r="N1482" s="9" t="str">
        <f t="shared" si="149"/>
        <v/>
      </c>
      <c r="O1482" s="11" t="str">
        <f t="shared" si="150"/>
        <v/>
      </c>
      <c r="P1482" s="26" t="e">
        <f t="shared" si="151"/>
        <v>#DIV/0!</v>
      </c>
      <c r="Q1482" s="26" t="e">
        <f t="shared" si="152"/>
        <v>#DIV/0!</v>
      </c>
    </row>
    <row r="1483" spans="12:17" x14ac:dyDescent="0.2">
      <c r="L1483" s="22">
        <f t="shared" si="147"/>
        <v>1</v>
      </c>
      <c r="M1483" s="21" t="str">
        <f t="shared" si="148"/>
        <v/>
      </c>
      <c r="N1483" s="9" t="str">
        <f t="shared" si="149"/>
        <v/>
      </c>
      <c r="O1483" s="11" t="str">
        <f t="shared" si="150"/>
        <v/>
      </c>
      <c r="P1483" s="26" t="e">
        <f t="shared" si="151"/>
        <v>#DIV/0!</v>
      </c>
      <c r="Q1483" s="26" t="e">
        <f t="shared" si="152"/>
        <v>#DIV/0!</v>
      </c>
    </row>
    <row r="1484" spans="12:17" x14ac:dyDescent="0.2">
      <c r="L1484" s="22">
        <f t="shared" si="147"/>
        <v>1</v>
      </c>
      <c r="M1484" s="21" t="str">
        <f t="shared" si="148"/>
        <v/>
      </c>
      <c r="N1484" s="9" t="str">
        <f t="shared" si="149"/>
        <v/>
      </c>
      <c r="O1484" s="11" t="str">
        <f t="shared" si="150"/>
        <v/>
      </c>
      <c r="P1484" s="26" t="e">
        <f t="shared" si="151"/>
        <v>#DIV/0!</v>
      </c>
      <c r="Q1484" s="26" t="e">
        <f t="shared" si="152"/>
        <v>#DIV/0!</v>
      </c>
    </row>
    <row r="1485" spans="12:17" x14ac:dyDescent="0.2">
      <c r="L1485" s="22">
        <f t="shared" si="147"/>
        <v>1</v>
      </c>
      <c r="M1485" s="21" t="str">
        <f t="shared" si="148"/>
        <v/>
      </c>
      <c r="N1485" s="9" t="str">
        <f t="shared" si="149"/>
        <v/>
      </c>
      <c r="O1485" s="11" t="str">
        <f t="shared" si="150"/>
        <v/>
      </c>
      <c r="P1485" s="26" t="e">
        <f t="shared" si="151"/>
        <v>#DIV/0!</v>
      </c>
      <c r="Q1485" s="26" t="e">
        <f t="shared" si="152"/>
        <v>#DIV/0!</v>
      </c>
    </row>
    <row r="1486" spans="12:17" x14ac:dyDescent="0.2">
      <c r="L1486" s="22">
        <f t="shared" si="147"/>
        <v>1</v>
      </c>
      <c r="M1486" s="21" t="str">
        <f t="shared" si="148"/>
        <v/>
      </c>
      <c r="N1486" s="9" t="str">
        <f t="shared" si="149"/>
        <v/>
      </c>
      <c r="O1486" s="11" t="str">
        <f t="shared" si="150"/>
        <v/>
      </c>
      <c r="P1486" s="26" t="e">
        <f t="shared" si="151"/>
        <v>#DIV/0!</v>
      </c>
      <c r="Q1486" s="26" t="e">
        <f t="shared" si="152"/>
        <v>#DIV/0!</v>
      </c>
    </row>
    <row r="1487" spans="12:17" x14ac:dyDescent="0.2">
      <c r="L1487" s="22">
        <f t="shared" si="147"/>
        <v>1</v>
      </c>
      <c r="M1487" s="21" t="str">
        <f t="shared" si="148"/>
        <v/>
      </c>
      <c r="N1487" s="9" t="str">
        <f t="shared" si="149"/>
        <v/>
      </c>
      <c r="O1487" s="11" t="str">
        <f t="shared" si="150"/>
        <v/>
      </c>
      <c r="P1487" s="26" t="e">
        <f t="shared" si="151"/>
        <v>#DIV/0!</v>
      </c>
      <c r="Q1487" s="26" t="e">
        <f t="shared" si="152"/>
        <v>#DIV/0!</v>
      </c>
    </row>
    <row r="1488" spans="12:17" x14ac:dyDescent="0.2">
      <c r="L1488" s="22">
        <f t="shared" si="147"/>
        <v>1</v>
      </c>
      <c r="M1488" s="21" t="str">
        <f t="shared" si="148"/>
        <v/>
      </c>
      <c r="N1488" s="9" t="str">
        <f t="shared" si="149"/>
        <v/>
      </c>
      <c r="O1488" s="11" t="str">
        <f t="shared" si="150"/>
        <v/>
      </c>
      <c r="P1488" s="26" t="e">
        <f t="shared" si="151"/>
        <v>#DIV/0!</v>
      </c>
      <c r="Q1488" s="26" t="e">
        <f t="shared" si="152"/>
        <v>#DIV/0!</v>
      </c>
    </row>
    <row r="1489" spans="12:17" x14ac:dyDescent="0.2">
      <c r="L1489" s="22">
        <f t="shared" si="147"/>
        <v>1</v>
      </c>
      <c r="M1489" s="21" t="str">
        <f t="shared" si="148"/>
        <v/>
      </c>
      <c r="N1489" s="9" t="str">
        <f t="shared" si="149"/>
        <v/>
      </c>
      <c r="O1489" s="11" t="str">
        <f t="shared" si="150"/>
        <v/>
      </c>
      <c r="P1489" s="26" t="e">
        <f t="shared" si="151"/>
        <v>#DIV/0!</v>
      </c>
      <c r="Q1489" s="26" t="e">
        <f t="shared" si="152"/>
        <v>#DIV/0!</v>
      </c>
    </row>
    <row r="1490" spans="12:17" x14ac:dyDescent="0.2">
      <c r="L1490" s="22">
        <f t="shared" si="147"/>
        <v>1</v>
      </c>
      <c r="M1490" s="21" t="str">
        <f t="shared" si="148"/>
        <v/>
      </c>
      <c r="N1490" s="9" t="str">
        <f t="shared" si="149"/>
        <v/>
      </c>
      <c r="O1490" s="11" t="str">
        <f t="shared" si="150"/>
        <v/>
      </c>
      <c r="P1490" s="26" t="e">
        <f t="shared" si="151"/>
        <v>#DIV/0!</v>
      </c>
      <c r="Q1490" s="26" t="e">
        <f t="shared" si="152"/>
        <v>#DIV/0!</v>
      </c>
    </row>
    <row r="1491" spans="12:17" x14ac:dyDescent="0.2">
      <c r="L1491" s="22">
        <f t="shared" si="147"/>
        <v>1</v>
      </c>
      <c r="M1491" s="21" t="str">
        <f t="shared" si="148"/>
        <v/>
      </c>
      <c r="N1491" s="9" t="str">
        <f t="shared" si="149"/>
        <v/>
      </c>
      <c r="O1491" s="11" t="str">
        <f t="shared" si="150"/>
        <v/>
      </c>
      <c r="P1491" s="26" t="e">
        <f t="shared" si="151"/>
        <v>#DIV/0!</v>
      </c>
      <c r="Q1491" s="26" t="e">
        <f t="shared" si="152"/>
        <v>#DIV/0!</v>
      </c>
    </row>
    <row r="1492" spans="12:17" x14ac:dyDescent="0.2">
      <c r="L1492" s="22">
        <f t="shared" si="147"/>
        <v>1</v>
      </c>
      <c r="M1492" s="21" t="str">
        <f t="shared" si="148"/>
        <v/>
      </c>
      <c r="N1492" s="9" t="str">
        <f t="shared" si="149"/>
        <v/>
      </c>
      <c r="O1492" s="11" t="str">
        <f t="shared" si="150"/>
        <v/>
      </c>
      <c r="P1492" s="26" t="e">
        <f t="shared" si="151"/>
        <v>#DIV/0!</v>
      </c>
      <c r="Q1492" s="26" t="e">
        <f t="shared" si="152"/>
        <v>#DIV/0!</v>
      </c>
    </row>
    <row r="1493" spans="12:17" x14ac:dyDescent="0.2">
      <c r="L1493" s="22">
        <f t="shared" si="147"/>
        <v>1</v>
      </c>
      <c r="M1493" s="21" t="str">
        <f t="shared" si="148"/>
        <v/>
      </c>
      <c r="N1493" s="9" t="str">
        <f t="shared" si="149"/>
        <v/>
      </c>
      <c r="O1493" s="11" t="str">
        <f t="shared" si="150"/>
        <v/>
      </c>
      <c r="P1493" s="26" t="e">
        <f t="shared" si="151"/>
        <v>#DIV/0!</v>
      </c>
      <c r="Q1493" s="26" t="e">
        <f t="shared" si="152"/>
        <v>#DIV/0!</v>
      </c>
    </row>
    <row r="1494" spans="12:17" x14ac:dyDescent="0.2">
      <c r="L1494" s="22">
        <f t="shared" si="147"/>
        <v>1</v>
      </c>
      <c r="M1494" s="21" t="str">
        <f t="shared" si="148"/>
        <v/>
      </c>
      <c r="N1494" s="9" t="str">
        <f t="shared" si="149"/>
        <v/>
      </c>
      <c r="O1494" s="11" t="str">
        <f t="shared" si="150"/>
        <v/>
      </c>
      <c r="P1494" s="26" t="e">
        <f t="shared" si="151"/>
        <v>#DIV/0!</v>
      </c>
      <c r="Q1494" s="26" t="e">
        <f t="shared" si="152"/>
        <v>#DIV/0!</v>
      </c>
    </row>
    <row r="1495" spans="12:17" x14ac:dyDescent="0.2">
      <c r="L1495" s="22">
        <f t="shared" ref="L1495:L1558" si="153">IF(OR(K1495="NONE",K1495="SED"),0,IF(K1495="MIS","",1))</f>
        <v>1</v>
      </c>
      <c r="M1495" s="21" t="str">
        <f t="shared" ref="M1495:M1558" si="154">IF(OR(K1495="SA", K1495="PBUR", K1495= "BUR"), 1, "")</f>
        <v/>
      </c>
      <c r="N1495" s="9" t="str">
        <f t="shared" ref="N1495:N1558" si="155">IF(M1495&lt;&gt;1,"",IF(M1496&lt;&gt;1,1,IF(I1495=I1496,"",1)))</f>
        <v/>
      </c>
      <c r="O1495" s="11" t="str">
        <f t="shared" ref="O1495:O1558" si="156">IF(N1495=1, (N1495/F1495), "")</f>
        <v/>
      </c>
      <c r="P1495" s="26" t="e">
        <f t="shared" ref="P1495:P1558" si="157">(1/H1495)</f>
        <v>#DIV/0!</v>
      </c>
      <c r="Q1495" s="26" t="e">
        <f t="shared" ref="Q1495:Q1558" si="158">(1/F1495)</f>
        <v>#DIV/0!</v>
      </c>
    </row>
    <row r="1496" spans="12:17" x14ac:dyDescent="0.2">
      <c r="L1496" s="22">
        <f t="shared" si="153"/>
        <v>1</v>
      </c>
      <c r="M1496" s="21" t="str">
        <f t="shared" si="154"/>
        <v/>
      </c>
      <c r="N1496" s="9" t="str">
        <f t="shared" si="155"/>
        <v/>
      </c>
      <c r="O1496" s="11" t="str">
        <f t="shared" si="156"/>
        <v/>
      </c>
      <c r="P1496" s="26" t="e">
        <f t="shared" si="157"/>
        <v>#DIV/0!</v>
      </c>
      <c r="Q1496" s="26" t="e">
        <f t="shared" si="158"/>
        <v>#DIV/0!</v>
      </c>
    </row>
    <row r="1497" spans="12:17" x14ac:dyDescent="0.2">
      <c r="L1497" s="22">
        <f t="shared" si="153"/>
        <v>1</v>
      </c>
      <c r="M1497" s="21" t="str">
        <f t="shared" si="154"/>
        <v/>
      </c>
      <c r="N1497" s="9" t="str">
        <f t="shared" si="155"/>
        <v/>
      </c>
      <c r="O1497" s="11" t="str">
        <f t="shared" si="156"/>
        <v/>
      </c>
      <c r="P1497" s="26" t="e">
        <f t="shared" si="157"/>
        <v>#DIV/0!</v>
      </c>
      <c r="Q1497" s="26" t="e">
        <f t="shared" si="158"/>
        <v>#DIV/0!</v>
      </c>
    </row>
    <row r="1498" spans="12:17" x14ac:dyDescent="0.2">
      <c r="L1498" s="22">
        <f t="shared" si="153"/>
        <v>1</v>
      </c>
      <c r="M1498" s="21" t="str">
        <f t="shared" si="154"/>
        <v/>
      </c>
      <c r="N1498" s="9" t="str">
        <f t="shared" si="155"/>
        <v/>
      </c>
      <c r="O1498" s="11" t="str">
        <f t="shared" si="156"/>
        <v/>
      </c>
      <c r="P1498" s="26" t="e">
        <f t="shared" si="157"/>
        <v>#DIV/0!</v>
      </c>
      <c r="Q1498" s="26" t="e">
        <f t="shared" si="158"/>
        <v>#DIV/0!</v>
      </c>
    </row>
    <row r="1499" spans="12:17" x14ac:dyDescent="0.2">
      <c r="L1499" s="22">
        <f t="shared" si="153"/>
        <v>1</v>
      </c>
      <c r="M1499" s="21" t="str">
        <f t="shared" si="154"/>
        <v/>
      </c>
      <c r="N1499" s="9" t="str">
        <f t="shared" si="155"/>
        <v/>
      </c>
      <c r="O1499" s="11" t="str">
        <f t="shared" si="156"/>
        <v/>
      </c>
      <c r="P1499" s="26" t="e">
        <f t="shared" si="157"/>
        <v>#DIV/0!</v>
      </c>
      <c r="Q1499" s="26" t="e">
        <f t="shared" si="158"/>
        <v>#DIV/0!</v>
      </c>
    </row>
    <row r="1500" spans="12:17" x14ac:dyDescent="0.2">
      <c r="L1500" s="22">
        <f t="shared" si="153"/>
        <v>1</v>
      </c>
      <c r="M1500" s="21" t="str">
        <f t="shared" si="154"/>
        <v/>
      </c>
      <c r="N1500" s="9" t="str">
        <f t="shared" si="155"/>
        <v/>
      </c>
      <c r="O1500" s="11" t="str">
        <f t="shared" si="156"/>
        <v/>
      </c>
      <c r="P1500" s="26" t="e">
        <f t="shared" si="157"/>
        <v>#DIV/0!</v>
      </c>
      <c r="Q1500" s="26" t="e">
        <f t="shared" si="158"/>
        <v>#DIV/0!</v>
      </c>
    </row>
    <row r="1501" spans="12:17" x14ac:dyDescent="0.2">
      <c r="L1501" s="22">
        <f t="shared" si="153"/>
        <v>1</v>
      </c>
      <c r="M1501" s="21" t="str">
        <f t="shared" si="154"/>
        <v/>
      </c>
      <c r="N1501" s="9" t="str">
        <f t="shared" si="155"/>
        <v/>
      </c>
      <c r="O1501" s="11" t="str">
        <f t="shared" si="156"/>
        <v/>
      </c>
      <c r="P1501" s="26" t="e">
        <f t="shared" si="157"/>
        <v>#DIV/0!</v>
      </c>
      <c r="Q1501" s="26" t="e">
        <f t="shared" si="158"/>
        <v>#DIV/0!</v>
      </c>
    </row>
    <row r="1502" spans="12:17" x14ac:dyDescent="0.2">
      <c r="L1502" s="22">
        <f t="shared" si="153"/>
        <v>1</v>
      </c>
      <c r="M1502" s="21" t="str">
        <f t="shared" si="154"/>
        <v/>
      </c>
      <c r="N1502" s="9" t="str">
        <f t="shared" si="155"/>
        <v/>
      </c>
      <c r="O1502" s="11" t="str">
        <f t="shared" si="156"/>
        <v/>
      </c>
      <c r="P1502" s="26" t="e">
        <f t="shared" si="157"/>
        <v>#DIV/0!</v>
      </c>
      <c r="Q1502" s="26" t="e">
        <f t="shared" si="158"/>
        <v>#DIV/0!</v>
      </c>
    </row>
    <row r="1503" spans="12:17" x14ac:dyDescent="0.2">
      <c r="L1503" s="22">
        <f t="shared" si="153"/>
        <v>1</v>
      </c>
      <c r="M1503" s="21" t="str">
        <f t="shared" si="154"/>
        <v/>
      </c>
      <c r="N1503" s="9" t="str">
        <f t="shared" si="155"/>
        <v/>
      </c>
      <c r="O1503" s="11" t="str">
        <f t="shared" si="156"/>
        <v/>
      </c>
      <c r="P1503" s="26" t="e">
        <f t="shared" si="157"/>
        <v>#DIV/0!</v>
      </c>
      <c r="Q1503" s="26" t="e">
        <f t="shared" si="158"/>
        <v>#DIV/0!</v>
      </c>
    </row>
    <row r="1504" spans="12:17" x14ac:dyDescent="0.2">
      <c r="L1504" s="22">
        <f t="shared" si="153"/>
        <v>1</v>
      </c>
      <c r="M1504" s="21" t="str">
        <f t="shared" si="154"/>
        <v/>
      </c>
      <c r="N1504" s="9" t="str">
        <f t="shared" si="155"/>
        <v/>
      </c>
      <c r="O1504" s="11" t="str">
        <f t="shared" si="156"/>
        <v/>
      </c>
      <c r="P1504" s="26" t="e">
        <f t="shared" si="157"/>
        <v>#DIV/0!</v>
      </c>
      <c r="Q1504" s="26" t="e">
        <f t="shared" si="158"/>
        <v>#DIV/0!</v>
      </c>
    </row>
    <row r="1505" spans="12:17" x14ac:dyDescent="0.2">
      <c r="L1505" s="22">
        <f t="shared" si="153"/>
        <v>1</v>
      </c>
      <c r="M1505" s="21" t="str">
        <f t="shared" si="154"/>
        <v/>
      </c>
      <c r="N1505" s="9" t="str">
        <f t="shared" si="155"/>
        <v/>
      </c>
      <c r="O1505" s="11" t="str">
        <f t="shared" si="156"/>
        <v/>
      </c>
      <c r="P1505" s="26" t="e">
        <f t="shared" si="157"/>
        <v>#DIV/0!</v>
      </c>
      <c r="Q1505" s="26" t="e">
        <f t="shared" si="158"/>
        <v>#DIV/0!</v>
      </c>
    </row>
    <row r="1506" spans="12:17" x14ac:dyDescent="0.2">
      <c r="L1506" s="22">
        <f t="shared" si="153"/>
        <v>1</v>
      </c>
      <c r="M1506" s="21" t="str">
        <f t="shared" si="154"/>
        <v/>
      </c>
      <c r="N1506" s="9" t="str">
        <f t="shared" si="155"/>
        <v/>
      </c>
      <c r="O1506" s="11" t="str">
        <f t="shared" si="156"/>
        <v/>
      </c>
      <c r="P1506" s="26" t="e">
        <f t="shared" si="157"/>
        <v>#DIV/0!</v>
      </c>
      <c r="Q1506" s="26" t="e">
        <f t="shared" si="158"/>
        <v>#DIV/0!</v>
      </c>
    </row>
    <row r="1507" spans="12:17" x14ac:dyDescent="0.2">
      <c r="L1507" s="22">
        <f t="shared" si="153"/>
        <v>1</v>
      </c>
      <c r="M1507" s="21" t="str">
        <f t="shared" si="154"/>
        <v/>
      </c>
      <c r="N1507" s="9" t="str">
        <f t="shared" si="155"/>
        <v/>
      </c>
      <c r="O1507" s="11" t="str">
        <f t="shared" si="156"/>
        <v/>
      </c>
      <c r="P1507" s="26" t="e">
        <f t="shared" si="157"/>
        <v>#DIV/0!</v>
      </c>
      <c r="Q1507" s="26" t="e">
        <f t="shared" si="158"/>
        <v>#DIV/0!</v>
      </c>
    </row>
    <row r="1508" spans="12:17" x14ac:dyDescent="0.2">
      <c r="L1508" s="22">
        <f t="shared" si="153"/>
        <v>1</v>
      </c>
      <c r="M1508" s="21" t="str">
        <f t="shared" si="154"/>
        <v/>
      </c>
      <c r="N1508" s="9" t="str">
        <f t="shared" si="155"/>
        <v/>
      </c>
      <c r="O1508" s="11" t="str">
        <f t="shared" si="156"/>
        <v/>
      </c>
      <c r="P1508" s="26" t="e">
        <f t="shared" si="157"/>
        <v>#DIV/0!</v>
      </c>
      <c r="Q1508" s="26" t="e">
        <f t="shared" si="158"/>
        <v>#DIV/0!</v>
      </c>
    </row>
    <row r="1509" spans="12:17" x14ac:dyDescent="0.2">
      <c r="L1509" s="22">
        <f t="shared" si="153"/>
        <v>1</v>
      </c>
      <c r="M1509" s="21" t="str">
        <f t="shared" si="154"/>
        <v/>
      </c>
      <c r="N1509" s="9" t="str">
        <f t="shared" si="155"/>
        <v/>
      </c>
      <c r="O1509" s="11" t="str">
        <f t="shared" si="156"/>
        <v/>
      </c>
      <c r="P1509" s="26" t="e">
        <f t="shared" si="157"/>
        <v>#DIV/0!</v>
      </c>
      <c r="Q1509" s="26" t="e">
        <f t="shared" si="158"/>
        <v>#DIV/0!</v>
      </c>
    </row>
    <row r="1510" spans="12:17" x14ac:dyDescent="0.2">
      <c r="L1510" s="22">
        <f t="shared" si="153"/>
        <v>1</v>
      </c>
      <c r="M1510" s="21" t="str">
        <f t="shared" si="154"/>
        <v/>
      </c>
      <c r="N1510" s="9" t="str">
        <f t="shared" si="155"/>
        <v/>
      </c>
      <c r="O1510" s="11" t="str">
        <f t="shared" si="156"/>
        <v/>
      </c>
      <c r="P1510" s="26" t="e">
        <f t="shared" si="157"/>
        <v>#DIV/0!</v>
      </c>
      <c r="Q1510" s="26" t="e">
        <f t="shared" si="158"/>
        <v>#DIV/0!</v>
      </c>
    </row>
    <row r="1511" spans="12:17" x14ac:dyDescent="0.2">
      <c r="L1511" s="22">
        <f t="shared" si="153"/>
        <v>1</v>
      </c>
      <c r="M1511" s="21" t="str">
        <f t="shared" si="154"/>
        <v/>
      </c>
      <c r="N1511" s="9" t="str">
        <f t="shared" si="155"/>
        <v/>
      </c>
      <c r="O1511" s="11" t="str">
        <f t="shared" si="156"/>
        <v/>
      </c>
      <c r="P1511" s="26" t="e">
        <f t="shared" si="157"/>
        <v>#DIV/0!</v>
      </c>
      <c r="Q1511" s="26" t="e">
        <f t="shared" si="158"/>
        <v>#DIV/0!</v>
      </c>
    </row>
    <row r="1512" spans="12:17" x14ac:dyDescent="0.2">
      <c r="L1512" s="22">
        <f t="shared" si="153"/>
        <v>1</v>
      </c>
      <c r="M1512" s="21" t="str">
        <f t="shared" si="154"/>
        <v/>
      </c>
      <c r="N1512" s="9" t="str">
        <f t="shared" si="155"/>
        <v/>
      </c>
      <c r="O1512" s="11" t="str">
        <f t="shared" si="156"/>
        <v/>
      </c>
      <c r="P1512" s="26" t="e">
        <f t="shared" si="157"/>
        <v>#DIV/0!</v>
      </c>
      <c r="Q1512" s="26" t="e">
        <f t="shared" si="158"/>
        <v>#DIV/0!</v>
      </c>
    </row>
    <row r="1513" spans="12:17" x14ac:dyDescent="0.2">
      <c r="L1513" s="22">
        <f t="shared" si="153"/>
        <v>1</v>
      </c>
      <c r="M1513" s="21" t="str">
        <f t="shared" si="154"/>
        <v/>
      </c>
      <c r="N1513" s="9" t="str">
        <f t="shared" si="155"/>
        <v/>
      </c>
      <c r="O1513" s="11" t="str">
        <f t="shared" si="156"/>
        <v/>
      </c>
      <c r="P1513" s="26" t="e">
        <f t="shared" si="157"/>
        <v>#DIV/0!</v>
      </c>
      <c r="Q1513" s="26" t="e">
        <f t="shared" si="158"/>
        <v>#DIV/0!</v>
      </c>
    </row>
    <row r="1514" spans="12:17" x14ac:dyDescent="0.2">
      <c r="L1514" s="22">
        <f t="shared" si="153"/>
        <v>1</v>
      </c>
      <c r="M1514" s="21" t="str">
        <f t="shared" si="154"/>
        <v/>
      </c>
      <c r="N1514" s="9" t="str">
        <f t="shared" si="155"/>
        <v/>
      </c>
      <c r="O1514" s="11" t="str">
        <f t="shared" si="156"/>
        <v/>
      </c>
      <c r="P1514" s="26" t="e">
        <f t="shared" si="157"/>
        <v>#DIV/0!</v>
      </c>
      <c r="Q1514" s="26" t="e">
        <f t="shared" si="158"/>
        <v>#DIV/0!</v>
      </c>
    </row>
    <row r="1515" spans="12:17" x14ac:dyDescent="0.2">
      <c r="L1515" s="22">
        <f t="shared" si="153"/>
        <v>1</v>
      </c>
      <c r="M1515" s="21" t="str">
        <f t="shared" si="154"/>
        <v/>
      </c>
      <c r="N1515" s="9" t="str">
        <f t="shared" si="155"/>
        <v/>
      </c>
      <c r="O1515" s="11" t="str">
        <f t="shared" si="156"/>
        <v/>
      </c>
      <c r="P1515" s="26" t="e">
        <f t="shared" si="157"/>
        <v>#DIV/0!</v>
      </c>
      <c r="Q1515" s="26" t="e">
        <f t="shared" si="158"/>
        <v>#DIV/0!</v>
      </c>
    </row>
    <row r="1516" spans="12:17" x14ac:dyDescent="0.2">
      <c r="L1516" s="22">
        <f t="shared" si="153"/>
        <v>1</v>
      </c>
      <c r="M1516" s="21" t="str">
        <f t="shared" si="154"/>
        <v/>
      </c>
      <c r="N1516" s="9" t="str">
        <f t="shared" si="155"/>
        <v/>
      </c>
      <c r="O1516" s="11" t="str">
        <f t="shared" si="156"/>
        <v/>
      </c>
      <c r="P1516" s="26" t="e">
        <f t="shared" si="157"/>
        <v>#DIV/0!</v>
      </c>
      <c r="Q1516" s="26" t="e">
        <f t="shared" si="158"/>
        <v>#DIV/0!</v>
      </c>
    </row>
    <row r="1517" spans="12:17" x14ac:dyDescent="0.2">
      <c r="L1517" s="22">
        <f t="shared" si="153"/>
        <v>1</v>
      </c>
      <c r="M1517" s="21" t="str">
        <f t="shared" si="154"/>
        <v/>
      </c>
      <c r="N1517" s="9" t="str">
        <f t="shared" si="155"/>
        <v/>
      </c>
      <c r="O1517" s="11" t="str">
        <f t="shared" si="156"/>
        <v/>
      </c>
      <c r="P1517" s="26" t="e">
        <f t="shared" si="157"/>
        <v>#DIV/0!</v>
      </c>
      <c r="Q1517" s="26" t="e">
        <f t="shared" si="158"/>
        <v>#DIV/0!</v>
      </c>
    </row>
    <row r="1518" spans="12:17" x14ac:dyDescent="0.2">
      <c r="L1518" s="22">
        <f t="shared" si="153"/>
        <v>1</v>
      </c>
      <c r="M1518" s="21" t="str">
        <f t="shared" si="154"/>
        <v/>
      </c>
      <c r="N1518" s="9" t="str">
        <f t="shared" si="155"/>
        <v/>
      </c>
      <c r="O1518" s="11" t="str">
        <f t="shared" si="156"/>
        <v/>
      </c>
      <c r="P1518" s="26" t="e">
        <f t="shared" si="157"/>
        <v>#DIV/0!</v>
      </c>
      <c r="Q1518" s="26" t="e">
        <f t="shared" si="158"/>
        <v>#DIV/0!</v>
      </c>
    </row>
    <row r="1519" spans="12:17" x14ac:dyDescent="0.2">
      <c r="L1519" s="22">
        <f t="shared" si="153"/>
        <v>1</v>
      </c>
      <c r="M1519" s="21" t="str">
        <f t="shared" si="154"/>
        <v/>
      </c>
      <c r="N1519" s="9" t="str">
        <f t="shared" si="155"/>
        <v/>
      </c>
      <c r="O1519" s="11" t="str">
        <f t="shared" si="156"/>
        <v/>
      </c>
      <c r="P1519" s="26" t="e">
        <f t="shared" si="157"/>
        <v>#DIV/0!</v>
      </c>
      <c r="Q1519" s="26" t="e">
        <f t="shared" si="158"/>
        <v>#DIV/0!</v>
      </c>
    </row>
    <row r="1520" spans="12:17" x14ac:dyDescent="0.2">
      <c r="L1520" s="22">
        <f t="shared" si="153"/>
        <v>1</v>
      </c>
      <c r="M1520" s="21" t="str">
        <f t="shared" si="154"/>
        <v/>
      </c>
      <c r="N1520" s="9" t="str">
        <f t="shared" si="155"/>
        <v/>
      </c>
      <c r="O1520" s="11" t="str">
        <f t="shared" si="156"/>
        <v/>
      </c>
      <c r="P1520" s="26" t="e">
        <f t="shared" si="157"/>
        <v>#DIV/0!</v>
      </c>
      <c r="Q1520" s="26" t="e">
        <f t="shared" si="158"/>
        <v>#DIV/0!</v>
      </c>
    </row>
    <row r="1521" spans="12:17" x14ac:dyDescent="0.2">
      <c r="L1521" s="22">
        <f t="shared" si="153"/>
        <v>1</v>
      </c>
      <c r="M1521" s="21" t="str">
        <f t="shared" si="154"/>
        <v/>
      </c>
      <c r="N1521" s="9" t="str">
        <f t="shared" si="155"/>
        <v/>
      </c>
      <c r="O1521" s="11" t="str">
        <f t="shared" si="156"/>
        <v/>
      </c>
      <c r="P1521" s="26" t="e">
        <f t="shared" si="157"/>
        <v>#DIV/0!</v>
      </c>
      <c r="Q1521" s="26" t="e">
        <f t="shared" si="158"/>
        <v>#DIV/0!</v>
      </c>
    </row>
    <row r="1522" spans="12:17" x14ac:dyDescent="0.2">
      <c r="L1522" s="22">
        <f t="shared" si="153"/>
        <v>1</v>
      </c>
      <c r="M1522" s="21" t="str">
        <f t="shared" si="154"/>
        <v/>
      </c>
      <c r="N1522" s="9" t="str">
        <f t="shared" si="155"/>
        <v/>
      </c>
      <c r="O1522" s="11" t="str">
        <f t="shared" si="156"/>
        <v/>
      </c>
      <c r="P1522" s="26" t="e">
        <f t="shared" si="157"/>
        <v>#DIV/0!</v>
      </c>
      <c r="Q1522" s="26" t="e">
        <f t="shared" si="158"/>
        <v>#DIV/0!</v>
      </c>
    </row>
    <row r="1523" spans="12:17" x14ac:dyDescent="0.2">
      <c r="L1523" s="22">
        <f t="shared" si="153"/>
        <v>1</v>
      </c>
      <c r="M1523" s="21" t="str">
        <f t="shared" si="154"/>
        <v/>
      </c>
      <c r="N1523" s="9" t="str">
        <f t="shared" si="155"/>
        <v/>
      </c>
      <c r="O1523" s="11" t="str">
        <f t="shared" si="156"/>
        <v/>
      </c>
      <c r="P1523" s="26" t="e">
        <f t="shared" si="157"/>
        <v>#DIV/0!</v>
      </c>
      <c r="Q1523" s="26" t="e">
        <f t="shared" si="158"/>
        <v>#DIV/0!</v>
      </c>
    </row>
    <row r="1524" spans="12:17" x14ac:dyDescent="0.2">
      <c r="L1524" s="22">
        <f t="shared" si="153"/>
        <v>1</v>
      </c>
      <c r="M1524" s="21" t="str">
        <f t="shared" si="154"/>
        <v/>
      </c>
      <c r="N1524" s="9" t="str">
        <f t="shared" si="155"/>
        <v/>
      </c>
      <c r="O1524" s="11" t="str">
        <f t="shared" si="156"/>
        <v/>
      </c>
      <c r="P1524" s="26" t="e">
        <f t="shared" si="157"/>
        <v>#DIV/0!</v>
      </c>
      <c r="Q1524" s="26" t="e">
        <f t="shared" si="158"/>
        <v>#DIV/0!</v>
      </c>
    </row>
    <row r="1525" spans="12:17" x14ac:dyDescent="0.2">
      <c r="L1525" s="22">
        <f t="shared" si="153"/>
        <v>1</v>
      </c>
      <c r="M1525" s="21" t="str">
        <f t="shared" si="154"/>
        <v/>
      </c>
      <c r="N1525" s="9" t="str">
        <f t="shared" si="155"/>
        <v/>
      </c>
      <c r="O1525" s="11" t="str">
        <f t="shared" si="156"/>
        <v/>
      </c>
      <c r="P1525" s="26" t="e">
        <f t="shared" si="157"/>
        <v>#DIV/0!</v>
      </c>
      <c r="Q1525" s="26" t="e">
        <f t="shared" si="158"/>
        <v>#DIV/0!</v>
      </c>
    </row>
    <row r="1526" spans="12:17" x14ac:dyDescent="0.2">
      <c r="L1526" s="22">
        <f t="shared" si="153"/>
        <v>1</v>
      </c>
      <c r="M1526" s="21" t="str">
        <f t="shared" si="154"/>
        <v/>
      </c>
      <c r="N1526" s="9" t="str">
        <f t="shared" si="155"/>
        <v/>
      </c>
      <c r="O1526" s="11" t="str">
        <f t="shared" si="156"/>
        <v/>
      </c>
      <c r="P1526" s="26" t="e">
        <f t="shared" si="157"/>
        <v>#DIV/0!</v>
      </c>
      <c r="Q1526" s="26" t="e">
        <f t="shared" si="158"/>
        <v>#DIV/0!</v>
      </c>
    </row>
    <row r="1527" spans="12:17" x14ac:dyDescent="0.2">
      <c r="L1527" s="22">
        <f t="shared" si="153"/>
        <v>1</v>
      </c>
      <c r="M1527" s="21" t="str">
        <f t="shared" si="154"/>
        <v/>
      </c>
      <c r="N1527" s="9" t="str">
        <f t="shared" si="155"/>
        <v/>
      </c>
      <c r="O1527" s="11" t="str">
        <f t="shared" si="156"/>
        <v/>
      </c>
      <c r="P1527" s="26" t="e">
        <f t="shared" si="157"/>
        <v>#DIV/0!</v>
      </c>
      <c r="Q1527" s="26" t="e">
        <f t="shared" si="158"/>
        <v>#DIV/0!</v>
      </c>
    </row>
    <row r="1528" spans="12:17" x14ac:dyDescent="0.2">
      <c r="L1528" s="22">
        <f t="shared" si="153"/>
        <v>1</v>
      </c>
      <c r="M1528" s="21" t="str">
        <f t="shared" si="154"/>
        <v/>
      </c>
      <c r="N1528" s="9" t="str">
        <f t="shared" si="155"/>
        <v/>
      </c>
      <c r="O1528" s="11" t="str">
        <f t="shared" si="156"/>
        <v/>
      </c>
      <c r="P1528" s="26" t="e">
        <f t="shared" si="157"/>
        <v>#DIV/0!</v>
      </c>
      <c r="Q1528" s="26" t="e">
        <f t="shared" si="158"/>
        <v>#DIV/0!</v>
      </c>
    </row>
    <row r="1529" spans="12:17" x14ac:dyDescent="0.2">
      <c r="L1529" s="22">
        <f t="shared" si="153"/>
        <v>1</v>
      </c>
      <c r="M1529" s="21" t="str">
        <f t="shared" si="154"/>
        <v/>
      </c>
      <c r="N1529" s="9" t="str">
        <f t="shared" si="155"/>
        <v/>
      </c>
      <c r="O1529" s="11" t="str">
        <f t="shared" si="156"/>
        <v/>
      </c>
      <c r="P1529" s="26" t="e">
        <f t="shared" si="157"/>
        <v>#DIV/0!</v>
      </c>
      <c r="Q1529" s="26" t="e">
        <f t="shared" si="158"/>
        <v>#DIV/0!</v>
      </c>
    </row>
    <row r="1530" spans="12:17" x14ac:dyDescent="0.2">
      <c r="L1530" s="22">
        <f t="shared" si="153"/>
        <v>1</v>
      </c>
      <c r="M1530" s="21" t="str">
        <f t="shared" si="154"/>
        <v/>
      </c>
      <c r="N1530" s="9" t="str">
        <f t="shared" si="155"/>
        <v/>
      </c>
      <c r="O1530" s="11" t="str">
        <f t="shared" si="156"/>
        <v/>
      </c>
      <c r="P1530" s="26" t="e">
        <f t="shared" si="157"/>
        <v>#DIV/0!</v>
      </c>
      <c r="Q1530" s="26" t="e">
        <f t="shared" si="158"/>
        <v>#DIV/0!</v>
      </c>
    </row>
    <row r="1531" spans="12:17" x14ac:dyDescent="0.2">
      <c r="L1531" s="22">
        <f t="shared" si="153"/>
        <v>1</v>
      </c>
      <c r="M1531" s="21" t="str">
        <f t="shared" si="154"/>
        <v/>
      </c>
      <c r="N1531" s="9" t="str">
        <f t="shared" si="155"/>
        <v/>
      </c>
      <c r="O1531" s="11" t="str">
        <f t="shared" si="156"/>
        <v/>
      </c>
      <c r="P1531" s="26" t="e">
        <f t="shared" si="157"/>
        <v>#DIV/0!</v>
      </c>
      <c r="Q1531" s="26" t="e">
        <f t="shared" si="158"/>
        <v>#DIV/0!</v>
      </c>
    </row>
    <row r="1532" spans="12:17" x14ac:dyDescent="0.2">
      <c r="L1532" s="22">
        <f t="shared" si="153"/>
        <v>1</v>
      </c>
      <c r="M1532" s="21" t="str">
        <f t="shared" si="154"/>
        <v/>
      </c>
      <c r="N1532" s="9" t="str">
        <f t="shared" si="155"/>
        <v/>
      </c>
      <c r="O1532" s="11" t="str">
        <f t="shared" si="156"/>
        <v/>
      </c>
      <c r="P1532" s="26" t="e">
        <f t="shared" si="157"/>
        <v>#DIV/0!</v>
      </c>
      <c r="Q1532" s="26" t="e">
        <f t="shared" si="158"/>
        <v>#DIV/0!</v>
      </c>
    </row>
    <row r="1533" spans="12:17" x14ac:dyDescent="0.2">
      <c r="L1533" s="22">
        <f t="shared" si="153"/>
        <v>1</v>
      </c>
      <c r="M1533" s="21" t="str">
        <f t="shared" si="154"/>
        <v/>
      </c>
      <c r="N1533" s="9" t="str">
        <f t="shared" si="155"/>
        <v/>
      </c>
      <c r="O1533" s="11" t="str">
        <f t="shared" si="156"/>
        <v/>
      </c>
      <c r="P1533" s="26" t="e">
        <f t="shared" si="157"/>
        <v>#DIV/0!</v>
      </c>
      <c r="Q1533" s="26" t="e">
        <f t="shared" si="158"/>
        <v>#DIV/0!</v>
      </c>
    </row>
    <row r="1534" spans="12:17" x14ac:dyDescent="0.2">
      <c r="L1534" s="22">
        <f t="shared" si="153"/>
        <v>1</v>
      </c>
      <c r="M1534" s="21" t="str">
        <f t="shared" si="154"/>
        <v/>
      </c>
      <c r="N1534" s="9" t="str">
        <f t="shared" si="155"/>
        <v/>
      </c>
      <c r="O1534" s="11" t="str">
        <f t="shared" si="156"/>
        <v/>
      </c>
      <c r="P1534" s="26" t="e">
        <f t="shared" si="157"/>
        <v>#DIV/0!</v>
      </c>
      <c r="Q1534" s="26" t="e">
        <f t="shared" si="158"/>
        <v>#DIV/0!</v>
      </c>
    </row>
    <row r="1535" spans="12:17" x14ac:dyDescent="0.2">
      <c r="L1535" s="22">
        <f t="shared" si="153"/>
        <v>1</v>
      </c>
      <c r="M1535" s="21" t="str">
        <f t="shared" si="154"/>
        <v/>
      </c>
      <c r="N1535" s="9" t="str">
        <f t="shared" si="155"/>
        <v/>
      </c>
      <c r="O1535" s="11" t="str">
        <f t="shared" si="156"/>
        <v/>
      </c>
      <c r="P1535" s="26" t="e">
        <f t="shared" si="157"/>
        <v>#DIV/0!</v>
      </c>
      <c r="Q1535" s="26" t="e">
        <f t="shared" si="158"/>
        <v>#DIV/0!</v>
      </c>
    </row>
    <row r="1536" spans="12:17" x14ac:dyDescent="0.2">
      <c r="L1536" s="22">
        <f t="shared" si="153"/>
        <v>1</v>
      </c>
      <c r="M1536" s="21" t="str">
        <f t="shared" si="154"/>
        <v/>
      </c>
      <c r="N1536" s="9" t="str">
        <f t="shared" si="155"/>
        <v/>
      </c>
      <c r="O1536" s="11" t="str">
        <f t="shared" si="156"/>
        <v/>
      </c>
      <c r="P1536" s="26" t="e">
        <f t="shared" si="157"/>
        <v>#DIV/0!</v>
      </c>
      <c r="Q1536" s="26" t="e">
        <f t="shared" si="158"/>
        <v>#DIV/0!</v>
      </c>
    </row>
    <row r="1537" spans="12:17" x14ac:dyDescent="0.2">
      <c r="L1537" s="22">
        <f t="shared" si="153"/>
        <v>1</v>
      </c>
      <c r="M1537" s="21" t="str">
        <f t="shared" si="154"/>
        <v/>
      </c>
      <c r="N1537" s="9" t="str">
        <f t="shared" si="155"/>
        <v/>
      </c>
      <c r="O1537" s="11" t="str">
        <f t="shared" si="156"/>
        <v/>
      </c>
      <c r="P1537" s="26" t="e">
        <f t="shared" si="157"/>
        <v>#DIV/0!</v>
      </c>
      <c r="Q1537" s="26" t="e">
        <f t="shared" si="158"/>
        <v>#DIV/0!</v>
      </c>
    </row>
    <row r="1538" spans="12:17" x14ac:dyDescent="0.2">
      <c r="L1538" s="22">
        <f t="shared" si="153"/>
        <v>1</v>
      </c>
      <c r="M1538" s="21" t="str">
        <f t="shared" si="154"/>
        <v/>
      </c>
      <c r="N1538" s="9" t="str">
        <f t="shared" si="155"/>
        <v/>
      </c>
      <c r="O1538" s="11" t="str">
        <f t="shared" si="156"/>
        <v/>
      </c>
      <c r="P1538" s="26" t="e">
        <f t="shared" si="157"/>
        <v>#DIV/0!</v>
      </c>
      <c r="Q1538" s="26" t="e">
        <f t="shared" si="158"/>
        <v>#DIV/0!</v>
      </c>
    </row>
    <row r="1539" spans="12:17" x14ac:dyDescent="0.2">
      <c r="L1539" s="22">
        <f t="shared" si="153"/>
        <v>1</v>
      </c>
      <c r="M1539" s="21" t="str">
        <f t="shared" si="154"/>
        <v/>
      </c>
      <c r="N1539" s="9" t="str">
        <f t="shared" si="155"/>
        <v/>
      </c>
      <c r="O1539" s="11" t="str">
        <f t="shared" si="156"/>
        <v/>
      </c>
      <c r="P1539" s="26" t="e">
        <f t="shared" si="157"/>
        <v>#DIV/0!</v>
      </c>
      <c r="Q1539" s="26" t="e">
        <f t="shared" si="158"/>
        <v>#DIV/0!</v>
      </c>
    </row>
    <row r="1540" spans="12:17" x14ac:dyDescent="0.2">
      <c r="L1540" s="22">
        <f t="shared" si="153"/>
        <v>1</v>
      </c>
      <c r="M1540" s="21" t="str">
        <f t="shared" si="154"/>
        <v/>
      </c>
      <c r="N1540" s="9" t="str">
        <f t="shared" si="155"/>
        <v/>
      </c>
      <c r="O1540" s="11" t="str">
        <f t="shared" si="156"/>
        <v/>
      </c>
      <c r="P1540" s="26" t="e">
        <f t="shared" si="157"/>
        <v>#DIV/0!</v>
      </c>
      <c r="Q1540" s="26" t="e">
        <f t="shared" si="158"/>
        <v>#DIV/0!</v>
      </c>
    </row>
    <row r="1541" spans="12:17" x14ac:dyDescent="0.2">
      <c r="L1541" s="22">
        <f t="shared" si="153"/>
        <v>1</v>
      </c>
      <c r="M1541" s="21" t="str">
        <f t="shared" si="154"/>
        <v/>
      </c>
      <c r="N1541" s="9" t="str">
        <f t="shared" si="155"/>
        <v/>
      </c>
      <c r="O1541" s="11" t="str">
        <f t="shared" si="156"/>
        <v/>
      </c>
      <c r="P1541" s="26" t="e">
        <f t="shared" si="157"/>
        <v>#DIV/0!</v>
      </c>
      <c r="Q1541" s="26" t="e">
        <f t="shared" si="158"/>
        <v>#DIV/0!</v>
      </c>
    </row>
    <row r="1542" spans="12:17" x14ac:dyDescent="0.2">
      <c r="L1542" s="22">
        <f t="shared" si="153"/>
        <v>1</v>
      </c>
      <c r="M1542" s="21" t="str">
        <f t="shared" si="154"/>
        <v/>
      </c>
      <c r="N1542" s="9" t="str">
        <f t="shared" si="155"/>
        <v/>
      </c>
      <c r="O1542" s="11" t="str">
        <f t="shared" si="156"/>
        <v/>
      </c>
      <c r="P1542" s="26" t="e">
        <f t="shared" si="157"/>
        <v>#DIV/0!</v>
      </c>
      <c r="Q1542" s="26" t="e">
        <f t="shared" si="158"/>
        <v>#DIV/0!</v>
      </c>
    </row>
    <row r="1543" spans="12:17" x14ac:dyDescent="0.2">
      <c r="L1543" s="22">
        <f t="shared" si="153"/>
        <v>1</v>
      </c>
      <c r="M1543" s="21" t="str">
        <f t="shared" si="154"/>
        <v/>
      </c>
      <c r="N1543" s="9" t="str">
        <f t="shared" si="155"/>
        <v/>
      </c>
      <c r="O1543" s="11" t="str">
        <f t="shared" si="156"/>
        <v/>
      </c>
      <c r="P1543" s="26" t="e">
        <f t="shared" si="157"/>
        <v>#DIV/0!</v>
      </c>
      <c r="Q1543" s="26" t="e">
        <f t="shared" si="158"/>
        <v>#DIV/0!</v>
      </c>
    </row>
    <row r="1544" spans="12:17" x14ac:dyDescent="0.2">
      <c r="L1544" s="22">
        <f t="shared" si="153"/>
        <v>1</v>
      </c>
      <c r="M1544" s="21" t="str">
        <f t="shared" si="154"/>
        <v/>
      </c>
      <c r="N1544" s="9" t="str">
        <f t="shared" si="155"/>
        <v/>
      </c>
      <c r="O1544" s="11" t="str">
        <f t="shared" si="156"/>
        <v/>
      </c>
      <c r="P1544" s="26" t="e">
        <f t="shared" si="157"/>
        <v>#DIV/0!</v>
      </c>
      <c r="Q1544" s="26" t="e">
        <f t="shared" si="158"/>
        <v>#DIV/0!</v>
      </c>
    </row>
    <row r="1545" spans="12:17" x14ac:dyDescent="0.2">
      <c r="L1545" s="22">
        <f t="shared" si="153"/>
        <v>1</v>
      </c>
      <c r="M1545" s="21" t="str">
        <f t="shared" si="154"/>
        <v/>
      </c>
      <c r="N1545" s="9" t="str">
        <f t="shared" si="155"/>
        <v/>
      </c>
      <c r="O1545" s="11" t="str">
        <f t="shared" si="156"/>
        <v/>
      </c>
      <c r="P1545" s="26" t="e">
        <f t="shared" si="157"/>
        <v>#DIV/0!</v>
      </c>
      <c r="Q1545" s="26" t="e">
        <f t="shared" si="158"/>
        <v>#DIV/0!</v>
      </c>
    </row>
    <row r="1546" spans="12:17" x14ac:dyDescent="0.2">
      <c r="L1546" s="22">
        <f t="shared" si="153"/>
        <v>1</v>
      </c>
      <c r="M1546" s="21" t="str">
        <f t="shared" si="154"/>
        <v/>
      </c>
      <c r="N1546" s="9" t="str">
        <f t="shared" si="155"/>
        <v/>
      </c>
      <c r="O1546" s="11" t="str">
        <f t="shared" si="156"/>
        <v/>
      </c>
      <c r="P1546" s="26" t="e">
        <f t="shared" si="157"/>
        <v>#DIV/0!</v>
      </c>
      <c r="Q1546" s="26" t="e">
        <f t="shared" si="158"/>
        <v>#DIV/0!</v>
      </c>
    </row>
    <row r="1547" spans="12:17" x14ac:dyDescent="0.2">
      <c r="L1547" s="22">
        <f t="shared" si="153"/>
        <v>1</v>
      </c>
      <c r="M1547" s="21" t="str">
        <f t="shared" si="154"/>
        <v/>
      </c>
      <c r="N1547" s="9" t="str">
        <f t="shared" si="155"/>
        <v/>
      </c>
      <c r="O1547" s="11" t="str">
        <f t="shared" si="156"/>
        <v/>
      </c>
      <c r="P1547" s="26" t="e">
        <f t="shared" si="157"/>
        <v>#DIV/0!</v>
      </c>
      <c r="Q1547" s="26" t="e">
        <f t="shared" si="158"/>
        <v>#DIV/0!</v>
      </c>
    </row>
    <row r="1548" spans="12:17" x14ac:dyDescent="0.2">
      <c r="L1548" s="22">
        <f t="shared" si="153"/>
        <v>1</v>
      </c>
      <c r="M1548" s="21" t="str">
        <f t="shared" si="154"/>
        <v/>
      </c>
      <c r="N1548" s="9" t="str">
        <f t="shared" si="155"/>
        <v/>
      </c>
      <c r="O1548" s="11" t="str">
        <f t="shared" si="156"/>
        <v/>
      </c>
      <c r="P1548" s="26" t="e">
        <f t="shared" si="157"/>
        <v>#DIV/0!</v>
      </c>
      <c r="Q1548" s="26" t="e">
        <f t="shared" si="158"/>
        <v>#DIV/0!</v>
      </c>
    </row>
    <row r="1549" spans="12:17" x14ac:dyDescent="0.2">
      <c r="L1549" s="22">
        <f t="shared" si="153"/>
        <v>1</v>
      </c>
      <c r="M1549" s="21" t="str">
        <f t="shared" si="154"/>
        <v/>
      </c>
      <c r="N1549" s="9" t="str">
        <f t="shared" si="155"/>
        <v/>
      </c>
      <c r="O1549" s="11" t="str">
        <f t="shared" si="156"/>
        <v/>
      </c>
      <c r="P1549" s="26" t="e">
        <f t="shared" si="157"/>
        <v>#DIV/0!</v>
      </c>
      <c r="Q1549" s="26" t="e">
        <f t="shared" si="158"/>
        <v>#DIV/0!</v>
      </c>
    </row>
    <row r="1550" spans="12:17" x14ac:dyDescent="0.2">
      <c r="L1550" s="22">
        <f t="shared" si="153"/>
        <v>1</v>
      </c>
      <c r="M1550" s="21" t="str">
        <f t="shared" si="154"/>
        <v/>
      </c>
      <c r="N1550" s="9" t="str">
        <f t="shared" si="155"/>
        <v/>
      </c>
      <c r="O1550" s="11" t="str">
        <f t="shared" si="156"/>
        <v/>
      </c>
      <c r="P1550" s="26" t="e">
        <f t="shared" si="157"/>
        <v>#DIV/0!</v>
      </c>
      <c r="Q1550" s="26" t="e">
        <f t="shared" si="158"/>
        <v>#DIV/0!</v>
      </c>
    </row>
    <row r="1551" spans="12:17" x14ac:dyDescent="0.2">
      <c r="L1551" s="22">
        <f t="shared" si="153"/>
        <v>1</v>
      </c>
      <c r="M1551" s="21" t="str">
        <f t="shared" si="154"/>
        <v/>
      </c>
      <c r="N1551" s="9" t="str">
        <f t="shared" si="155"/>
        <v/>
      </c>
      <c r="O1551" s="11" t="str">
        <f t="shared" si="156"/>
        <v/>
      </c>
      <c r="P1551" s="26" t="e">
        <f t="shared" si="157"/>
        <v>#DIV/0!</v>
      </c>
      <c r="Q1551" s="26" t="e">
        <f t="shared" si="158"/>
        <v>#DIV/0!</v>
      </c>
    </row>
    <row r="1552" spans="12:17" x14ac:dyDescent="0.2">
      <c r="L1552" s="22">
        <f t="shared" si="153"/>
        <v>1</v>
      </c>
      <c r="M1552" s="21" t="str">
        <f t="shared" si="154"/>
        <v/>
      </c>
      <c r="N1552" s="9" t="str">
        <f t="shared" si="155"/>
        <v/>
      </c>
      <c r="O1552" s="11" t="str">
        <f t="shared" si="156"/>
        <v/>
      </c>
      <c r="P1552" s="26" t="e">
        <f t="shared" si="157"/>
        <v>#DIV/0!</v>
      </c>
      <c r="Q1552" s="26" t="e">
        <f t="shared" si="158"/>
        <v>#DIV/0!</v>
      </c>
    </row>
    <row r="1553" spans="12:17" x14ac:dyDescent="0.2">
      <c r="L1553" s="22">
        <f t="shared" si="153"/>
        <v>1</v>
      </c>
      <c r="M1553" s="21" t="str">
        <f t="shared" si="154"/>
        <v/>
      </c>
      <c r="N1553" s="9" t="str">
        <f t="shared" si="155"/>
        <v/>
      </c>
      <c r="O1553" s="11" t="str">
        <f t="shared" si="156"/>
        <v/>
      </c>
      <c r="P1553" s="26" t="e">
        <f t="shared" si="157"/>
        <v>#DIV/0!</v>
      </c>
      <c r="Q1553" s="26" t="e">
        <f t="shared" si="158"/>
        <v>#DIV/0!</v>
      </c>
    </row>
    <row r="1554" spans="12:17" x14ac:dyDescent="0.2">
      <c r="L1554" s="22">
        <f t="shared" si="153"/>
        <v>1</v>
      </c>
      <c r="M1554" s="21" t="str">
        <f t="shared" si="154"/>
        <v/>
      </c>
      <c r="N1554" s="9" t="str">
        <f t="shared" si="155"/>
        <v/>
      </c>
      <c r="O1554" s="11" t="str">
        <f t="shared" si="156"/>
        <v/>
      </c>
      <c r="P1554" s="26" t="e">
        <f t="shared" si="157"/>
        <v>#DIV/0!</v>
      </c>
      <c r="Q1554" s="26" t="e">
        <f t="shared" si="158"/>
        <v>#DIV/0!</v>
      </c>
    </row>
    <row r="1555" spans="12:17" x14ac:dyDescent="0.2">
      <c r="L1555" s="22">
        <f t="shared" si="153"/>
        <v>1</v>
      </c>
      <c r="M1555" s="21" t="str">
        <f t="shared" si="154"/>
        <v/>
      </c>
      <c r="N1555" s="9" t="str">
        <f t="shared" si="155"/>
        <v/>
      </c>
      <c r="O1555" s="11" t="str">
        <f t="shared" si="156"/>
        <v/>
      </c>
      <c r="P1555" s="26" t="e">
        <f t="shared" si="157"/>
        <v>#DIV/0!</v>
      </c>
      <c r="Q1555" s="26" t="e">
        <f t="shared" si="158"/>
        <v>#DIV/0!</v>
      </c>
    </row>
    <row r="1556" spans="12:17" x14ac:dyDescent="0.2">
      <c r="L1556" s="22">
        <f t="shared" si="153"/>
        <v>1</v>
      </c>
      <c r="M1556" s="21" t="str">
        <f t="shared" si="154"/>
        <v/>
      </c>
      <c r="N1556" s="9" t="str">
        <f t="shared" si="155"/>
        <v/>
      </c>
      <c r="O1556" s="11" t="str">
        <f t="shared" si="156"/>
        <v/>
      </c>
      <c r="P1556" s="26" t="e">
        <f t="shared" si="157"/>
        <v>#DIV/0!</v>
      </c>
      <c r="Q1556" s="26" t="e">
        <f t="shared" si="158"/>
        <v>#DIV/0!</v>
      </c>
    </row>
    <row r="1557" spans="12:17" x14ac:dyDescent="0.2">
      <c r="L1557" s="22">
        <f t="shared" si="153"/>
        <v>1</v>
      </c>
      <c r="M1557" s="21" t="str">
        <f t="shared" si="154"/>
        <v/>
      </c>
      <c r="N1557" s="9" t="str">
        <f t="shared" si="155"/>
        <v/>
      </c>
      <c r="O1557" s="11" t="str">
        <f t="shared" si="156"/>
        <v/>
      </c>
      <c r="P1557" s="26" t="e">
        <f t="shared" si="157"/>
        <v>#DIV/0!</v>
      </c>
      <c r="Q1557" s="26" t="e">
        <f t="shared" si="158"/>
        <v>#DIV/0!</v>
      </c>
    </row>
    <row r="1558" spans="12:17" x14ac:dyDescent="0.2">
      <c r="L1558" s="22">
        <f t="shared" si="153"/>
        <v>1</v>
      </c>
      <c r="M1558" s="21" t="str">
        <f t="shared" si="154"/>
        <v/>
      </c>
      <c r="N1558" s="9" t="str">
        <f t="shared" si="155"/>
        <v/>
      </c>
      <c r="O1558" s="11" t="str">
        <f t="shared" si="156"/>
        <v/>
      </c>
      <c r="P1558" s="26" t="e">
        <f t="shared" si="157"/>
        <v>#DIV/0!</v>
      </c>
      <c r="Q1558" s="26" t="e">
        <f t="shared" si="158"/>
        <v>#DIV/0!</v>
      </c>
    </row>
    <row r="1559" spans="12:17" x14ac:dyDescent="0.2">
      <c r="L1559" s="22">
        <f t="shared" ref="L1559:L1622" si="159">IF(OR(K1559="NONE",K1559="SED"),0,IF(K1559="MIS","",1))</f>
        <v>1</v>
      </c>
      <c r="M1559" s="21" t="str">
        <f t="shared" ref="M1559:M1622" si="160">IF(OR(K1559="SA", K1559="PBUR", K1559= "BUR"), 1, "")</f>
        <v/>
      </c>
      <c r="N1559" s="9" t="str">
        <f t="shared" ref="N1559:N1622" si="161">IF(M1559&lt;&gt;1,"",IF(M1560&lt;&gt;1,1,IF(I1559=I1560,"",1)))</f>
        <v/>
      </c>
      <c r="O1559" s="11" t="str">
        <f t="shared" ref="O1559:O1622" si="162">IF(N1559=1, (N1559/F1559), "")</f>
        <v/>
      </c>
      <c r="P1559" s="26" t="e">
        <f t="shared" ref="P1559:P1622" si="163">(1/H1559)</f>
        <v>#DIV/0!</v>
      </c>
      <c r="Q1559" s="26" t="e">
        <f t="shared" ref="Q1559:Q1622" si="164">(1/F1559)</f>
        <v>#DIV/0!</v>
      </c>
    </row>
    <row r="1560" spans="12:17" x14ac:dyDescent="0.2">
      <c r="L1560" s="22">
        <f t="shared" si="159"/>
        <v>1</v>
      </c>
      <c r="M1560" s="21" t="str">
        <f t="shared" si="160"/>
        <v/>
      </c>
      <c r="N1560" s="9" t="str">
        <f t="shared" si="161"/>
        <v/>
      </c>
      <c r="O1560" s="11" t="str">
        <f t="shared" si="162"/>
        <v/>
      </c>
      <c r="P1560" s="26" t="e">
        <f t="shared" si="163"/>
        <v>#DIV/0!</v>
      </c>
      <c r="Q1560" s="26" t="e">
        <f t="shared" si="164"/>
        <v>#DIV/0!</v>
      </c>
    </row>
    <row r="1561" spans="12:17" x14ac:dyDescent="0.2">
      <c r="L1561" s="22">
        <f t="shared" si="159"/>
        <v>1</v>
      </c>
      <c r="M1561" s="21" t="str">
        <f t="shared" si="160"/>
        <v/>
      </c>
      <c r="N1561" s="9" t="str">
        <f t="shared" si="161"/>
        <v/>
      </c>
      <c r="O1561" s="11" t="str">
        <f t="shared" si="162"/>
        <v/>
      </c>
      <c r="P1561" s="26" t="e">
        <f t="shared" si="163"/>
        <v>#DIV/0!</v>
      </c>
      <c r="Q1561" s="26" t="e">
        <f t="shared" si="164"/>
        <v>#DIV/0!</v>
      </c>
    </row>
    <row r="1562" spans="12:17" x14ac:dyDescent="0.2">
      <c r="L1562" s="22">
        <f t="shared" si="159"/>
        <v>1</v>
      </c>
      <c r="M1562" s="21" t="str">
        <f t="shared" si="160"/>
        <v/>
      </c>
      <c r="N1562" s="9" t="str">
        <f t="shared" si="161"/>
        <v/>
      </c>
      <c r="O1562" s="11" t="str">
        <f t="shared" si="162"/>
        <v/>
      </c>
      <c r="P1562" s="26" t="e">
        <f t="shared" si="163"/>
        <v>#DIV/0!</v>
      </c>
      <c r="Q1562" s="26" t="e">
        <f t="shared" si="164"/>
        <v>#DIV/0!</v>
      </c>
    </row>
    <row r="1563" spans="12:17" x14ac:dyDescent="0.2">
      <c r="L1563" s="22">
        <f t="shared" si="159"/>
        <v>1</v>
      </c>
      <c r="M1563" s="21" t="str">
        <f t="shared" si="160"/>
        <v/>
      </c>
      <c r="N1563" s="9" t="str">
        <f t="shared" si="161"/>
        <v/>
      </c>
      <c r="O1563" s="11" t="str">
        <f t="shared" si="162"/>
        <v/>
      </c>
      <c r="P1563" s="26" t="e">
        <f t="shared" si="163"/>
        <v>#DIV/0!</v>
      </c>
      <c r="Q1563" s="26" t="e">
        <f t="shared" si="164"/>
        <v>#DIV/0!</v>
      </c>
    </row>
    <row r="1564" spans="12:17" x14ac:dyDescent="0.2">
      <c r="L1564" s="22">
        <f t="shared" si="159"/>
        <v>1</v>
      </c>
      <c r="M1564" s="21" t="str">
        <f t="shared" si="160"/>
        <v/>
      </c>
      <c r="N1564" s="9" t="str">
        <f t="shared" si="161"/>
        <v/>
      </c>
      <c r="O1564" s="11" t="str">
        <f t="shared" si="162"/>
        <v/>
      </c>
      <c r="P1564" s="26" t="e">
        <f t="shared" si="163"/>
        <v>#DIV/0!</v>
      </c>
      <c r="Q1564" s="26" t="e">
        <f t="shared" si="164"/>
        <v>#DIV/0!</v>
      </c>
    </row>
    <row r="1565" spans="12:17" x14ac:dyDescent="0.2">
      <c r="L1565" s="22">
        <f t="shared" si="159"/>
        <v>1</v>
      </c>
      <c r="M1565" s="21" t="str">
        <f t="shared" si="160"/>
        <v/>
      </c>
      <c r="N1565" s="9" t="str">
        <f t="shared" si="161"/>
        <v/>
      </c>
      <c r="O1565" s="11" t="str">
        <f t="shared" si="162"/>
        <v/>
      </c>
      <c r="P1565" s="26" t="e">
        <f t="shared" si="163"/>
        <v>#DIV/0!</v>
      </c>
      <c r="Q1565" s="26" t="e">
        <f t="shared" si="164"/>
        <v>#DIV/0!</v>
      </c>
    </row>
    <row r="1566" spans="12:17" x14ac:dyDescent="0.2">
      <c r="L1566" s="22">
        <f t="shared" si="159"/>
        <v>1</v>
      </c>
      <c r="M1566" s="21" t="str">
        <f t="shared" si="160"/>
        <v/>
      </c>
      <c r="N1566" s="9" t="str">
        <f t="shared" si="161"/>
        <v/>
      </c>
      <c r="O1566" s="11" t="str">
        <f t="shared" si="162"/>
        <v/>
      </c>
      <c r="P1566" s="26" t="e">
        <f t="shared" si="163"/>
        <v>#DIV/0!</v>
      </c>
      <c r="Q1566" s="26" t="e">
        <f t="shared" si="164"/>
        <v>#DIV/0!</v>
      </c>
    </row>
    <row r="1567" spans="12:17" x14ac:dyDescent="0.2">
      <c r="L1567" s="22">
        <f t="shared" si="159"/>
        <v>1</v>
      </c>
      <c r="M1567" s="21" t="str">
        <f t="shared" si="160"/>
        <v/>
      </c>
      <c r="N1567" s="9" t="str">
        <f t="shared" si="161"/>
        <v/>
      </c>
      <c r="O1567" s="11" t="str">
        <f t="shared" si="162"/>
        <v/>
      </c>
      <c r="P1567" s="26" t="e">
        <f t="shared" si="163"/>
        <v>#DIV/0!</v>
      </c>
      <c r="Q1567" s="26" t="e">
        <f t="shared" si="164"/>
        <v>#DIV/0!</v>
      </c>
    </row>
    <row r="1568" spans="12:17" x14ac:dyDescent="0.2">
      <c r="L1568" s="22">
        <f t="shared" si="159"/>
        <v>1</v>
      </c>
      <c r="M1568" s="21" t="str">
        <f t="shared" si="160"/>
        <v/>
      </c>
      <c r="N1568" s="9" t="str">
        <f t="shared" si="161"/>
        <v/>
      </c>
      <c r="O1568" s="11" t="str">
        <f t="shared" si="162"/>
        <v/>
      </c>
      <c r="P1568" s="26" t="e">
        <f t="shared" si="163"/>
        <v>#DIV/0!</v>
      </c>
      <c r="Q1568" s="26" t="e">
        <f t="shared" si="164"/>
        <v>#DIV/0!</v>
      </c>
    </row>
    <row r="1569" spans="12:17" x14ac:dyDescent="0.2">
      <c r="L1569" s="22">
        <f t="shared" si="159"/>
        <v>1</v>
      </c>
      <c r="M1569" s="21" t="str">
        <f t="shared" si="160"/>
        <v/>
      </c>
      <c r="N1569" s="9" t="str">
        <f t="shared" si="161"/>
        <v/>
      </c>
      <c r="O1569" s="11" t="str">
        <f t="shared" si="162"/>
        <v/>
      </c>
      <c r="P1569" s="26" t="e">
        <f t="shared" si="163"/>
        <v>#DIV/0!</v>
      </c>
      <c r="Q1569" s="26" t="e">
        <f t="shared" si="164"/>
        <v>#DIV/0!</v>
      </c>
    </row>
    <row r="1570" spans="12:17" x14ac:dyDescent="0.2">
      <c r="L1570" s="22">
        <f t="shared" si="159"/>
        <v>1</v>
      </c>
      <c r="M1570" s="21" t="str">
        <f t="shared" si="160"/>
        <v/>
      </c>
      <c r="N1570" s="9" t="str">
        <f t="shared" si="161"/>
        <v/>
      </c>
      <c r="O1570" s="11" t="str">
        <f t="shared" si="162"/>
        <v/>
      </c>
      <c r="P1570" s="26" t="e">
        <f t="shared" si="163"/>
        <v>#DIV/0!</v>
      </c>
      <c r="Q1570" s="26" t="e">
        <f t="shared" si="164"/>
        <v>#DIV/0!</v>
      </c>
    </row>
    <row r="1571" spans="12:17" x14ac:dyDescent="0.2">
      <c r="L1571" s="22">
        <f t="shared" si="159"/>
        <v>1</v>
      </c>
      <c r="M1571" s="21" t="str">
        <f t="shared" si="160"/>
        <v/>
      </c>
      <c r="N1571" s="9" t="str">
        <f t="shared" si="161"/>
        <v/>
      </c>
      <c r="O1571" s="11" t="str">
        <f t="shared" si="162"/>
        <v/>
      </c>
      <c r="P1571" s="26" t="e">
        <f t="shared" si="163"/>
        <v>#DIV/0!</v>
      </c>
      <c r="Q1571" s="26" t="e">
        <f t="shared" si="164"/>
        <v>#DIV/0!</v>
      </c>
    </row>
    <row r="1572" spans="12:17" x14ac:dyDescent="0.2">
      <c r="L1572" s="22">
        <f t="shared" si="159"/>
        <v>1</v>
      </c>
      <c r="M1572" s="21" t="str">
        <f t="shared" si="160"/>
        <v/>
      </c>
      <c r="N1572" s="9" t="str">
        <f t="shared" si="161"/>
        <v/>
      </c>
      <c r="O1572" s="11" t="str">
        <f t="shared" si="162"/>
        <v/>
      </c>
      <c r="P1572" s="26" t="e">
        <f t="shared" si="163"/>
        <v>#DIV/0!</v>
      </c>
      <c r="Q1572" s="26" t="e">
        <f t="shared" si="164"/>
        <v>#DIV/0!</v>
      </c>
    </row>
    <row r="1573" spans="12:17" x14ac:dyDescent="0.2">
      <c r="L1573" s="22">
        <f t="shared" si="159"/>
        <v>1</v>
      </c>
      <c r="M1573" s="21" t="str">
        <f t="shared" si="160"/>
        <v/>
      </c>
      <c r="N1573" s="9" t="str">
        <f t="shared" si="161"/>
        <v/>
      </c>
      <c r="O1573" s="11" t="str">
        <f t="shared" si="162"/>
        <v/>
      </c>
      <c r="P1573" s="26" t="e">
        <f t="shared" si="163"/>
        <v>#DIV/0!</v>
      </c>
      <c r="Q1573" s="26" t="e">
        <f t="shared" si="164"/>
        <v>#DIV/0!</v>
      </c>
    </row>
    <row r="1574" spans="12:17" x14ac:dyDescent="0.2">
      <c r="L1574" s="22">
        <f t="shared" si="159"/>
        <v>1</v>
      </c>
      <c r="M1574" s="21" t="str">
        <f t="shared" si="160"/>
        <v/>
      </c>
      <c r="N1574" s="9" t="str">
        <f t="shared" si="161"/>
        <v/>
      </c>
      <c r="O1574" s="11" t="str">
        <f t="shared" si="162"/>
        <v/>
      </c>
      <c r="P1574" s="26" t="e">
        <f t="shared" si="163"/>
        <v>#DIV/0!</v>
      </c>
      <c r="Q1574" s="26" t="e">
        <f t="shared" si="164"/>
        <v>#DIV/0!</v>
      </c>
    </row>
    <row r="1575" spans="12:17" x14ac:dyDescent="0.2">
      <c r="L1575" s="22">
        <f t="shared" si="159"/>
        <v>1</v>
      </c>
      <c r="M1575" s="21" t="str">
        <f t="shared" si="160"/>
        <v/>
      </c>
      <c r="N1575" s="9" t="str">
        <f t="shared" si="161"/>
        <v/>
      </c>
      <c r="O1575" s="11" t="str">
        <f t="shared" si="162"/>
        <v/>
      </c>
      <c r="P1575" s="26" t="e">
        <f t="shared" si="163"/>
        <v>#DIV/0!</v>
      </c>
      <c r="Q1575" s="26" t="e">
        <f t="shared" si="164"/>
        <v>#DIV/0!</v>
      </c>
    </row>
    <row r="1576" spans="12:17" x14ac:dyDescent="0.2">
      <c r="L1576" s="22">
        <f t="shared" si="159"/>
        <v>1</v>
      </c>
      <c r="M1576" s="21" t="str">
        <f t="shared" si="160"/>
        <v/>
      </c>
      <c r="N1576" s="9" t="str">
        <f t="shared" si="161"/>
        <v/>
      </c>
      <c r="O1576" s="11" t="str">
        <f t="shared" si="162"/>
        <v/>
      </c>
      <c r="P1576" s="26" t="e">
        <f t="shared" si="163"/>
        <v>#DIV/0!</v>
      </c>
      <c r="Q1576" s="26" t="e">
        <f t="shared" si="164"/>
        <v>#DIV/0!</v>
      </c>
    </row>
    <row r="1577" spans="12:17" x14ac:dyDescent="0.2">
      <c r="L1577" s="22">
        <f t="shared" si="159"/>
        <v>1</v>
      </c>
      <c r="M1577" s="21" t="str">
        <f t="shared" si="160"/>
        <v/>
      </c>
      <c r="N1577" s="9" t="str">
        <f t="shared" si="161"/>
        <v/>
      </c>
      <c r="O1577" s="11" t="str">
        <f t="shared" si="162"/>
        <v/>
      </c>
      <c r="P1577" s="26" t="e">
        <f t="shared" si="163"/>
        <v>#DIV/0!</v>
      </c>
      <c r="Q1577" s="26" t="e">
        <f t="shared" si="164"/>
        <v>#DIV/0!</v>
      </c>
    </row>
    <row r="1578" spans="12:17" x14ac:dyDescent="0.2">
      <c r="L1578" s="22">
        <f t="shared" si="159"/>
        <v>1</v>
      </c>
      <c r="M1578" s="21" t="str">
        <f t="shared" si="160"/>
        <v/>
      </c>
      <c r="N1578" s="9" t="str">
        <f t="shared" si="161"/>
        <v/>
      </c>
      <c r="O1578" s="11" t="str">
        <f t="shared" si="162"/>
        <v/>
      </c>
      <c r="P1578" s="26" t="e">
        <f t="shared" si="163"/>
        <v>#DIV/0!</v>
      </c>
      <c r="Q1578" s="26" t="e">
        <f t="shared" si="164"/>
        <v>#DIV/0!</v>
      </c>
    </row>
    <row r="1579" spans="12:17" x14ac:dyDescent="0.2">
      <c r="L1579" s="22">
        <f t="shared" si="159"/>
        <v>1</v>
      </c>
      <c r="M1579" s="21" t="str">
        <f t="shared" si="160"/>
        <v/>
      </c>
      <c r="N1579" s="9" t="str">
        <f t="shared" si="161"/>
        <v/>
      </c>
      <c r="O1579" s="11" t="str">
        <f t="shared" si="162"/>
        <v/>
      </c>
      <c r="P1579" s="26" t="e">
        <f t="shared" si="163"/>
        <v>#DIV/0!</v>
      </c>
      <c r="Q1579" s="26" t="e">
        <f t="shared" si="164"/>
        <v>#DIV/0!</v>
      </c>
    </row>
    <row r="1580" spans="12:17" x14ac:dyDescent="0.2">
      <c r="L1580" s="22">
        <f t="shared" si="159"/>
        <v>1</v>
      </c>
      <c r="M1580" s="21" t="str">
        <f t="shared" si="160"/>
        <v/>
      </c>
      <c r="N1580" s="9" t="str">
        <f t="shared" si="161"/>
        <v/>
      </c>
      <c r="O1580" s="11" t="str">
        <f t="shared" si="162"/>
        <v/>
      </c>
      <c r="P1580" s="26" t="e">
        <f t="shared" si="163"/>
        <v>#DIV/0!</v>
      </c>
      <c r="Q1580" s="26" t="e">
        <f t="shared" si="164"/>
        <v>#DIV/0!</v>
      </c>
    </row>
    <row r="1581" spans="12:17" x14ac:dyDescent="0.2">
      <c r="L1581" s="22">
        <f t="shared" si="159"/>
        <v>1</v>
      </c>
      <c r="M1581" s="21" t="str">
        <f t="shared" si="160"/>
        <v/>
      </c>
      <c r="N1581" s="9" t="str">
        <f t="shared" si="161"/>
        <v/>
      </c>
      <c r="O1581" s="11" t="str">
        <f t="shared" si="162"/>
        <v/>
      </c>
      <c r="P1581" s="26" t="e">
        <f t="shared" si="163"/>
        <v>#DIV/0!</v>
      </c>
      <c r="Q1581" s="26" t="e">
        <f t="shared" si="164"/>
        <v>#DIV/0!</v>
      </c>
    </row>
    <row r="1582" spans="12:17" x14ac:dyDescent="0.2">
      <c r="L1582" s="22">
        <f t="shared" si="159"/>
        <v>1</v>
      </c>
      <c r="M1582" s="21" t="str">
        <f t="shared" si="160"/>
        <v/>
      </c>
      <c r="N1582" s="9" t="str">
        <f t="shared" si="161"/>
        <v/>
      </c>
      <c r="O1582" s="11" t="str">
        <f t="shared" si="162"/>
        <v/>
      </c>
      <c r="P1582" s="26" t="e">
        <f t="shared" si="163"/>
        <v>#DIV/0!</v>
      </c>
      <c r="Q1582" s="26" t="e">
        <f t="shared" si="164"/>
        <v>#DIV/0!</v>
      </c>
    </row>
    <row r="1583" spans="12:17" x14ac:dyDescent="0.2">
      <c r="L1583" s="22">
        <f t="shared" si="159"/>
        <v>1</v>
      </c>
      <c r="M1583" s="21" t="str">
        <f t="shared" si="160"/>
        <v/>
      </c>
      <c r="N1583" s="9" t="str">
        <f t="shared" si="161"/>
        <v/>
      </c>
      <c r="O1583" s="11" t="str">
        <f t="shared" si="162"/>
        <v/>
      </c>
      <c r="P1583" s="26" t="e">
        <f t="shared" si="163"/>
        <v>#DIV/0!</v>
      </c>
      <c r="Q1583" s="26" t="e">
        <f t="shared" si="164"/>
        <v>#DIV/0!</v>
      </c>
    </row>
    <row r="1584" spans="12:17" x14ac:dyDescent="0.2">
      <c r="L1584" s="22">
        <f t="shared" si="159"/>
        <v>1</v>
      </c>
      <c r="M1584" s="21" t="str">
        <f t="shared" si="160"/>
        <v/>
      </c>
      <c r="N1584" s="9" t="str">
        <f t="shared" si="161"/>
        <v/>
      </c>
      <c r="O1584" s="11" t="str">
        <f t="shared" si="162"/>
        <v/>
      </c>
      <c r="P1584" s="26" t="e">
        <f t="shared" si="163"/>
        <v>#DIV/0!</v>
      </c>
      <c r="Q1584" s="26" t="e">
        <f t="shared" si="164"/>
        <v>#DIV/0!</v>
      </c>
    </row>
    <row r="1585" spans="12:17" x14ac:dyDescent="0.2">
      <c r="L1585" s="22">
        <f t="shared" si="159"/>
        <v>1</v>
      </c>
      <c r="M1585" s="21" t="str">
        <f t="shared" si="160"/>
        <v/>
      </c>
      <c r="N1585" s="9" t="str">
        <f t="shared" si="161"/>
        <v/>
      </c>
      <c r="O1585" s="11" t="str">
        <f t="shared" si="162"/>
        <v/>
      </c>
      <c r="P1585" s="26" t="e">
        <f t="shared" si="163"/>
        <v>#DIV/0!</v>
      </c>
      <c r="Q1585" s="26" t="e">
        <f t="shared" si="164"/>
        <v>#DIV/0!</v>
      </c>
    </row>
    <row r="1586" spans="12:17" x14ac:dyDescent="0.2">
      <c r="L1586" s="22">
        <f t="shared" si="159"/>
        <v>1</v>
      </c>
      <c r="M1586" s="21" t="str">
        <f t="shared" si="160"/>
        <v/>
      </c>
      <c r="N1586" s="9" t="str">
        <f t="shared" si="161"/>
        <v/>
      </c>
      <c r="O1586" s="11" t="str">
        <f t="shared" si="162"/>
        <v/>
      </c>
      <c r="P1586" s="26" t="e">
        <f t="shared" si="163"/>
        <v>#DIV/0!</v>
      </c>
      <c r="Q1586" s="26" t="e">
        <f t="shared" si="164"/>
        <v>#DIV/0!</v>
      </c>
    </row>
    <row r="1587" spans="12:17" x14ac:dyDescent="0.2">
      <c r="L1587" s="22">
        <f t="shared" si="159"/>
        <v>1</v>
      </c>
      <c r="M1587" s="21" t="str">
        <f t="shared" si="160"/>
        <v/>
      </c>
      <c r="N1587" s="9" t="str">
        <f t="shared" si="161"/>
        <v/>
      </c>
      <c r="O1587" s="11" t="str">
        <f t="shared" si="162"/>
        <v/>
      </c>
      <c r="P1587" s="26" t="e">
        <f t="shared" si="163"/>
        <v>#DIV/0!</v>
      </c>
      <c r="Q1587" s="26" t="e">
        <f t="shared" si="164"/>
        <v>#DIV/0!</v>
      </c>
    </row>
    <row r="1588" spans="12:17" x14ac:dyDescent="0.2">
      <c r="L1588" s="22">
        <f t="shared" si="159"/>
        <v>1</v>
      </c>
      <c r="M1588" s="21" t="str">
        <f t="shared" si="160"/>
        <v/>
      </c>
      <c r="N1588" s="9" t="str">
        <f t="shared" si="161"/>
        <v/>
      </c>
      <c r="O1588" s="11" t="str">
        <f t="shared" si="162"/>
        <v/>
      </c>
      <c r="P1588" s="26" t="e">
        <f t="shared" si="163"/>
        <v>#DIV/0!</v>
      </c>
      <c r="Q1588" s="26" t="e">
        <f t="shared" si="164"/>
        <v>#DIV/0!</v>
      </c>
    </row>
    <row r="1589" spans="12:17" x14ac:dyDescent="0.2">
      <c r="L1589" s="22">
        <f t="shared" si="159"/>
        <v>1</v>
      </c>
      <c r="M1589" s="21" t="str">
        <f t="shared" si="160"/>
        <v/>
      </c>
      <c r="N1589" s="9" t="str">
        <f t="shared" si="161"/>
        <v/>
      </c>
      <c r="O1589" s="11" t="str">
        <f t="shared" si="162"/>
        <v/>
      </c>
      <c r="P1589" s="26" t="e">
        <f t="shared" si="163"/>
        <v>#DIV/0!</v>
      </c>
      <c r="Q1589" s="26" t="e">
        <f t="shared" si="164"/>
        <v>#DIV/0!</v>
      </c>
    </row>
    <row r="1590" spans="12:17" x14ac:dyDescent="0.2">
      <c r="L1590" s="22">
        <f t="shared" si="159"/>
        <v>1</v>
      </c>
      <c r="M1590" s="21" t="str">
        <f t="shared" si="160"/>
        <v/>
      </c>
      <c r="N1590" s="9" t="str">
        <f t="shared" si="161"/>
        <v/>
      </c>
      <c r="O1590" s="11" t="str">
        <f t="shared" si="162"/>
        <v/>
      </c>
      <c r="P1590" s="26" t="e">
        <f t="shared" si="163"/>
        <v>#DIV/0!</v>
      </c>
      <c r="Q1590" s="26" t="e">
        <f t="shared" si="164"/>
        <v>#DIV/0!</v>
      </c>
    </row>
    <row r="1591" spans="12:17" x14ac:dyDescent="0.2">
      <c r="L1591" s="22">
        <f t="shared" si="159"/>
        <v>1</v>
      </c>
      <c r="M1591" s="21" t="str">
        <f t="shared" si="160"/>
        <v/>
      </c>
      <c r="N1591" s="9" t="str">
        <f t="shared" si="161"/>
        <v/>
      </c>
      <c r="O1591" s="11" t="str">
        <f t="shared" si="162"/>
        <v/>
      </c>
      <c r="P1591" s="26" t="e">
        <f t="shared" si="163"/>
        <v>#DIV/0!</v>
      </c>
      <c r="Q1591" s="26" t="e">
        <f t="shared" si="164"/>
        <v>#DIV/0!</v>
      </c>
    </row>
    <row r="1592" spans="12:17" x14ac:dyDescent="0.2">
      <c r="L1592" s="22">
        <f t="shared" si="159"/>
        <v>1</v>
      </c>
      <c r="M1592" s="21" t="str">
        <f t="shared" si="160"/>
        <v/>
      </c>
      <c r="N1592" s="9" t="str">
        <f t="shared" si="161"/>
        <v/>
      </c>
      <c r="O1592" s="11" t="str">
        <f t="shared" si="162"/>
        <v/>
      </c>
      <c r="P1592" s="26" t="e">
        <f t="shared" si="163"/>
        <v>#DIV/0!</v>
      </c>
      <c r="Q1592" s="26" t="e">
        <f t="shared" si="164"/>
        <v>#DIV/0!</v>
      </c>
    </row>
    <row r="1593" spans="12:17" x14ac:dyDescent="0.2">
      <c r="L1593" s="22">
        <f t="shared" si="159"/>
        <v>1</v>
      </c>
      <c r="M1593" s="21" t="str">
        <f t="shared" si="160"/>
        <v/>
      </c>
      <c r="N1593" s="9" t="str">
        <f t="shared" si="161"/>
        <v/>
      </c>
      <c r="O1593" s="11" t="str">
        <f t="shared" si="162"/>
        <v/>
      </c>
      <c r="P1593" s="26" t="e">
        <f t="shared" si="163"/>
        <v>#DIV/0!</v>
      </c>
      <c r="Q1593" s="26" t="e">
        <f t="shared" si="164"/>
        <v>#DIV/0!</v>
      </c>
    </row>
    <row r="1594" spans="12:17" x14ac:dyDescent="0.2">
      <c r="L1594" s="22">
        <f t="shared" si="159"/>
        <v>1</v>
      </c>
      <c r="M1594" s="21" t="str">
        <f t="shared" si="160"/>
        <v/>
      </c>
      <c r="N1594" s="9" t="str">
        <f t="shared" si="161"/>
        <v/>
      </c>
      <c r="O1594" s="11" t="str">
        <f t="shared" si="162"/>
        <v/>
      </c>
      <c r="P1594" s="26" t="e">
        <f t="shared" si="163"/>
        <v>#DIV/0!</v>
      </c>
      <c r="Q1594" s="26" t="e">
        <f t="shared" si="164"/>
        <v>#DIV/0!</v>
      </c>
    </row>
    <row r="1595" spans="12:17" x14ac:dyDescent="0.2">
      <c r="L1595" s="22">
        <f t="shared" si="159"/>
        <v>1</v>
      </c>
      <c r="M1595" s="21" t="str">
        <f t="shared" si="160"/>
        <v/>
      </c>
      <c r="N1595" s="9" t="str">
        <f t="shared" si="161"/>
        <v/>
      </c>
      <c r="O1595" s="11" t="str">
        <f t="shared" si="162"/>
        <v/>
      </c>
      <c r="P1595" s="26" t="e">
        <f t="shared" si="163"/>
        <v>#DIV/0!</v>
      </c>
      <c r="Q1595" s="26" t="e">
        <f t="shared" si="164"/>
        <v>#DIV/0!</v>
      </c>
    </row>
    <row r="1596" spans="12:17" x14ac:dyDescent="0.2">
      <c r="L1596" s="22">
        <f t="shared" si="159"/>
        <v>1</v>
      </c>
      <c r="M1596" s="21" t="str">
        <f t="shared" si="160"/>
        <v/>
      </c>
      <c r="N1596" s="9" t="str">
        <f t="shared" si="161"/>
        <v/>
      </c>
      <c r="O1596" s="11" t="str">
        <f t="shared" si="162"/>
        <v/>
      </c>
      <c r="P1596" s="26" t="e">
        <f t="shared" si="163"/>
        <v>#DIV/0!</v>
      </c>
      <c r="Q1596" s="26" t="e">
        <f t="shared" si="164"/>
        <v>#DIV/0!</v>
      </c>
    </row>
    <row r="1597" spans="12:17" x14ac:dyDescent="0.2">
      <c r="L1597" s="22">
        <f t="shared" si="159"/>
        <v>1</v>
      </c>
      <c r="M1597" s="21" t="str">
        <f t="shared" si="160"/>
        <v/>
      </c>
      <c r="N1597" s="9" t="str">
        <f t="shared" si="161"/>
        <v/>
      </c>
      <c r="O1597" s="11" t="str">
        <f t="shared" si="162"/>
        <v/>
      </c>
      <c r="P1597" s="26" t="e">
        <f t="shared" si="163"/>
        <v>#DIV/0!</v>
      </c>
      <c r="Q1597" s="26" t="e">
        <f t="shared" si="164"/>
        <v>#DIV/0!</v>
      </c>
    </row>
    <row r="1598" spans="12:17" x14ac:dyDescent="0.2">
      <c r="L1598" s="22">
        <f t="shared" si="159"/>
        <v>1</v>
      </c>
      <c r="M1598" s="21" t="str">
        <f t="shared" si="160"/>
        <v/>
      </c>
      <c r="N1598" s="9" t="str">
        <f t="shared" si="161"/>
        <v/>
      </c>
      <c r="O1598" s="11" t="str">
        <f t="shared" si="162"/>
        <v/>
      </c>
      <c r="P1598" s="26" t="e">
        <f t="shared" si="163"/>
        <v>#DIV/0!</v>
      </c>
      <c r="Q1598" s="26" t="e">
        <f t="shared" si="164"/>
        <v>#DIV/0!</v>
      </c>
    </row>
    <row r="1599" spans="12:17" x14ac:dyDescent="0.2">
      <c r="L1599" s="22">
        <f t="shared" si="159"/>
        <v>1</v>
      </c>
      <c r="M1599" s="21" t="str">
        <f t="shared" si="160"/>
        <v/>
      </c>
      <c r="N1599" s="9" t="str">
        <f t="shared" si="161"/>
        <v/>
      </c>
      <c r="O1599" s="11" t="str">
        <f t="shared" si="162"/>
        <v/>
      </c>
      <c r="P1599" s="26" t="e">
        <f t="shared" si="163"/>
        <v>#DIV/0!</v>
      </c>
      <c r="Q1599" s="26" t="e">
        <f t="shared" si="164"/>
        <v>#DIV/0!</v>
      </c>
    </row>
    <row r="1600" spans="12:17" x14ac:dyDescent="0.2">
      <c r="L1600" s="22">
        <f t="shared" si="159"/>
        <v>1</v>
      </c>
      <c r="M1600" s="21" t="str">
        <f t="shared" si="160"/>
        <v/>
      </c>
      <c r="N1600" s="9" t="str">
        <f t="shared" si="161"/>
        <v/>
      </c>
      <c r="O1600" s="11" t="str">
        <f t="shared" si="162"/>
        <v/>
      </c>
      <c r="P1600" s="26" t="e">
        <f t="shared" si="163"/>
        <v>#DIV/0!</v>
      </c>
      <c r="Q1600" s="26" t="e">
        <f t="shared" si="164"/>
        <v>#DIV/0!</v>
      </c>
    </row>
    <row r="1601" spans="12:17" x14ac:dyDescent="0.2">
      <c r="L1601" s="22">
        <f t="shared" si="159"/>
        <v>1</v>
      </c>
      <c r="M1601" s="21" t="str">
        <f t="shared" si="160"/>
        <v/>
      </c>
      <c r="N1601" s="9" t="str">
        <f t="shared" si="161"/>
        <v/>
      </c>
      <c r="O1601" s="11" t="str">
        <f t="shared" si="162"/>
        <v/>
      </c>
      <c r="P1601" s="26" t="e">
        <f t="shared" si="163"/>
        <v>#DIV/0!</v>
      </c>
      <c r="Q1601" s="26" t="e">
        <f t="shared" si="164"/>
        <v>#DIV/0!</v>
      </c>
    </row>
    <row r="1602" spans="12:17" x14ac:dyDescent="0.2">
      <c r="L1602" s="22">
        <f t="shared" si="159"/>
        <v>1</v>
      </c>
      <c r="M1602" s="21" t="str">
        <f t="shared" si="160"/>
        <v/>
      </c>
      <c r="N1602" s="9" t="str">
        <f t="shared" si="161"/>
        <v/>
      </c>
      <c r="O1602" s="11" t="str">
        <f t="shared" si="162"/>
        <v/>
      </c>
      <c r="P1602" s="26" t="e">
        <f t="shared" si="163"/>
        <v>#DIV/0!</v>
      </c>
      <c r="Q1602" s="26" t="e">
        <f t="shared" si="164"/>
        <v>#DIV/0!</v>
      </c>
    </row>
    <row r="1603" spans="12:17" x14ac:dyDescent="0.2">
      <c r="L1603" s="22">
        <f t="shared" si="159"/>
        <v>1</v>
      </c>
      <c r="M1603" s="21" t="str">
        <f t="shared" si="160"/>
        <v/>
      </c>
      <c r="N1603" s="9" t="str">
        <f t="shared" si="161"/>
        <v/>
      </c>
      <c r="O1603" s="11" t="str">
        <f t="shared" si="162"/>
        <v/>
      </c>
      <c r="P1603" s="26" t="e">
        <f t="shared" si="163"/>
        <v>#DIV/0!</v>
      </c>
      <c r="Q1603" s="26" t="e">
        <f t="shared" si="164"/>
        <v>#DIV/0!</v>
      </c>
    </row>
    <row r="1604" spans="12:17" x14ac:dyDescent="0.2">
      <c r="L1604" s="22">
        <f t="shared" si="159"/>
        <v>1</v>
      </c>
      <c r="M1604" s="21" t="str">
        <f t="shared" si="160"/>
        <v/>
      </c>
      <c r="N1604" s="9" t="str">
        <f t="shared" si="161"/>
        <v/>
      </c>
      <c r="O1604" s="11" t="str">
        <f t="shared" si="162"/>
        <v/>
      </c>
      <c r="P1604" s="26" t="e">
        <f t="shared" si="163"/>
        <v>#DIV/0!</v>
      </c>
      <c r="Q1604" s="26" t="e">
        <f t="shared" si="164"/>
        <v>#DIV/0!</v>
      </c>
    </row>
    <row r="1605" spans="12:17" x14ac:dyDescent="0.2">
      <c r="L1605" s="22">
        <f t="shared" si="159"/>
        <v>1</v>
      </c>
      <c r="M1605" s="21" t="str">
        <f t="shared" si="160"/>
        <v/>
      </c>
      <c r="N1605" s="9" t="str">
        <f t="shared" si="161"/>
        <v/>
      </c>
      <c r="O1605" s="11" t="str">
        <f t="shared" si="162"/>
        <v/>
      </c>
      <c r="P1605" s="26" t="e">
        <f t="shared" si="163"/>
        <v>#DIV/0!</v>
      </c>
      <c r="Q1605" s="26" t="e">
        <f t="shared" si="164"/>
        <v>#DIV/0!</v>
      </c>
    </row>
    <row r="1606" spans="12:17" x14ac:dyDescent="0.2">
      <c r="L1606" s="22">
        <f t="shared" si="159"/>
        <v>1</v>
      </c>
      <c r="M1606" s="21" t="str">
        <f t="shared" si="160"/>
        <v/>
      </c>
      <c r="N1606" s="9" t="str">
        <f t="shared" si="161"/>
        <v/>
      </c>
      <c r="O1606" s="11" t="str">
        <f t="shared" si="162"/>
        <v/>
      </c>
      <c r="P1606" s="26" t="e">
        <f t="shared" si="163"/>
        <v>#DIV/0!</v>
      </c>
      <c r="Q1606" s="26" t="e">
        <f t="shared" si="164"/>
        <v>#DIV/0!</v>
      </c>
    </row>
    <row r="1607" spans="12:17" x14ac:dyDescent="0.2">
      <c r="L1607" s="22">
        <f t="shared" si="159"/>
        <v>1</v>
      </c>
      <c r="M1607" s="21" t="str">
        <f t="shared" si="160"/>
        <v/>
      </c>
      <c r="N1607" s="9" t="str">
        <f t="shared" si="161"/>
        <v/>
      </c>
      <c r="O1607" s="11" t="str">
        <f t="shared" si="162"/>
        <v/>
      </c>
      <c r="P1607" s="26" t="e">
        <f t="shared" si="163"/>
        <v>#DIV/0!</v>
      </c>
      <c r="Q1607" s="26" t="e">
        <f t="shared" si="164"/>
        <v>#DIV/0!</v>
      </c>
    </row>
    <row r="1608" spans="12:17" x14ac:dyDescent="0.2">
      <c r="L1608" s="22">
        <f t="shared" si="159"/>
        <v>1</v>
      </c>
      <c r="M1608" s="21" t="str">
        <f t="shared" si="160"/>
        <v/>
      </c>
      <c r="N1608" s="9" t="str">
        <f t="shared" si="161"/>
        <v/>
      </c>
      <c r="O1608" s="11" t="str">
        <f t="shared" si="162"/>
        <v/>
      </c>
      <c r="P1608" s="26" t="e">
        <f t="shared" si="163"/>
        <v>#DIV/0!</v>
      </c>
      <c r="Q1608" s="26" t="e">
        <f t="shared" si="164"/>
        <v>#DIV/0!</v>
      </c>
    </row>
    <row r="1609" spans="12:17" x14ac:dyDescent="0.2">
      <c r="L1609" s="22">
        <f t="shared" si="159"/>
        <v>1</v>
      </c>
      <c r="M1609" s="21" t="str">
        <f t="shared" si="160"/>
        <v/>
      </c>
      <c r="N1609" s="9" t="str">
        <f t="shared" si="161"/>
        <v/>
      </c>
      <c r="O1609" s="11" t="str">
        <f t="shared" si="162"/>
        <v/>
      </c>
      <c r="P1609" s="26" t="e">
        <f t="shared" si="163"/>
        <v>#DIV/0!</v>
      </c>
      <c r="Q1609" s="26" t="e">
        <f t="shared" si="164"/>
        <v>#DIV/0!</v>
      </c>
    </row>
    <row r="1610" spans="12:17" x14ac:dyDescent="0.2">
      <c r="L1610" s="22">
        <f t="shared" si="159"/>
        <v>1</v>
      </c>
      <c r="M1610" s="21" t="str">
        <f t="shared" si="160"/>
        <v/>
      </c>
      <c r="N1610" s="9" t="str">
        <f t="shared" si="161"/>
        <v/>
      </c>
      <c r="O1610" s="11" t="str">
        <f t="shared" si="162"/>
        <v/>
      </c>
      <c r="P1610" s="26" t="e">
        <f t="shared" si="163"/>
        <v>#DIV/0!</v>
      </c>
      <c r="Q1610" s="26" t="e">
        <f t="shared" si="164"/>
        <v>#DIV/0!</v>
      </c>
    </row>
    <row r="1611" spans="12:17" x14ac:dyDescent="0.2">
      <c r="L1611" s="22">
        <f t="shared" si="159"/>
        <v>1</v>
      </c>
      <c r="M1611" s="21" t="str">
        <f t="shared" si="160"/>
        <v/>
      </c>
      <c r="N1611" s="9" t="str">
        <f t="shared" si="161"/>
        <v/>
      </c>
      <c r="O1611" s="11" t="str">
        <f t="shared" si="162"/>
        <v/>
      </c>
      <c r="P1611" s="26" t="e">
        <f t="shared" si="163"/>
        <v>#DIV/0!</v>
      </c>
      <c r="Q1611" s="26" t="e">
        <f t="shared" si="164"/>
        <v>#DIV/0!</v>
      </c>
    </row>
    <row r="1612" spans="12:17" x14ac:dyDescent="0.2">
      <c r="L1612" s="22">
        <f t="shared" si="159"/>
        <v>1</v>
      </c>
      <c r="M1612" s="21" t="str">
        <f t="shared" si="160"/>
        <v/>
      </c>
      <c r="N1612" s="9" t="str">
        <f t="shared" si="161"/>
        <v/>
      </c>
      <c r="O1612" s="11" t="str">
        <f t="shared" si="162"/>
        <v/>
      </c>
      <c r="P1612" s="26" t="e">
        <f t="shared" si="163"/>
        <v>#DIV/0!</v>
      </c>
      <c r="Q1612" s="26" t="e">
        <f t="shared" si="164"/>
        <v>#DIV/0!</v>
      </c>
    </row>
    <row r="1613" spans="12:17" x14ac:dyDescent="0.2">
      <c r="L1613" s="22">
        <f t="shared" si="159"/>
        <v>1</v>
      </c>
      <c r="M1613" s="21" t="str">
        <f t="shared" si="160"/>
        <v/>
      </c>
      <c r="N1613" s="9" t="str">
        <f t="shared" si="161"/>
        <v/>
      </c>
      <c r="O1613" s="11" t="str">
        <f t="shared" si="162"/>
        <v/>
      </c>
      <c r="P1613" s="26" t="e">
        <f t="shared" si="163"/>
        <v>#DIV/0!</v>
      </c>
      <c r="Q1613" s="26" t="e">
        <f t="shared" si="164"/>
        <v>#DIV/0!</v>
      </c>
    </row>
    <row r="1614" spans="12:17" x14ac:dyDescent="0.2">
      <c r="L1614" s="22">
        <f t="shared" si="159"/>
        <v>1</v>
      </c>
      <c r="M1614" s="21" t="str">
        <f t="shared" si="160"/>
        <v/>
      </c>
      <c r="N1614" s="9" t="str">
        <f t="shared" si="161"/>
        <v/>
      </c>
      <c r="O1614" s="11" t="str">
        <f t="shared" si="162"/>
        <v/>
      </c>
      <c r="P1614" s="26" t="e">
        <f t="shared" si="163"/>
        <v>#DIV/0!</v>
      </c>
      <c r="Q1614" s="26" t="e">
        <f t="shared" si="164"/>
        <v>#DIV/0!</v>
      </c>
    </row>
    <row r="1615" spans="12:17" x14ac:dyDescent="0.2">
      <c r="L1615" s="22">
        <f t="shared" si="159"/>
        <v>1</v>
      </c>
      <c r="M1615" s="21" t="str">
        <f t="shared" si="160"/>
        <v/>
      </c>
      <c r="N1615" s="9" t="str">
        <f t="shared" si="161"/>
        <v/>
      </c>
      <c r="O1615" s="11" t="str">
        <f t="shared" si="162"/>
        <v/>
      </c>
      <c r="P1615" s="26" t="e">
        <f t="shared" si="163"/>
        <v>#DIV/0!</v>
      </c>
      <c r="Q1615" s="26" t="e">
        <f t="shared" si="164"/>
        <v>#DIV/0!</v>
      </c>
    </row>
    <row r="1616" spans="12:17" x14ac:dyDescent="0.2">
      <c r="L1616" s="22">
        <f t="shared" si="159"/>
        <v>1</v>
      </c>
      <c r="M1616" s="21" t="str">
        <f t="shared" si="160"/>
        <v/>
      </c>
      <c r="N1616" s="9" t="str">
        <f t="shared" si="161"/>
        <v/>
      </c>
      <c r="O1616" s="11" t="str">
        <f t="shared" si="162"/>
        <v/>
      </c>
      <c r="P1616" s="26" t="e">
        <f t="shared" si="163"/>
        <v>#DIV/0!</v>
      </c>
      <c r="Q1616" s="26" t="e">
        <f t="shared" si="164"/>
        <v>#DIV/0!</v>
      </c>
    </row>
    <row r="1617" spans="12:17" x14ac:dyDescent="0.2">
      <c r="L1617" s="22">
        <f t="shared" si="159"/>
        <v>1</v>
      </c>
      <c r="M1617" s="21" t="str">
        <f t="shared" si="160"/>
        <v/>
      </c>
      <c r="N1617" s="9" t="str">
        <f t="shared" si="161"/>
        <v/>
      </c>
      <c r="O1617" s="11" t="str">
        <f t="shared" si="162"/>
        <v/>
      </c>
      <c r="P1617" s="26" t="e">
        <f t="shared" si="163"/>
        <v>#DIV/0!</v>
      </c>
      <c r="Q1617" s="26" t="e">
        <f t="shared" si="164"/>
        <v>#DIV/0!</v>
      </c>
    </row>
    <row r="1618" spans="12:17" x14ac:dyDescent="0.2">
      <c r="L1618" s="22">
        <f t="shared" si="159"/>
        <v>1</v>
      </c>
      <c r="M1618" s="21" t="str">
        <f t="shared" si="160"/>
        <v/>
      </c>
      <c r="N1618" s="9" t="str">
        <f t="shared" si="161"/>
        <v/>
      </c>
      <c r="O1618" s="11" t="str">
        <f t="shared" si="162"/>
        <v/>
      </c>
      <c r="P1618" s="26" t="e">
        <f t="shared" si="163"/>
        <v>#DIV/0!</v>
      </c>
      <c r="Q1618" s="26" t="e">
        <f t="shared" si="164"/>
        <v>#DIV/0!</v>
      </c>
    </row>
    <row r="1619" spans="12:17" x14ac:dyDescent="0.2">
      <c r="L1619" s="22">
        <f t="shared" si="159"/>
        <v>1</v>
      </c>
      <c r="M1619" s="21" t="str">
        <f t="shared" si="160"/>
        <v/>
      </c>
      <c r="N1619" s="9" t="str">
        <f t="shared" si="161"/>
        <v/>
      </c>
      <c r="O1619" s="11" t="str">
        <f t="shared" si="162"/>
        <v/>
      </c>
      <c r="P1619" s="26" t="e">
        <f t="shared" si="163"/>
        <v>#DIV/0!</v>
      </c>
      <c r="Q1619" s="26" t="e">
        <f t="shared" si="164"/>
        <v>#DIV/0!</v>
      </c>
    </row>
    <row r="1620" spans="12:17" x14ac:dyDescent="0.2">
      <c r="L1620" s="22">
        <f t="shared" si="159"/>
        <v>1</v>
      </c>
      <c r="M1620" s="21" t="str">
        <f t="shared" si="160"/>
        <v/>
      </c>
      <c r="N1620" s="9" t="str">
        <f t="shared" si="161"/>
        <v/>
      </c>
      <c r="O1620" s="11" t="str">
        <f t="shared" si="162"/>
        <v/>
      </c>
      <c r="P1620" s="26" t="e">
        <f t="shared" si="163"/>
        <v>#DIV/0!</v>
      </c>
      <c r="Q1620" s="26" t="e">
        <f t="shared" si="164"/>
        <v>#DIV/0!</v>
      </c>
    </row>
    <row r="1621" spans="12:17" x14ac:dyDescent="0.2">
      <c r="L1621" s="22">
        <f t="shared" si="159"/>
        <v>1</v>
      </c>
      <c r="M1621" s="21" t="str">
        <f t="shared" si="160"/>
        <v/>
      </c>
      <c r="N1621" s="9" t="str">
        <f t="shared" si="161"/>
        <v/>
      </c>
      <c r="O1621" s="11" t="str">
        <f t="shared" si="162"/>
        <v/>
      </c>
      <c r="P1621" s="26" t="e">
        <f t="shared" si="163"/>
        <v>#DIV/0!</v>
      </c>
      <c r="Q1621" s="26" t="e">
        <f t="shared" si="164"/>
        <v>#DIV/0!</v>
      </c>
    </row>
    <row r="1622" spans="12:17" x14ac:dyDescent="0.2">
      <c r="L1622" s="22">
        <f t="shared" si="159"/>
        <v>1</v>
      </c>
      <c r="M1622" s="21" t="str">
        <f t="shared" si="160"/>
        <v/>
      </c>
      <c r="N1622" s="9" t="str">
        <f t="shared" si="161"/>
        <v/>
      </c>
      <c r="O1622" s="11" t="str">
        <f t="shared" si="162"/>
        <v/>
      </c>
      <c r="P1622" s="26" t="e">
        <f t="shared" si="163"/>
        <v>#DIV/0!</v>
      </c>
      <c r="Q1622" s="26" t="e">
        <f t="shared" si="164"/>
        <v>#DIV/0!</v>
      </c>
    </row>
    <row r="1623" spans="12:17" x14ac:dyDescent="0.2">
      <c r="L1623" s="22">
        <f t="shared" ref="L1623:L1686" si="165">IF(OR(K1623="NONE",K1623="SED"),0,IF(K1623="MIS","",1))</f>
        <v>1</v>
      </c>
      <c r="M1623" s="21" t="str">
        <f t="shared" ref="M1623:M1686" si="166">IF(OR(K1623="SA", K1623="PBUR", K1623= "BUR"), 1, "")</f>
        <v/>
      </c>
      <c r="N1623" s="9" t="str">
        <f t="shared" ref="N1623:N1686" si="167">IF(M1623&lt;&gt;1,"",IF(M1624&lt;&gt;1,1,IF(I1623=I1624,"",1)))</f>
        <v/>
      </c>
      <c r="O1623" s="11" t="str">
        <f t="shared" ref="O1623:O1686" si="168">IF(N1623=1, (N1623/F1623), "")</f>
        <v/>
      </c>
      <c r="P1623" s="26" t="e">
        <f t="shared" ref="P1623:P1686" si="169">(1/H1623)</f>
        <v>#DIV/0!</v>
      </c>
      <c r="Q1623" s="26" t="e">
        <f t="shared" ref="Q1623:Q1686" si="170">(1/F1623)</f>
        <v>#DIV/0!</v>
      </c>
    </row>
    <row r="1624" spans="12:17" x14ac:dyDescent="0.2">
      <c r="L1624" s="22">
        <f t="shared" si="165"/>
        <v>1</v>
      </c>
      <c r="M1624" s="21" t="str">
        <f t="shared" si="166"/>
        <v/>
      </c>
      <c r="N1624" s="9" t="str">
        <f t="shared" si="167"/>
        <v/>
      </c>
      <c r="O1624" s="11" t="str">
        <f t="shared" si="168"/>
        <v/>
      </c>
      <c r="P1624" s="26" t="e">
        <f t="shared" si="169"/>
        <v>#DIV/0!</v>
      </c>
      <c r="Q1624" s="26" t="e">
        <f t="shared" si="170"/>
        <v>#DIV/0!</v>
      </c>
    </row>
    <row r="1625" spans="12:17" x14ac:dyDescent="0.2">
      <c r="L1625" s="22">
        <f t="shared" si="165"/>
        <v>1</v>
      </c>
      <c r="M1625" s="21" t="str">
        <f t="shared" si="166"/>
        <v/>
      </c>
      <c r="N1625" s="9" t="str">
        <f t="shared" si="167"/>
        <v/>
      </c>
      <c r="O1625" s="11" t="str">
        <f t="shared" si="168"/>
        <v/>
      </c>
      <c r="P1625" s="26" t="e">
        <f t="shared" si="169"/>
        <v>#DIV/0!</v>
      </c>
      <c r="Q1625" s="26" t="e">
        <f t="shared" si="170"/>
        <v>#DIV/0!</v>
      </c>
    </row>
    <row r="1626" spans="12:17" x14ac:dyDescent="0.2">
      <c r="L1626" s="22">
        <f t="shared" si="165"/>
        <v>1</v>
      </c>
      <c r="M1626" s="21" t="str">
        <f t="shared" si="166"/>
        <v/>
      </c>
      <c r="N1626" s="9" t="str">
        <f t="shared" si="167"/>
        <v/>
      </c>
      <c r="O1626" s="11" t="str">
        <f t="shared" si="168"/>
        <v/>
      </c>
      <c r="P1626" s="26" t="e">
        <f t="shared" si="169"/>
        <v>#DIV/0!</v>
      </c>
      <c r="Q1626" s="26" t="e">
        <f t="shared" si="170"/>
        <v>#DIV/0!</v>
      </c>
    </row>
    <row r="1627" spans="12:17" x14ac:dyDescent="0.2">
      <c r="L1627" s="22">
        <f t="shared" si="165"/>
        <v>1</v>
      </c>
      <c r="M1627" s="21" t="str">
        <f t="shared" si="166"/>
        <v/>
      </c>
      <c r="N1627" s="9" t="str">
        <f t="shared" si="167"/>
        <v/>
      </c>
      <c r="O1627" s="11" t="str">
        <f t="shared" si="168"/>
        <v/>
      </c>
      <c r="P1627" s="26" t="e">
        <f t="shared" si="169"/>
        <v>#DIV/0!</v>
      </c>
      <c r="Q1627" s="26" t="e">
        <f t="shared" si="170"/>
        <v>#DIV/0!</v>
      </c>
    </row>
    <row r="1628" spans="12:17" x14ac:dyDescent="0.2">
      <c r="L1628" s="22">
        <f t="shared" si="165"/>
        <v>1</v>
      </c>
      <c r="M1628" s="21" t="str">
        <f t="shared" si="166"/>
        <v/>
      </c>
      <c r="N1628" s="9" t="str">
        <f t="shared" si="167"/>
        <v/>
      </c>
      <c r="O1628" s="11" t="str">
        <f t="shared" si="168"/>
        <v/>
      </c>
      <c r="P1628" s="26" t="e">
        <f t="shared" si="169"/>
        <v>#DIV/0!</v>
      </c>
      <c r="Q1628" s="26" t="e">
        <f t="shared" si="170"/>
        <v>#DIV/0!</v>
      </c>
    </row>
    <row r="1629" spans="12:17" x14ac:dyDescent="0.2">
      <c r="L1629" s="22">
        <f t="shared" si="165"/>
        <v>1</v>
      </c>
      <c r="M1629" s="21" t="str">
        <f t="shared" si="166"/>
        <v/>
      </c>
      <c r="N1629" s="9" t="str">
        <f t="shared" si="167"/>
        <v/>
      </c>
      <c r="O1629" s="11" t="str">
        <f t="shared" si="168"/>
        <v/>
      </c>
      <c r="P1629" s="26" t="e">
        <f t="shared" si="169"/>
        <v>#DIV/0!</v>
      </c>
      <c r="Q1629" s="26" t="e">
        <f t="shared" si="170"/>
        <v>#DIV/0!</v>
      </c>
    </row>
    <row r="1630" spans="12:17" x14ac:dyDescent="0.2">
      <c r="L1630" s="22">
        <f t="shared" si="165"/>
        <v>1</v>
      </c>
      <c r="M1630" s="21" t="str">
        <f t="shared" si="166"/>
        <v/>
      </c>
      <c r="N1630" s="9" t="str">
        <f t="shared" si="167"/>
        <v/>
      </c>
      <c r="O1630" s="11" t="str">
        <f t="shared" si="168"/>
        <v/>
      </c>
      <c r="P1630" s="26" t="e">
        <f t="shared" si="169"/>
        <v>#DIV/0!</v>
      </c>
      <c r="Q1630" s="26" t="e">
        <f t="shared" si="170"/>
        <v>#DIV/0!</v>
      </c>
    </row>
    <row r="1631" spans="12:17" x14ac:dyDescent="0.2">
      <c r="L1631" s="22">
        <f t="shared" si="165"/>
        <v>1</v>
      </c>
      <c r="M1631" s="21" t="str">
        <f t="shared" si="166"/>
        <v/>
      </c>
      <c r="N1631" s="9" t="str">
        <f t="shared" si="167"/>
        <v/>
      </c>
      <c r="O1631" s="11" t="str">
        <f t="shared" si="168"/>
        <v/>
      </c>
      <c r="P1631" s="26" t="e">
        <f t="shared" si="169"/>
        <v>#DIV/0!</v>
      </c>
      <c r="Q1631" s="26" t="e">
        <f t="shared" si="170"/>
        <v>#DIV/0!</v>
      </c>
    </row>
    <row r="1632" spans="12:17" x14ac:dyDescent="0.2">
      <c r="L1632" s="22">
        <f t="shared" si="165"/>
        <v>1</v>
      </c>
      <c r="M1632" s="21" t="str">
        <f t="shared" si="166"/>
        <v/>
      </c>
      <c r="N1632" s="9" t="str">
        <f t="shared" si="167"/>
        <v/>
      </c>
      <c r="O1632" s="11" t="str">
        <f t="shared" si="168"/>
        <v/>
      </c>
      <c r="P1632" s="26" t="e">
        <f t="shared" si="169"/>
        <v>#DIV/0!</v>
      </c>
      <c r="Q1632" s="26" t="e">
        <f t="shared" si="170"/>
        <v>#DIV/0!</v>
      </c>
    </row>
    <row r="1633" spans="12:17" x14ac:dyDescent="0.2">
      <c r="L1633" s="22">
        <f t="shared" si="165"/>
        <v>1</v>
      </c>
      <c r="M1633" s="21" t="str">
        <f t="shared" si="166"/>
        <v/>
      </c>
      <c r="N1633" s="9" t="str">
        <f t="shared" si="167"/>
        <v/>
      </c>
      <c r="O1633" s="11" t="str">
        <f t="shared" si="168"/>
        <v/>
      </c>
      <c r="P1633" s="26" t="e">
        <f t="shared" si="169"/>
        <v>#DIV/0!</v>
      </c>
      <c r="Q1633" s="26" t="e">
        <f t="shared" si="170"/>
        <v>#DIV/0!</v>
      </c>
    </row>
    <row r="1634" spans="12:17" x14ac:dyDescent="0.2">
      <c r="L1634" s="22">
        <f t="shared" si="165"/>
        <v>1</v>
      </c>
      <c r="M1634" s="21" t="str">
        <f t="shared" si="166"/>
        <v/>
      </c>
      <c r="N1634" s="9" t="str">
        <f t="shared" si="167"/>
        <v/>
      </c>
      <c r="O1634" s="11" t="str">
        <f t="shared" si="168"/>
        <v/>
      </c>
      <c r="P1634" s="26" t="e">
        <f t="shared" si="169"/>
        <v>#DIV/0!</v>
      </c>
      <c r="Q1634" s="26" t="e">
        <f t="shared" si="170"/>
        <v>#DIV/0!</v>
      </c>
    </row>
    <row r="1635" spans="12:17" x14ac:dyDescent="0.2">
      <c r="L1635" s="22">
        <f t="shared" si="165"/>
        <v>1</v>
      </c>
      <c r="M1635" s="21" t="str">
        <f t="shared" si="166"/>
        <v/>
      </c>
      <c r="N1635" s="9" t="str">
        <f t="shared" si="167"/>
        <v/>
      </c>
      <c r="O1635" s="11" t="str">
        <f t="shared" si="168"/>
        <v/>
      </c>
      <c r="P1635" s="26" t="e">
        <f t="shared" si="169"/>
        <v>#DIV/0!</v>
      </c>
      <c r="Q1635" s="26" t="e">
        <f t="shared" si="170"/>
        <v>#DIV/0!</v>
      </c>
    </row>
    <row r="1636" spans="12:17" x14ac:dyDescent="0.2">
      <c r="L1636" s="22">
        <f t="shared" si="165"/>
        <v>1</v>
      </c>
      <c r="M1636" s="21" t="str">
        <f t="shared" si="166"/>
        <v/>
      </c>
      <c r="N1636" s="9" t="str">
        <f t="shared" si="167"/>
        <v/>
      </c>
      <c r="O1636" s="11" t="str">
        <f t="shared" si="168"/>
        <v/>
      </c>
      <c r="P1636" s="26" t="e">
        <f t="shared" si="169"/>
        <v>#DIV/0!</v>
      </c>
      <c r="Q1636" s="26" t="e">
        <f t="shared" si="170"/>
        <v>#DIV/0!</v>
      </c>
    </row>
    <row r="1637" spans="12:17" x14ac:dyDescent="0.2">
      <c r="L1637" s="22">
        <f t="shared" si="165"/>
        <v>1</v>
      </c>
      <c r="M1637" s="21" t="str">
        <f t="shared" si="166"/>
        <v/>
      </c>
      <c r="N1637" s="9" t="str">
        <f t="shared" si="167"/>
        <v/>
      </c>
      <c r="O1637" s="11" t="str">
        <f t="shared" si="168"/>
        <v/>
      </c>
      <c r="P1637" s="26" t="e">
        <f t="shared" si="169"/>
        <v>#DIV/0!</v>
      </c>
      <c r="Q1637" s="26" t="e">
        <f t="shared" si="170"/>
        <v>#DIV/0!</v>
      </c>
    </row>
    <row r="1638" spans="12:17" x14ac:dyDescent="0.2">
      <c r="L1638" s="22">
        <f t="shared" si="165"/>
        <v>1</v>
      </c>
      <c r="M1638" s="21" t="str">
        <f t="shared" si="166"/>
        <v/>
      </c>
      <c r="N1638" s="9" t="str">
        <f t="shared" si="167"/>
        <v/>
      </c>
      <c r="O1638" s="11" t="str">
        <f t="shared" si="168"/>
        <v/>
      </c>
      <c r="P1638" s="26" t="e">
        <f t="shared" si="169"/>
        <v>#DIV/0!</v>
      </c>
      <c r="Q1638" s="26" t="e">
        <f t="shared" si="170"/>
        <v>#DIV/0!</v>
      </c>
    </row>
    <row r="1639" spans="12:17" x14ac:dyDescent="0.2">
      <c r="L1639" s="22">
        <f t="shared" si="165"/>
        <v>1</v>
      </c>
      <c r="M1639" s="21" t="str">
        <f t="shared" si="166"/>
        <v/>
      </c>
      <c r="N1639" s="9" t="str">
        <f t="shared" si="167"/>
        <v/>
      </c>
      <c r="O1639" s="11" t="str">
        <f t="shared" si="168"/>
        <v/>
      </c>
      <c r="P1639" s="26" t="e">
        <f t="shared" si="169"/>
        <v>#DIV/0!</v>
      </c>
      <c r="Q1639" s="26" t="e">
        <f t="shared" si="170"/>
        <v>#DIV/0!</v>
      </c>
    </row>
    <row r="1640" spans="12:17" x14ac:dyDescent="0.2">
      <c r="L1640" s="22">
        <f t="shared" si="165"/>
        <v>1</v>
      </c>
      <c r="M1640" s="21" t="str">
        <f t="shared" si="166"/>
        <v/>
      </c>
      <c r="N1640" s="9" t="str">
        <f t="shared" si="167"/>
        <v/>
      </c>
      <c r="O1640" s="11" t="str">
        <f t="shared" si="168"/>
        <v/>
      </c>
      <c r="P1640" s="26" t="e">
        <f t="shared" si="169"/>
        <v>#DIV/0!</v>
      </c>
      <c r="Q1640" s="26" t="e">
        <f t="shared" si="170"/>
        <v>#DIV/0!</v>
      </c>
    </row>
    <row r="1641" spans="12:17" x14ac:dyDescent="0.2">
      <c r="L1641" s="22">
        <f t="shared" si="165"/>
        <v>1</v>
      </c>
      <c r="M1641" s="21" t="str">
        <f t="shared" si="166"/>
        <v/>
      </c>
      <c r="N1641" s="9" t="str">
        <f t="shared" si="167"/>
        <v/>
      </c>
      <c r="O1641" s="11" t="str">
        <f t="shared" si="168"/>
        <v/>
      </c>
      <c r="P1641" s="26" t="e">
        <f t="shared" si="169"/>
        <v>#DIV/0!</v>
      </c>
      <c r="Q1641" s="26" t="e">
        <f t="shared" si="170"/>
        <v>#DIV/0!</v>
      </c>
    </row>
    <row r="1642" spans="12:17" x14ac:dyDescent="0.2">
      <c r="L1642" s="22">
        <f t="shared" si="165"/>
        <v>1</v>
      </c>
      <c r="M1642" s="21" t="str">
        <f t="shared" si="166"/>
        <v/>
      </c>
      <c r="N1642" s="9" t="str">
        <f t="shared" si="167"/>
        <v/>
      </c>
      <c r="O1642" s="11" t="str">
        <f t="shared" si="168"/>
        <v/>
      </c>
      <c r="P1642" s="26" t="e">
        <f t="shared" si="169"/>
        <v>#DIV/0!</v>
      </c>
      <c r="Q1642" s="26" t="e">
        <f t="shared" si="170"/>
        <v>#DIV/0!</v>
      </c>
    </row>
    <row r="1643" spans="12:17" x14ac:dyDescent="0.2">
      <c r="L1643" s="22">
        <f t="shared" si="165"/>
        <v>1</v>
      </c>
      <c r="M1643" s="21" t="str">
        <f t="shared" si="166"/>
        <v/>
      </c>
      <c r="N1643" s="9" t="str">
        <f t="shared" si="167"/>
        <v/>
      </c>
      <c r="O1643" s="11" t="str">
        <f t="shared" si="168"/>
        <v/>
      </c>
      <c r="P1643" s="26" t="e">
        <f t="shared" si="169"/>
        <v>#DIV/0!</v>
      </c>
      <c r="Q1643" s="26" t="e">
        <f t="shared" si="170"/>
        <v>#DIV/0!</v>
      </c>
    </row>
    <row r="1644" spans="12:17" x14ac:dyDescent="0.2">
      <c r="L1644" s="22">
        <f t="shared" si="165"/>
        <v>1</v>
      </c>
      <c r="M1644" s="21" t="str">
        <f t="shared" si="166"/>
        <v/>
      </c>
      <c r="N1644" s="9" t="str">
        <f t="shared" si="167"/>
        <v/>
      </c>
      <c r="O1644" s="11" t="str">
        <f t="shared" si="168"/>
        <v/>
      </c>
      <c r="P1644" s="26" t="e">
        <f t="shared" si="169"/>
        <v>#DIV/0!</v>
      </c>
      <c r="Q1644" s="26" t="e">
        <f t="shared" si="170"/>
        <v>#DIV/0!</v>
      </c>
    </row>
    <row r="1645" spans="12:17" x14ac:dyDescent="0.2">
      <c r="L1645" s="22">
        <f t="shared" si="165"/>
        <v>1</v>
      </c>
      <c r="M1645" s="21" t="str">
        <f t="shared" si="166"/>
        <v/>
      </c>
      <c r="N1645" s="9" t="str">
        <f t="shared" si="167"/>
        <v/>
      </c>
      <c r="O1645" s="11" t="str">
        <f t="shared" si="168"/>
        <v/>
      </c>
      <c r="P1645" s="26" t="e">
        <f t="shared" si="169"/>
        <v>#DIV/0!</v>
      </c>
      <c r="Q1645" s="26" t="e">
        <f t="shared" si="170"/>
        <v>#DIV/0!</v>
      </c>
    </row>
    <row r="1646" spans="12:17" x14ac:dyDescent="0.2">
      <c r="L1646" s="22">
        <f t="shared" si="165"/>
        <v>1</v>
      </c>
      <c r="M1646" s="21" t="str">
        <f t="shared" si="166"/>
        <v/>
      </c>
      <c r="N1646" s="9" t="str">
        <f t="shared" si="167"/>
        <v/>
      </c>
      <c r="O1646" s="11" t="str">
        <f t="shared" si="168"/>
        <v/>
      </c>
      <c r="P1646" s="26" t="e">
        <f t="shared" si="169"/>
        <v>#DIV/0!</v>
      </c>
      <c r="Q1646" s="26" t="e">
        <f t="shared" si="170"/>
        <v>#DIV/0!</v>
      </c>
    </row>
    <row r="1647" spans="12:17" x14ac:dyDescent="0.2">
      <c r="L1647" s="22">
        <f t="shared" si="165"/>
        <v>1</v>
      </c>
      <c r="M1647" s="21" t="str">
        <f t="shared" si="166"/>
        <v/>
      </c>
      <c r="N1647" s="9" t="str">
        <f t="shared" si="167"/>
        <v/>
      </c>
      <c r="O1647" s="11" t="str">
        <f t="shared" si="168"/>
        <v/>
      </c>
      <c r="P1647" s="26" t="e">
        <f t="shared" si="169"/>
        <v>#DIV/0!</v>
      </c>
      <c r="Q1647" s="26" t="e">
        <f t="shared" si="170"/>
        <v>#DIV/0!</v>
      </c>
    </row>
    <row r="1648" spans="12:17" x14ac:dyDescent="0.2">
      <c r="L1648" s="22">
        <f t="shared" si="165"/>
        <v>1</v>
      </c>
      <c r="M1648" s="21" t="str">
        <f t="shared" si="166"/>
        <v/>
      </c>
      <c r="N1648" s="9" t="str">
        <f t="shared" si="167"/>
        <v/>
      </c>
      <c r="O1648" s="11" t="str">
        <f t="shared" si="168"/>
        <v/>
      </c>
      <c r="P1648" s="26" t="e">
        <f t="shared" si="169"/>
        <v>#DIV/0!</v>
      </c>
      <c r="Q1648" s="26" t="e">
        <f t="shared" si="170"/>
        <v>#DIV/0!</v>
      </c>
    </row>
    <row r="1649" spans="12:17" x14ac:dyDescent="0.2">
      <c r="L1649" s="22">
        <f t="shared" si="165"/>
        <v>1</v>
      </c>
      <c r="M1649" s="21" t="str">
        <f t="shared" si="166"/>
        <v/>
      </c>
      <c r="N1649" s="9" t="str">
        <f t="shared" si="167"/>
        <v/>
      </c>
      <c r="O1649" s="11" t="str">
        <f t="shared" si="168"/>
        <v/>
      </c>
      <c r="P1649" s="26" t="e">
        <f t="shared" si="169"/>
        <v>#DIV/0!</v>
      </c>
      <c r="Q1649" s="26" t="e">
        <f t="shared" si="170"/>
        <v>#DIV/0!</v>
      </c>
    </row>
    <row r="1650" spans="12:17" x14ac:dyDescent="0.2">
      <c r="L1650" s="22">
        <f t="shared" si="165"/>
        <v>1</v>
      </c>
      <c r="M1650" s="21" t="str">
        <f t="shared" si="166"/>
        <v/>
      </c>
      <c r="N1650" s="9" t="str">
        <f t="shared" si="167"/>
        <v/>
      </c>
      <c r="O1650" s="11" t="str">
        <f t="shared" si="168"/>
        <v/>
      </c>
      <c r="P1650" s="26" t="e">
        <f t="shared" si="169"/>
        <v>#DIV/0!</v>
      </c>
      <c r="Q1650" s="26" t="e">
        <f t="shared" si="170"/>
        <v>#DIV/0!</v>
      </c>
    </row>
    <row r="1651" spans="12:17" x14ac:dyDescent="0.2">
      <c r="L1651" s="22">
        <f t="shared" si="165"/>
        <v>1</v>
      </c>
      <c r="M1651" s="21" t="str">
        <f t="shared" si="166"/>
        <v/>
      </c>
      <c r="N1651" s="9" t="str">
        <f t="shared" si="167"/>
        <v/>
      </c>
      <c r="O1651" s="11" t="str">
        <f t="shared" si="168"/>
        <v/>
      </c>
      <c r="P1651" s="26" t="e">
        <f t="shared" si="169"/>
        <v>#DIV/0!</v>
      </c>
      <c r="Q1651" s="26" t="e">
        <f t="shared" si="170"/>
        <v>#DIV/0!</v>
      </c>
    </row>
    <row r="1652" spans="12:17" x14ac:dyDescent="0.2">
      <c r="L1652" s="22">
        <f t="shared" si="165"/>
        <v>1</v>
      </c>
      <c r="M1652" s="21" t="str">
        <f t="shared" si="166"/>
        <v/>
      </c>
      <c r="N1652" s="9" t="str">
        <f t="shared" si="167"/>
        <v/>
      </c>
      <c r="O1652" s="11" t="str">
        <f t="shared" si="168"/>
        <v/>
      </c>
      <c r="P1652" s="26" t="e">
        <f t="shared" si="169"/>
        <v>#DIV/0!</v>
      </c>
      <c r="Q1652" s="26" t="e">
        <f t="shared" si="170"/>
        <v>#DIV/0!</v>
      </c>
    </row>
    <row r="1653" spans="12:17" x14ac:dyDescent="0.2">
      <c r="L1653" s="22">
        <f t="shared" si="165"/>
        <v>1</v>
      </c>
      <c r="M1653" s="21" t="str">
        <f t="shared" si="166"/>
        <v/>
      </c>
      <c r="N1653" s="9" t="str">
        <f t="shared" si="167"/>
        <v/>
      </c>
      <c r="O1653" s="11" t="str">
        <f t="shared" si="168"/>
        <v/>
      </c>
      <c r="P1653" s="26" t="e">
        <f t="shared" si="169"/>
        <v>#DIV/0!</v>
      </c>
      <c r="Q1653" s="26" t="e">
        <f t="shared" si="170"/>
        <v>#DIV/0!</v>
      </c>
    </row>
    <row r="1654" spans="12:17" x14ac:dyDescent="0.2">
      <c r="L1654" s="22">
        <f t="shared" si="165"/>
        <v>1</v>
      </c>
      <c r="M1654" s="21" t="str">
        <f t="shared" si="166"/>
        <v/>
      </c>
      <c r="N1654" s="9" t="str">
        <f t="shared" si="167"/>
        <v/>
      </c>
      <c r="O1654" s="11" t="str">
        <f t="shared" si="168"/>
        <v/>
      </c>
      <c r="P1654" s="26" t="e">
        <f t="shared" si="169"/>
        <v>#DIV/0!</v>
      </c>
      <c r="Q1654" s="26" t="e">
        <f t="shared" si="170"/>
        <v>#DIV/0!</v>
      </c>
    </row>
    <row r="1655" spans="12:17" x14ac:dyDescent="0.2">
      <c r="L1655" s="22">
        <f t="shared" si="165"/>
        <v>1</v>
      </c>
      <c r="M1655" s="21" t="str">
        <f t="shared" si="166"/>
        <v/>
      </c>
      <c r="N1655" s="9" t="str">
        <f t="shared" si="167"/>
        <v/>
      </c>
      <c r="O1655" s="11" t="str">
        <f t="shared" si="168"/>
        <v/>
      </c>
      <c r="P1655" s="26" t="e">
        <f t="shared" si="169"/>
        <v>#DIV/0!</v>
      </c>
      <c r="Q1655" s="26" t="e">
        <f t="shared" si="170"/>
        <v>#DIV/0!</v>
      </c>
    </row>
    <row r="1656" spans="12:17" x14ac:dyDescent="0.2">
      <c r="L1656" s="22">
        <f t="shared" si="165"/>
        <v>1</v>
      </c>
      <c r="M1656" s="21" t="str">
        <f t="shared" si="166"/>
        <v/>
      </c>
      <c r="N1656" s="9" t="str">
        <f t="shared" si="167"/>
        <v/>
      </c>
      <c r="O1656" s="11" t="str">
        <f t="shared" si="168"/>
        <v/>
      </c>
      <c r="P1656" s="26" t="e">
        <f t="shared" si="169"/>
        <v>#DIV/0!</v>
      </c>
      <c r="Q1656" s="26" t="e">
        <f t="shared" si="170"/>
        <v>#DIV/0!</v>
      </c>
    </row>
    <row r="1657" spans="12:17" x14ac:dyDescent="0.2">
      <c r="L1657" s="22">
        <f t="shared" si="165"/>
        <v>1</v>
      </c>
      <c r="M1657" s="21" t="str">
        <f t="shared" si="166"/>
        <v/>
      </c>
      <c r="N1657" s="9" t="str">
        <f t="shared" si="167"/>
        <v/>
      </c>
      <c r="O1657" s="11" t="str">
        <f t="shared" si="168"/>
        <v/>
      </c>
      <c r="P1657" s="26" t="e">
        <f t="shared" si="169"/>
        <v>#DIV/0!</v>
      </c>
      <c r="Q1657" s="26" t="e">
        <f t="shared" si="170"/>
        <v>#DIV/0!</v>
      </c>
    </row>
    <row r="1658" spans="12:17" x14ac:dyDescent="0.2">
      <c r="L1658" s="22">
        <f t="shared" si="165"/>
        <v>1</v>
      </c>
      <c r="M1658" s="21" t="str">
        <f t="shared" si="166"/>
        <v/>
      </c>
      <c r="N1658" s="9" t="str">
        <f t="shared" si="167"/>
        <v/>
      </c>
      <c r="O1658" s="11" t="str">
        <f t="shared" si="168"/>
        <v/>
      </c>
      <c r="P1658" s="26" t="e">
        <f t="shared" si="169"/>
        <v>#DIV/0!</v>
      </c>
      <c r="Q1658" s="26" t="e">
        <f t="shared" si="170"/>
        <v>#DIV/0!</v>
      </c>
    </row>
    <row r="1659" spans="12:17" x14ac:dyDescent="0.2">
      <c r="L1659" s="22">
        <f t="shared" si="165"/>
        <v>1</v>
      </c>
      <c r="M1659" s="21" t="str">
        <f t="shared" si="166"/>
        <v/>
      </c>
      <c r="N1659" s="9" t="str">
        <f t="shared" si="167"/>
        <v/>
      </c>
      <c r="O1659" s="11" t="str">
        <f t="shared" si="168"/>
        <v/>
      </c>
      <c r="P1659" s="26" t="e">
        <f t="shared" si="169"/>
        <v>#DIV/0!</v>
      </c>
      <c r="Q1659" s="26" t="e">
        <f t="shared" si="170"/>
        <v>#DIV/0!</v>
      </c>
    </row>
    <row r="1660" spans="12:17" x14ac:dyDescent="0.2">
      <c r="L1660" s="22">
        <f t="shared" si="165"/>
        <v>1</v>
      </c>
      <c r="M1660" s="21" t="str">
        <f t="shared" si="166"/>
        <v/>
      </c>
      <c r="N1660" s="9" t="str">
        <f t="shared" si="167"/>
        <v/>
      </c>
      <c r="O1660" s="11" t="str">
        <f t="shared" si="168"/>
        <v/>
      </c>
      <c r="P1660" s="26" t="e">
        <f t="shared" si="169"/>
        <v>#DIV/0!</v>
      </c>
      <c r="Q1660" s="26" t="e">
        <f t="shared" si="170"/>
        <v>#DIV/0!</v>
      </c>
    </row>
    <row r="1661" spans="12:17" x14ac:dyDescent="0.2">
      <c r="L1661" s="22">
        <f t="shared" si="165"/>
        <v>1</v>
      </c>
      <c r="M1661" s="21" t="str">
        <f t="shared" si="166"/>
        <v/>
      </c>
      <c r="N1661" s="9" t="str">
        <f t="shared" si="167"/>
        <v/>
      </c>
      <c r="O1661" s="11" t="str">
        <f t="shared" si="168"/>
        <v/>
      </c>
      <c r="P1661" s="26" t="e">
        <f t="shared" si="169"/>
        <v>#DIV/0!</v>
      </c>
      <c r="Q1661" s="26" t="e">
        <f t="shared" si="170"/>
        <v>#DIV/0!</v>
      </c>
    </row>
    <row r="1662" spans="12:17" x14ac:dyDescent="0.2">
      <c r="L1662" s="22">
        <f t="shared" si="165"/>
        <v>1</v>
      </c>
      <c r="M1662" s="21" t="str">
        <f t="shared" si="166"/>
        <v/>
      </c>
      <c r="N1662" s="9" t="str">
        <f t="shared" si="167"/>
        <v/>
      </c>
      <c r="O1662" s="11" t="str">
        <f t="shared" si="168"/>
        <v/>
      </c>
      <c r="P1662" s="26" t="e">
        <f t="shared" si="169"/>
        <v>#DIV/0!</v>
      </c>
      <c r="Q1662" s="26" t="e">
        <f t="shared" si="170"/>
        <v>#DIV/0!</v>
      </c>
    </row>
    <row r="1663" spans="12:17" x14ac:dyDescent="0.2">
      <c r="L1663" s="22">
        <f t="shared" si="165"/>
        <v>1</v>
      </c>
      <c r="M1663" s="21" t="str">
        <f t="shared" si="166"/>
        <v/>
      </c>
      <c r="N1663" s="9" t="str">
        <f t="shared" si="167"/>
        <v/>
      </c>
      <c r="O1663" s="11" t="str">
        <f t="shared" si="168"/>
        <v/>
      </c>
      <c r="P1663" s="26" t="e">
        <f t="shared" si="169"/>
        <v>#DIV/0!</v>
      </c>
      <c r="Q1663" s="26" t="e">
        <f t="shared" si="170"/>
        <v>#DIV/0!</v>
      </c>
    </row>
    <row r="1664" spans="12:17" x14ac:dyDescent="0.2">
      <c r="L1664" s="22">
        <f t="shared" si="165"/>
        <v>1</v>
      </c>
      <c r="M1664" s="21" t="str">
        <f t="shared" si="166"/>
        <v/>
      </c>
      <c r="N1664" s="9" t="str">
        <f t="shared" si="167"/>
        <v/>
      </c>
      <c r="O1664" s="11" t="str">
        <f t="shared" si="168"/>
        <v/>
      </c>
      <c r="P1664" s="26" t="e">
        <f t="shared" si="169"/>
        <v>#DIV/0!</v>
      </c>
      <c r="Q1664" s="26" t="e">
        <f t="shared" si="170"/>
        <v>#DIV/0!</v>
      </c>
    </row>
    <row r="1665" spans="12:17" x14ac:dyDescent="0.2">
      <c r="L1665" s="22">
        <f t="shared" si="165"/>
        <v>1</v>
      </c>
      <c r="M1665" s="21" t="str">
        <f t="shared" si="166"/>
        <v/>
      </c>
      <c r="N1665" s="9" t="str">
        <f t="shared" si="167"/>
        <v/>
      </c>
      <c r="O1665" s="11" t="str">
        <f t="shared" si="168"/>
        <v/>
      </c>
      <c r="P1665" s="26" t="e">
        <f t="shared" si="169"/>
        <v>#DIV/0!</v>
      </c>
      <c r="Q1665" s="26" t="e">
        <f t="shared" si="170"/>
        <v>#DIV/0!</v>
      </c>
    </row>
    <row r="1666" spans="12:17" x14ac:dyDescent="0.2">
      <c r="L1666" s="22">
        <f t="shared" si="165"/>
        <v>1</v>
      </c>
      <c r="M1666" s="21" t="str">
        <f t="shared" si="166"/>
        <v/>
      </c>
      <c r="N1666" s="9" t="str">
        <f t="shared" si="167"/>
        <v/>
      </c>
      <c r="O1666" s="11" t="str">
        <f t="shared" si="168"/>
        <v/>
      </c>
      <c r="P1666" s="26" t="e">
        <f t="shared" si="169"/>
        <v>#DIV/0!</v>
      </c>
      <c r="Q1666" s="26" t="e">
        <f t="shared" si="170"/>
        <v>#DIV/0!</v>
      </c>
    </row>
    <row r="1667" spans="12:17" x14ac:dyDescent="0.2">
      <c r="L1667" s="22">
        <f t="shared" si="165"/>
        <v>1</v>
      </c>
      <c r="M1667" s="21" t="str">
        <f t="shared" si="166"/>
        <v/>
      </c>
      <c r="N1667" s="9" t="str">
        <f t="shared" si="167"/>
        <v/>
      </c>
      <c r="O1667" s="11" t="str">
        <f t="shared" si="168"/>
        <v/>
      </c>
      <c r="P1667" s="26" t="e">
        <f t="shared" si="169"/>
        <v>#DIV/0!</v>
      </c>
      <c r="Q1667" s="26" t="e">
        <f t="shared" si="170"/>
        <v>#DIV/0!</v>
      </c>
    </row>
    <row r="1668" spans="12:17" x14ac:dyDescent="0.2">
      <c r="L1668" s="22">
        <f t="shared" si="165"/>
        <v>1</v>
      </c>
      <c r="M1668" s="21" t="str">
        <f t="shared" si="166"/>
        <v/>
      </c>
      <c r="N1668" s="9" t="str">
        <f t="shared" si="167"/>
        <v/>
      </c>
      <c r="O1668" s="11" t="str">
        <f t="shared" si="168"/>
        <v/>
      </c>
      <c r="P1668" s="26" t="e">
        <f t="shared" si="169"/>
        <v>#DIV/0!</v>
      </c>
      <c r="Q1668" s="26" t="e">
        <f t="shared" si="170"/>
        <v>#DIV/0!</v>
      </c>
    </row>
    <row r="1669" spans="12:17" x14ac:dyDescent="0.2">
      <c r="L1669" s="22">
        <f t="shared" si="165"/>
        <v>1</v>
      </c>
      <c r="M1669" s="21" t="str">
        <f t="shared" si="166"/>
        <v/>
      </c>
      <c r="N1669" s="9" t="str">
        <f t="shared" si="167"/>
        <v/>
      </c>
      <c r="O1669" s="11" t="str">
        <f t="shared" si="168"/>
        <v/>
      </c>
      <c r="P1669" s="26" t="e">
        <f t="shared" si="169"/>
        <v>#DIV/0!</v>
      </c>
      <c r="Q1669" s="26" t="e">
        <f t="shared" si="170"/>
        <v>#DIV/0!</v>
      </c>
    </row>
    <row r="1670" spans="12:17" x14ac:dyDescent="0.2">
      <c r="L1670" s="22">
        <f t="shared" si="165"/>
        <v>1</v>
      </c>
      <c r="M1670" s="21" t="str">
        <f t="shared" si="166"/>
        <v/>
      </c>
      <c r="N1670" s="9" t="str">
        <f t="shared" si="167"/>
        <v/>
      </c>
      <c r="O1670" s="11" t="str">
        <f t="shared" si="168"/>
        <v/>
      </c>
      <c r="P1670" s="26" t="e">
        <f t="shared" si="169"/>
        <v>#DIV/0!</v>
      </c>
      <c r="Q1670" s="26" t="e">
        <f t="shared" si="170"/>
        <v>#DIV/0!</v>
      </c>
    </row>
    <row r="1671" spans="12:17" x14ac:dyDescent="0.2">
      <c r="L1671" s="22">
        <f t="shared" si="165"/>
        <v>1</v>
      </c>
      <c r="M1671" s="21" t="str">
        <f t="shared" si="166"/>
        <v/>
      </c>
      <c r="N1671" s="9" t="str">
        <f t="shared" si="167"/>
        <v/>
      </c>
      <c r="O1671" s="11" t="str">
        <f t="shared" si="168"/>
        <v/>
      </c>
      <c r="P1671" s="26" t="e">
        <f t="shared" si="169"/>
        <v>#DIV/0!</v>
      </c>
      <c r="Q1671" s="26" t="e">
        <f t="shared" si="170"/>
        <v>#DIV/0!</v>
      </c>
    </row>
    <row r="1672" spans="12:17" x14ac:dyDescent="0.2">
      <c r="L1672" s="22">
        <f t="shared" si="165"/>
        <v>1</v>
      </c>
      <c r="M1672" s="21" t="str">
        <f t="shared" si="166"/>
        <v/>
      </c>
      <c r="N1672" s="9" t="str">
        <f t="shared" si="167"/>
        <v/>
      </c>
      <c r="O1672" s="11" t="str">
        <f t="shared" si="168"/>
        <v/>
      </c>
      <c r="P1672" s="26" t="e">
        <f t="shared" si="169"/>
        <v>#DIV/0!</v>
      </c>
      <c r="Q1672" s="26" t="e">
        <f t="shared" si="170"/>
        <v>#DIV/0!</v>
      </c>
    </row>
    <row r="1673" spans="12:17" x14ac:dyDescent="0.2">
      <c r="L1673" s="22">
        <f t="shared" si="165"/>
        <v>1</v>
      </c>
      <c r="M1673" s="21" t="str">
        <f t="shared" si="166"/>
        <v/>
      </c>
      <c r="N1673" s="9" t="str">
        <f t="shared" si="167"/>
        <v/>
      </c>
      <c r="O1673" s="11" t="str">
        <f t="shared" si="168"/>
        <v/>
      </c>
      <c r="P1673" s="26" t="e">
        <f t="shared" si="169"/>
        <v>#DIV/0!</v>
      </c>
      <c r="Q1673" s="26" t="e">
        <f t="shared" si="170"/>
        <v>#DIV/0!</v>
      </c>
    </row>
    <row r="1674" spans="12:17" x14ac:dyDescent="0.2">
      <c r="L1674" s="22">
        <f t="shared" si="165"/>
        <v>1</v>
      </c>
      <c r="M1674" s="21" t="str">
        <f t="shared" si="166"/>
        <v/>
      </c>
      <c r="N1674" s="9" t="str">
        <f t="shared" si="167"/>
        <v/>
      </c>
      <c r="O1674" s="11" t="str">
        <f t="shared" si="168"/>
        <v/>
      </c>
      <c r="P1674" s="26" t="e">
        <f t="shared" si="169"/>
        <v>#DIV/0!</v>
      </c>
      <c r="Q1674" s="26" t="e">
        <f t="shared" si="170"/>
        <v>#DIV/0!</v>
      </c>
    </row>
    <row r="1675" spans="12:17" x14ac:dyDescent="0.2">
      <c r="L1675" s="22">
        <f t="shared" si="165"/>
        <v>1</v>
      </c>
      <c r="M1675" s="21" t="str">
        <f t="shared" si="166"/>
        <v/>
      </c>
      <c r="N1675" s="9" t="str">
        <f t="shared" si="167"/>
        <v/>
      </c>
      <c r="O1675" s="11" t="str">
        <f t="shared" si="168"/>
        <v/>
      </c>
      <c r="P1675" s="26" t="e">
        <f t="shared" si="169"/>
        <v>#DIV/0!</v>
      </c>
      <c r="Q1675" s="26" t="e">
        <f t="shared" si="170"/>
        <v>#DIV/0!</v>
      </c>
    </row>
    <row r="1676" spans="12:17" x14ac:dyDescent="0.2">
      <c r="L1676" s="22">
        <f t="shared" si="165"/>
        <v>1</v>
      </c>
      <c r="M1676" s="21" t="str">
        <f t="shared" si="166"/>
        <v/>
      </c>
      <c r="N1676" s="9" t="str">
        <f t="shared" si="167"/>
        <v/>
      </c>
      <c r="O1676" s="11" t="str">
        <f t="shared" si="168"/>
        <v/>
      </c>
      <c r="P1676" s="26" t="e">
        <f t="shared" si="169"/>
        <v>#DIV/0!</v>
      </c>
      <c r="Q1676" s="26" t="e">
        <f t="shared" si="170"/>
        <v>#DIV/0!</v>
      </c>
    </row>
    <row r="1677" spans="12:17" x14ac:dyDescent="0.2">
      <c r="L1677" s="22">
        <f t="shared" si="165"/>
        <v>1</v>
      </c>
      <c r="M1677" s="21" t="str">
        <f t="shared" si="166"/>
        <v/>
      </c>
      <c r="N1677" s="9" t="str">
        <f t="shared" si="167"/>
        <v/>
      </c>
      <c r="O1677" s="11" t="str">
        <f t="shared" si="168"/>
        <v/>
      </c>
      <c r="P1677" s="26" t="e">
        <f t="shared" si="169"/>
        <v>#DIV/0!</v>
      </c>
      <c r="Q1677" s="26" t="e">
        <f t="shared" si="170"/>
        <v>#DIV/0!</v>
      </c>
    </row>
    <row r="1678" spans="12:17" x14ac:dyDescent="0.2">
      <c r="L1678" s="22">
        <f t="shared" si="165"/>
        <v>1</v>
      </c>
      <c r="M1678" s="21" t="str">
        <f t="shared" si="166"/>
        <v/>
      </c>
      <c r="N1678" s="9" t="str">
        <f t="shared" si="167"/>
        <v/>
      </c>
      <c r="O1678" s="11" t="str">
        <f t="shared" si="168"/>
        <v/>
      </c>
      <c r="P1678" s="26" t="e">
        <f t="shared" si="169"/>
        <v>#DIV/0!</v>
      </c>
      <c r="Q1678" s="26" t="e">
        <f t="shared" si="170"/>
        <v>#DIV/0!</v>
      </c>
    </row>
    <row r="1679" spans="12:17" x14ac:dyDescent="0.2">
      <c r="L1679" s="22">
        <f t="shared" si="165"/>
        <v>1</v>
      </c>
      <c r="M1679" s="21" t="str">
        <f t="shared" si="166"/>
        <v/>
      </c>
      <c r="N1679" s="9" t="str">
        <f t="shared" si="167"/>
        <v/>
      </c>
      <c r="O1679" s="11" t="str">
        <f t="shared" si="168"/>
        <v/>
      </c>
      <c r="P1679" s="26" t="e">
        <f t="shared" si="169"/>
        <v>#DIV/0!</v>
      </c>
      <c r="Q1679" s="26" t="e">
        <f t="shared" si="170"/>
        <v>#DIV/0!</v>
      </c>
    </row>
    <row r="1680" spans="12:17" x14ac:dyDescent="0.2">
      <c r="L1680" s="22">
        <f t="shared" si="165"/>
        <v>1</v>
      </c>
      <c r="M1680" s="21" t="str">
        <f t="shared" si="166"/>
        <v/>
      </c>
      <c r="N1680" s="9" t="str">
        <f t="shared" si="167"/>
        <v/>
      </c>
      <c r="O1680" s="11" t="str">
        <f t="shared" si="168"/>
        <v/>
      </c>
      <c r="P1680" s="26" t="e">
        <f t="shared" si="169"/>
        <v>#DIV/0!</v>
      </c>
      <c r="Q1680" s="26" t="e">
        <f t="shared" si="170"/>
        <v>#DIV/0!</v>
      </c>
    </row>
    <row r="1681" spans="12:17" x14ac:dyDescent="0.2">
      <c r="L1681" s="22">
        <f t="shared" si="165"/>
        <v>1</v>
      </c>
      <c r="M1681" s="21" t="str">
        <f t="shared" si="166"/>
        <v/>
      </c>
      <c r="N1681" s="9" t="str">
        <f t="shared" si="167"/>
        <v/>
      </c>
      <c r="O1681" s="11" t="str">
        <f t="shared" si="168"/>
        <v/>
      </c>
      <c r="P1681" s="26" t="e">
        <f t="shared" si="169"/>
        <v>#DIV/0!</v>
      </c>
      <c r="Q1681" s="26" t="e">
        <f t="shared" si="170"/>
        <v>#DIV/0!</v>
      </c>
    </row>
    <row r="1682" spans="12:17" x14ac:dyDescent="0.2">
      <c r="L1682" s="22">
        <f t="shared" si="165"/>
        <v>1</v>
      </c>
      <c r="M1682" s="21" t="str">
        <f t="shared" si="166"/>
        <v/>
      </c>
      <c r="N1682" s="9" t="str">
        <f t="shared" si="167"/>
        <v/>
      </c>
      <c r="O1682" s="11" t="str">
        <f t="shared" si="168"/>
        <v/>
      </c>
      <c r="P1682" s="26" t="e">
        <f t="shared" si="169"/>
        <v>#DIV/0!</v>
      </c>
      <c r="Q1682" s="26" t="e">
        <f t="shared" si="170"/>
        <v>#DIV/0!</v>
      </c>
    </row>
    <row r="1683" spans="12:17" x14ac:dyDescent="0.2">
      <c r="L1683" s="22">
        <f t="shared" si="165"/>
        <v>1</v>
      </c>
      <c r="M1683" s="21" t="str">
        <f t="shared" si="166"/>
        <v/>
      </c>
      <c r="N1683" s="9" t="str">
        <f t="shared" si="167"/>
        <v/>
      </c>
      <c r="O1683" s="11" t="str">
        <f t="shared" si="168"/>
        <v/>
      </c>
      <c r="P1683" s="26" t="e">
        <f t="shared" si="169"/>
        <v>#DIV/0!</v>
      </c>
      <c r="Q1683" s="26" t="e">
        <f t="shared" si="170"/>
        <v>#DIV/0!</v>
      </c>
    </row>
    <row r="1684" spans="12:17" x14ac:dyDescent="0.2">
      <c r="L1684" s="22">
        <f t="shared" si="165"/>
        <v>1</v>
      </c>
      <c r="M1684" s="21" t="str">
        <f t="shared" si="166"/>
        <v/>
      </c>
      <c r="N1684" s="9" t="str">
        <f t="shared" si="167"/>
        <v/>
      </c>
      <c r="O1684" s="11" t="str">
        <f t="shared" si="168"/>
        <v/>
      </c>
      <c r="P1684" s="26" t="e">
        <f t="shared" si="169"/>
        <v>#DIV/0!</v>
      </c>
      <c r="Q1684" s="26" t="e">
        <f t="shared" si="170"/>
        <v>#DIV/0!</v>
      </c>
    </row>
    <row r="1685" spans="12:17" x14ac:dyDescent="0.2">
      <c r="L1685" s="22">
        <f t="shared" si="165"/>
        <v>1</v>
      </c>
      <c r="M1685" s="21" t="str">
        <f t="shared" si="166"/>
        <v/>
      </c>
      <c r="N1685" s="9" t="str">
        <f t="shared" si="167"/>
        <v/>
      </c>
      <c r="O1685" s="11" t="str">
        <f t="shared" si="168"/>
        <v/>
      </c>
      <c r="P1685" s="26" t="e">
        <f t="shared" si="169"/>
        <v>#DIV/0!</v>
      </c>
      <c r="Q1685" s="26" t="e">
        <f t="shared" si="170"/>
        <v>#DIV/0!</v>
      </c>
    </row>
    <row r="1686" spans="12:17" x14ac:dyDescent="0.2">
      <c r="L1686" s="22">
        <f t="shared" si="165"/>
        <v>1</v>
      </c>
      <c r="M1686" s="21" t="str">
        <f t="shared" si="166"/>
        <v/>
      </c>
      <c r="N1686" s="9" t="str">
        <f t="shared" si="167"/>
        <v/>
      </c>
      <c r="O1686" s="11" t="str">
        <f t="shared" si="168"/>
        <v/>
      </c>
      <c r="P1686" s="26" t="e">
        <f t="shared" si="169"/>
        <v>#DIV/0!</v>
      </c>
      <c r="Q1686" s="26" t="e">
        <f t="shared" si="170"/>
        <v>#DIV/0!</v>
      </c>
    </row>
    <row r="1687" spans="12:17" x14ac:dyDescent="0.2">
      <c r="L1687" s="22">
        <f t="shared" ref="L1687:L1750" si="171">IF(OR(K1687="NONE",K1687="SED"),0,IF(K1687="MIS","",1))</f>
        <v>1</v>
      </c>
      <c r="M1687" s="21" t="str">
        <f t="shared" ref="M1687:M1750" si="172">IF(OR(K1687="SA", K1687="PBUR", K1687= "BUR"), 1, "")</f>
        <v/>
      </c>
      <c r="N1687" s="9" t="str">
        <f t="shared" ref="N1687:N1750" si="173">IF(M1687&lt;&gt;1,"",IF(M1688&lt;&gt;1,1,IF(I1687=I1688,"",1)))</f>
        <v/>
      </c>
      <c r="O1687" s="11" t="str">
        <f t="shared" ref="O1687:O1750" si="174">IF(N1687=1, (N1687/F1687), "")</f>
        <v/>
      </c>
      <c r="P1687" s="26" t="e">
        <f t="shared" ref="P1687:P1750" si="175">(1/H1687)</f>
        <v>#DIV/0!</v>
      </c>
      <c r="Q1687" s="26" t="e">
        <f t="shared" ref="Q1687:Q1750" si="176">(1/F1687)</f>
        <v>#DIV/0!</v>
      </c>
    </row>
    <row r="1688" spans="12:17" x14ac:dyDescent="0.2">
      <c r="L1688" s="22">
        <f t="shared" si="171"/>
        <v>1</v>
      </c>
      <c r="M1688" s="21" t="str">
        <f t="shared" si="172"/>
        <v/>
      </c>
      <c r="N1688" s="9" t="str">
        <f t="shared" si="173"/>
        <v/>
      </c>
      <c r="O1688" s="11" t="str">
        <f t="shared" si="174"/>
        <v/>
      </c>
      <c r="P1688" s="26" t="e">
        <f t="shared" si="175"/>
        <v>#DIV/0!</v>
      </c>
      <c r="Q1688" s="26" t="e">
        <f t="shared" si="176"/>
        <v>#DIV/0!</v>
      </c>
    </row>
    <row r="1689" spans="12:17" x14ac:dyDescent="0.2">
      <c r="L1689" s="22">
        <f t="shared" si="171"/>
        <v>1</v>
      </c>
      <c r="M1689" s="21" t="str">
        <f t="shared" si="172"/>
        <v/>
      </c>
      <c r="N1689" s="9" t="str">
        <f t="shared" si="173"/>
        <v/>
      </c>
      <c r="O1689" s="11" t="str">
        <f t="shared" si="174"/>
        <v/>
      </c>
      <c r="P1689" s="26" t="e">
        <f t="shared" si="175"/>
        <v>#DIV/0!</v>
      </c>
      <c r="Q1689" s="26" t="e">
        <f t="shared" si="176"/>
        <v>#DIV/0!</v>
      </c>
    </row>
    <row r="1690" spans="12:17" x14ac:dyDescent="0.2">
      <c r="L1690" s="22">
        <f t="shared" si="171"/>
        <v>1</v>
      </c>
      <c r="M1690" s="21" t="str">
        <f t="shared" si="172"/>
        <v/>
      </c>
      <c r="N1690" s="9" t="str">
        <f t="shared" si="173"/>
        <v/>
      </c>
      <c r="O1690" s="11" t="str">
        <f t="shared" si="174"/>
        <v/>
      </c>
      <c r="P1690" s="26" t="e">
        <f t="shared" si="175"/>
        <v>#DIV/0!</v>
      </c>
      <c r="Q1690" s="26" t="e">
        <f t="shared" si="176"/>
        <v>#DIV/0!</v>
      </c>
    </row>
    <row r="1691" spans="12:17" x14ac:dyDescent="0.2">
      <c r="L1691" s="22">
        <f t="shared" si="171"/>
        <v>1</v>
      </c>
      <c r="M1691" s="21" t="str">
        <f t="shared" si="172"/>
        <v/>
      </c>
      <c r="N1691" s="9" t="str">
        <f t="shared" si="173"/>
        <v/>
      </c>
      <c r="O1691" s="11" t="str">
        <f t="shared" si="174"/>
        <v/>
      </c>
      <c r="P1691" s="26" t="e">
        <f t="shared" si="175"/>
        <v>#DIV/0!</v>
      </c>
      <c r="Q1691" s="26" t="e">
        <f t="shared" si="176"/>
        <v>#DIV/0!</v>
      </c>
    </row>
    <row r="1692" spans="12:17" x14ac:dyDescent="0.2">
      <c r="L1692" s="22">
        <f t="shared" si="171"/>
        <v>1</v>
      </c>
      <c r="M1692" s="21" t="str">
        <f t="shared" si="172"/>
        <v/>
      </c>
      <c r="N1692" s="9" t="str">
        <f t="shared" si="173"/>
        <v/>
      </c>
      <c r="O1692" s="11" t="str">
        <f t="shared" si="174"/>
        <v/>
      </c>
      <c r="P1692" s="26" t="e">
        <f t="shared" si="175"/>
        <v>#DIV/0!</v>
      </c>
      <c r="Q1692" s="26" t="e">
        <f t="shared" si="176"/>
        <v>#DIV/0!</v>
      </c>
    </row>
    <row r="1693" spans="12:17" x14ac:dyDescent="0.2">
      <c r="L1693" s="22">
        <f t="shared" si="171"/>
        <v>1</v>
      </c>
      <c r="M1693" s="21" t="str">
        <f t="shared" si="172"/>
        <v/>
      </c>
      <c r="N1693" s="9" t="str">
        <f t="shared" si="173"/>
        <v/>
      </c>
      <c r="O1693" s="11" t="str">
        <f t="shared" si="174"/>
        <v/>
      </c>
      <c r="P1693" s="26" t="e">
        <f t="shared" si="175"/>
        <v>#DIV/0!</v>
      </c>
      <c r="Q1693" s="26" t="e">
        <f t="shared" si="176"/>
        <v>#DIV/0!</v>
      </c>
    </row>
    <row r="1694" spans="12:17" x14ac:dyDescent="0.2">
      <c r="L1694" s="22">
        <f t="shared" si="171"/>
        <v>1</v>
      </c>
      <c r="M1694" s="21" t="str">
        <f t="shared" si="172"/>
        <v/>
      </c>
      <c r="N1694" s="9" t="str">
        <f t="shared" si="173"/>
        <v/>
      </c>
      <c r="O1694" s="11" t="str">
        <f t="shared" si="174"/>
        <v/>
      </c>
      <c r="P1694" s="26" t="e">
        <f t="shared" si="175"/>
        <v>#DIV/0!</v>
      </c>
      <c r="Q1694" s="26" t="e">
        <f t="shared" si="176"/>
        <v>#DIV/0!</v>
      </c>
    </row>
    <row r="1695" spans="12:17" x14ac:dyDescent="0.2">
      <c r="L1695" s="22">
        <f t="shared" si="171"/>
        <v>1</v>
      </c>
      <c r="M1695" s="21" t="str">
        <f t="shared" si="172"/>
        <v/>
      </c>
      <c r="N1695" s="9" t="str">
        <f t="shared" si="173"/>
        <v/>
      </c>
      <c r="O1695" s="11" t="str">
        <f t="shared" si="174"/>
        <v/>
      </c>
      <c r="P1695" s="26" t="e">
        <f t="shared" si="175"/>
        <v>#DIV/0!</v>
      </c>
      <c r="Q1695" s="26" t="e">
        <f t="shared" si="176"/>
        <v>#DIV/0!</v>
      </c>
    </row>
    <row r="1696" spans="12:17" x14ac:dyDescent="0.2">
      <c r="L1696" s="22">
        <f t="shared" si="171"/>
        <v>1</v>
      </c>
      <c r="M1696" s="21" t="str">
        <f t="shared" si="172"/>
        <v/>
      </c>
      <c r="N1696" s="9" t="str">
        <f t="shared" si="173"/>
        <v/>
      </c>
      <c r="O1696" s="11" t="str">
        <f t="shared" si="174"/>
        <v/>
      </c>
      <c r="P1696" s="26" t="e">
        <f t="shared" si="175"/>
        <v>#DIV/0!</v>
      </c>
      <c r="Q1696" s="26" t="e">
        <f t="shared" si="176"/>
        <v>#DIV/0!</v>
      </c>
    </row>
    <row r="1697" spans="12:17" x14ac:dyDescent="0.2">
      <c r="L1697" s="22">
        <f t="shared" si="171"/>
        <v>1</v>
      </c>
      <c r="M1697" s="21" t="str">
        <f t="shared" si="172"/>
        <v/>
      </c>
      <c r="N1697" s="9" t="str">
        <f t="shared" si="173"/>
        <v/>
      </c>
      <c r="O1697" s="11" t="str">
        <f t="shared" si="174"/>
        <v/>
      </c>
      <c r="P1697" s="26" t="e">
        <f t="shared" si="175"/>
        <v>#DIV/0!</v>
      </c>
      <c r="Q1697" s="26" t="e">
        <f t="shared" si="176"/>
        <v>#DIV/0!</v>
      </c>
    </row>
    <row r="1698" spans="12:17" x14ac:dyDescent="0.2">
      <c r="L1698" s="22">
        <f t="shared" si="171"/>
        <v>1</v>
      </c>
      <c r="M1698" s="21" t="str">
        <f t="shared" si="172"/>
        <v/>
      </c>
      <c r="N1698" s="9" t="str">
        <f t="shared" si="173"/>
        <v/>
      </c>
      <c r="O1698" s="11" t="str">
        <f t="shared" si="174"/>
        <v/>
      </c>
      <c r="P1698" s="26" t="e">
        <f t="shared" si="175"/>
        <v>#DIV/0!</v>
      </c>
      <c r="Q1698" s="26" t="e">
        <f t="shared" si="176"/>
        <v>#DIV/0!</v>
      </c>
    </row>
    <row r="1699" spans="12:17" x14ac:dyDescent="0.2">
      <c r="L1699" s="22">
        <f t="shared" si="171"/>
        <v>1</v>
      </c>
      <c r="M1699" s="21" t="str">
        <f t="shared" si="172"/>
        <v/>
      </c>
      <c r="N1699" s="9" t="str">
        <f t="shared" si="173"/>
        <v/>
      </c>
      <c r="O1699" s="11" t="str">
        <f t="shared" si="174"/>
        <v/>
      </c>
      <c r="P1699" s="26" t="e">
        <f t="shared" si="175"/>
        <v>#DIV/0!</v>
      </c>
      <c r="Q1699" s="26" t="e">
        <f t="shared" si="176"/>
        <v>#DIV/0!</v>
      </c>
    </row>
    <row r="1700" spans="12:17" x14ac:dyDescent="0.2">
      <c r="L1700" s="22">
        <f t="shared" si="171"/>
        <v>1</v>
      </c>
      <c r="M1700" s="21" t="str">
        <f t="shared" si="172"/>
        <v/>
      </c>
      <c r="N1700" s="9" t="str">
        <f t="shared" si="173"/>
        <v/>
      </c>
      <c r="O1700" s="11" t="str">
        <f t="shared" si="174"/>
        <v/>
      </c>
      <c r="P1700" s="26" t="e">
        <f t="shared" si="175"/>
        <v>#DIV/0!</v>
      </c>
      <c r="Q1700" s="26" t="e">
        <f t="shared" si="176"/>
        <v>#DIV/0!</v>
      </c>
    </row>
    <row r="1701" spans="12:17" x14ac:dyDescent="0.2">
      <c r="L1701" s="22">
        <f t="shared" si="171"/>
        <v>1</v>
      </c>
      <c r="M1701" s="21" t="str">
        <f t="shared" si="172"/>
        <v/>
      </c>
      <c r="N1701" s="9" t="str">
        <f t="shared" si="173"/>
        <v/>
      </c>
      <c r="O1701" s="11" t="str">
        <f t="shared" si="174"/>
        <v/>
      </c>
      <c r="P1701" s="26" t="e">
        <f t="shared" si="175"/>
        <v>#DIV/0!</v>
      </c>
      <c r="Q1701" s="26" t="e">
        <f t="shared" si="176"/>
        <v>#DIV/0!</v>
      </c>
    </row>
    <row r="1702" spans="12:17" x14ac:dyDescent="0.2">
      <c r="L1702" s="22">
        <f t="shared" si="171"/>
        <v>1</v>
      </c>
      <c r="M1702" s="21" t="str">
        <f t="shared" si="172"/>
        <v/>
      </c>
      <c r="N1702" s="9" t="str">
        <f t="shared" si="173"/>
        <v/>
      </c>
      <c r="O1702" s="11" t="str">
        <f t="shared" si="174"/>
        <v/>
      </c>
      <c r="P1702" s="26" t="e">
        <f t="shared" si="175"/>
        <v>#DIV/0!</v>
      </c>
      <c r="Q1702" s="26" t="e">
        <f t="shared" si="176"/>
        <v>#DIV/0!</v>
      </c>
    </row>
    <row r="1703" spans="12:17" x14ac:dyDescent="0.2">
      <c r="L1703" s="22">
        <f t="shared" si="171"/>
        <v>1</v>
      </c>
      <c r="M1703" s="21" t="str">
        <f t="shared" si="172"/>
        <v/>
      </c>
      <c r="N1703" s="9" t="str">
        <f t="shared" si="173"/>
        <v/>
      </c>
      <c r="O1703" s="11" t="str">
        <f t="shared" si="174"/>
        <v/>
      </c>
      <c r="P1703" s="26" t="e">
        <f t="shared" si="175"/>
        <v>#DIV/0!</v>
      </c>
      <c r="Q1703" s="26" t="e">
        <f t="shared" si="176"/>
        <v>#DIV/0!</v>
      </c>
    </row>
    <row r="1704" spans="12:17" x14ac:dyDescent="0.2">
      <c r="L1704" s="22">
        <f t="shared" si="171"/>
        <v>1</v>
      </c>
      <c r="M1704" s="21" t="str">
        <f t="shared" si="172"/>
        <v/>
      </c>
      <c r="N1704" s="9" t="str">
        <f t="shared" si="173"/>
        <v/>
      </c>
      <c r="O1704" s="11" t="str">
        <f t="shared" si="174"/>
        <v/>
      </c>
      <c r="P1704" s="26" t="e">
        <f t="shared" si="175"/>
        <v>#DIV/0!</v>
      </c>
      <c r="Q1704" s="26" t="e">
        <f t="shared" si="176"/>
        <v>#DIV/0!</v>
      </c>
    </row>
    <row r="1705" spans="12:17" x14ac:dyDescent="0.2">
      <c r="L1705" s="22">
        <f t="shared" si="171"/>
        <v>1</v>
      </c>
      <c r="M1705" s="21" t="str">
        <f t="shared" si="172"/>
        <v/>
      </c>
      <c r="N1705" s="9" t="str">
        <f t="shared" si="173"/>
        <v/>
      </c>
      <c r="O1705" s="11" t="str">
        <f t="shared" si="174"/>
        <v/>
      </c>
      <c r="P1705" s="26" t="e">
        <f t="shared" si="175"/>
        <v>#DIV/0!</v>
      </c>
      <c r="Q1705" s="26" t="e">
        <f t="shared" si="176"/>
        <v>#DIV/0!</v>
      </c>
    </row>
    <row r="1706" spans="12:17" x14ac:dyDescent="0.2">
      <c r="L1706" s="22">
        <f t="shared" si="171"/>
        <v>1</v>
      </c>
      <c r="M1706" s="21" t="str">
        <f t="shared" si="172"/>
        <v/>
      </c>
      <c r="N1706" s="9" t="str">
        <f t="shared" si="173"/>
        <v/>
      </c>
      <c r="O1706" s="11" t="str">
        <f t="shared" si="174"/>
        <v/>
      </c>
      <c r="P1706" s="26" t="e">
        <f t="shared" si="175"/>
        <v>#DIV/0!</v>
      </c>
      <c r="Q1706" s="26" t="e">
        <f t="shared" si="176"/>
        <v>#DIV/0!</v>
      </c>
    </row>
    <row r="1707" spans="12:17" x14ac:dyDescent="0.2">
      <c r="L1707" s="22">
        <f t="shared" si="171"/>
        <v>1</v>
      </c>
      <c r="M1707" s="21" t="str">
        <f t="shared" si="172"/>
        <v/>
      </c>
      <c r="N1707" s="9" t="str">
        <f t="shared" si="173"/>
        <v/>
      </c>
      <c r="O1707" s="11" t="str">
        <f t="shared" si="174"/>
        <v/>
      </c>
      <c r="P1707" s="26" t="e">
        <f t="shared" si="175"/>
        <v>#DIV/0!</v>
      </c>
      <c r="Q1707" s="26" t="e">
        <f t="shared" si="176"/>
        <v>#DIV/0!</v>
      </c>
    </row>
    <row r="1708" spans="12:17" x14ac:dyDescent="0.2">
      <c r="L1708" s="22">
        <f t="shared" si="171"/>
        <v>1</v>
      </c>
      <c r="M1708" s="21" t="str">
        <f t="shared" si="172"/>
        <v/>
      </c>
      <c r="N1708" s="9" t="str">
        <f t="shared" si="173"/>
        <v/>
      </c>
      <c r="O1708" s="11" t="str">
        <f t="shared" si="174"/>
        <v/>
      </c>
      <c r="P1708" s="26" t="e">
        <f t="shared" si="175"/>
        <v>#DIV/0!</v>
      </c>
      <c r="Q1708" s="26" t="e">
        <f t="shared" si="176"/>
        <v>#DIV/0!</v>
      </c>
    </row>
    <row r="1709" spans="12:17" x14ac:dyDescent="0.2">
      <c r="L1709" s="22">
        <f t="shared" si="171"/>
        <v>1</v>
      </c>
      <c r="M1709" s="21" t="str">
        <f t="shared" si="172"/>
        <v/>
      </c>
      <c r="N1709" s="9" t="str">
        <f t="shared" si="173"/>
        <v/>
      </c>
      <c r="O1709" s="11" t="str">
        <f t="shared" si="174"/>
        <v/>
      </c>
      <c r="P1709" s="26" t="e">
        <f t="shared" si="175"/>
        <v>#DIV/0!</v>
      </c>
      <c r="Q1709" s="26" t="e">
        <f t="shared" si="176"/>
        <v>#DIV/0!</v>
      </c>
    </row>
    <row r="1710" spans="12:17" x14ac:dyDescent="0.2">
      <c r="L1710" s="22">
        <f t="shared" si="171"/>
        <v>1</v>
      </c>
      <c r="M1710" s="21" t="str">
        <f t="shared" si="172"/>
        <v/>
      </c>
      <c r="N1710" s="9" t="str">
        <f t="shared" si="173"/>
        <v/>
      </c>
      <c r="O1710" s="11" t="str">
        <f t="shared" si="174"/>
        <v/>
      </c>
      <c r="P1710" s="26" t="e">
        <f t="shared" si="175"/>
        <v>#DIV/0!</v>
      </c>
      <c r="Q1710" s="26" t="e">
        <f t="shared" si="176"/>
        <v>#DIV/0!</v>
      </c>
    </row>
    <row r="1711" spans="12:17" x14ac:dyDescent="0.2">
      <c r="L1711" s="22">
        <f t="shared" si="171"/>
        <v>1</v>
      </c>
      <c r="M1711" s="21" t="str">
        <f t="shared" si="172"/>
        <v/>
      </c>
      <c r="N1711" s="9" t="str">
        <f t="shared" si="173"/>
        <v/>
      </c>
      <c r="O1711" s="11" t="str">
        <f t="shared" si="174"/>
        <v/>
      </c>
      <c r="P1711" s="26" t="e">
        <f t="shared" si="175"/>
        <v>#DIV/0!</v>
      </c>
      <c r="Q1711" s="26" t="e">
        <f t="shared" si="176"/>
        <v>#DIV/0!</v>
      </c>
    </row>
    <row r="1712" spans="12:17" x14ac:dyDescent="0.2">
      <c r="L1712" s="22">
        <f t="shared" si="171"/>
        <v>1</v>
      </c>
      <c r="M1712" s="21" t="str">
        <f t="shared" si="172"/>
        <v/>
      </c>
      <c r="N1712" s="9" t="str">
        <f t="shared" si="173"/>
        <v/>
      </c>
      <c r="O1712" s="11" t="str">
        <f t="shared" si="174"/>
        <v/>
      </c>
      <c r="P1712" s="26" t="e">
        <f t="shared" si="175"/>
        <v>#DIV/0!</v>
      </c>
      <c r="Q1712" s="26" t="e">
        <f t="shared" si="176"/>
        <v>#DIV/0!</v>
      </c>
    </row>
    <row r="1713" spans="12:17" x14ac:dyDescent="0.2">
      <c r="L1713" s="22">
        <f t="shared" si="171"/>
        <v>1</v>
      </c>
      <c r="M1713" s="21" t="str">
        <f t="shared" si="172"/>
        <v/>
      </c>
      <c r="N1713" s="9" t="str">
        <f t="shared" si="173"/>
        <v/>
      </c>
      <c r="O1713" s="11" t="str">
        <f t="shared" si="174"/>
        <v/>
      </c>
      <c r="P1713" s="26" t="e">
        <f t="shared" si="175"/>
        <v>#DIV/0!</v>
      </c>
      <c r="Q1713" s="26" t="e">
        <f t="shared" si="176"/>
        <v>#DIV/0!</v>
      </c>
    </row>
    <row r="1714" spans="12:17" x14ac:dyDescent="0.2">
      <c r="L1714" s="22">
        <f t="shared" si="171"/>
        <v>1</v>
      </c>
      <c r="M1714" s="21" t="str">
        <f t="shared" si="172"/>
        <v/>
      </c>
      <c r="N1714" s="9" t="str">
        <f t="shared" si="173"/>
        <v/>
      </c>
      <c r="O1714" s="11" t="str">
        <f t="shared" si="174"/>
        <v/>
      </c>
      <c r="P1714" s="26" t="e">
        <f t="shared" si="175"/>
        <v>#DIV/0!</v>
      </c>
      <c r="Q1714" s="26" t="e">
        <f t="shared" si="176"/>
        <v>#DIV/0!</v>
      </c>
    </row>
    <row r="1715" spans="12:17" x14ac:dyDescent="0.2">
      <c r="L1715" s="22">
        <f t="shared" si="171"/>
        <v>1</v>
      </c>
      <c r="M1715" s="21" t="str">
        <f t="shared" si="172"/>
        <v/>
      </c>
      <c r="N1715" s="9" t="str">
        <f t="shared" si="173"/>
        <v/>
      </c>
      <c r="O1715" s="11" t="str">
        <f t="shared" si="174"/>
        <v/>
      </c>
      <c r="P1715" s="26" t="e">
        <f t="shared" si="175"/>
        <v>#DIV/0!</v>
      </c>
      <c r="Q1715" s="26" t="e">
        <f t="shared" si="176"/>
        <v>#DIV/0!</v>
      </c>
    </row>
    <row r="1716" spans="12:17" x14ac:dyDescent="0.2">
      <c r="L1716" s="22">
        <f t="shared" si="171"/>
        <v>1</v>
      </c>
      <c r="M1716" s="21" t="str">
        <f t="shared" si="172"/>
        <v/>
      </c>
      <c r="N1716" s="9" t="str">
        <f t="shared" si="173"/>
        <v/>
      </c>
      <c r="O1716" s="11" t="str">
        <f t="shared" si="174"/>
        <v/>
      </c>
      <c r="P1716" s="26" t="e">
        <f t="shared" si="175"/>
        <v>#DIV/0!</v>
      </c>
      <c r="Q1716" s="26" t="e">
        <f t="shared" si="176"/>
        <v>#DIV/0!</v>
      </c>
    </row>
    <row r="1717" spans="12:17" x14ac:dyDescent="0.2">
      <c r="L1717" s="22">
        <f t="shared" si="171"/>
        <v>1</v>
      </c>
      <c r="M1717" s="21" t="str">
        <f t="shared" si="172"/>
        <v/>
      </c>
      <c r="N1717" s="9" t="str">
        <f t="shared" si="173"/>
        <v/>
      </c>
      <c r="O1717" s="11" t="str">
        <f t="shared" si="174"/>
        <v/>
      </c>
      <c r="P1717" s="26" t="e">
        <f t="shared" si="175"/>
        <v>#DIV/0!</v>
      </c>
      <c r="Q1717" s="26" t="e">
        <f t="shared" si="176"/>
        <v>#DIV/0!</v>
      </c>
    </row>
    <row r="1718" spans="12:17" x14ac:dyDescent="0.2">
      <c r="L1718" s="22">
        <f t="shared" si="171"/>
        <v>1</v>
      </c>
      <c r="M1718" s="21" t="str">
        <f t="shared" si="172"/>
        <v/>
      </c>
      <c r="N1718" s="9" t="str">
        <f t="shared" si="173"/>
        <v/>
      </c>
      <c r="O1718" s="11" t="str">
        <f t="shared" si="174"/>
        <v/>
      </c>
      <c r="P1718" s="26" t="e">
        <f t="shared" si="175"/>
        <v>#DIV/0!</v>
      </c>
      <c r="Q1718" s="26" t="e">
        <f t="shared" si="176"/>
        <v>#DIV/0!</v>
      </c>
    </row>
    <row r="1719" spans="12:17" x14ac:dyDescent="0.2">
      <c r="L1719" s="22">
        <f t="shared" si="171"/>
        <v>1</v>
      </c>
      <c r="M1719" s="21" t="str">
        <f t="shared" si="172"/>
        <v/>
      </c>
      <c r="N1719" s="9" t="str">
        <f t="shared" si="173"/>
        <v/>
      </c>
      <c r="O1719" s="11" t="str">
        <f t="shared" si="174"/>
        <v/>
      </c>
      <c r="P1719" s="26" t="e">
        <f t="shared" si="175"/>
        <v>#DIV/0!</v>
      </c>
      <c r="Q1719" s="26" t="e">
        <f t="shared" si="176"/>
        <v>#DIV/0!</v>
      </c>
    </row>
    <row r="1720" spans="12:17" x14ac:dyDescent="0.2">
      <c r="L1720" s="22">
        <f t="shared" si="171"/>
        <v>1</v>
      </c>
      <c r="M1720" s="21" t="str">
        <f t="shared" si="172"/>
        <v/>
      </c>
      <c r="N1720" s="9" t="str">
        <f t="shared" si="173"/>
        <v/>
      </c>
      <c r="O1720" s="11" t="str">
        <f t="shared" si="174"/>
        <v/>
      </c>
      <c r="P1720" s="26" t="e">
        <f t="shared" si="175"/>
        <v>#DIV/0!</v>
      </c>
      <c r="Q1720" s="26" t="e">
        <f t="shared" si="176"/>
        <v>#DIV/0!</v>
      </c>
    </row>
    <row r="1721" spans="12:17" x14ac:dyDescent="0.2">
      <c r="L1721" s="22">
        <f t="shared" si="171"/>
        <v>1</v>
      </c>
      <c r="M1721" s="21" t="str">
        <f t="shared" si="172"/>
        <v/>
      </c>
      <c r="N1721" s="9" t="str">
        <f t="shared" si="173"/>
        <v/>
      </c>
      <c r="O1721" s="11" t="str">
        <f t="shared" si="174"/>
        <v/>
      </c>
      <c r="P1721" s="26" t="e">
        <f t="shared" si="175"/>
        <v>#DIV/0!</v>
      </c>
      <c r="Q1721" s="26" t="e">
        <f t="shared" si="176"/>
        <v>#DIV/0!</v>
      </c>
    </row>
    <row r="1722" spans="12:17" x14ac:dyDescent="0.2">
      <c r="L1722" s="22">
        <f t="shared" si="171"/>
        <v>1</v>
      </c>
      <c r="M1722" s="21" t="str">
        <f t="shared" si="172"/>
        <v/>
      </c>
      <c r="N1722" s="9" t="str">
        <f t="shared" si="173"/>
        <v/>
      </c>
      <c r="O1722" s="11" t="str">
        <f t="shared" si="174"/>
        <v/>
      </c>
      <c r="P1722" s="26" t="e">
        <f t="shared" si="175"/>
        <v>#DIV/0!</v>
      </c>
      <c r="Q1722" s="26" t="e">
        <f t="shared" si="176"/>
        <v>#DIV/0!</v>
      </c>
    </row>
    <row r="1723" spans="12:17" x14ac:dyDescent="0.2">
      <c r="L1723" s="22">
        <f t="shared" si="171"/>
        <v>1</v>
      </c>
      <c r="M1723" s="21" t="str">
        <f t="shared" si="172"/>
        <v/>
      </c>
      <c r="N1723" s="9" t="str">
        <f t="shared" si="173"/>
        <v/>
      </c>
      <c r="O1723" s="11" t="str">
        <f t="shared" si="174"/>
        <v/>
      </c>
      <c r="P1723" s="26" t="e">
        <f t="shared" si="175"/>
        <v>#DIV/0!</v>
      </c>
      <c r="Q1723" s="26" t="e">
        <f t="shared" si="176"/>
        <v>#DIV/0!</v>
      </c>
    </row>
    <row r="1724" spans="12:17" x14ac:dyDescent="0.2">
      <c r="L1724" s="22">
        <f t="shared" si="171"/>
        <v>1</v>
      </c>
      <c r="M1724" s="21" t="str">
        <f t="shared" si="172"/>
        <v/>
      </c>
      <c r="N1724" s="9" t="str">
        <f t="shared" si="173"/>
        <v/>
      </c>
      <c r="O1724" s="11" t="str">
        <f t="shared" si="174"/>
        <v/>
      </c>
      <c r="P1724" s="26" t="e">
        <f t="shared" si="175"/>
        <v>#DIV/0!</v>
      </c>
      <c r="Q1724" s="26" t="e">
        <f t="shared" si="176"/>
        <v>#DIV/0!</v>
      </c>
    </row>
    <row r="1725" spans="12:17" x14ac:dyDescent="0.2">
      <c r="L1725" s="22">
        <f t="shared" si="171"/>
        <v>1</v>
      </c>
      <c r="M1725" s="21" t="str">
        <f t="shared" si="172"/>
        <v/>
      </c>
      <c r="N1725" s="9" t="str">
        <f t="shared" si="173"/>
        <v/>
      </c>
      <c r="O1725" s="11" t="str">
        <f t="shared" si="174"/>
        <v/>
      </c>
      <c r="P1725" s="26" t="e">
        <f t="shared" si="175"/>
        <v>#DIV/0!</v>
      </c>
      <c r="Q1725" s="26" t="e">
        <f t="shared" si="176"/>
        <v>#DIV/0!</v>
      </c>
    </row>
    <row r="1726" spans="12:17" x14ac:dyDescent="0.2">
      <c r="L1726" s="22">
        <f t="shared" si="171"/>
        <v>1</v>
      </c>
      <c r="M1726" s="21" t="str">
        <f t="shared" si="172"/>
        <v/>
      </c>
      <c r="N1726" s="9" t="str">
        <f t="shared" si="173"/>
        <v/>
      </c>
      <c r="O1726" s="11" t="str">
        <f t="shared" si="174"/>
        <v/>
      </c>
      <c r="P1726" s="26" t="e">
        <f t="shared" si="175"/>
        <v>#DIV/0!</v>
      </c>
      <c r="Q1726" s="26" t="e">
        <f t="shared" si="176"/>
        <v>#DIV/0!</v>
      </c>
    </row>
    <row r="1727" spans="12:17" x14ac:dyDescent="0.2">
      <c r="L1727" s="22">
        <f t="shared" si="171"/>
        <v>1</v>
      </c>
      <c r="M1727" s="21" t="str">
        <f t="shared" si="172"/>
        <v/>
      </c>
      <c r="N1727" s="9" t="str">
        <f t="shared" si="173"/>
        <v/>
      </c>
      <c r="O1727" s="11" t="str">
        <f t="shared" si="174"/>
        <v/>
      </c>
      <c r="P1727" s="26" t="e">
        <f t="shared" si="175"/>
        <v>#DIV/0!</v>
      </c>
      <c r="Q1727" s="26" t="e">
        <f t="shared" si="176"/>
        <v>#DIV/0!</v>
      </c>
    </row>
    <row r="1728" spans="12:17" x14ac:dyDescent="0.2">
      <c r="L1728" s="22">
        <f t="shared" si="171"/>
        <v>1</v>
      </c>
      <c r="M1728" s="21" t="str">
        <f t="shared" si="172"/>
        <v/>
      </c>
      <c r="N1728" s="9" t="str">
        <f t="shared" si="173"/>
        <v/>
      </c>
      <c r="O1728" s="11" t="str">
        <f t="shared" si="174"/>
        <v/>
      </c>
      <c r="P1728" s="26" t="e">
        <f t="shared" si="175"/>
        <v>#DIV/0!</v>
      </c>
      <c r="Q1728" s="26" t="e">
        <f t="shared" si="176"/>
        <v>#DIV/0!</v>
      </c>
    </row>
    <row r="1729" spans="12:17" x14ac:dyDescent="0.2">
      <c r="L1729" s="22">
        <f t="shared" si="171"/>
        <v>1</v>
      </c>
      <c r="M1729" s="21" t="str">
        <f t="shared" si="172"/>
        <v/>
      </c>
      <c r="N1729" s="9" t="str">
        <f t="shared" si="173"/>
        <v/>
      </c>
      <c r="O1729" s="11" t="str">
        <f t="shared" si="174"/>
        <v/>
      </c>
      <c r="P1729" s="26" t="e">
        <f t="shared" si="175"/>
        <v>#DIV/0!</v>
      </c>
      <c r="Q1729" s="26" t="e">
        <f t="shared" si="176"/>
        <v>#DIV/0!</v>
      </c>
    </row>
    <row r="1730" spans="12:17" x14ac:dyDescent="0.2">
      <c r="L1730" s="22">
        <f t="shared" si="171"/>
        <v>1</v>
      </c>
      <c r="M1730" s="21" t="str">
        <f t="shared" si="172"/>
        <v/>
      </c>
      <c r="N1730" s="9" t="str">
        <f t="shared" si="173"/>
        <v/>
      </c>
      <c r="O1730" s="11" t="str">
        <f t="shared" si="174"/>
        <v/>
      </c>
      <c r="P1730" s="26" t="e">
        <f t="shared" si="175"/>
        <v>#DIV/0!</v>
      </c>
      <c r="Q1730" s="26" t="e">
        <f t="shared" si="176"/>
        <v>#DIV/0!</v>
      </c>
    </row>
    <row r="1731" spans="12:17" x14ac:dyDescent="0.2">
      <c r="L1731" s="22">
        <f t="shared" si="171"/>
        <v>1</v>
      </c>
      <c r="M1731" s="21" t="str">
        <f t="shared" si="172"/>
        <v/>
      </c>
      <c r="N1731" s="9" t="str">
        <f t="shared" si="173"/>
        <v/>
      </c>
      <c r="O1731" s="11" t="str">
        <f t="shared" si="174"/>
        <v/>
      </c>
      <c r="P1731" s="26" t="e">
        <f t="shared" si="175"/>
        <v>#DIV/0!</v>
      </c>
      <c r="Q1731" s="26" t="e">
        <f t="shared" si="176"/>
        <v>#DIV/0!</v>
      </c>
    </row>
    <row r="1732" spans="12:17" x14ac:dyDescent="0.2">
      <c r="L1732" s="22">
        <f t="shared" si="171"/>
        <v>1</v>
      </c>
      <c r="M1732" s="21" t="str">
        <f t="shared" si="172"/>
        <v/>
      </c>
      <c r="N1732" s="9" t="str">
        <f t="shared" si="173"/>
        <v/>
      </c>
      <c r="O1732" s="11" t="str">
        <f t="shared" si="174"/>
        <v/>
      </c>
      <c r="P1732" s="26" t="e">
        <f t="shared" si="175"/>
        <v>#DIV/0!</v>
      </c>
      <c r="Q1732" s="26" t="e">
        <f t="shared" si="176"/>
        <v>#DIV/0!</v>
      </c>
    </row>
    <row r="1733" spans="12:17" x14ac:dyDescent="0.2">
      <c r="L1733" s="22">
        <f t="shared" si="171"/>
        <v>1</v>
      </c>
      <c r="M1733" s="21" t="str">
        <f t="shared" si="172"/>
        <v/>
      </c>
      <c r="N1733" s="9" t="str">
        <f t="shared" si="173"/>
        <v/>
      </c>
      <c r="O1733" s="11" t="str">
        <f t="shared" si="174"/>
        <v/>
      </c>
      <c r="P1733" s="26" t="e">
        <f t="shared" si="175"/>
        <v>#DIV/0!</v>
      </c>
      <c r="Q1733" s="26" t="e">
        <f t="shared" si="176"/>
        <v>#DIV/0!</v>
      </c>
    </row>
    <row r="1734" spans="12:17" x14ac:dyDescent="0.2">
      <c r="L1734" s="22">
        <f t="shared" si="171"/>
        <v>1</v>
      </c>
      <c r="M1734" s="21" t="str">
        <f t="shared" si="172"/>
        <v/>
      </c>
      <c r="N1734" s="9" t="str">
        <f t="shared" si="173"/>
        <v/>
      </c>
      <c r="O1734" s="11" t="str">
        <f t="shared" si="174"/>
        <v/>
      </c>
      <c r="P1734" s="26" t="e">
        <f t="shared" si="175"/>
        <v>#DIV/0!</v>
      </c>
      <c r="Q1734" s="26" t="e">
        <f t="shared" si="176"/>
        <v>#DIV/0!</v>
      </c>
    </row>
    <row r="1735" spans="12:17" x14ac:dyDescent="0.2">
      <c r="L1735" s="22">
        <f t="shared" si="171"/>
        <v>1</v>
      </c>
      <c r="M1735" s="21" t="str">
        <f t="shared" si="172"/>
        <v/>
      </c>
      <c r="N1735" s="9" t="str">
        <f t="shared" si="173"/>
        <v/>
      </c>
      <c r="O1735" s="11" t="str">
        <f t="shared" si="174"/>
        <v/>
      </c>
      <c r="P1735" s="26" t="e">
        <f t="shared" si="175"/>
        <v>#DIV/0!</v>
      </c>
      <c r="Q1735" s="26" t="e">
        <f t="shared" si="176"/>
        <v>#DIV/0!</v>
      </c>
    </row>
    <row r="1736" spans="12:17" x14ac:dyDescent="0.2">
      <c r="L1736" s="22">
        <f t="shared" si="171"/>
        <v>1</v>
      </c>
      <c r="M1736" s="21" t="str">
        <f t="shared" si="172"/>
        <v/>
      </c>
      <c r="N1736" s="9" t="str">
        <f t="shared" si="173"/>
        <v/>
      </c>
      <c r="O1736" s="11" t="str">
        <f t="shared" si="174"/>
        <v/>
      </c>
      <c r="P1736" s="26" t="e">
        <f t="shared" si="175"/>
        <v>#DIV/0!</v>
      </c>
      <c r="Q1736" s="26" t="e">
        <f t="shared" si="176"/>
        <v>#DIV/0!</v>
      </c>
    </row>
    <row r="1737" spans="12:17" x14ac:dyDescent="0.2">
      <c r="L1737" s="22">
        <f t="shared" si="171"/>
        <v>1</v>
      </c>
      <c r="M1737" s="21" t="str">
        <f t="shared" si="172"/>
        <v/>
      </c>
      <c r="N1737" s="9" t="str">
        <f t="shared" si="173"/>
        <v/>
      </c>
      <c r="O1737" s="11" t="str">
        <f t="shared" si="174"/>
        <v/>
      </c>
      <c r="P1737" s="26" t="e">
        <f t="shared" si="175"/>
        <v>#DIV/0!</v>
      </c>
      <c r="Q1737" s="26" t="e">
        <f t="shared" si="176"/>
        <v>#DIV/0!</v>
      </c>
    </row>
    <row r="1738" spans="12:17" x14ac:dyDescent="0.2">
      <c r="L1738" s="22">
        <f t="shared" si="171"/>
        <v>1</v>
      </c>
      <c r="M1738" s="21" t="str">
        <f t="shared" si="172"/>
        <v/>
      </c>
      <c r="N1738" s="9" t="str">
        <f t="shared" si="173"/>
        <v/>
      </c>
      <c r="O1738" s="11" t="str">
        <f t="shared" si="174"/>
        <v/>
      </c>
      <c r="P1738" s="26" t="e">
        <f t="shared" si="175"/>
        <v>#DIV/0!</v>
      </c>
      <c r="Q1738" s="26" t="e">
        <f t="shared" si="176"/>
        <v>#DIV/0!</v>
      </c>
    </row>
    <row r="1739" spans="12:17" x14ac:dyDescent="0.2">
      <c r="L1739" s="22">
        <f t="shared" si="171"/>
        <v>1</v>
      </c>
      <c r="M1739" s="21" t="str">
        <f t="shared" si="172"/>
        <v/>
      </c>
      <c r="N1739" s="9" t="str">
        <f t="shared" si="173"/>
        <v/>
      </c>
      <c r="O1739" s="11" t="str">
        <f t="shared" si="174"/>
        <v/>
      </c>
      <c r="P1739" s="26" t="e">
        <f t="shared" si="175"/>
        <v>#DIV/0!</v>
      </c>
      <c r="Q1739" s="26" t="e">
        <f t="shared" si="176"/>
        <v>#DIV/0!</v>
      </c>
    </row>
    <row r="1740" spans="12:17" x14ac:dyDescent="0.2">
      <c r="L1740" s="22">
        <f t="shared" si="171"/>
        <v>1</v>
      </c>
      <c r="M1740" s="21" t="str">
        <f t="shared" si="172"/>
        <v/>
      </c>
      <c r="N1740" s="9" t="str">
        <f t="shared" si="173"/>
        <v/>
      </c>
      <c r="O1740" s="11" t="str">
        <f t="shared" si="174"/>
        <v/>
      </c>
      <c r="P1740" s="26" t="e">
        <f t="shared" si="175"/>
        <v>#DIV/0!</v>
      </c>
      <c r="Q1740" s="26" t="e">
        <f t="shared" si="176"/>
        <v>#DIV/0!</v>
      </c>
    </row>
    <row r="1741" spans="12:17" x14ac:dyDescent="0.2">
      <c r="L1741" s="22">
        <f t="shared" si="171"/>
        <v>1</v>
      </c>
      <c r="M1741" s="21" t="str">
        <f t="shared" si="172"/>
        <v/>
      </c>
      <c r="N1741" s="9" t="str">
        <f t="shared" si="173"/>
        <v/>
      </c>
      <c r="O1741" s="11" t="str">
        <f t="shared" si="174"/>
        <v/>
      </c>
      <c r="P1741" s="26" t="e">
        <f t="shared" si="175"/>
        <v>#DIV/0!</v>
      </c>
      <c r="Q1741" s="26" t="e">
        <f t="shared" si="176"/>
        <v>#DIV/0!</v>
      </c>
    </row>
    <row r="1742" spans="12:17" x14ac:dyDescent="0.2">
      <c r="L1742" s="22">
        <f t="shared" si="171"/>
        <v>1</v>
      </c>
      <c r="M1742" s="21" t="str">
        <f t="shared" si="172"/>
        <v/>
      </c>
      <c r="N1742" s="9" t="str">
        <f t="shared" si="173"/>
        <v/>
      </c>
      <c r="O1742" s="11" t="str">
        <f t="shared" si="174"/>
        <v/>
      </c>
      <c r="P1742" s="26" t="e">
        <f t="shared" si="175"/>
        <v>#DIV/0!</v>
      </c>
      <c r="Q1742" s="26" t="e">
        <f t="shared" si="176"/>
        <v>#DIV/0!</v>
      </c>
    </row>
    <row r="1743" spans="12:17" x14ac:dyDescent="0.2">
      <c r="L1743" s="22">
        <f t="shared" si="171"/>
        <v>1</v>
      </c>
      <c r="M1743" s="21" t="str">
        <f t="shared" si="172"/>
        <v/>
      </c>
      <c r="N1743" s="9" t="str">
        <f t="shared" si="173"/>
        <v/>
      </c>
      <c r="O1743" s="11" t="str">
        <f t="shared" si="174"/>
        <v/>
      </c>
      <c r="P1743" s="26" t="e">
        <f t="shared" si="175"/>
        <v>#DIV/0!</v>
      </c>
      <c r="Q1743" s="26" t="e">
        <f t="shared" si="176"/>
        <v>#DIV/0!</v>
      </c>
    </row>
    <row r="1744" spans="12:17" x14ac:dyDescent="0.2">
      <c r="L1744" s="22">
        <f t="shared" si="171"/>
        <v>1</v>
      </c>
      <c r="M1744" s="21" t="str">
        <f t="shared" si="172"/>
        <v/>
      </c>
      <c r="N1744" s="9" t="str">
        <f t="shared" si="173"/>
        <v/>
      </c>
      <c r="O1744" s="11" t="str">
        <f t="shared" si="174"/>
        <v/>
      </c>
      <c r="P1744" s="26" t="e">
        <f t="shared" si="175"/>
        <v>#DIV/0!</v>
      </c>
      <c r="Q1744" s="26" t="e">
        <f t="shared" si="176"/>
        <v>#DIV/0!</v>
      </c>
    </row>
    <row r="1745" spans="12:17" x14ac:dyDescent="0.2">
      <c r="L1745" s="22">
        <f t="shared" si="171"/>
        <v>1</v>
      </c>
      <c r="M1745" s="21" t="str">
        <f t="shared" si="172"/>
        <v/>
      </c>
      <c r="N1745" s="9" t="str">
        <f t="shared" si="173"/>
        <v/>
      </c>
      <c r="O1745" s="11" t="str">
        <f t="shared" si="174"/>
        <v/>
      </c>
      <c r="P1745" s="26" t="e">
        <f t="shared" si="175"/>
        <v>#DIV/0!</v>
      </c>
      <c r="Q1745" s="26" t="e">
        <f t="shared" si="176"/>
        <v>#DIV/0!</v>
      </c>
    </row>
    <row r="1746" spans="12:17" x14ac:dyDescent="0.2">
      <c r="L1746" s="22">
        <f t="shared" si="171"/>
        <v>1</v>
      </c>
      <c r="M1746" s="21" t="str">
        <f t="shared" si="172"/>
        <v/>
      </c>
      <c r="N1746" s="9" t="str">
        <f t="shared" si="173"/>
        <v/>
      </c>
      <c r="O1746" s="11" t="str">
        <f t="shared" si="174"/>
        <v/>
      </c>
      <c r="P1746" s="26" t="e">
        <f t="shared" si="175"/>
        <v>#DIV/0!</v>
      </c>
      <c r="Q1746" s="26" t="e">
        <f t="shared" si="176"/>
        <v>#DIV/0!</v>
      </c>
    </row>
    <row r="1747" spans="12:17" x14ac:dyDescent="0.2">
      <c r="L1747" s="22">
        <f t="shared" si="171"/>
        <v>1</v>
      </c>
      <c r="M1747" s="21" t="str">
        <f t="shared" si="172"/>
        <v/>
      </c>
      <c r="N1747" s="9" t="str">
        <f t="shared" si="173"/>
        <v/>
      </c>
      <c r="O1747" s="11" t="str">
        <f t="shared" si="174"/>
        <v/>
      </c>
      <c r="P1747" s="26" t="e">
        <f t="shared" si="175"/>
        <v>#DIV/0!</v>
      </c>
      <c r="Q1747" s="26" t="e">
        <f t="shared" si="176"/>
        <v>#DIV/0!</v>
      </c>
    </row>
    <row r="1748" spans="12:17" x14ac:dyDescent="0.2">
      <c r="L1748" s="22">
        <f t="shared" si="171"/>
        <v>1</v>
      </c>
      <c r="M1748" s="21" t="str">
        <f t="shared" si="172"/>
        <v/>
      </c>
      <c r="N1748" s="9" t="str">
        <f t="shared" si="173"/>
        <v/>
      </c>
      <c r="O1748" s="11" t="str">
        <f t="shared" si="174"/>
        <v/>
      </c>
      <c r="P1748" s="26" t="e">
        <f t="shared" si="175"/>
        <v>#DIV/0!</v>
      </c>
      <c r="Q1748" s="26" t="e">
        <f t="shared" si="176"/>
        <v>#DIV/0!</v>
      </c>
    </row>
    <row r="1749" spans="12:17" x14ac:dyDescent="0.2">
      <c r="L1749" s="22">
        <f t="shared" si="171"/>
        <v>1</v>
      </c>
      <c r="M1749" s="21" t="str">
        <f t="shared" si="172"/>
        <v/>
      </c>
      <c r="N1749" s="9" t="str">
        <f t="shared" si="173"/>
        <v/>
      </c>
      <c r="O1749" s="11" t="str">
        <f t="shared" si="174"/>
        <v/>
      </c>
      <c r="P1749" s="26" t="e">
        <f t="shared" si="175"/>
        <v>#DIV/0!</v>
      </c>
      <c r="Q1749" s="26" t="e">
        <f t="shared" si="176"/>
        <v>#DIV/0!</v>
      </c>
    </row>
    <row r="1750" spans="12:17" x14ac:dyDescent="0.2">
      <c r="L1750" s="22">
        <f t="shared" si="171"/>
        <v>1</v>
      </c>
      <c r="M1750" s="21" t="str">
        <f t="shared" si="172"/>
        <v/>
      </c>
      <c r="N1750" s="9" t="str">
        <f t="shared" si="173"/>
        <v/>
      </c>
      <c r="O1750" s="11" t="str">
        <f t="shared" si="174"/>
        <v/>
      </c>
      <c r="P1750" s="26" t="e">
        <f t="shared" si="175"/>
        <v>#DIV/0!</v>
      </c>
      <c r="Q1750" s="26" t="e">
        <f t="shared" si="176"/>
        <v>#DIV/0!</v>
      </c>
    </row>
    <row r="1751" spans="12:17" x14ac:dyDescent="0.2">
      <c r="L1751" s="22">
        <f t="shared" ref="L1751:L1814" si="177">IF(OR(K1751="NONE",K1751="SED"),0,IF(K1751="MIS","",1))</f>
        <v>1</v>
      </c>
      <c r="M1751" s="21" t="str">
        <f t="shared" ref="M1751:M1814" si="178">IF(OR(K1751="SA", K1751="PBUR", K1751= "BUR"), 1, "")</f>
        <v/>
      </c>
      <c r="N1751" s="9" t="str">
        <f t="shared" ref="N1751:N1814" si="179">IF(M1751&lt;&gt;1,"",IF(M1752&lt;&gt;1,1,IF(I1751=I1752,"",1)))</f>
        <v/>
      </c>
      <c r="O1751" s="11" t="str">
        <f t="shared" ref="O1751:O1814" si="180">IF(N1751=1, (N1751/F1751), "")</f>
        <v/>
      </c>
      <c r="P1751" s="26" t="e">
        <f t="shared" ref="P1751:P1814" si="181">(1/H1751)</f>
        <v>#DIV/0!</v>
      </c>
      <c r="Q1751" s="26" t="e">
        <f t="shared" ref="Q1751:Q1814" si="182">(1/F1751)</f>
        <v>#DIV/0!</v>
      </c>
    </row>
    <row r="1752" spans="12:17" x14ac:dyDescent="0.2">
      <c r="L1752" s="22">
        <f t="shared" si="177"/>
        <v>1</v>
      </c>
      <c r="M1752" s="21" t="str">
        <f t="shared" si="178"/>
        <v/>
      </c>
      <c r="N1752" s="9" t="str">
        <f t="shared" si="179"/>
        <v/>
      </c>
      <c r="O1752" s="11" t="str">
        <f t="shared" si="180"/>
        <v/>
      </c>
      <c r="P1752" s="26" t="e">
        <f t="shared" si="181"/>
        <v>#DIV/0!</v>
      </c>
      <c r="Q1752" s="26" t="e">
        <f t="shared" si="182"/>
        <v>#DIV/0!</v>
      </c>
    </row>
    <row r="1753" spans="12:17" x14ac:dyDescent="0.2">
      <c r="L1753" s="22">
        <f t="shared" si="177"/>
        <v>1</v>
      </c>
      <c r="M1753" s="21" t="str">
        <f t="shared" si="178"/>
        <v/>
      </c>
      <c r="N1753" s="9" t="str">
        <f t="shared" si="179"/>
        <v/>
      </c>
      <c r="O1753" s="11" t="str">
        <f t="shared" si="180"/>
        <v/>
      </c>
      <c r="P1753" s="26" t="e">
        <f t="shared" si="181"/>
        <v>#DIV/0!</v>
      </c>
      <c r="Q1753" s="26" t="e">
        <f t="shared" si="182"/>
        <v>#DIV/0!</v>
      </c>
    </row>
    <row r="1754" spans="12:17" x14ac:dyDescent="0.2">
      <c r="L1754" s="22">
        <f t="shared" si="177"/>
        <v>1</v>
      </c>
      <c r="M1754" s="21" t="str">
        <f t="shared" si="178"/>
        <v/>
      </c>
      <c r="N1754" s="9" t="str">
        <f t="shared" si="179"/>
        <v/>
      </c>
      <c r="O1754" s="11" t="str">
        <f t="shared" si="180"/>
        <v/>
      </c>
      <c r="P1754" s="26" t="e">
        <f t="shared" si="181"/>
        <v>#DIV/0!</v>
      </c>
      <c r="Q1754" s="26" t="e">
        <f t="shared" si="182"/>
        <v>#DIV/0!</v>
      </c>
    </row>
    <row r="1755" spans="12:17" x14ac:dyDescent="0.2">
      <c r="L1755" s="22">
        <f t="shared" si="177"/>
        <v>1</v>
      </c>
      <c r="M1755" s="21" t="str">
        <f t="shared" si="178"/>
        <v/>
      </c>
      <c r="N1755" s="9" t="str">
        <f t="shared" si="179"/>
        <v/>
      </c>
      <c r="O1755" s="11" t="str">
        <f t="shared" si="180"/>
        <v/>
      </c>
      <c r="P1755" s="26" t="e">
        <f t="shared" si="181"/>
        <v>#DIV/0!</v>
      </c>
      <c r="Q1755" s="26" t="e">
        <f t="shared" si="182"/>
        <v>#DIV/0!</v>
      </c>
    </row>
    <row r="1756" spans="12:17" x14ac:dyDescent="0.2">
      <c r="L1756" s="22">
        <f t="shared" si="177"/>
        <v>1</v>
      </c>
      <c r="M1756" s="21" t="str">
        <f t="shared" si="178"/>
        <v/>
      </c>
      <c r="N1756" s="9" t="str">
        <f t="shared" si="179"/>
        <v/>
      </c>
      <c r="O1756" s="11" t="str">
        <f t="shared" si="180"/>
        <v/>
      </c>
      <c r="P1756" s="26" t="e">
        <f t="shared" si="181"/>
        <v>#DIV/0!</v>
      </c>
      <c r="Q1756" s="26" t="e">
        <f t="shared" si="182"/>
        <v>#DIV/0!</v>
      </c>
    </row>
    <row r="1757" spans="12:17" x14ac:dyDescent="0.2">
      <c r="L1757" s="22">
        <f t="shared" si="177"/>
        <v>1</v>
      </c>
      <c r="M1757" s="21" t="str">
        <f t="shared" si="178"/>
        <v/>
      </c>
      <c r="N1757" s="9" t="str">
        <f t="shared" si="179"/>
        <v/>
      </c>
      <c r="O1757" s="11" t="str">
        <f t="shared" si="180"/>
        <v/>
      </c>
      <c r="P1757" s="26" t="e">
        <f t="shared" si="181"/>
        <v>#DIV/0!</v>
      </c>
      <c r="Q1757" s="26" t="e">
        <f t="shared" si="182"/>
        <v>#DIV/0!</v>
      </c>
    </row>
    <row r="1758" spans="12:17" x14ac:dyDescent="0.2">
      <c r="L1758" s="22">
        <f t="shared" si="177"/>
        <v>1</v>
      </c>
      <c r="M1758" s="21" t="str">
        <f t="shared" si="178"/>
        <v/>
      </c>
      <c r="N1758" s="9" t="str">
        <f t="shared" si="179"/>
        <v/>
      </c>
      <c r="O1758" s="11" t="str">
        <f t="shared" si="180"/>
        <v/>
      </c>
      <c r="P1758" s="26" t="e">
        <f t="shared" si="181"/>
        <v>#DIV/0!</v>
      </c>
      <c r="Q1758" s="26" t="e">
        <f t="shared" si="182"/>
        <v>#DIV/0!</v>
      </c>
    </row>
    <row r="1759" spans="12:17" x14ac:dyDescent="0.2">
      <c r="L1759" s="22">
        <f t="shared" si="177"/>
        <v>1</v>
      </c>
      <c r="M1759" s="21" t="str">
        <f t="shared" si="178"/>
        <v/>
      </c>
      <c r="N1759" s="9" t="str">
        <f t="shared" si="179"/>
        <v/>
      </c>
      <c r="O1759" s="11" t="str">
        <f t="shared" si="180"/>
        <v/>
      </c>
      <c r="P1759" s="26" t="e">
        <f t="shared" si="181"/>
        <v>#DIV/0!</v>
      </c>
      <c r="Q1759" s="26" t="e">
        <f t="shared" si="182"/>
        <v>#DIV/0!</v>
      </c>
    </row>
    <row r="1760" spans="12:17" x14ac:dyDescent="0.2">
      <c r="L1760" s="22">
        <f t="shared" si="177"/>
        <v>1</v>
      </c>
      <c r="M1760" s="21" t="str">
        <f t="shared" si="178"/>
        <v/>
      </c>
      <c r="N1760" s="9" t="str">
        <f t="shared" si="179"/>
        <v/>
      </c>
      <c r="O1760" s="11" t="str">
        <f t="shared" si="180"/>
        <v/>
      </c>
      <c r="P1760" s="26" t="e">
        <f t="shared" si="181"/>
        <v>#DIV/0!</v>
      </c>
      <c r="Q1760" s="26" t="e">
        <f t="shared" si="182"/>
        <v>#DIV/0!</v>
      </c>
    </row>
    <row r="1761" spans="12:17" x14ac:dyDescent="0.2">
      <c r="L1761" s="22">
        <f t="shared" si="177"/>
        <v>1</v>
      </c>
      <c r="M1761" s="21" t="str">
        <f t="shared" si="178"/>
        <v/>
      </c>
      <c r="N1761" s="9" t="str">
        <f t="shared" si="179"/>
        <v/>
      </c>
      <c r="O1761" s="11" t="str">
        <f t="shared" si="180"/>
        <v/>
      </c>
      <c r="P1761" s="26" t="e">
        <f t="shared" si="181"/>
        <v>#DIV/0!</v>
      </c>
      <c r="Q1761" s="26" t="e">
        <f t="shared" si="182"/>
        <v>#DIV/0!</v>
      </c>
    </row>
    <row r="1762" spans="12:17" x14ac:dyDescent="0.2">
      <c r="L1762" s="22">
        <f t="shared" si="177"/>
        <v>1</v>
      </c>
      <c r="M1762" s="21" t="str">
        <f t="shared" si="178"/>
        <v/>
      </c>
      <c r="N1762" s="9" t="str">
        <f t="shared" si="179"/>
        <v/>
      </c>
      <c r="O1762" s="11" t="str">
        <f t="shared" si="180"/>
        <v/>
      </c>
      <c r="P1762" s="26" t="e">
        <f t="shared" si="181"/>
        <v>#DIV/0!</v>
      </c>
      <c r="Q1762" s="26" t="e">
        <f t="shared" si="182"/>
        <v>#DIV/0!</v>
      </c>
    </row>
    <row r="1763" spans="12:17" x14ac:dyDescent="0.2">
      <c r="L1763" s="22">
        <f t="shared" si="177"/>
        <v>1</v>
      </c>
      <c r="M1763" s="21" t="str">
        <f t="shared" si="178"/>
        <v/>
      </c>
      <c r="N1763" s="9" t="str">
        <f t="shared" si="179"/>
        <v/>
      </c>
      <c r="O1763" s="11" t="str">
        <f t="shared" si="180"/>
        <v/>
      </c>
      <c r="P1763" s="26" t="e">
        <f t="shared" si="181"/>
        <v>#DIV/0!</v>
      </c>
      <c r="Q1763" s="26" t="e">
        <f t="shared" si="182"/>
        <v>#DIV/0!</v>
      </c>
    </row>
    <row r="1764" spans="12:17" x14ac:dyDescent="0.2">
      <c r="L1764" s="22">
        <f t="shared" si="177"/>
        <v>1</v>
      </c>
      <c r="M1764" s="21" t="str">
        <f t="shared" si="178"/>
        <v/>
      </c>
      <c r="N1764" s="9" t="str">
        <f t="shared" si="179"/>
        <v/>
      </c>
      <c r="O1764" s="11" t="str">
        <f t="shared" si="180"/>
        <v/>
      </c>
      <c r="P1764" s="26" t="e">
        <f t="shared" si="181"/>
        <v>#DIV/0!</v>
      </c>
      <c r="Q1764" s="26" t="e">
        <f t="shared" si="182"/>
        <v>#DIV/0!</v>
      </c>
    </row>
    <row r="1765" spans="12:17" x14ac:dyDescent="0.2">
      <c r="L1765" s="22">
        <f t="shared" si="177"/>
        <v>1</v>
      </c>
      <c r="M1765" s="21" t="str">
        <f t="shared" si="178"/>
        <v/>
      </c>
      <c r="N1765" s="9" t="str">
        <f t="shared" si="179"/>
        <v/>
      </c>
      <c r="O1765" s="11" t="str">
        <f t="shared" si="180"/>
        <v/>
      </c>
      <c r="P1765" s="26" t="e">
        <f t="shared" si="181"/>
        <v>#DIV/0!</v>
      </c>
      <c r="Q1765" s="26" t="e">
        <f t="shared" si="182"/>
        <v>#DIV/0!</v>
      </c>
    </row>
    <row r="1766" spans="12:17" x14ac:dyDescent="0.2">
      <c r="L1766" s="22">
        <f t="shared" si="177"/>
        <v>1</v>
      </c>
      <c r="M1766" s="21" t="str">
        <f t="shared" si="178"/>
        <v/>
      </c>
      <c r="N1766" s="9" t="str">
        <f t="shared" si="179"/>
        <v/>
      </c>
      <c r="O1766" s="11" t="str">
        <f t="shared" si="180"/>
        <v/>
      </c>
      <c r="P1766" s="26" t="e">
        <f t="shared" si="181"/>
        <v>#DIV/0!</v>
      </c>
      <c r="Q1766" s="26" t="e">
        <f t="shared" si="182"/>
        <v>#DIV/0!</v>
      </c>
    </row>
    <row r="1767" spans="12:17" x14ac:dyDescent="0.2">
      <c r="L1767" s="22">
        <f t="shared" si="177"/>
        <v>1</v>
      </c>
      <c r="M1767" s="21" t="str">
        <f t="shared" si="178"/>
        <v/>
      </c>
      <c r="N1767" s="9" t="str">
        <f t="shared" si="179"/>
        <v/>
      </c>
      <c r="O1767" s="11" t="str">
        <f t="shared" si="180"/>
        <v/>
      </c>
      <c r="P1767" s="26" t="e">
        <f t="shared" si="181"/>
        <v>#DIV/0!</v>
      </c>
      <c r="Q1767" s="26" t="e">
        <f t="shared" si="182"/>
        <v>#DIV/0!</v>
      </c>
    </row>
    <row r="1768" spans="12:17" x14ac:dyDescent="0.2">
      <c r="L1768" s="22">
        <f t="shared" si="177"/>
        <v>1</v>
      </c>
      <c r="M1768" s="21" t="str">
        <f t="shared" si="178"/>
        <v/>
      </c>
      <c r="N1768" s="9" t="str">
        <f t="shared" si="179"/>
        <v/>
      </c>
      <c r="O1768" s="11" t="str">
        <f t="shared" si="180"/>
        <v/>
      </c>
      <c r="P1768" s="26" t="e">
        <f t="shared" si="181"/>
        <v>#DIV/0!</v>
      </c>
      <c r="Q1768" s="26" t="e">
        <f t="shared" si="182"/>
        <v>#DIV/0!</v>
      </c>
    </row>
    <row r="1769" spans="12:17" x14ac:dyDescent="0.2">
      <c r="L1769" s="22">
        <f t="shared" si="177"/>
        <v>1</v>
      </c>
      <c r="M1769" s="21" t="str">
        <f t="shared" si="178"/>
        <v/>
      </c>
      <c r="N1769" s="9" t="str">
        <f t="shared" si="179"/>
        <v/>
      </c>
      <c r="O1769" s="11" t="str">
        <f t="shared" si="180"/>
        <v/>
      </c>
      <c r="P1769" s="26" t="e">
        <f t="shared" si="181"/>
        <v>#DIV/0!</v>
      </c>
      <c r="Q1769" s="26" t="e">
        <f t="shared" si="182"/>
        <v>#DIV/0!</v>
      </c>
    </row>
    <row r="1770" spans="12:17" x14ac:dyDescent="0.2">
      <c r="L1770" s="22">
        <f t="shared" si="177"/>
        <v>1</v>
      </c>
      <c r="M1770" s="21" t="str">
        <f t="shared" si="178"/>
        <v/>
      </c>
      <c r="N1770" s="9" t="str">
        <f t="shared" si="179"/>
        <v/>
      </c>
      <c r="O1770" s="11" t="str">
        <f t="shared" si="180"/>
        <v/>
      </c>
      <c r="P1770" s="26" t="e">
        <f t="shared" si="181"/>
        <v>#DIV/0!</v>
      </c>
      <c r="Q1770" s="26" t="e">
        <f t="shared" si="182"/>
        <v>#DIV/0!</v>
      </c>
    </row>
    <row r="1771" spans="12:17" x14ac:dyDescent="0.2">
      <c r="L1771" s="22">
        <f t="shared" si="177"/>
        <v>1</v>
      </c>
      <c r="M1771" s="21" t="str">
        <f t="shared" si="178"/>
        <v/>
      </c>
      <c r="N1771" s="9" t="str">
        <f t="shared" si="179"/>
        <v/>
      </c>
      <c r="O1771" s="11" t="str">
        <f t="shared" si="180"/>
        <v/>
      </c>
      <c r="P1771" s="26" t="e">
        <f t="shared" si="181"/>
        <v>#DIV/0!</v>
      </c>
      <c r="Q1771" s="26" t="e">
        <f t="shared" si="182"/>
        <v>#DIV/0!</v>
      </c>
    </row>
    <row r="1772" spans="12:17" x14ac:dyDescent="0.2">
      <c r="L1772" s="22">
        <f t="shared" si="177"/>
        <v>1</v>
      </c>
      <c r="M1772" s="21" t="str">
        <f t="shared" si="178"/>
        <v/>
      </c>
      <c r="N1772" s="9" t="str">
        <f t="shared" si="179"/>
        <v/>
      </c>
      <c r="O1772" s="11" t="str">
        <f t="shared" si="180"/>
        <v/>
      </c>
      <c r="P1772" s="26" t="e">
        <f t="shared" si="181"/>
        <v>#DIV/0!</v>
      </c>
      <c r="Q1772" s="26" t="e">
        <f t="shared" si="182"/>
        <v>#DIV/0!</v>
      </c>
    </row>
    <row r="1773" spans="12:17" x14ac:dyDescent="0.2">
      <c r="L1773" s="22">
        <f t="shared" si="177"/>
        <v>1</v>
      </c>
      <c r="M1773" s="21" t="str">
        <f t="shared" si="178"/>
        <v/>
      </c>
      <c r="N1773" s="9" t="str">
        <f t="shared" si="179"/>
        <v/>
      </c>
      <c r="O1773" s="11" t="str">
        <f t="shared" si="180"/>
        <v/>
      </c>
      <c r="P1773" s="26" t="e">
        <f t="shared" si="181"/>
        <v>#DIV/0!</v>
      </c>
      <c r="Q1773" s="26" t="e">
        <f t="shared" si="182"/>
        <v>#DIV/0!</v>
      </c>
    </row>
    <row r="1774" spans="12:17" x14ac:dyDescent="0.2">
      <c r="L1774" s="22">
        <f t="shared" si="177"/>
        <v>1</v>
      </c>
      <c r="M1774" s="21" t="str">
        <f t="shared" si="178"/>
        <v/>
      </c>
      <c r="N1774" s="9" t="str">
        <f t="shared" si="179"/>
        <v/>
      </c>
      <c r="O1774" s="11" t="str">
        <f t="shared" si="180"/>
        <v/>
      </c>
      <c r="P1774" s="26" t="e">
        <f t="shared" si="181"/>
        <v>#DIV/0!</v>
      </c>
      <c r="Q1774" s="26" t="e">
        <f t="shared" si="182"/>
        <v>#DIV/0!</v>
      </c>
    </row>
    <row r="1775" spans="12:17" x14ac:dyDescent="0.2">
      <c r="L1775" s="22">
        <f t="shared" si="177"/>
        <v>1</v>
      </c>
      <c r="M1775" s="21" t="str">
        <f t="shared" si="178"/>
        <v/>
      </c>
      <c r="N1775" s="9" t="str">
        <f t="shared" si="179"/>
        <v/>
      </c>
      <c r="O1775" s="11" t="str">
        <f t="shared" si="180"/>
        <v/>
      </c>
      <c r="P1775" s="26" t="e">
        <f t="shared" si="181"/>
        <v>#DIV/0!</v>
      </c>
      <c r="Q1775" s="26" t="e">
        <f t="shared" si="182"/>
        <v>#DIV/0!</v>
      </c>
    </row>
    <row r="1776" spans="12:17" x14ac:dyDescent="0.2">
      <c r="L1776" s="22">
        <f t="shared" si="177"/>
        <v>1</v>
      </c>
      <c r="M1776" s="21" t="str">
        <f t="shared" si="178"/>
        <v/>
      </c>
      <c r="N1776" s="9" t="str">
        <f t="shared" si="179"/>
        <v/>
      </c>
      <c r="O1776" s="11" t="str">
        <f t="shared" si="180"/>
        <v/>
      </c>
      <c r="P1776" s="26" t="e">
        <f t="shared" si="181"/>
        <v>#DIV/0!</v>
      </c>
      <c r="Q1776" s="26" t="e">
        <f t="shared" si="182"/>
        <v>#DIV/0!</v>
      </c>
    </row>
    <row r="1777" spans="12:17" x14ac:dyDescent="0.2">
      <c r="L1777" s="22">
        <f t="shared" si="177"/>
        <v>1</v>
      </c>
      <c r="M1777" s="21" t="str">
        <f t="shared" si="178"/>
        <v/>
      </c>
      <c r="N1777" s="9" t="str">
        <f t="shared" si="179"/>
        <v/>
      </c>
      <c r="O1777" s="11" t="str">
        <f t="shared" si="180"/>
        <v/>
      </c>
      <c r="P1777" s="26" t="e">
        <f t="shared" si="181"/>
        <v>#DIV/0!</v>
      </c>
      <c r="Q1777" s="26" t="e">
        <f t="shared" si="182"/>
        <v>#DIV/0!</v>
      </c>
    </row>
    <row r="1778" spans="12:17" x14ac:dyDescent="0.2">
      <c r="L1778" s="22">
        <f t="shared" si="177"/>
        <v>1</v>
      </c>
      <c r="M1778" s="21" t="str">
        <f t="shared" si="178"/>
        <v/>
      </c>
      <c r="N1778" s="9" t="str">
        <f t="shared" si="179"/>
        <v/>
      </c>
      <c r="O1778" s="11" t="str">
        <f t="shared" si="180"/>
        <v/>
      </c>
      <c r="P1778" s="26" t="e">
        <f t="shared" si="181"/>
        <v>#DIV/0!</v>
      </c>
      <c r="Q1778" s="26" t="e">
        <f t="shared" si="182"/>
        <v>#DIV/0!</v>
      </c>
    </row>
    <row r="1779" spans="12:17" x14ac:dyDescent="0.2">
      <c r="L1779" s="22">
        <f t="shared" si="177"/>
        <v>1</v>
      </c>
      <c r="M1779" s="21" t="str">
        <f t="shared" si="178"/>
        <v/>
      </c>
      <c r="N1779" s="9" t="str">
        <f t="shared" si="179"/>
        <v/>
      </c>
      <c r="O1779" s="11" t="str">
        <f t="shared" si="180"/>
        <v/>
      </c>
      <c r="P1779" s="26" t="e">
        <f t="shared" si="181"/>
        <v>#DIV/0!</v>
      </c>
      <c r="Q1779" s="26" t="e">
        <f t="shared" si="182"/>
        <v>#DIV/0!</v>
      </c>
    </row>
    <row r="1780" spans="12:17" x14ac:dyDescent="0.2">
      <c r="L1780" s="22">
        <f t="shared" si="177"/>
        <v>1</v>
      </c>
      <c r="M1780" s="21" t="str">
        <f t="shared" si="178"/>
        <v/>
      </c>
      <c r="N1780" s="9" t="str">
        <f t="shared" si="179"/>
        <v/>
      </c>
      <c r="O1780" s="11" t="str">
        <f t="shared" si="180"/>
        <v/>
      </c>
      <c r="P1780" s="26" t="e">
        <f t="shared" si="181"/>
        <v>#DIV/0!</v>
      </c>
      <c r="Q1780" s="26" t="e">
        <f t="shared" si="182"/>
        <v>#DIV/0!</v>
      </c>
    </row>
    <row r="1781" spans="12:17" x14ac:dyDescent="0.2">
      <c r="L1781" s="22">
        <f t="shared" si="177"/>
        <v>1</v>
      </c>
      <c r="M1781" s="21" t="str">
        <f t="shared" si="178"/>
        <v/>
      </c>
      <c r="N1781" s="9" t="str">
        <f t="shared" si="179"/>
        <v/>
      </c>
      <c r="O1781" s="11" t="str">
        <f t="shared" si="180"/>
        <v/>
      </c>
      <c r="P1781" s="26" t="e">
        <f t="shared" si="181"/>
        <v>#DIV/0!</v>
      </c>
      <c r="Q1781" s="26" t="e">
        <f t="shared" si="182"/>
        <v>#DIV/0!</v>
      </c>
    </row>
    <row r="1782" spans="12:17" x14ac:dyDescent="0.2">
      <c r="L1782" s="22">
        <f t="shared" si="177"/>
        <v>1</v>
      </c>
      <c r="M1782" s="21" t="str">
        <f t="shared" si="178"/>
        <v/>
      </c>
      <c r="N1782" s="9" t="str">
        <f t="shared" si="179"/>
        <v/>
      </c>
      <c r="O1782" s="11" t="str">
        <f t="shared" si="180"/>
        <v/>
      </c>
      <c r="P1782" s="26" t="e">
        <f t="shared" si="181"/>
        <v>#DIV/0!</v>
      </c>
      <c r="Q1782" s="26" t="e">
        <f t="shared" si="182"/>
        <v>#DIV/0!</v>
      </c>
    </row>
    <row r="1783" spans="12:17" x14ac:dyDescent="0.2">
      <c r="L1783" s="22">
        <f t="shared" si="177"/>
        <v>1</v>
      </c>
      <c r="M1783" s="21" t="str">
        <f t="shared" si="178"/>
        <v/>
      </c>
      <c r="N1783" s="9" t="str">
        <f t="shared" si="179"/>
        <v/>
      </c>
      <c r="O1783" s="11" t="str">
        <f t="shared" si="180"/>
        <v/>
      </c>
      <c r="P1783" s="26" t="e">
        <f t="shared" si="181"/>
        <v>#DIV/0!</v>
      </c>
      <c r="Q1783" s="26" t="e">
        <f t="shared" si="182"/>
        <v>#DIV/0!</v>
      </c>
    </row>
    <row r="1784" spans="12:17" x14ac:dyDescent="0.2">
      <c r="L1784" s="22">
        <f t="shared" si="177"/>
        <v>1</v>
      </c>
      <c r="M1784" s="21" t="str">
        <f t="shared" si="178"/>
        <v/>
      </c>
      <c r="N1784" s="9" t="str">
        <f t="shared" si="179"/>
        <v/>
      </c>
      <c r="O1784" s="11" t="str">
        <f t="shared" si="180"/>
        <v/>
      </c>
      <c r="P1784" s="26" t="e">
        <f t="shared" si="181"/>
        <v>#DIV/0!</v>
      </c>
      <c r="Q1784" s="26" t="e">
        <f t="shared" si="182"/>
        <v>#DIV/0!</v>
      </c>
    </row>
    <row r="1785" spans="12:17" x14ac:dyDescent="0.2">
      <c r="L1785" s="22">
        <f t="shared" si="177"/>
        <v>1</v>
      </c>
      <c r="M1785" s="21" t="str">
        <f t="shared" si="178"/>
        <v/>
      </c>
      <c r="N1785" s="9" t="str">
        <f t="shared" si="179"/>
        <v/>
      </c>
      <c r="O1785" s="11" t="str">
        <f t="shared" si="180"/>
        <v/>
      </c>
      <c r="P1785" s="26" t="e">
        <f t="shared" si="181"/>
        <v>#DIV/0!</v>
      </c>
      <c r="Q1785" s="26" t="e">
        <f t="shared" si="182"/>
        <v>#DIV/0!</v>
      </c>
    </row>
    <row r="1786" spans="12:17" x14ac:dyDescent="0.2">
      <c r="L1786" s="22">
        <f t="shared" si="177"/>
        <v>1</v>
      </c>
      <c r="M1786" s="21" t="str">
        <f t="shared" si="178"/>
        <v/>
      </c>
      <c r="N1786" s="9" t="str">
        <f t="shared" si="179"/>
        <v/>
      </c>
      <c r="O1786" s="11" t="str">
        <f t="shared" si="180"/>
        <v/>
      </c>
      <c r="P1786" s="26" t="e">
        <f t="shared" si="181"/>
        <v>#DIV/0!</v>
      </c>
      <c r="Q1786" s="26" t="e">
        <f t="shared" si="182"/>
        <v>#DIV/0!</v>
      </c>
    </row>
    <row r="1787" spans="12:17" x14ac:dyDescent="0.2">
      <c r="L1787" s="22">
        <f t="shared" si="177"/>
        <v>1</v>
      </c>
      <c r="M1787" s="21" t="str">
        <f t="shared" si="178"/>
        <v/>
      </c>
      <c r="N1787" s="9" t="str">
        <f t="shared" si="179"/>
        <v/>
      </c>
      <c r="O1787" s="11" t="str">
        <f t="shared" si="180"/>
        <v/>
      </c>
      <c r="P1787" s="26" t="e">
        <f t="shared" si="181"/>
        <v>#DIV/0!</v>
      </c>
      <c r="Q1787" s="26" t="e">
        <f t="shared" si="182"/>
        <v>#DIV/0!</v>
      </c>
    </row>
    <row r="1788" spans="12:17" x14ac:dyDescent="0.2">
      <c r="L1788" s="22">
        <f t="shared" si="177"/>
        <v>1</v>
      </c>
      <c r="M1788" s="21" t="str">
        <f t="shared" si="178"/>
        <v/>
      </c>
      <c r="N1788" s="9" t="str">
        <f t="shared" si="179"/>
        <v/>
      </c>
      <c r="O1788" s="11" t="str">
        <f t="shared" si="180"/>
        <v/>
      </c>
      <c r="P1788" s="26" t="e">
        <f t="shared" si="181"/>
        <v>#DIV/0!</v>
      </c>
      <c r="Q1788" s="26" t="e">
        <f t="shared" si="182"/>
        <v>#DIV/0!</v>
      </c>
    </row>
    <row r="1789" spans="12:17" x14ac:dyDescent="0.2">
      <c r="L1789" s="22">
        <f t="shared" si="177"/>
        <v>1</v>
      </c>
      <c r="M1789" s="21" t="str">
        <f t="shared" si="178"/>
        <v/>
      </c>
      <c r="N1789" s="9" t="str">
        <f t="shared" si="179"/>
        <v/>
      </c>
      <c r="O1789" s="11" t="str">
        <f t="shared" si="180"/>
        <v/>
      </c>
      <c r="P1789" s="26" t="e">
        <f t="shared" si="181"/>
        <v>#DIV/0!</v>
      </c>
      <c r="Q1789" s="26" t="e">
        <f t="shared" si="182"/>
        <v>#DIV/0!</v>
      </c>
    </row>
    <row r="1790" spans="12:17" x14ac:dyDescent="0.2">
      <c r="L1790" s="22">
        <f t="shared" si="177"/>
        <v>1</v>
      </c>
      <c r="M1790" s="21" t="str">
        <f t="shared" si="178"/>
        <v/>
      </c>
      <c r="N1790" s="9" t="str">
        <f t="shared" si="179"/>
        <v/>
      </c>
      <c r="O1790" s="11" t="str">
        <f t="shared" si="180"/>
        <v/>
      </c>
      <c r="P1790" s="26" t="e">
        <f t="shared" si="181"/>
        <v>#DIV/0!</v>
      </c>
      <c r="Q1790" s="26" t="e">
        <f t="shared" si="182"/>
        <v>#DIV/0!</v>
      </c>
    </row>
    <row r="1791" spans="12:17" x14ac:dyDescent="0.2">
      <c r="L1791" s="22">
        <f t="shared" si="177"/>
        <v>1</v>
      </c>
      <c r="M1791" s="21" t="str">
        <f t="shared" si="178"/>
        <v/>
      </c>
      <c r="N1791" s="9" t="str">
        <f t="shared" si="179"/>
        <v/>
      </c>
      <c r="O1791" s="11" t="str">
        <f t="shared" si="180"/>
        <v/>
      </c>
      <c r="P1791" s="26" t="e">
        <f t="shared" si="181"/>
        <v>#DIV/0!</v>
      </c>
      <c r="Q1791" s="26" t="e">
        <f t="shared" si="182"/>
        <v>#DIV/0!</v>
      </c>
    </row>
    <row r="1792" spans="12:17" x14ac:dyDescent="0.2">
      <c r="L1792" s="22">
        <f t="shared" si="177"/>
        <v>1</v>
      </c>
      <c r="M1792" s="21" t="str">
        <f t="shared" si="178"/>
        <v/>
      </c>
      <c r="N1792" s="9" t="str">
        <f t="shared" si="179"/>
        <v/>
      </c>
      <c r="O1792" s="11" t="str">
        <f t="shared" si="180"/>
        <v/>
      </c>
      <c r="P1792" s="26" t="e">
        <f t="shared" si="181"/>
        <v>#DIV/0!</v>
      </c>
      <c r="Q1792" s="26" t="e">
        <f t="shared" si="182"/>
        <v>#DIV/0!</v>
      </c>
    </row>
    <row r="1793" spans="12:17" x14ac:dyDescent="0.2">
      <c r="L1793" s="22">
        <f t="shared" si="177"/>
        <v>1</v>
      </c>
      <c r="M1793" s="21" t="str">
        <f t="shared" si="178"/>
        <v/>
      </c>
      <c r="N1793" s="9" t="str">
        <f t="shared" si="179"/>
        <v/>
      </c>
      <c r="O1793" s="11" t="str">
        <f t="shared" si="180"/>
        <v/>
      </c>
      <c r="P1793" s="26" t="e">
        <f t="shared" si="181"/>
        <v>#DIV/0!</v>
      </c>
      <c r="Q1793" s="26" t="e">
        <f t="shared" si="182"/>
        <v>#DIV/0!</v>
      </c>
    </row>
    <row r="1794" spans="12:17" x14ac:dyDescent="0.2">
      <c r="L1794" s="22">
        <f t="shared" si="177"/>
        <v>1</v>
      </c>
      <c r="M1794" s="21" t="str">
        <f t="shared" si="178"/>
        <v/>
      </c>
      <c r="N1794" s="9" t="str">
        <f t="shared" si="179"/>
        <v/>
      </c>
      <c r="O1794" s="11" t="str">
        <f t="shared" si="180"/>
        <v/>
      </c>
      <c r="P1794" s="26" t="e">
        <f t="shared" si="181"/>
        <v>#DIV/0!</v>
      </c>
      <c r="Q1794" s="26" t="e">
        <f t="shared" si="182"/>
        <v>#DIV/0!</v>
      </c>
    </row>
    <row r="1795" spans="12:17" x14ac:dyDescent="0.2">
      <c r="L1795" s="22">
        <f t="shared" si="177"/>
        <v>1</v>
      </c>
      <c r="M1795" s="21" t="str">
        <f t="shared" si="178"/>
        <v/>
      </c>
      <c r="N1795" s="9" t="str">
        <f t="shared" si="179"/>
        <v/>
      </c>
      <c r="O1795" s="11" t="str">
        <f t="shared" si="180"/>
        <v/>
      </c>
      <c r="P1795" s="26" t="e">
        <f t="shared" si="181"/>
        <v>#DIV/0!</v>
      </c>
      <c r="Q1795" s="26" t="e">
        <f t="shared" si="182"/>
        <v>#DIV/0!</v>
      </c>
    </row>
    <row r="1796" spans="12:17" x14ac:dyDescent="0.2">
      <c r="L1796" s="22">
        <f t="shared" si="177"/>
        <v>1</v>
      </c>
      <c r="M1796" s="21" t="str">
        <f t="shared" si="178"/>
        <v/>
      </c>
      <c r="N1796" s="9" t="str">
        <f t="shared" si="179"/>
        <v/>
      </c>
      <c r="O1796" s="11" t="str">
        <f t="shared" si="180"/>
        <v/>
      </c>
      <c r="P1796" s="26" t="e">
        <f t="shared" si="181"/>
        <v>#DIV/0!</v>
      </c>
      <c r="Q1796" s="26" t="e">
        <f t="shared" si="182"/>
        <v>#DIV/0!</v>
      </c>
    </row>
    <row r="1797" spans="12:17" x14ac:dyDescent="0.2">
      <c r="L1797" s="22">
        <f t="shared" si="177"/>
        <v>1</v>
      </c>
      <c r="M1797" s="21" t="str">
        <f t="shared" si="178"/>
        <v/>
      </c>
      <c r="N1797" s="9" t="str">
        <f t="shared" si="179"/>
        <v/>
      </c>
      <c r="O1797" s="11" t="str">
        <f t="shared" si="180"/>
        <v/>
      </c>
      <c r="P1797" s="26" t="e">
        <f t="shared" si="181"/>
        <v>#DIV/0!</v>
      </c>
      <c r="Q1797" s="26" t="e">
        <f t="shared" si="182"/>
        <v>#DIV/0!</v>
      </c>
    </row>
    <row r="1798" spans="12:17" x14ac:dyDescent="0.2">
      <c r="L1798" s="22">
        <f t="shared" si="177"/>
        <v>1</v>
      </c>
      <c r="M1798" s="21" t="str">
        <f t="shared" si="178"/>
        <v/>
      </c>
      <c r="N1798" s="9" t="str">
        <f t="shared" si="179"/>
        <v/>
      </c>
      <c r="O1798" s="11" t="str">
        <f t="shared" si="180"/>
        <v/>
      </c>
      <c r="P1798" s="26" t="e">
        <f t="shared" si="181"/>
        <v>#DIV/0!</v>
      </c>
      <c r="Q1798" s="26" t="e">
        <f t="shared" si="182"/>
        <v>#DIV/0!</v>
      </c>
    </row>
    <row r="1799" spans="12:17" x14ac:dyDescent="0.2">
      <c r="L1799" s="22">
        <f t="shared" si="177"/>
        <v>1</v>
      </c>
      <c r="M1799" s="21" t="str">
        <f t="shared" si="178"/>
        <v/>
      </c>
      <c r="N1799" s="9" t="str">
        <f t="shared" si="179"/>
        <v/>
      </c>
      <c r="O1799" s="11" t="str">
        <f t="shared" si="180"/>
        <v/>
      </c>
      <c r="P1799" s="26" t="e">
        <f t="shared" si="181"/>
        <v>#DIV/0!</v>
      </c>
      <c r="Q1799" s="26" t="e">
        <f t="shared" si="182"/>
        <v>#DIV/0!</v>
      </c>
    </row>
    <row r="1800" spans="12:17" x14ac:dyDescent="0.2">
      <c r="L1800" s="22">
        <f t="shared" si="177"/>
        <v>1</v>
      </c>
      <c r="M1800" s="21" t="str">
        <f t="shared" si="178"/>
        <v/>
      </c>
      <c r="N1800" s="9" t="str">
        <f t="shared" si="179"/>
        <v/>
      </c>
      <c r="O1800" s="11" t="str">
        <f t="shared" si="180"/>
        <v/>
      </c>
      <c r="P1800" s="26" t="e">
        <f t="shared" si="181"/>
        <v>#DIV/0!</v>
      </c>
      <c r="Q1800" s="26" t="e">
        <f t="shared" si="182"/>
        <v>#DIV/0!</v>
      </c>
    </row>
    <row r="1801" spans="12:17" x14ac:dyDescent="0.2">
      <c r="L1801" s="22">
        <f t="shared" si="177"/>
        <v>1</v>
      </c>
      <c r="M1801" s="21" t="str">
        <f t="shared" si="178"/>
        <v/>
      </c>
      <c r="N1801" s="9" t="str">
        <f t="shared" si="179"/>
        <v/>
      </c>
      <c r="O1801" s="11" t="str">
        <f t="shared" si="180"/>
        <v/>
      </c>
      <c r="P1801" s="26" t="e">
        <f t="shared" si="181"/>
        <v>#DIV/0!</v>
      </c>
      <c r="Q1801" s="26" t="e">
        <f t="shared" si="182"/>
        <v>#DIV/0!</v>
      </c>
    </row>
    <row r="1802" spans="12:17" x14ac:dyDescent="0.2">
      <c r="L1802" s="22">
        <f t="shared" si="177"/>
        <v>1</v>
      </c>
      <c r="M1802" s="21" t="str">
        <f t="shared" si="178"/>
        <v/>
      </c>
      <c r="N1802" s="9" t="str">
        <f t="shared" si="179"/>
        <v/>
      </c>
      <c r="O1802" s="11" t="str">
        <f t="shared" si="180"/>
        <v/>
      </c>
      <c r="P1802" s="26" t="e">
        <f t="shared" si="181"/>
        <v>#DIV/0!</v>
      </c>
      <c r="Q1802" s="26" t="e">
        <f t="shared" si="182"/>
        <v>#DIV/0!</v>
      </c>
    </row>
    <row r="1803" spans="12:17" x14ac:dyDescent="0.2">
      <c r="L1803" s="22">
        <f t="shared" si="177"/>
        <v>1</v>
      </c>
      <c r="M1803" s="21" t="str">
        <f t="shared" si="178"/>
        <v/>
      </c>
      <c r="N1803" s="9" t="str">
        <f t="shared" si="179"/>
        <v/>
      </c>
      <c r="O1803" s="11" t="str">
        <f t="shared" si="180"/>
        <v/>
      </c>
      <c r="P1803" s="26" t="e">
        <f t="shared" si="181"/>
        <v>#DIV/0!</v>
      </c>
      <c r="Q1803" s="26" t="e">
        <f t="shared" si="182"/>
        <v>#DIV/0!</v>
      </c>
    </row>
    <row r="1804" spans="12:17" x14ac:dyDescent="0.2">
      <c r="L1804" s="22">
        <f t="shared" si="177"/>
        <v>1</v>
      </c>
      <c r="M1804" s="21" t="str">
        <f t="shared" si="178"/>
        <v/>
      </c>
      <c r="N1804" s="9" t="str">
        <f t="shared" si="179"/>
        <v/>
      </c>
      <c r="O1804" s="11" t="str">
        <f t="shared" si="180"/>
        <v/>
      </c>
      <c r="P1804" s="26" t="e">
        <f t="shared" si="181"/>
        <v>#DIV/0!</v>
      </c>
      <c r="Q1804" s="26" t="e">
        <f t="shared" si="182"/>
        <v>#DIV/0!</v>
      </c>
    </row>
    <row r="1805" spans="12:17" x14ac:dyDescent="0.2">
      <c r="L1805" s="22">
        <f t="shared" si="177"/>
        <v>1</v>
      </c>
      <c r="M1805" s="21" t="str">
        <f t="shared" si="178"/>
        <v/>
      </c>
      <c r="N1805" s="9" t="str">
        <f t="shared" si="179"/>
        <v/>
      </c>
      <c r="O1805" s="11" t="str">
        <f t="shared" si="180"/>
        <v/>
      </c>
      <c r="P1805" s="26" t="e">
        <f t="shared" si="181"/>
        <v>#DIV/0!</v>
      </c>
      <c r="Q1805" s="26" t="e">
        <f t="shared" si="182"/>
        <v>#DIV/0!</v>
      </c>
    </row>
    <row r="1806" spans="12:17" x14ac:dyDescent="0.2">
      <c r="L1806" s="22">
        <f t="shared" si="177"/>
        <v>1</v>
      </c>
      <c r="M1806" s="21" t="str">
        <f t="shared" si="178"/>
        <v/>
      </c>
      <c r="N1806" s="9" t="str">
        <f t="shared" si="179"/>
        <v/>
      </c>
      <c r="O1806" s="11" t="str">
        <f t="shared" si="180"/>
        <v/>
      </c>
      <c r="P1806" s="26" t="e">
        <f t="shared" si="181"/>
        <v>#DIV/0!</v>
      </c>
      <c r="Q1806" s="26" t="e">
        <f t="shared" si="182"/>
        <v>#DIV/0!</v>
      </c>
    </row>
    <row r="1807" spans="12:17" x14ac:dyDescent="0.2">
      <c r="L1807" s="22">
        <f t="shared" si="177"/>
        <v>1</v>
      </c>
      <c r="M1807" s="21" t="str">
        <f t="shared" si="178"/>
        <v/>
      </c>
      <c r="N1807" s="9" t="str">
        <f t="shared" si="179"/>
        <v/>
      </c>
      <c r="O1807" s="11" t="str">
        <f t="shared" si="180"/>
        <v/>
      </c>
      <c r="P1807" s="26" t="e">
        <f t="shared" si="181"/>
        <v>#DIV/0!</v>
      </c>
      <c r="Q1807" s="26" t="e">
        <f t="shared" si="182"/>
        <v>#DIV/0!</v>
      </c>
    </row>
    <row r="1808" spans="12:17" x14ac:dyDescent="0.2">
      <c r="L1808" s="22">
        <f t="shared" si="177"/>
        <v>1</v>
      </c>
      <c r="M1808" s="21" t="str">
        <f t="shared" si="178"/>
        <v/>
      </c>
      <c r="N1808" s="9" t="str">
        <f t="shared" si="179"/>
        <v/>
      </c>
      <c r="O1808" s="11" t="str">
        <f t="shared" si="180"/>
        <v/>
      </c>
      <c r="P1808" s="26" t="e">
        <f t="shared" si="181"/>
        <v>#DIV/0!</v>
      </c>
      <c r="Q1808" s="26" t="e">
        <f t="shared" si="182"/>
        <v>#DIV/0!</v>
      </c>
    </row>
    <row r="1809" spans="12:17" x14ac:dyDescent="0.2">
      <c r="L1809" s="22">
        <f t="shared" si="177"/>
        <v>1</v>
      </c>
      <c r="M1809" s="21" t="str">
        <f t="shared" si="178"/>
        <v/>
      </c>
      <c r="N1809" s="9" t="str">
        <f t="shared" si="179"/>
        <v/>
      </c>
      <c r="O1809" s="11" t="str">
        <f t="shared" si="180"/>
        <v/>
      </c>
      <c r="P1809" s="26" t="e">
        <f t="shared" si="181"/>
        <v>#DIV/0!</v>
      </c>
      <c r="Q1809" s="26" t="e">
        <f t="shared" si="182"/>
        <v>#DIV/0!</v>
      </c>
    </row>
    <row r="1810" spans="12:17" x14ac:dyDescent="0.2">
      <c r="L1810" s="22">
        <f t="shared" si="177"/>
        <v>1</v>
      </c>
      <c r="M1810" s="21" t="str">
        <f t="shared" si="178"/>
        <v/>
      </c>
      <c r="N1810" s="9" t="str">
        <f t="shared" si="179"/>
        <v/>
      </c>
      <c r="O1810" s="11" t="str">
        <f t="shared" si="180"/>
        <v/>
      </c>
      <c r="P1810" s="26" t="e">
        <f t="shared" si="181"/>
        <v>#DIV/0!</v>
      </c>
      <c r="Q1810" s="26" t="e">
        <f t="shared" si="182"/>
        <v>#DIV/0!</v>
      </c>
    </row>
    <row r="1811" spans="12:17" x14ac:dyDescent="0.2">
      <c r="L1811" s="22">
        <f t="shared" si="177"/>
        <v>1</v>
      </c>
      <c r="M1811" s="21" t="str">
        <f t="shared" si="178"/>
        <v/>
      </c>
      <c r="N1811" s="9" t="str">
        <f t="shared" si="179"/>
        <v/>
      </c>
      <c r="O1811" s="11" t="str">
        <f t="shared" si="180"/>
        <v/>
      </c>
      <c r="P1811" s="26" t="e">
        <f t="shared" si="181"/>
        <v>#DIV/0!</v>
      </c>
      <c r="Q1811" s="26" t="e">
        <f t="shared" si="182"/>
        <v>#DIV/0!</v>
      </c>
    </row>
    <row r="1812" spans="12:17" x14ac:dyDescent="0.2">
      <c r="L1812" s="22">
        <f t="shared" si="177"/>
        <v>1</v>
      </c>
      <c r="M1812" s="21" t="str">
        <f t="shared" si="178"/>
        <v/>
      </c>
      <c r="N1812" s="9" t="str">
        <f t="shared" si="179"/>
        <v/>
      </c>
      <c r="O1812" s="11" t="str">
        <f t="shared" si="180"/>
        <v/>
      </c>
      <c r="P1812" s="26" t="e">
        <f t="shared" si="181"/>
        <v>#DIV/0!</v>
      </c>
      <c r="Q1812" s="26" t="e">
        <f t="shared" si="182"/>
        <v>#DIV/0!</v>
      </c>
    </row>
    <row r="1813" spans="12:17" x14ac:dyDescent="0.2">
      <c r="L1813" s="22">
        <f t="shared" si="177"/>
        <v>1</v>
      </c>
      <c r="M1813" s="21" t="str">
        <f t="shared" si="178"/>
        <v/>
      </c>
      <c r="N1813" s="9" t="str">
        <f t="shared" si="179"/>
        <v/>
      </c>
      <c r="O1813" s="11" t="str">
        <f t="shared" si="180"/>
        <v/>
      </c>
      <c r="P1813" s="26" t="e">
        <f t="shared" si="181"/>
        <v>#DIV/0!</v>
      </c>
      <c r="Q1813" s="26" t="e">
        <f t="shared" si="182"/>
        <v>#DIV/0!</v>
      </c>
    </row>
    <row r="1814" spans="12:17" x14ac:dyDescent="0.2">
      <c r="L1814" s="22">
        <f t="shared" si="177"/>
        <v>1</v>
      </c>
      <c r="M1814" s="21" t="str">
        <f t="shared" si="178"/>
        <v/>
      </c>
      <c r="N1814" s="9" t="str">
        <f t="shared" si="179"/>
        <v/>
      </c>
      <c r="O1814" s="11" t="str">
        <f t="shared" si="180"/>
        <v/>
      </c>
      <c r="P1814" s="26" t="e">
        <f t="shared" si="181"/>
        <v>#DIV/0!</v>
      </c>
      <c r="Q1814" s="26" t="e">
        <f t="shared" si="182"/>
        <v>#DIV/0!</v>
      </c>
    </row>
    <row r="1815" spans="12:17" x14ac:dyDescent="0.2">
      <c r="L1815" s="22">
        <f t="shared" ref="L1815:L1878" si="183">IF(OR(K1815="NONE",K1815="SED"),0,IF(K1815="MIS","",1))</f>
        <v>1</v>
      </c>
      <c r="M1815" s="21" t="str">
        <f t="shared" ref="M1815:M1878" si="184">IF(OR(K1815="SA", K1815="PBUR", K1815= "BUR"), 1, "")</f>
        <v/>
      </c>
      <c r="N1815" s="9" t="str">
        <f t="shared" ref="N1815:N1878" si="185">IF(M1815&lt;&gt;1,"",IF(M1816&lt;&gt;1,1,IF(I1815=I1816,"",1)))</f>
        <v/>
      </c>
      <c r="O1815" s="11" t="str">
        <f t="shared" ref="O1815:O1878" si="186">IF(N1815=1, (N1815/F1815), "")</f>
        <v/>
      </c>
      <c r="P1815" s="26" t="e">
        <f t="shared" ref="P1815:P1878" si="187">(1/H1815)</f>
        <v>#DIV/0!</v>
      </c>
      <c r="Q1815" s="26" t="e">
        <f t="shared" ref="Q1815:Q1878" si="188">(1/F1815)</f>
        <v>#DIV/0!</v>
      </c>
    </row>
    <row r="1816" spans="12:17" x14ac:dyDescent="0.2">
      <c r="L1816" s="22">
        <f t="shared" si="183"/>
        <v>1</v>
      </c>
      <c r="M1816" s="21" t="str">
        <f t="shared" si="184"/>
        <v/>
      </c>
      <c r="N1816" s="9" t="str">
        <f t="shared" si="185"/>
        <v/>
      </c>
      <c r="O1816" s="11" t="str">
        <f t="shared" si="186"/>
        <v/>
      </c>
      <c r="P1816" s="26" t="e">
        <f t="shared" si="187"/>
        <v>#DIV/0!</v>
      </c>
      <c r="Q1816" s="26" t="e">
        <f t="shared" si="188"/>
        <v>#DIV/0!</v>
      </c>
    </row>
    <row r="1817" spans="12:17" x14ac:dyDescent="0.2">
      <c r="L1817" s="22">
        <f t="shared" si="183"/>
        <v>1</v>
      </c>
      <c r="M1817" s="21" t="str">
        <f t="shared" si="184"/>
        <v/>
      </c>
      <c r="N1817" s="9" t="str">
        <f t="shared" si="185"/>
        <v/>
      </c>
      <c r="O1817" s="11" t="str">
        <f t="shared" si="186"/>
        <v/>
      </c>
      <c r="P1817" s="26" t="e">
        <f t="shared" si="187"/>
        <v>#DIV/0!</v>
      </c>
      <c r="Q1817" s="26" t="e">
        <f t="shared" si="188"/>
        <v>#DIV/0!</v>
      </c>
    </row>
    <row r="1818" spans="12:17" x14ac:dyDescent="0.2">
      <c r="L1818" s="22">
        <f t="shared" si="183"/>
        <v>1</v>
      </c>
      <c r="M1818" s="21" t="str">
        <f t="shared" si="184"/>
        <v/>
      </c>
      <c r="N1818" s="9" t="str">
        <f t="shared" si="185"/>
        <v/>
      </c>
      <c r="O1818" s="11" t="str">
        <f t="shared" si="186"/>
        <v/>
      </c>
      <c r="P1818" s="26" t="e">
        <f t="shared" si="187"/>
        <v>#DIV/0!</v>
      </c>
      <c r="Q1818" s="26" t="e">
        <f t="shared" si="188"/>
        <v>#DIV/0!</v>
      </c>
    </row>
    <row r="1819" spans="12:17" x14ac:dyDescent="0.2">
      <c r="L1819" s="22">
        <f t="shared" si="183"/>
        <v>1</v>
      </c>
      <c r="M1819" s="21" t="str">
        <f t="shared" si="184"/>
        <v/>
      </c>
      <c r="N1819" s="9" t="str">
        <f t="shared" si="185"/>
        <v/>
      </c>
      <c r="O1819" s="11" t="str">
        <f t="shared" si="186"/>
        <v/>
      </c>
      <c r="P1819" s="26" t="e">
        <f t="shared" si="187"/>
        <v>#DIV/0!</v>
      </c>
      <c r="Q1819" s="26" t="e">
        <f t="shared" si="188"/>
        <v>#DIV/0!</v>
      </c>
    </row>
    <row r="1820" spans="12:17" x14ac:dyDescent="0.2">
      <c r="L1820" s="22">
        <f t="shared" si="183"/>
        <v>1</v>
      </c>
      <c r="M1820" s="21" t="str">
        <f t="shared" si="184"/>
        <v/>
      </c>
      <c r="N1820" s="9" t="str">
        <f t="shared" si="185"/>
        <v/>
      </c>
      <c r="O1820" s="11" t="str">
        <f t="shared" si="186"/>
        <v/>
      </c>
      <c r="P1820" s="26" t="e">
        <f t="shared" si="187"/>
        <v>#DIV/0!</v>
      </c>
      <c r="Q1820" s="26" t="e">
        <f t="shared" si="188"/>
        <v>#DIV/0!</v>
      </c>
    </row>
    <row r="1821" spans="12:17" x14ac:dyDescent="0.2">
      <c r="L1821" s="22">
        <f t="shared" si="183"/>
        <v>1</v>
      </c>
      <c r="M1821" s="21" t="str">
        <f t="shared" si="184"/>
        <v/>
      </c>
      <c r="N1821" s="9" t="str">
        <f t="shared" si="185"/>
        <v/>
      </c>
      <c r="O1821" s="11" t="str">
        <f t="shared" si="186"/>
        <v/>
      </c>
      <c r="P1821" s="26" t="e">
        <f t="shared" si="187"/>
        <v>#DIV/0!</v>
      </c>
      <c r="Q1821" s="26" t="e">
        <f t="shared" si="188"/>
        <v>#DIV/0!</v>
      </c>
    </row>
    <row r="1822" spans="12:17" x14ac:dyDescent="0.2">
      <c r="L1822" s="22">
        <f t="shared" si="183"/>
        <v>1</v>
      </c>
      <c r="M1822" s="21" t="str">
        <f t="shared" si="184"/>
        <v/>
      </c>
      <c r="N1822" s="9" t="str">
        <f t="shared" si="185"/>
        <v/>
      </c>
      <c r="O1822" s="11" t="str">
        <f t="shared" si="186"/>
        <v/>
      </c>
      <c r="P1822" s="26" t="e">
        <f t="shared" si="187"/>
        <v>#DIV/0!</v>
      </c>
      <c r="Q1822" s="26" t="e">
        <f t="shared" si="188"/>
        <v>#DIV/0!</v>
      </c>
    </row>
    <row r="1823" spans="12:17" x14ac:dyDescent="0.2">
      <c r="L1823" s="22">
        <f t="shared" si="183"/>
        <v>1</v>
      </c>
      <c r="M1823" s="21" t="str">
        <f t="shared" si="184"/>
        <v/>
      </c>
      <c r="N1823" s="9" t="str">
        <f t="shared" si="185"/>
        <v/>
      </c>
      <c r="O1823" s="11" t="str">
        <f t="shared" si="186"/>
        <v/>
      </c>
      <c r="P1823" s="26" t="e">
        <f t="shared" si="187"/>
        <v>#DIV/0!</v>
      </c>
      <c r="Q1823" s="26" t="e">
        <f t="shared" si="188"/>
        <v>#DIV/0!</v>
      </c>
    </row>
    <row r="1824" spans="12:17" x14ac:dyDescent="0.2">
      <c r="L1824" s="22">
        <f t="shared" si="183"/>
        <v>1</v>
      </c>
      <c r="M1824" s="21" t="str">
        <f t="shared" si="184"/>
        <v/>
      </c>
      <c r="N1824" s="9" t="str">
        <f t="shared" si="185"/>
        <v/>
      </c>
      <c r="O1824" s="11" t="str">
        <f t="shared" si="186"/>
        <v/>
      </c>
      <c r="P1824" s="26" t="e">
        <f t="shared" si="187"/>
        <v>#DIV/0!</v>
      </c>
      <c r="Q1824" s="26" t="e">
        <f t="shared" si="188"/>
        <v>#DIV/0!</v>
      </c>
    </row>
    <row r="1825" spans="12:17" x14ac:dyDescent="0.2">
      <c r="L1825" s="22">
        <f t="shared" si="183"/>
        <v>1</v>
      </c>
      <c r="M1825" s="21" t="str">
        <f t="shared" si="184"/>
        <v/>
      </c>
      <c r="N1825" s="9" t="str">
        <f t="shared" si="185"/>
        <v/>
      </c>
      <c r="O1825" s="11" t="str">
        <f t="shared" si="186"/>
        <v/>
      </c>
      <c r="P1825" s="26" t="e">
        <f t="shared" si="187"/>
        <v>#DIV/0!</v>
      </c>
      <c r="Q1825" s="26" t="e">
        <f t="shared" si="188"/>
        <v>#DIV/0!</v>
      </c>
    </row>
    <row r="1826" spans="12:17" x14ac:dyDescent="0.2">
      <c r="L1826" s="22">
        <f t="shared" si="183"/>
        <v>1</v>
      </c>
      <c r="M1826" s="21" t="str">
        <f t="shared" si="184"/>
        <v/>
      </c>
      <c r="N1826" s="9" t="str">
        <f t="shared" si="185"/>
        <v/>
      </c>
      <c r="O1826" s="11" t="str">
        <f t="shared" si="186"/>
        <v/>
      </c>
      <c r="P1826" s="26" t="e">
        <f t="shared" si="187"/>
        <v>#DIV/0!</v>
      </c>
      <c r="Q1826" s="26" t="e">
        <f t="shared" si="188"/>
        <v>#DIV/0!</v>
      </c>
    </row>
    <row r="1827" spans="12:17" x14ac:dyDescent="0.2">
      <c r="L1827" s="22">
        <f t="shared" si="183"/>
        <v>1</v>
      </c>
      <c r="M1827" s="21" t="str">
        <f t="shared" si="184"/>
        <v/>
      </c>
      <c r="N1827" s="9" t="str">
        <f t="shared" si="185"/>
        <v/>
      </c>
      <c r="O1827" s="11" t="str">
        <f t="shared" si="186"/>
        <v/>
      </c>
      <c r="P1827" s="26" t="e">
        <f t="shared" si="187"/>
        <v>#DIV/0!</v>
      </c>
      <c r="Q1827" s="26" t="e">
        <f t="shared" si="188"/>
        <v>#DIV/0!</v>
      </c>
    </row>
    <row r="1828" spans="12:17" x14ac:dyDescent="0.2">
      <c r="L1828" s="22">
        <f t="shared" si="183"/>
        <v>1</v>
      </c>
      <c r="M1828" s="21" t="str">
        <f t="shared" si="184"/>
        <v/>
      </c>
      <c r="N1828" s="9" t="str">
        <f t="shared" si="185"/>
        <v/>
      </c>
      <c r="O1828" s="11" t="str">
        <f t="shared" si="186"/>
        <v/>
      </c>
      <c r="P1828" s="26" t="e">
        <f t="shared" si="187"/>
        <v>#DIV/0!</v>
      </c>
      <c r="Q1828" s="26" t="e">
        <f t="shared" si="188"/>
        <v>#DIV/0!</v>
      </c>
    </row>
    <row r="1829" spans="12:17" x14ac:dyDescent="0.2">
      <c r="L1829" s="22">
        <f t="shared" si="183"/>
        <v>1</v>
      </c>
      <c r="M1829" s="21" t="str">
        <f t="shared" si="184"/>
        <v/>
      </c>
      <c r="N1829" s="9" t="str">
        <f t="shared" si="185"/>
        <v/>
      </c>
      <c r="O1829" s="11" t="str">
        <f t="shared" si="186"/>
        <v/>
      </c>
      <c r="P1829" s="26" t="e">
        <f t="shared" si="187"/>
        <v>#DIV/0!</v>
      </c>
      <c r="Q1829" s="26" t="e">
        <f t="shared" si="188"/>
        <v>#DIV/0!</v>
      </c>
    </row>
    <row r="1830" spans="12:17" x14ac:dyDescent="0.2">
      <c r="L1830" s="22">
        <f t="shared" si="183"/>
        <v>1</v>
      </c>
      <c r="M1830" s="21" t="str">
        <f t="shared" si="184"/>
        <v/>
      </c>
      <c r="N1830" s="9" t="str">
        <f t="shared" si="185"/>
        <v/>
      </c>
      <c r="O1830" s="11" t="str">
        <f t="shared" si="186"/>
        <v/>
      </c>
      <c r="P1830" s="26" t="e">
        <f t="shared" si="187"/>
        <v>#DIV/0!</v>
      </c>
      <c r="Q1830" s="26" t="e">
        <f t="shared" si="188"/>
        <v>#DIV/0!</v>
      </c>
    </row>
    <row r="1831" spans="12:17" x14ac:dyDescent="0.2">
      <c r="L1831" s="22">
        <f t="shared" si="183"/>
        <v>1</v>
      </c>
      <c r="M1831" s="21" t="str">
        <f t="shared" si="184"/>
        <v/>
      </c>
      <c r="N1831" s="9" t="str">
        <f t="shared" si="185"/>
        <v/>
      </c>
      <c r="O1831" s="11" t="str">
        <f t="shared" si="186"/>
        <v/>
      </c>
      <c r="P1831" s="26" t="e">
        <f t="shared" si="187"/>
        <v>#DIV/0!</v>
      </c>
      <c r="Q1831" s="26" t="e">
        <f t="shared" si="188"/>
        <v>#DIV/0!</v>
      </c>
    </row>
    <row r="1832" spans="12:17" x14ac:dyDescent="0.2">
      <c r="L1832" s="22">
        <f t="shared" si="183"/>
        <v>1</v>
      </c>
      <c r="M1832" s="21" t="str">
        <f t="shared" si="184"/>
        <v/>
      </c>
      <c r="N1832" s="9" t="str">
        <f t="shared" si="185"/>
        <v/>
      </c>
      <c r="O1832" s="11" t="str">
        <f t="shared" si="186"/>
        <v/>
      </c>
      <c r="P1832" s="26" t="e">
        <f t="shared" si="187"/>
        <v>#DIV/0!</v>
      </c>
      <c r="Q1832" s="26" t="e">
        <f t="shared" si="188"/>
        <v>#DIV/0!</v>
      </c>
    </row>
    <row r="1833" spans="12:17" x14ac:dyDescent="0.2">
      <c r="L1833" s="22">
        <f t="shared" si="183"/>
        <v>1</v>
      </c>
      <c r="M1833" s="21" t="str">
        <f t="shared" si="184"/>
        <v/>
      </c>
      <c r="N1833" s="9" t="str">
        <f t="shared" si="185"/>
        <v/>
      </c>
      <c r="O1833" s="11" t="str">
        <f t="shared" si="186"/>
        <v/>
      </c>
      <c r="P1833" s="26" t="e">
        <f t="shared" si="187"/>
        <v>#DIV/0!</v>
      </c>
      <c r="Q1833" s="26" t="e">
        <f t="shared" si="188"/>
        <v>#DIV/0!</v>
      </c>
    </row>
    <row r="1834" spans="12:17" x14ac:dyDescent="0.2">
      <c r="L1834" s="22">
        <f t="shared" si="183"/>
        <v>1</v>
      </c>
      <c r="M1834" s="21" t="str">
        <f t="shared" si="184"/>
        <v/>
      </c>
      <c r="N1834" s="9" t="str">
        <f t="shared" si="185"/>
        <v/>
      </c>
      <c r="O1834" s="11" t="str">
        <f t="shared" si="186"/>
        <v/>
      </c>
      <c r="P1834" s="26" t="e">
        <f t="shared" si="187"/>
        <v>#DIV/0!</v>
      </c>
      <c r="Q1834" s="26" t="e">
        <f t="shared" si="188"/>
        <v>#DIV/0!</v>
      </c>
    </row>
    <row r="1835" spans="12:17" x14ac:dyDescent="0.2">
      <c r="L1835" s="22">
        <f t="shared" si="183"/>
        <v>1</v>
      </c>
      <c r="M1835" s="21" t="str">
        <f t="shared" si="184"/>
        <v/>
      </c>
      <c r="N1835" s="9" t="str">
        <f t="shared" si="185"/>
        <v/>
      </c>
      <c r="O1835" s="11" t="str">
        <f t="shared" si="186"/>
        <v/>
      </c>
      <c r="P1835" s="26" t="e">
        <f t="shared" si="187"/>
        <v>#DIV/0!</v>
      </c>
      <c r="Q1835" s="26" t="e">
        <f t="shared" si="188"/>
        <v>#DIV/0!</v>
      </c>
    </row>
    <row r="1836" spans="12:17" x14ac:dyDescent="0.2">
      <c r="L1836" s="22">
        <f t="shared" si="183"/>
        <v>1</v>
      </c>
      <c r="M1836" s="21" t="str">
        <f t="shared" si="184"/>
        <v/>
      </c>
      <c r="N1836" s="9" t="str">
        <f t="shared" si="185"/>
        <v/>
      </c>
      <c r="O1836" s="11" t="str">
        <f t="shared" si="186"/>
        <v/>
      </c>
      <c r="P1836" s="26" t="e">
        <f t="shared" si="187"/>
        <v>#DIV/0!</v>
      </c>
      <c r="Q1836" s="26" t="e">
        <f t="shared" si="188"/>
        <v>#DIV/0!</v>
      </c>
    </row>
    <row r="1837" spans="12:17" x14ac:dyDescent="0.2">
      <c r="L1837" s="22">
        <f t="shared" si="183"/>
        <v>1</v>
      </c>
      <c r="M1837" s="21" t="str">
        <f t="shared" si="184"/>
        <v/>
      </c>
      <c r="N1837" s="9" t="str">
        <f t="shared" si="185"/>
        <v/>
      </c>
      <c r="O1837" s="11" t="str">
        <f t="shared" si="186"/>
        <v/>
      </c>
      <c r="P1837" s="26" t="e">
        <f t="shared" si="187"/>
        <v>#DIV/0!</v>
      </c>
      <c r="Q1837" s="26" t="e">
        <f t="shared" si="188"/>
        <v>#DIV/0!</v>
      </c>
    </row>
    <row r="1838" spans="12:17" x14ac:dyDescent="0.2">
      <c r="L1838" s="22">
        <f t="shared" si="183"/>
        <v>1</v>
      </c>
      <c r="M1838" s="21" t="str">
        <f t="shared" si="184"/>
        <v/>
      </c>
      <c r="N1838" s="9" t="str">
        <f t="shared" si="185"/>
        <v/>
      </c>
      <c r="O1838" s="11" t="str">
        <f t="shared" si="186"/>
        <v/>
      </c>
      <c r="P1838" s="26" t="e">
        <f t="shared" si="187"/>
        <v>#DIV/0!</v>
      </c>
      <c r="Q1838" s="26" t="e">
        <f t="shared" si="188"/>
        <v>#DIV/0!</v>
      </c>
    </row>
    <row r="1839" spans="12:17" x14ac:dyDescent="0.2">
      <c r="L1839" s="22">
        <f t="shared" si="183"/>
        <v>1</v>
      </c>
      <c r="M1839" s="21" t="str">
        <f t="shared" si="184"/>
        <v/>
      </c>
      <c r="N1839" s="9" t="str">
        <f t="shared" si="185"/>
        <v/>
      </c>
      <c r="O1839" s="11" t="str">
        <f t="shared" si="186"/>
        <v/>
      </c>
      <c r="P1839" s="26" t="e">
        <f t="shared" si="187"/>
        <v>#DIV/0!</v>
      </c>
      <c r="Q1839" s="26" t="e">
        <f t="shared" si="188"/>
        <v>#DIV/0!</v>
      </c>
    </row>
    <row r="1840" spans="12:17" x14ac:dyDescent="0.2">
      <c r="L1840" s="22">
        <f t="shared" si="183"/>
        <v>1</v>
      </c>
      <c r="M1840" s="21" t="str">
        <f t="shared" si="184"/>
        <v/>
      </c>
      <c r="N1840" s="9" t="str">
        <f t="shared" si="185"/>
        <v/>
      </c>
      <c r="O1840" s="11" t="str">
        <f t="shared" si="186"/>
        <v/>
      </c>
      <c r="P1840" s="26" t="e">
        <f t="shared" si="187"/>
        <v>#DIV/0!</v>
      </c>
      <c r="Q1840" s="26" t="e">
        <f t="shared" si="188"/>
        <v>#DIV/0!</v>
      </c>
    </row>
    <row r="1841" spans="12:17" x14ac:dyDescent="0.2">
      <c r="L1841" s="22">
        <f t="shared" si="183"/>
        <v>1</v>
      </c>
      <c r="M1841" s="21" t="str">
        <f t="shared" si="184"/>
        <v/>
      </c>
      <c r="N1841" s="9" t="str">
        <f t="shared" si="185"/>
        <v/>
      </c>
      <c r="O1841" s="11" t="str">
        <f t="shared" si="186"/>
        <v/>
      </c>
      <c r="P1841" s="26" t="e">
        <f t="shared" si="187"/>
        <v>#DIV/0!</v>
      </c>
      <c r="Q1841" s="26" t="e">
        <f t="shared" si="188"/>
        <v>#DIV/0!</v>
      </c>
    </row>
    <row r="1842" spans="12:17" x14ac:dyDescent="0.2">
      <c r="L1842" s="22">
        <f t="shared" si="183"/>
        <v>1</v>
      </c>
      <c r="M1842" s="21" t="str">
        <f t="shared" si="184"/>
        <v/>
      </c>
      <c r="N1842" s="9" t="str">
        <f t="shared" si="185"/>
        <v/>
      </c>
      <c r="O1842" s="11" t="str">
        <f t="shared" si="186"/>
        <v/>
      </c>
      <c r="P1842" s="26" t="e">
        <f t="shared" si="187"/>
        <v>#DIV/0!</v>
      </c>
      <c r="Q1842" s="26" t="e">
        <f t="shared" si="188"/>
        <v>#DIV/0!</v>
      </c>
    </row>
    <row r="1843" spans="12:17" x14ac:dyDescent="0.2">
      <c r="L1843" s="22">
        <f t="shared" si="183"/>
        <v>1</v>
      </c>
      <c r="M1843" s="21" t="str">
        <f t="shared" si="184"/>
        <v/>
      </c>
      <c r="N1843" s="9" t="str">
        <f t="shared" si="185"/>
        <v/>
      </c>
      <c r="O1843" s="11" t="str">
        <f t="shared" si="186"/>
        <v/>
      </c>
      <c r="P1843" s="26" t="e">
        <f t="shared" si="187"/>
        <v>#DIV/0!</v>
      </c>
      <c r="Q1843" s="26" t="e">
        <f t="shared" si="188"/>
        <v>#DIV/0!</v>
      </c>
    </row>
    <row r="1844" spans="12:17" x14ac:dyDescent="0.2">
      <c r="L1844" s="22">
        <f t="shared" si="183"/>
        <v>1</v>
      </c>
      <c r="M1844" s="21" t="str">
        <f t="shared" si="184"/>
        <v/>
      </c>
      <c r="N1844" s="9" t="str">
        <f t="shared" si="185"/>
        <v/>
      </c>
      <c r="O1844" s="11" t="str">
        <f t="shared" si="186"/>
        <v/>
      </c>
      <c r="P1844" s="26" t="e">
        <f t="shared" si="187"/>
        <v>#DIV/0!</v>
      </c>
      <c r="Q1844" s="26" t="e">
        <f t="shared" si="188"/>
        <v>#DIV/0!</v>
      </c>
    </row>
    <row r="1845" spans="12:17" x14ac:dyDescent="0.2">
      <c r="L1845" s="22">
        <f t="shared" si="183"/>
        <v>1</v>
      </c>
      <c r="M1845" s="21" t="str">
        <f t="shared" si="184"/>
        <v/>
      </c>
      <c r="N1845" s="9" t="str">
        <f t="shared" si="185"/>
        <v/>
      </c>
      <c r="O1845" s="11" t="str">
        <f t="shared" si="186"/>
        <v/>
      </c>
      <c r="P1845" s="26" t="e">
        <f t="shared" si="187"/>
        <v>#DIV/0!</v>
      </c>
      <c r="Q1845" s="26" t="e">
        <f t="shared" si="188"/>
        <v>#DIV/0!</v>
      </c>
    </row>
    <row r="1846" spans="12:17" x14ac:dyDescent="0.2">
      <c r="L1846" s="22">
        <f t="shared" si="183"/>
        <v>1</v>
      </c>
      <c r="M1846" s="21" t="str">
        <f t="shared" si="184"/>
        <v/>
      </c>
      <c r="N1846" s="9" t="str">
        <f t="shared" si="185"/>
        <v/>
      </c>
      <c r="O1846" s="11" t="str">
        <f t="shared" si="186"/>
        <v/>
      </c>
      <c r="P1846" s="26" t="e">
        <f t="shared" si="187"/>
        <v>#DIV/0!</v>
      </c>
      <c r="Q1846" s="26" t="e">
        <f t="shared" si="188"/>
        <v>#DIV/0!</v>
      </c>
    </row>
    <row r="1847" spans="12:17" x14ac:dyDescent="0.2">
      <c r="L1847" s="22">
        <f t="shared" si="183"/>
        <v>1</v>
      </c>
      <c r="M1847" s="21" t="str">
        <f t="shared" si="184"/>
        <v/>
      </c>
      <c r="N1847" s="9" t="str">
        <f t="shared" si="185"/>
        <v/>
      </c>
      <c r="O1847" s="11" t="str">
        <f t="shared" si="186"/>
        <v/>
      </c>
      <c r="P1847" s="26" t="e">
        <f t="shared" si="187"/>
        <v>#DIV/0!</v>
      </c>
      <c r="Q1847" s="26" t="e">
        <f t="shared" si="188"/>
        <v>#DIV/0!</v>
      </c>
    </row>
    <row r="1848" spans="12:17" x14ac:dyDescent="0.2">
      <c r="L1848" s="22">
        <f t="shared" si="183"/>
        <v>1</v>
      </c>
      <c r="M1848" s="21" t="str">
        <f t="shared" si="184"/>
        <v/>
      </c>
      <c r="N1848" s="9" t="str">
        <f t="shared" si="185"/>
        <v/>
      </c>
      <c r="O1848" s="11" t="str">
        <f t="shared" si="186"/>
        <v/>
      </c>
      <c r="P1848" s="26" t="e">
        <f t="shared" si="187"/>
        <v>#DIV/0!</v>
      </c>
      <c r="Q1848" s="26" t="e">
        <f t="shared" si="188"/>
        <v>#DIV/0!</v>
      </c>
    </row>
    <row r="1849" spans="12:17" x14ac:dyDescent="0.2">
      <c r="L1849" s="22">
        <f t="shared" si="183"/>
        <v>1</v>
      </c>
      <c r="M1849" s="21" t="str">
        <f t="shared" si="184"/>
        <v/>
      </c>
      <c r="N1849" s="9" t="str">
        <f t="shared" si="185"/>
        <v/>
      </c>
      <c r="O1849" s="11" t="str">
        <f t="shared" si="186"/>
        <v/>
      </c>
      <c r="P1849" s="26" t="e">
        <f t="shared" si="187"/>
        <v>#DIV/0!</v>
      </c>
      <c r="Q1849" s="26" t="e">
        <f t="shared" si="188"/>
        <v>#DIV/0!</v>
      </c>
    </row>
    <row r="1850" spans="12:17" x14ac:dyDescent="0.2">
      <c r="L1850" s="22">
        <f t="shared" si="183"/>
        <v>1</v>
      </c>
      <c r="M1850" s="21" t="str">
        <f t="shared" si="184"/>
        <v/>
      </c>
      <c r="N1850" s="9" t="str">
        <f t="shared" si="185"/>
        <v/>
      </c>
      <c r="O1850" s="11" t="str">
        <f t="shared" si="186"/>
        <v/>
      </c>
      <c r="P1850" s="26" t="e">
        <f t="shared" si="187"/>
        <v>#DIV/0!</v>
      </c>
      <c r="Q1850" s="26" t="e">
        <f t="shared" si="188"/>
        <v>#DIV/0!</v>
      </c>
    </row>
    <row r="1851" spans="12:17" x14ac:dyDescent="0.2">
      <c r="L1851" s="22">
        <f t="shared" si="183"/>
        <v>1</v>
      </c>
      <c r="M1851" s="21" t="str">
        <f t="shared" si="184"/>
        <v/>
      </c>
      <c r="N1851" s="9" t="str">
        <f t="shared" si="185"/>
        <v/>
      </c>
      <c r="O1851" s="11" t="str">
        <f t="shared" si="186"/>
        <v/>
      </c>
      <c r="P1851" s="26" t="e">
        <f t="shared" si="187"/>
        <v>#DIV/0!</v>
      </c>
      <c r="Q1851" s="26" t="e">
        <f t="shared" si="188"/>
        <v>#DIV/0!</v>
      </c>
    </row>
    <row r="1852" spans="12:17" x14ac:dyDescent="0.2">
      <c r="L1852" s="22">
        <f t="shared" si="183"/>
        <v>1</v>
      </c>
      <c r="M1852" s="21" t="str">
        <f t="shared" si="184"/>
        <v/>
      </c>
      <c r="N1852" s="9" t="str">
        <f t="shared" si="185"/>
        <v/>
      </c>
      <c r="O1852" s="11" t="str">
        <f t="shared" si="186"/>
        <v/>
      </c>
      <c r="P1852" s="26" t="e">
        <f t="shared" si="187"/>
        <v>#DIV/0!</v>
      </c>
      <c r="Q1852" s="26" t="e">
        <f t="shared" si="188"/>
        <v>#DIV/0!</v>
      </c>
    </row>
    <row r="1853" spans="12:17" x14ac:dyDescent="0.2">
      <c r="L1853" s="22">
        <f t="shared" si="183"/>
        <v>1</v>
      </c>
      <c r="M1853" s="21" t="str">
        <f t="shared" si="184"/>
        <v/>
      </c>
      <c r="N1853" s="9" t="str">
        <f t="shared" si="185"/>
        <v/>
      </c>
      <c r="O1853" s="11" t="str">
        <f t="shared" si="186"/>
        <v/>
      </c>
      <c r="P1853" s="26" t="e">
        <f t="shared" si="187"/>
        <v>#DIV/0!</v>
      </c>
      <c r="Q1853" s="26" t="e">
        <f t="shared" si="188"/>
        <v>#DIV/0!</v>
      </c>
    </row>
    <row r="1854" spans="12:17" x14ac:dyDescent="0.2">
      <c r="L1854" s="22">
        <f t="shared" si="183"/>
        <v>1</v>
      </c>
      <c r="M1854" s="21" t="str">
        <f t="shared" si="184"/>
        <v/>
      </c>
      <c r="N1854" s="9" t="str">
        <f t="shared" si="185"/>
        <v/>
      </c>
      <c r="O1854" s="11" t="str">
        <f t="shared" si="186"/>
        <v/>
      </c>
      <c r="P1854" s="26" t="e">
        <f t="shared" si="187"/>
        <v>#DIV/0!</v>
      </c>
      <c r="Q1854" s="26" t="e">
        <f t="shared" si="188"/>
        <v>#DIV/0!</v>
      </c>
    </row>
    <row r="1855" spans="12:17" x14ac:dyDescent="0.2">
      <c r="L1855" s="22">
        <f t="shared" si="183"/>
        <v>1</v>
      </c>
      <c r="M1855" s="21" t="str">
        <f t="shared" si="184"/>
        <v/>
      </c>
      <c r="N1855" s="9" t="str">
        <f t="shared" si="185"/>
        <v/>
      </c>
      <c r="O1855" s="11" t="str">
        <f t="shared" si="186"/>
        <v/>
      </c>
      <c r="P1855" s="26" t="e">
        <f t="shared" si="187"/>
        <v>#DIV/0!</v>
      </c>
      <c r="Q1855" s="26" t="e">
        <f t="shared" si="188"/>
        <v>#DIV/0!</v>
      </c>
    </row>
    <row r="1856" spans="12:17" x14ac:dyDescent="0.2">
      <c r="L1856" s="22">
        <f t="shared" si="183"/>
        <v>1</v>
      </c>
      <c r="M1856" s="21" t="str">
        <f t="shared" si="184"/>
        <v/>
      </c>
      <c r="N1856" s="9" t="str">
        <f t="shared" si="185"/>
        <v/>
      </c>
      <c r="O1856" s="11" t="str">
        <f t="shared" si="186"/>
        <v/>
      </c>
      <c r="P1856" s="26" t="e">
        <f t="shared" si="187"/>
        <v>#DIV/0!</v>
      </c>
      <c r="Q1856" s="26" t="e">
        <f t="shared" si="188"/>
        <v>#DIV/0!</v>
      </c>
    </row>
    <row r="1857" spans="12:17" x14ac:dyDescent="0.2">
      <c r="L1857" s="22">
        <f t="shared" si="183"/>
        <v>1</v>
      </c>
      <c r="M1857" s="21" t="str">
        <f t="shared" si="184"/>
        <v/>
      </c>
      <c r="N1857" s="9" t="str">
        <f t="shared" si="185"/>
        <v/>
      </c>
      <c r="O1857" s="11" t="str">
        <f t="shared" si="186"/>
        <v/>
      </c>
      <c r="P1857" s="26" t="e">
        <f t="shared" si="187"/>
        <v>#DIV/0!</v>
      </c>
      <c r="Q1857" s="26" t="e">
        <f t="shared" si="188"/>
        <v>#DIV/0!</v>
      </c>
    </row>
    <row r="1858" spans="12:17" x14ac:dyDescent="0.2">
      <c r="L1858" s="22">
        <f t="shared" si="183"/>
        <v>1</v>
      </c>
      <c r="M1858" s="21" t="str">
        <f t="shared" si="184"/>
        <v/>
      </c>
      <c r="N1858" s="9" t="str">
        <f t="shared" si="185"/>
        <v/>
      </c>
      <c r="O1858" s="11" t="str">
        <f t="shared" si="186"/>
        <v/>
      </c>
      <c r="P1858" s="26" t="e">
        <f t="shared" si="187"/>
        <v>#DIV/0!</v>
      </c>
      <c r="Q1858" s="26" t="e">
        <f t="shared" si="188"/>
        <v>#DIV/0!</v>
      </c>
    </row>
    <row r="1859" spans="12:17" x14ac:dyDescent="0.2">
      <c r="L1859" s="22">
        <f t="shared" si="183"/>
        <v>1</v>
      </c>
      <c r="M1859" s="21" t="str">
        <f t="shared" si="184"/>
        <v/>
      </c>
      <c r="N1859" s="9" t="str">
        <f t="shared" si="185"/>
        <v/>
      </c>
      <c r="O1859" s="11" t="str">
        <f t="shared" si="186"/>
        <v/>
      </c>
      <c r="P1859" s="26" t="e">
        <f t="shared" si="187"/>
        <v>#DIV/0!</v>
      </c>
      <c r="Q1859" s="26" t="e">
        <f t="shared" si="188"/>
        <v>#DIV/0!</v>
      </c>
    </row>
    <row r="1860" spans="12:17" x14ac:dyDescent="0.2">
      <c r="L1860" s="22">
        <f t="shared" si="183"/>
        <v>1</v>
      </c>
      <c r="M1860" s="21" t="str">
        <f t="shared" si="184"/>
        <v/>
      </c>
      <c r="N1860" s="9" t="str">
        <f t="shared" si="185"/>
        <v/>
      </c>
      <c r="O1860" s="11" t="str">
        <f t="shared" si="186"/>
        <v/>
      </c>
      <c r="P1860" s="26" t="e">
        <f t="shared" si="187"/>
        <v>#DIV/0!</v>
      </c>
      <c r="Q1860" s="26" t="e">
        <f t="shared" si="188"/>
        <v>#DIV/0!</v>
      </c>
    </row>
    <row r="1861" spans="12:17" x14ac:dyDescent="0.2">
      <c r="L1861" s="22">
        <f t="shared" si="183"/>
        <v>1</v>
      </c>
      <c r="M1861" s="21" t="str">
        <f t="shared" si="184"/>
        <v/>
      </c>
      <c r="N1861" s="9" t="str">
        <f t="shared" si="185"/>
        <v/>
      </c>
      <c r="O1861" s="11" t="str">
        <f t="shared" si="186"/>
        <v/>
      </c>
      <c r="P1861" s="26" t="e">
        <f t="shared" si="187"/>
        <v>#DIV/0!</v>
      </c>
      <c r="Q1861" s="26" t="e">
        <f t="shared" si="188"/>
        <v>#DIV/0!</v>
      </c>
    </row>
    <row r="1862" spans="12:17" x14ac:dyDescent="0.2">
      <c r="L1862" s="22">
        <f t="shared" si="183"/>
        <v>1</v>
      </c>
      <c r="M1862" s="21" t="str">
        <f t="shared" si="184"/>
        <v/>
      </c>
      <c r="N1862" s="9" t="str">
        <f t="shared" si="185"/>
        <v/>
      </c>
      <c r="O1862" s="11" t="str">
        <f t="shared" si="186"/>
        <v/>
      </c>
      <c r="P1862" s="26" t="e">
        <f t="shared" si="187"/>
        <v>#DIV/0!</v>
      </c>
      <c r="Q1862" s="26" t="e">
        <f t="shared" si="188"/>
        <v>#DIV/0!</v>
      </c>
    </row>
    <row r="1863" spans="12:17" x14ac:dyDescent="0.2">
      <c r="L1863" s="22">
        <f t="shared" si="183"/>
        <v>1</v>
      </c>
      <c r="M1863" s="21" t="str">
        <f t="shared" si="184"/>
        <v/>
      </c>
      <c r="N1863" s="9" t="str">
        <f t="shared" si="185"/>
        <v/>
      </c>
      <c r="O1863" s="11" t="str">
        <f t="shared" si="186"/>
        <v/>
      </c>
      <c r="P1863" s="26" t="e">
        <f t="shared" si="187"/>
        <v>#DIV/0!</v>
      </c>
      <c r="Q1863" s="26" t="e">
        <f t="shared" si="188"/>
        <v>#DIV/0!</v>
      </c>
    </row>
    <row r="1864" spans="12:17" x14ac:dyDescent="0.2">
      <c r="L1864" s="22">
        <f t="shared" si="183"/>
        <v>1</v>
      </c>
      <c r="M1864" s="21" t="str">
        <f t="shared" si="184"/>
        <v/>
      </c>
      <c r="N1864" s="9" t="str">
        <f t="shared" si="185"/>
        <v/>
      </c>
      <c r="O1864" s="11" t="str">
        <f t="shared" si="186"/>
        <v/>
      </c>
      <c r="P1864" s="26" t="e">
        <f t="shared" si="187"/>
        <v>#DIV/0!</v>
      </c>
      <c r="Q1864" s="26" t="e">
        <f t="shared" si="188"/>
        <v>#DIV/0!</v>
      </c>
    </row>
    <row r="1865" spans="12:17" x14ac:dyDescent="0.2">
      <c r="L1865" s="22">
        <f t="shared" si="183"/>
        <v>1</v>
      </c>
      <c r="M1865" s="21" t="str">
        <f t="shared" si="184"/>
        <v/>
      </c>
      <c r="N1865" s="9" t="str">
        <f t="shared" si="185"/>
        <v/>
      </c>
      <c r="O1865" s="11" t="str">
        <f t="shared" si="186"/>
        <v/>
      </c>
      <c r="P1865" s="26" t="e">
        <f t="shared" si="187"/>
        <v>#DIV/0!</v>
      </c>
      <c r="Q1865" s="26" t="e">
        <f t="shared" si="188"/>
        <v>#DIV/0!</v>
      </c>
    </row>
    <row r="1866" spans="12:17" x14ac:dyDescent="0.2">
      <c r="L1866" s="22">
        <f t="shared" si="183"/>
        <v>1</v>
      </c>
      <c r="M1866" s="21" t="str">
        <f t="shared" si="184"/>
        <v/>
      </c>
      <c r="N1866" s="9" t="str">
        <f t="shared" si="185"/>
        <v/>
      </c>
      <c r="O1866" s="11" t="str">
        <f t="shared" si="186"/>
        <v/>
      </c>
      <c r="P1866" s="26" t="e">
        <f t="shared" si="187"/>
        <v>#DIV/0!</v>
      </c>
      <c r="Q1866" s="26" t="e">
        <f t="shared" si="188"/>
        <v>#DIV/0!</v>
      </c>
    </row>
    <row r="1867" spans="12:17" x14ac:dyDescent="0.2">
      <c r="L1867" s="22">
        <f t="shared" si="183"/>
        <v>1</v>
      </c>
      <c r="M1867" s="21" t="str">
        <f t="shared" si="184"/>
        <v/>
      </c>
      <c r="N1867" s="9" t="str">
        <f t="shared" si="185"/>
        <v/>
      </c>
      <c r="O1867" s="11" t="str">
        <f t="shared" si="186"/>
        <v/>
      </c>
      <c r="P1867" s="26" t="e">
        <f t="shared" si="187"/>
        <v>#DIV/0!</v>
      </c>
      <c r="Q1867" s="26" t="e">
        <f t="shared" si="188"/>
        <v>#DIV/0!</v>
      </c>
    </row>
    <row r="1868" spans="12:17" x14ac:dyDescent="0.2">
      <c r="L1868" s="22">
        <f t="shared" si="183"/>
        <v>1</v>
      </c>
      <c r="M1868" s="21" t="str">
        <f t="shared" si="184"/>
        <v/>
      </c>
      <c r="N1868" s="9" t="str">
        <f t="shared" si="185"/>
        <v/>
      </c>
      <c r="O1868" s="11" t="str">
        <f t="shared" si="186"/>
        <v/>
      </c>
      <c r="P1868" s="26" t="e">
        <f t="shared" si="187"/>
        <v>#DIV/0!</v>
      </c>
      <c r="Q1868" s="26" t="e">
        <f t="shared" si="188"/>
        <v>#DIV/0!</v>
      </c>
    </row>
    <row r="1869" spans="12:17" x14ac:dyDescent="0.2">
      <c r="L1869" s="22">
        <f t="shared" si="183"/>
        <v>1</v>
      </c>
      <c r="M1869" s="21" t="str">
        <f t="shared" si="184"/>
        <v/>
      </c>
      <c r="N1869" s="9" t="str">
        <f t="shared" si="185"/>
        <v/>
      </c>
      <c r="O1869" s="11" t="str">
        <f t="shared" si="186"/>
        <v/>
      </c>
      <c r="P1869" s="26" t="e">
        <f t="shared" si="187"/>
        <v>#DIV/0!</v>
      </c>
      <c r="Q1869" s="26" t="e">
        <f t="shared" si="188"/>
        <v>#DIV/0!</v>
      </c>
    </row>
    <row r="1870" spans="12:17" x14ac:dyDescent="0.2">
      <c r="L1870" s="22">
        <f t="shared" si="183"/>
        <v>1</v>
      </c>
      <c r="M1870" s="21" t="str">
        <f t="shared" si="184"/>
        <v/>
      </c>
      <c r="N1870" s="9" t="str">
        <f t="shared" si="185"/>
        <v/>
      </c>
      <c r="O1870" s="11" t="str">
        <f t="shared" si="186"/>
        <v/>
      </c>
      <c r="P1870" s="26" t="e">
        <f t="shared" si="187"/>
        <v>#DIV/0!</v>
      </c>
      <c r="Q1870" s="26" t="e">
        <f t="shared" si="188"/>
        <v>#DIV/0!</v>
      </c>
    </row>
    <row r="1871" spans="12:17" x14ac:dyDescent="0.2">
      <c r="L1871" s="22">
        <f t="shared" si="183"/>
        <v>1</v>
      </c>
      <c r="M1871" s="21" t="str">
        <f t="shared" si="184"/>
        <v/>
      </c>
      <c r="N1871" s="9" t="str">
        <f t="shared" si="185"/>
        <v/>
      </c>
      <c r="O1871" s="11" t="str">
        <f t="shared" si="186"/>
        <v/>
      </c>
      <c r="P1871" s="26" t="e">
        <f t="shared" si="187"/>
        <v>#DIV/0!</v>
      </c>
      <c r="Q1871" s="26" t="e">
        <f t="shared" si="188"/>
        <v>#DIV/0!</v>
      </c>
    </row>
    <row r="1872" spans="12:17" x14ac:dyDescent="0.2">
      <c r="L1872" s="22">
        <f t="shared" si="183"/>
        <v>1</v>
      </c>
      <c r="M1872" s="21" t="str">
        <f t="shared" si="184"/>
        <v/>
      </c>
      <c r="N1872" s="9" t="str">
        <f t="shared" si="185"/>
        <v/>
      </c>
      <c r="O1872" s="11" t="str">
        <f t="shared" si="186"/>
        <v/>
      </c>
      <c r="P1872" s="26" t="e">
        <f t="shared" si="187"/>
        <v>#DIV/0!</v>
      </c>
      <c r="Q1872" s="26" t="e">
        <f t="shared" si="188"/>
        <v>#DIV/0!</v>
      </c>
    </row>
    <row r="1873" spans="12:17" x14ac:dyDescent="0.2">
      <c r="L1873" s="22">
        <f t="shared" si="183"/>
        <v>1</v>
      </c>
      <c r="M1873" s="21" t="str">
        <f t="shared" si="184"/>
        <v/>
      </c>
      <c r="N1873" s="9" t="str">
        <f t="shared" si="185"/>
        <v/>
      </c>
      <c r="O1873" s="11" t="str">
        <f t="shared" si="186"/>
        <v/>
      </c>
      <c r="P1873" s="26" t="e">
        <f t="shared" si="187"/>
        <v>#DIV/0!</v>
      </c>
      <c r="Q1873" s="26" t="e">
        <f t="shared" si="188"/>
        <v>#DIV/0!</v>
      </c>
    </row>
    <row r="1874" spans="12:17" x14ac:dyDescent="0.2">
      <c r="L1874" s="22">
        <f t="shared" si="183"/>
        <v>1</v>
      </c>
      <c r="M1874" s="21" t="str">
        <f t="shared" si="184"/>
        <v/>
      </c>
      <c r="N1874" s="9" t="str">
        <f t="shared" si="185"/>
        <v/>
      </c>
      <c r="O1874" s="11" t="str">
        <f t="shared" si="186"/>
        <v/>
      </c>
      <c r="P1874" s="26" t="e">
        <f t="shared" si="187"/>
        <v>#DIV/0!</v>
      </c>
      <c r="Q1874" s="26" t="e">
        <f t="shared" si="188"/>
        <v>#DIV/0!</v>
      </c>
    </row>
    <row r="1875" spans="12:17" x14ac:dyDescent="0.2">
      <c r="L1875" s="22">
        <f t="shared" si="183"/>
        <v>1</v>
      </c>
      <c r="M1875" s="21" t="str">
        <f t="shared" si="184"/>
        <v/>
      </c>
      <c r="N1875" s="9" t="str">
        <f t="shared" si="185"/>
        <v/>
      </c>
      <c r="O1875" s="11" t="str">
        <f t="shared" si="186"/>
        <v/>
      </c>
      <c r="P1875" s="26" t="e">
        <f t="shared" si="187"/>
        <v>#DIV/0!</v>
      </c>
      <c r="Q1875" s="26" t="e">
        <f t="shared" si="188"/>
        <v>#DIV/0!</v>
      </c>
    </row>
    <row r="1876" spans="12:17" x14ac:dyDescent="0.2">
      <c r="L1876" s="22">
        <f t="shared" si="183"/>
        <v>1</v>
      </c>
      <c r="M1876" s="21" t="str">
        <f t="shared" si="184"/>
        <v/>
      </c>
      <c r="N1876" s="9" t="str">
        <f t="shared" si="185"/>
        <v/>
      </c>
      <c r="O1876" s="11" t="str">
        <f t="shared" si="186"/>
        <v/>
      </c>
      <c r="P1876" s="26" t="e">
        <f t="shared" si="187"/>
        <v>#DIV/0!</v>
      </c>
      <c r="Q1876" s="26" t="e">
        <f t="shared" si="188"/>
        <v>#DIV/0!</v>
      </c>
    </row>
    <row r="1877" spans="12:17" x14ac:dyDescent="0.2">
      <c r="L1877" s="22">
        <f t="shared" si="183"/>
        <v>1</v>
      </c>
      <c r="M1877" s="21" t="str">
        <f t="shared" si="184"/>
        <v/>
      </c>
      <c r="N1877" s="9" t="str">
        <f t="shared" si="185"/>
        <v/>
      </c>
      <c r="O1877" s="11" t="str">
        <f t="shared" si="186"/>
        <v/>
      </c>
      <c r="P1877" s="26" t="e">
        <f t="shared" si="187"/>
        <v>#DIV/0!</v>
      </c>
      <c r="Q1877" s="26" t="e">
        <f t="shared" si="188"/>
        <v>#DIV/0!</v>
      </c>
    </row>
    <row r="1878" spans="12:17" x14ac:dyDescent="0.2">
      <c r="L1878" s="22">
        <f t="shared" si="183"/>
        <v>1</v>
      </c>
      <c r="M1878" s="21" t="str">
        <f t="shared" si="184"/>
        <v/>
      </c>
      <c r="N1878" s="9" t="str">
        <f t="shared" si="185"/>
        <v/>
      </c>
      <c r="O1878" s="11" t="str">
        <f t="shared" si="186"/>
        <v/>
      </c>
      <c r="P1878" s="26" t="e">
        <f t="shared" si="187"/>
        <v>#DIV/0!</v>
      </c>
      <c r="Q1878" s="26" t="e">
        <f t="shared" si="188"/>
        <v>#DIV/0!</v>
      </c>
    </row>
    <row r="1879" spans="12:17" x14ac:dyDescent="0.2">
      <c r="L1879" s="22">
        <f t="shared" ref="L1879:L1942" si="189">IF(OR(K1879="NONE",K1879="SED"),0,IF(K1879="MIS","",1))</f>
        <v>1</v>
      </c>
      <c r="M1879" s="21" t="str">
        <f t="shared" ref="M1879:M1942" si="190">IF(OR(K1879="SA", K1879="PBUR", K1879= "BUR"), 1, "")</f>
        <v/>
      </c>
      <c r="N1879" s="9" t="str">
        <f t="shared" ref="N1879:N1942" si="191">IF(M1879&lt;&gt;1,"",IF(M1880&lt;&gt;1,1,IF(I1879=I1880,"",1)))</f>
        <v/>
      </c>
      <c r="O1879" s="11" t="str">
        <f t="shared" ref="O1879:O1942" si="192">IF(N1879=1, (N1879/F1879), "")</f>
        <v/>
      </c>
      <c r="P1879" s="26" t="e">
        <f t="shared" ref="P1879:P1942" si="193">(1/H1879)</f>
        <v>#DIV/0!</v>
      </c>
      <c r="Q1879" s="26" t="e">
        <f t="shared" ref="Q1879:Q1942" si="194">(1/F1879)</f>
        <v>#DIV/0!</v>
      </c>
    </row>
    <row r="1880" spans="12:17" x14ac:dyDescent="0.2">
      <c r="L1880" s="22">
        <f t="shared" si="189"/>
        <v>1</v>
      </c>
      <c r="M1880" s="21" t="str">
        <f t="shared" si="190"/>
        <v/>
      </c>
      <c r="N1880" s="9" t="str">
        <f t="shared" si="191"/>
        <v/>
      </c>
      <c r="O1880" s="11" t="str">
        <f t="shared" si="192"/>
        <v/>
      </c>
      <c r="P1880" s="26" t="e">
        <f t="shared" si="193"/>
        <v>#DIV/0!</v>
      </c>
      <c r="Q1880" s="26" t="e">
        <f t="shared" si="194"/>
        <v>#DIV/0!</v>
      </c>
    </row>
    <row r="1881" spans="12:17" x14ac:dyDescent="0.2">
      <c r="L1881" s="22">
        <f t="shared" si="189"/>
        <v>1</v>
      </c>
      <c r="M1881" s="21" t="str">
        <f t="shared" si="190"/>
        <v/>
      </c>
      <c r="N1881" s="9" t="str">
        <f t="shared" si="191"/>
        <v/>
      </c>
      <c r="O1881" s="11" t="str">
        <f t="shared" si="192"/>
        <v/>
      </c>
      <c r="P1881" s="26" t="e">
        <f t="shared" si="193"/>
        <v>#DIV/0!</v>
      </c>
      <c r="Q1881" s="26" t="e">
        <f t="shared" si="194"/>
        <v>#DIV/0!</v>
      </c>
    </row>
    <row r="1882" spans="12:17" x14ac:dyDescent="0.2">
      <c r="L1882" s="22">
        <f t="shared" si="189"/>
        <v>1</v>
      </c>
      <c r="M1882" s="21" t="str">
        <f t="shared" si="190"/>
        <v/>
      </c>
      <c r="N1882" s="9" t="str">
        <f t="shared" si="191"/>
        <v/>
      </c>
      <c r="O1882" s="11" t="str">
        <f t="shared" si="192"/>
        <v/>
      </c>
      <c r="P1882" s="26" t="e">
        <f t="shared" si="193"/>
        <v>#DIV/0!</v>
      </c>
      <c r="Q1882" s="26" t="e">
        <f t="shared" si="194"/>
        <v>#DIV/0!</v>
      </c>
    </row>
    <row r="1883" spans="12:17" x14ac:dyDescent="0.2">
      <c r="L1883" s="22">
        <f t="shared" si="189"/>
        <v>1</v>
      </c>
      <c r="M1883" s="21" t="str">
        <f t="shared" si="190"/>
        <v/>
      </c>
      <c r="N1883" s="9" t="str">
        <f t="shared" si="191"/>
        <v/>
      </c>
      <c r="O1883" s="11" t="str">
        <f t="shared" si="192"/>
        <v/>
      </c>
      <c r="P1883" s="26" t="e">
        <f t="shared" si="193"/>
        <v>#DIV/0!</v>
      </c>
      <c r="Q1883" s="26" t="e">
        <f t="shared" si="194"/>
        <v>#DIV/0!</v>
      </c>
    </row>
    <row r="1884" spans="12:17" x14ac:dyDescent="0.2">
      <c r="L1884" s="22">
        <f t="shared" si="189"/>
        <v>1</v>
      </c>
      <c r="M1884" s="21" t="str">
        <f t="shared" si="190"/>
        <v/>
      </c>
      <c r="N1884" s="9" t="str">
        <f t="shared" si="191"/>
        <v/>
      </c>
      <c r="O1884" s="11" t="str">
        <f t="shared" si="192"/>
        <v/>
      </c>
      <c r="P1884" s="26" t="e">
        <f t="shared" si="193"/>
        <v>#DIV/0!</v>
      </c>
      <c r="Q1884" s="26" t="e">
        <f t="shared" si="194"/>
        <v>#DIV/0!</v>
      </c>
    </row>
    <row r="1885" spans="12:17" x14ac:dyDescent="0.2">
      <c r="L1885" s="22">
        <f t="shared" si="189"/>
        <v>1</v>
      </c>
      <c r="M1885" s="21" t="str">
        <f t="shared" si="190"/>
        <v/>
      </c>
      <c r="N1885" s="9" t="str">
        <f t="shared" si="191"/>
        <v/>
      </c>
      <c r="O1885" s="11" t="str">
        <f t="shared" si="192"/>
        <v/>
      </c>
      <c r="P1885" s="26" t="e">
        <f t="shared" si="193"/>
        <v>#DIV/0!</v>
      </c>
      <c r="Q1885" s="26" t="e">
        <f t="shared" si="194"/>
        <v>#DIV/0!</v>
      </c>
    </row>
    <row r="1886" spans="12:17" x14ac:dyDescent="0.2">
      <c r="L1886" s="22">
        <f t="shared" si="189"/>
        <v>1</v>
      </c>
      <c r="M1886" s="21" t="str">
        <f t="shared" si="190"/>
        <v/>
      </c>
      <c r="N1886" s="9" t="str">
        <f t="shared" si="191"/>
        <v/>
      </c>
      <c r="O1886" s="11" t="str">
        <f t="shared" si="192"/>
        <v/>
      </c>
      <c r="P1886" s="26" t="e">
        <f t="shared" si="193"/>
        <v>#DIV/0!</v>
      </c>
      <c r="Q1886" s="26" t="e">
        <f t="shared" si="194"/>
        <v>#DIV/0!</v>
      </c>
    </row>
    <row r="1887" spans="12:17" x14ac:dyDescent="0.2">
      <c r="L1887" s="22">
        <f t="shared" si="189"/>
        <v>1</v>
      </c>
      <c r="M1887" s="21" t="str">
        <f t="shared" si="190"/>
        <v/>
      </c>
      <c r="N1887" s="9" t="str">
        <f t="shared" si="191"/>
        <v/>
      </c>
      <c r="O1887" s="11" t="str">
        <f t="shared" si="192"/>
        <v/>
      </c>
      <c r="P1887" s="26" t="e">
        <f t="shared" si="193"/>
        <v>#DIV/0!</v>
      </c>
      <c r="Q1887" s="26" t="e">
        <f t="shared" si="194"/>
        <v>#DIV/0!</v>
      </c>
    </row>
    <row r="1888" spans="12:17" x14ac:dyDescent="0.2">
      <c r="L1888" s="22">
        <f t="shared" si="189"/>
        <v>1</v>
      </c>
      <c r="M1888" s="21" t="str">
        <f t="shared" si="190"/>
        <v/>
      </c>
      <c r="N1888" s="9" t="str">
        <f t="shared" si="191"/>
        <v/>
      </c>
      <c r="O1888" s="11" t="str">
        <f t="shared" si="192"/>
        <v/>
      </c>
      <c r="P1888" s="26" t="e">
        <f t="shared" si="193"/>
        <v>#DIV/0!</v>
      </c>
      <c r="Q1888" s="26" t="e">
        <f t="shared" si="194"/>
        <v>#DIV/0!</v>
      </c>
    </row>
    <row r="1889" spans="12:17" x14ac:dyDescent="0.2">
      <c r="L1889" s="22">
        <f t="shared" si="189"/>
        <v>1</v>
      </c>
      <c r="M1889" s="21" t="str">
        <f t="shared" si="190"/>
        <v/>
      </c>
      <c r="N1889" s="9" t="str">
        <f t="shared" si="191"/>
        <v/>
      </c>
      <c r="O1889" s="11" t="str">
        <f t="shared" si="192"/>
        <v/>
      </c>
      <c r="P1889" s="26" t="e">
        <f t="shared" si="193"/>
        <v>#DIV/0!</v>
      </c>
      <c r="Q1889" s="26" t="e">
        <f t="shared" si="194"/>
        <v>#DIV/0!</v>
      </c>
    </row>
    <row r="1890" spans="12:17" x14ac:dyDescent="0.2">
      <c r="L1890" s="22">
        <f t="shared" si="189"/>
        <v>1</v>
      </c>
      <c r="M1890" s="21" t="str">
        <f t="shared" si="190"/>
        <v/>
      </c>
      <c r="N1890" s="9" t="str">
        <f t="shared" si="191"/>
        <v/>
      </c>
      <c r="O1890" s="11" t="str">
        <f t="shared" si="192"/>
        <v/>
      </c>
      <c r="P1890" s="26" t="e">
        <f t="shared" si="193"/>
        <v>#DIV/0!</v>
      </c>
      <c r="Q1890" s="26" t="e">
        <f t="shared" si="194"/>
        <v>#DIV/0!</v>
      </c>
    </row>
    <row r="1891" spans="12:17" x14ac:dyDescent="0.2">
      <c r="L1891" s="22">
        <f t="shared" si="189"/>
        <v>1</v>
      </c>
      <c r="M1891" s="21" t="str">
        <f t="shared" si="190"/>
        <v/>
      </c>
      <c r="N1891" s="9" t="str">
        <f t="shared" si="191"/>
        <v/>
      </c>
      <c r="O1891" s="11" t="str">
        <f t="shared" si="192"/>
        <v/>
      </c>
      <c r="P1891" s="26" t="e">
        <f t="shared" si="193"/>
        <v>#DIV/0!</v>
      </c>
      <c r="Q1891" s="26" t="e">
        <f t="shared" si="194"/>
        <v>#DIV/0!</v>
      </c>
    </row>
    <row r="1892" spans="12:17" x14ac:dyDescent="0.2">
      <c r="L1892" s="22">
        <f t="shared" si="189"/>
        <v>1</v>
      </c>
      <c r="M1892" s="21" t="str">
        <f t="shared" si="190"/>
        <v/>
      </c>
      <c r="N1892" s="9" t="str">
        <f t="shared" si="191"/>
        <v/>
      </c>
      <c r="O1892" s="11" t="str">
        <f t="shared" si="192"/>
        <v/>
      </c>
      <c r="P1892" s="26" t="e">
        <f t="shared" si="193"/>
        <v>#DIV/0!</v>
      </c>
      <c r="Q1892" s="26" t="e">
        <f t="shared" si="194"/>
        <v>#DIV/0!</v>
      </c>
    </row>
    <row r="1893" spans="12:17" x14ac:dyDescent="0.2">
      <c r="L1893" s="22">
        <f t="shared" si="189"/>
        <v>1</v>
      </c>
      <c r="M1893" s="21" t="str">
        <f t="shared" si="190"/>
        <v/>
      </c>
      <c r="N1893" s="9" t="str">
        <f t="shared" si="191"/>
        <v/>
      </c>
      <c r="O1893" s="11" t="str">
        <f t="shared" si="192"/>
        <v/>
      </c>
      <c r="P1893" s="26" t="e">
        <f t="shared" si="193"/>
        <v>#DIV/0!</v>
      </c>
      <c r="Q1893" s="26" t="e">
        <f t="shared" si="194"/>
        <v>#DIV/0!</v>
      </c>
    </row>
    <row r="1894" spans="12:17" x14ac:dyDescent="0.2">
      <c r="L1894" s="22">
        <f t="shared" si="189"/>
        <v>1</v>
      </c>
      <c r="M1894" s="21" t="str">
        <f t="shared" si="190"/>
        <v/>
      </c>
      <c r="N1894" s="9" t="str">
        <f t="shared" si="191"/>
        <v/>
      </c>
      <c r="O1894" s="11" t="str">
        <f t="shared" si="192"/>
        <v/>
      </c>
      <c r="P1894" s="26" t="e">
        <f t="shared" si="193"/>
        <v>#DIV/0!</v>
      </c>
      <c r="Q1894" s="26" t="e">
        <f t="shared" si="194"/>
        <v>#DIV/0!</v>
      </c>
    </row>
    <row r="1895" spans="12:17" x14ac:dyDescent="0.2">
      <c r="L1895" s="22">
        <f t="shared" si="189"/>
        <v>1</v>
      </c>
      <c r="M1895" s="21" t="str">
        <f t="shared" si="190"/>
        <v/>
      </c>
      <c r="N1895" s="9" t="str">
        <f t="shared" si="191"/>
        <v/>
      </c>
      <c r="O1895" s="11" t="str">
        <f t="shared" si="192"/>
        <v/>
      </c>
      <c r="P1895" s="26" t="e">
        <f t="shared" si="193"/>
        <v>#DIV/0!</v>
      </c>
      <c r="Q1895" s="26" t="e">
        <f t="shared" si="194"/>
        <v>#DIV/0!</v>
      </c>
    </row>
    <row r="1896" spans="12:17" x14ac:dyDescent="0.2">
      <c r="L1896" s="22">
        <f t="shared" si="189"/>
        <v>1</v>
      </c>
      <c r="M1896" s="21" t="str">
        <f t="shared" si="190"/>
        <v/>
      </c>
      <c r="N1896" s="9" t="str">
        <f t="shared" si="191"/>
        <v/>
      </c>
      <c r="O1896" s="11" t="str">
        <f t="shared" si="192"/>
        <v/>
      </c>
      <c r="P1896" s="26" t="e">
        <f t="shared" si="193"/>
        <v>#DIV/0!</v>
      </c>
      <c r="Q1896" s="26" t="e">
        <f t="shared" si="194"/>
        <v>#DIV/0!</v>
      </c>
    </row>
    <row r="1897" spans="12:17" x14ac:dyDescent="0.2">
      <c r="L1897" s="22">
        <f t="shared" si="189"/>
        <v>1</v>
      </c>
      <c r="M1897" s="21" t="str">
        <f t="shared" si="190"/>
        <v/>
      </c>
      <c r="N1897" s="9" t="str">
        <f t="shared" si="191"/>
        <v/>
      </c>
      <c r="O1897" s="11" t="str">
        <f t="shared" si="192"/>
        <v/>
      </c>
      <c r="P1897" s="26" t="e">
        <f t="shared" si="193"/>
        <v>#DIV/0!</v>
      </c>
      <c r="Q1897" s="26" t="e">
        <f t="shared" si="194"/>
        <v>#DIV/0!</v>
      </c>
    </row>
    <row r="1898" spans="12:17" x14ac:dyDescent="0.2">
      <c r="L1898" s="22">
        <f t="shared" si="189"/>
        <v>1</v>
      </c>
      <c r="M1898" s="21" t="str">
        <f t="shared" si="190"/>
        <v/>
      </c>
      <c r="N1898" s="9" t="str">
        <f t="shared" si="191"/>
        <v/>
      </c>
      <c r="O1898" s="11" t="str">
        <f t="shared" si="192"/>
        <v/>
      </c>
      <c r="P1898" s="26" t="e">
        <f t="shared" si="193"/>
        <v>#DIV/0!</v>
      </c>
      <c r="Q1898" s="26" t="e">
        <f t="shared" si="194"/>
        <v>#DIV/0!</v>
      </c>
    </row>
    <row r="1899" spans="12:17" x14ac:dyDescent="0.2">
      <c r="L1899" s="22">
        <f t="shared" si="189"/>
        <v>1</v>
      </c>
      <c r="M1899" s="21" t="str">
        <f t="shared" si="190"/>
        <v/>
      </c>
      <c r="N1899" s="9" t="str">
        <f t="shared" si="191"/>
        <v/>
      </c>
      <c r="O1899" s="11" t="str">
        <f t="shared" si="192"/>
        <v/>
      </c>
      <c r="P1899" s="26" t="e">
        <f t="shared" si="193"/>
        <v>#DIV/0!</v>
      </c>
      <c r="Q1899" s="26" t="e">
        <f t="shared" si="194"/>
        <v>#DIV/0!</v>
      </c>
    </row>
    <row r="1900" spans="12:17" x14ac:dyDescent="0.2">
      <c r="L1900" s="22">
        <f t="shared" si="189"/>
        <v>1</v>
      </c>
      <c r="M1900" s="21" t="str">
        <f t="shared" si="190"/>
        <v/>
      </c>
      <c r="N1900" s="9" t="str">
        <f t="shared" si="191"/>
        <v/>
      </c>
      <c r="O1900" s="11" t="str">
        <f t="shared" si="192"/>
        <v/>
      </c>
      <c r="P1900" s="26" t="e">
        <f t="shared" si="193"/>
        <v>#DIV/0!</v>
      </c>
      <c r="Q1900" s="26" t="e">
        <f t="shared" si="194"/>
        <v>#DIV/0!</v>
      </c>
    </row>
    <row r="1901" spans="12:17" x14ac:dyDescent="0.2">
      <c r="L1901" s="22">
        <f t="shared" si="189"/>
        <v>1</v>
      </c>
      <c r="M1901" s="21" t="str">
        <f t="shared" si="190"/>
        <v/>
      </c>
      <c r="N1901" s="9" t="str">
        <f t="shared" si="191"/>
        <v/>
      </c>
      <c r="O1901" s="11" t="str">
        <f t="shared" si="192"/>
        <v/>
      </c>
      <c r="P1901" s="26" t="e">
        <f t="shared" si="193"/>
        <v>#DIV/0!</v>
      </c>
      <c r="Q1901" s="26" t="e">
        <f t="shared" si="194"/>
        <v>#DIV/0!</v>
      </c>
    </row>
    <row r="1902" spans="12:17" x14ac:dyDescent="0.2">
      <c r="L1902" s="22">
        <f t="shared" si="189"/>
        <v>1</v>
      </c>
      <c r="M1902" s="21" t="str">
        <f t="shared" si="190"/>
        <v/>
      </c>
      <c r="N1902" s="9" t="str">
        <f t="shared" si="191"/>
        <v/>
      </c>
      <c r="O1902" s="11" t="str">
        <f t="shared" si="192"/>
        <v/>
      </c>
      <c r="P1902" s="26" t="e">
        <f t="shared" si="193"/>
        <v>#DIV/0!</v>
      </c>
      <c r="Q1902" s="26" t="e">
        <f t="shared" si="194"/>
        <v>#DIV/0!</v>
      </c>
    </row>
    <row r="1903" spans="12:17" x14ac:dyDescent="0.2">
      <c r="L1903" s="22">
        <f t="shared" si="189"/>
        <v>1</v>
      </c>
      <c r="M1903" s="21" t="str">
        <f t="shared" si="190"/>
        <v/>
      </c>
      <c r="N1903" s="9" t="str">
        <f t="shared" si="191"/>
        <v/>
      </c>
      <c r="O1903" s="11" t="str">
        <f t="shared" si="192"/>
        <v/>
      </c>
      <c r="P1903" s="26" t="e">
        <f t="shared" si="193"/>
        <v>#DIV/0!</v>
      </c>
      <c r="Q1903" s="26" t="e">
        <f t="shared" si="194"/>
        <v>#DIV/0!</v>
      </c>
    </row>
    <row r="1904" spans="12:17" x14ac:dyDescent="0.2">
      <c r="L1904" s="22">
        <f t="shared" si="189"/>
        <v>1</v>
      </c>
      <c r="M1904" s="21" t="str">
        <f t="shared" si="190"/>
        <v/>
      </c>
      <c r="N1904" s="9" t="str">
        <f t="shared" si="191"/>
        <v/>
      </c>
      <c r="O1904" s="11" t="str">
        <f t="shared" si="192"/>
        <v/>
      </c>
      <c r="P1904" s="26" t="e">
        <f t="shared" si="193"/>
        <v>#DIV/0!</v>
      </c>
      <c r="Q1904" s="26" t="e">
        <f t="shared" si="194"/>
        <v>#DIV/0!</v>
      </c>
    </row>
    <row r="1905" spans="12:17" x14ac:dyDescent="0.2">
      <c r="L1905" s="22">
        <f t="shared" si="189"/>
        <v>1</v>
      </c>
      <c r="M1905" s="21" t="str">
        <f t="shared" si="190"/>
        <v/>
      </c>
      <c r="N1905" s="9" t="str">
        <f t="shared" si="191"/>
        <v/>
      </c>
      <c r="O1905" s="11" t="str">
        <f t="shared" si="192"/>
        <v/>
      </c>
      <c r="P1905" s="26" t="e">
        <f t="shared" si="193"/>
        <v>#DIV/0!</v>
      </c>
      <c r="Q1905" s="26" t="e">
        <f t="shared" si="194"/>
        <v>#DIV/0!</v>
      </c>
    </row>
    <row r="1906" spans="12:17" x14ac:dyDescent="0.2">
      <c r="L1906" s="22">
        <f t="shared" si="189"/>
        <v>1</v>
      </c>
      <c r="M1906" s="21" t="str">
        <f t="shared" si="190"/>
        <v/>
      </c>
      <c r="N1906" s="9" t="str">
        <f t="shared" si="191"/>
        <v/>
      </c>
      <c r="O1906" s="11" t="str">
        <f t="shared" si="192"/>
        <v/>
      </c>
      <c r="P1906" s="26" t="e">
        <f t="shared" si="193"/>
        <v>#DIV/0!</v>
      </c>
      <c r="Q1906" s="26" t="e">
        <f t="shared" si="194"/>
        <v>#DIV/0!</v>
      </c>
    </row>
    <row r="1907" spans="12:17" x14ac:dyDescent="0.2">
      <c r="L1907" s="22">
        <f t="shared" si="189"/>
        <v>1</v>
      </c>
      <c r="M1907" s="21" t="str">
        <f t="shared" si="190"/>
        <v/>
      </c>
      <c r="N1907" s="9" t="str">
        <f t="shared" si="191"/>
        <v/>
      </c>
      <c r="O1907" s="11" t="str">
        <f t="shared" si="192"/>
        <v/>
      </c>
      <c r="P1907" s="26" t="e">
        <f t="shared" si="193"/>
        <v>#DIV/0!</v>
      </c>
      <c r="Q1907" s="26" t="e">
        <f t="shared" si="194"/>
        <v>#DIV/0!</v>
      </c>
    </row>
    <row r="1908" spans="12:17" x14ac:dyDescent="0.2">
      <c r="L1908" s="22">
        <f t="shared" si="189"/>
        <v>1</v>
      </c>
      <c r="M1908" s="21" t="str">
        <f t="shared" si="190"/>
        <v/>
      </c>
      <c r="N1908" s="9" t="str">
        <f t="shared" si="191"/>
        <v/>
      </c>
      <c r="O1908" s="11" t="str">
        <f t="shared" si="192"/>
        <v/>
      </c>
      <c r="P1908" s="26" t="e">
        <f t="shared" si="193"/>
        <v>#DIV/0!</v>
      </c>
      <c r="Q1908" s="26" t="e">
        <f t="shared" si="194"/>
        <v>#DIV/0!</v>
      </c>
    </row>
    <row r="1909" spans="12:17" x14ac:dyDescent="0.2">
      <c r="L1909" s="22">
        <f t="shared" si="189"/>
        <v>1</v>
      </c>
      <c r="M1909" s="21" t="str">
        <f t="shared" si="190"/>
        <v/>
      </c>
      <c r="N1909" s="9" t="str">
        <f t="shared" si="191"/>
        <v/>
      </c>
      <c r="O1909" s="11" t="str">
        <f t="shared" si="192"/>
        <v/>
      </c>
      <c r="P1909" s="26" t="e">
        <f t="shared" si="193"/>
        <v>#DIV/0!</v>
      </c>
      <c r="Q1909" s="26" t="e">
        <f t="shared" si="194"/>
        <v>#DIV/0!</v>
      </c>
    </row>
    <row r="1910" spans="12:17" x14ac:dyDescent="0.2">
      <c r="L1910" s="22">
        <f t="shared" si="189"/>
        <v>1</v>
      </c>
      <c r="M1910" s="21" t="str">
        <f t="shared" si="190"/>
        <v/>
      </c>
      <c r="N1910" s="9" t="str">
        <f t="shared" si="191"/>
        <v/>
      </c>
      <c r="O1910" s="11" t="str">
        <f t="shared" si="192"/>
        <v/>
      </c>
      <c r="P1910" s="26" t="e">
        <f t="shared" si="193"/>
        <v>#DIV/0!</v>
      </c>
      <c r="Q1910" s="26" t="e">
        <f t="shared" si="194"/>
        <v>#DIV/0!</v>
      </c>
    </row>
    <row r="1911" spans="12:17" x14ac:dyDescent="0.2">
      <c r="L1911" s="22">
        <f t="shared" si="189"/>
        <v>1</v>
      </c>
      <c r="M1911" s="21" t="str">
        <f t="shared" si="190"/>
        <v/>
      </c>
      <c r="N1911" s="9" t="str">
        <f t="shared" si="191"/>
        <v/>
      </c>
      <c r="O1911" s="11" t="str">
        <f t="shared" si="192"/>
        <v/>
      </c>
      <c r="P1911" s="26" t="e">
        <f t="shared" si="193"/>
        <v>#DIV/0!</v>
      </c>
      <c r="Q1911" s="26" t="e">
        <f t="shared" si="194"/>
        <v>#DIV/0!</v>
      </c>
    </row>
    <row r="1912" spans="12:17" x14ac:dyDescent="0.2">
      <c r="L1912" s="22">
        <f t="shared" si="189"/>
        <v>1</v>
      </c>
      <c r="M1912" s="21" t="str">
        <f t="shared" si="190"/>
        <v/>
      </c>
      <c r="N1912" s="9" t="str">
        <f t="shared" si="191"/>
        <v/>
      </c>
      <c r="O1912" s="11" t="str">
        <f t="shared" si="192"/>
        <v/>
      </c>
      <c r="P1912" s="26" t="e">
        <f t="shared" si="193"/>
        <v>#DIV/0!</v>
      </c>
      <c r="Q1912" s="26" t="e">
        <f t="shared" si="194"/>
        <v>#DIV/0!</v>
      </c>
    </row>
    <row r="1913" spans="12:17" x14ac:dyDescent="0.2">
      <c r="L1913" s="22">
        <f t="shared" si="189"/>
        <v>1</v>
      </c>
      <c r="M1913" s="21" t="str">
        <f t="shared" si="190"/>
        <v/>
      </c>
      <c r="N1913" s="9" t="str">
        <f t="shared" si="191"/>
        <v/>
      </c>
      <c r="O1913" s="11" t="str">
        <f t="shared" si="192"/>
        <v/>
      </c>
      <c r="P1913" s="26" t="e">
        <f t="shared" si="193"/>
        <v>#DIV/0!</v>
      </c>
      <c r="Q1913" s="26" t="e">
        <f t="shared" si="194"/>
        <v>#DIV/0!</v>
      </c>
    </row>
    <row r="1914" spans="12:17" x14ac:dyDescent="0.2">
      <c r="L1914" s="22">
        <f t="shared" si="189"/>
        <v>1</v>
      </c>
      <c r="M1914" s="21" t="str">
        <f t="shared" si="190"/>
        <v/>
      </c>
      <c r="N1914" s="9" t="str">
        <f t="shared" si="191"/>
        <v/>
      </c>
      <c r="O1914" s="11" t="str">
        <f t="shared" si="192"/>
        <v/>
      </c>
      <c r="P1914" s="26" t="e">
        <f t="shared" si="193"/>
        <v>#DIV/0!</v>
      </c>
      <c r="Q1914" s="26" t="e">
        <f t="shared" si="194"/>
        <v>#DIV/0!</v>
      </c>
    </row>
    <row r="1915" spans="12:17" x14ac:dyDescent="0.2">
      <c r="L1915" s="22">
        <f t="shared" si="189"/>
        <v>1</v>
      </c>
      <c r="M1915" s="21" t="str">
        <f t="shared" si="190"/>
        <v/>
      </c>
      <c r="N1915" s="9" t="str">
        <f t="shared" si="191"/>
        <v/>
      </c>
      <c r="O1915" s="11" t="str">
        <f t="shared" si="192"/>
        <v/>
      </c>
      <c r="P1915" s="26" t="e">
        <f t="shared" si="193"/>
        <v>#DIV/0!</v>
      </c>
      <c r="Q1915" s="26" t="e">
        <f t="shared" si="194"/>
        <v>#DIV/0!</v>
      </c>
    </row>
    <row r="1916" spans="12:17" x14ac:dyDescent="0.2">
      <c r="L1916" s="22">
        <f t="shared" si="189"/>
        <v>1</v>
      </c>
      <c r="M1916" s="21" t="str">
        <f t="shared" si="190"/>
        <v/>
      </c>
      <c r="N1916" s="9" t="str">
        <f t="shared" si="191"/>
        <v/>
      </c>
      <c r="O1916" s="11" t="str">
        <f t="shared" si="192"/>
        <v/>
      </c>
      <c r="P1916" s="26" t="e">
        <f t="shared" si="193"/>
        <v>#DIV/0!</v>
      </c>
      <c r="Q1916" s="26" t="e">
        <f t="shared" si="194"/>
        <v>#DIV/0!</v>
      </c>
    </row>
    <row r="1917" spans="12:17" x14ac:dyDescent="0.2">
      <c r="L1917" s="22">
        <f t="shared" si="189"/>
        <v>1</v>
      </c>
      <c r="M1917" s="21" t="str">
        <f t="shared" si="190"/>
        <v/>
      </c>
      <c r="N1917" s="9" t="str">
        <f t="shared" si="191"/>
        <v/>
      </c>
      <c r="O1917" s="11" t="str">
        <f t="shared" si="192"/>
        <v/>
      </c>
      <c r="P1917" s="26" t="e">
        <f t="shared" si="193"/>
        <v>#DIV/0!</v>
      </c>
      <c r="Q1917" s="26" t="e">
        <f t="shared" si="194"/>
        <v>#DIV/0!</v>
      </c>
    </row>
    <row r="1918" spans="12:17" x14ac:dyDescent="0.2">
      <c r="L1918" s="22">
        <f t="shared" si="189"/>
        <v>1</v>
      </c>
      <c r="M1918" s="21" t="str">
        <f t="shared" si="190"/>
        <v/>
      </c>
      <c r="N1918" s="9" t="str">
        <f t="shared" si="191"/>
        <v/>
      </c>
      <c r="O1918" s="11" t="str">
        <f t="shared" si="192"/>
        <v/>
      </c>
      <c r="P1918" s="26" t="e">
        <f t="shared" si="193"/>
        <v>#DIV/0!</v>
      </c>
      <c r="Q1918" s="26" t="e">
        <f t="shared" si="194"/>
        <v>#DIV/0!</v>
      </c>
    </row>
    <row r="1919" spans="12:17" x14ac:dyDescent="0.2">
      <c r="L1919" s="22">
        <f t="shared" si="189"/>
        <v>1</v>
      </c>
      <c r="M1919" s="21" t="str">
        <f t="shared" si="190"/>
        <v/>
      </c>
      <c r="N1919" s="9" t="str">
        <f t="shared" si="191"/>
        <v/>
      </c>
      <c r="O1919" s="11" t="str">
        <f t="shared" si="192"/>
        <v/>
      </c>
      <c r="P1919" s="26" t="e">
        <f t="shared" si="193"/>
        <v>#DIV/0!</v>
      </c>
      <c r="Q1919" s="26" t="e">
        <f t="shared" si="194"/>
        <v>#DIV/0!</v>
      </c>
    </row>
    <row r="1920" spans="12:17" x14ac:dyDescent="0.2">
      <c r="L1920" s="22">
        <f t="shared" si="189"/>
        <v>1</v>
      </c>
      <c r="M1920" s="21" t="str">
        <f t="shared" si="190"/>
        <v/>
      </c>
      <c r="N1920" s="9" t="str">
        <f t="shared" si="191"/>
        <v/>
      </c>
      <c r="O1920" s="11" t="str">
        <f t="shared" si="192"/>
        <v/>
      </c>
      <c r="P1920" s="26" t="e">
        <f t="shared" si="193"/>
        <v>#DIV/0!</v>
      </c>
      <c r="Q1920" s="26" t="e">
        <f t="shared" si="194"/>
        <v>#DIV/0!</v>
      </c>
    </row>
    <row r="1921" spans="12:17" x14ac:dyDescent="0.2">
      <c r="L1921" s="22">
        <f t="shared" si="189"/>
        <v>1</v>
      </c>
      <c r="M1921" s="21" t="str">
        <f t="shared" si="190"/>
        <v/>
      </c>
      <c r="N1921" s="9" t="str">
        <f t="shared" si="191"/>
        <v/>
      </c>
      <c r="O1921" s="11" t="str">
        <f t="shared" si="192"/>
        <v/>
      </c>
      <c r="P1921" s="26" t="e">
        <f t="shared" si="193"/>
        <v>#DIV/0!</v>
      </c>
      <c r="Q1921" s="26" t="e">
        <f t="shared" si="194"/>
        <v>#DIV/0!</v>
      </c>
    </row>
    <row r="1922" spans="12:17" x14ac:dyDescent="0.2">
      <c r="L1922" s="22">
        <f t="shared" si="189"/>
        <v>1</v>
      </c>
      <c r="M1922" s="21" t="str">
        <f t="shared" si="190"/>
        <v/>
      </c>
      <c r="N1922" s="9" t="str">
        <f t="shared" si="191"/>
        <v/>
      </c>
      <c r="O1922" s="11" t="str">
        <f t="shared" si="192"/>
        <v/>
      </c>
      <c r="P1922" s="26" t="e">
        <f t="shared" si="193"/>
        <v>#DIV/0!</v>
      </c>
      <c r="Q1922" s="26" t="e">
        <f t="shared" si="194"/>
        <v>#DIV/0!</v>
      </c>
    </row>
    <row r="1923" spans="12:17" x14ac:dyDescent="0.2">
      <c r="L1923" s="22">
        <f t="shared" si="189"/>
        <v>1</v>
      </c>
      <c r="M1923" s="21" t="str">
        <f t="shared" si="190"/>
        <v/>
      </c>
      <c r="N1923" s="9" t="str">
        <f t="shared" si="191"/>
        <v/>
      </c>
      <c r="O1923" s="11" t="str">
        <f t="shared" si="192"/>
        <v/>
      </c>
      <c r="P1923" s="26" t="e">
        <f t="shared" si="193"/>
        <v>#DIV/0!</v>
      </c>
      <c r="Q1923" s="26" t="e">
        <f t="shared" si="194"/>
        <v>#DIV/0!</v>
      </c>
    </row>
    <row r="1924" spans="12:17" x14ac:dyDescent="0.2">
      <c r="L1924" s="22">
        <f t="shared" si="189"/>
        <v>1</v>
      </c>
      <c r="M1924" s="21" t="str">
        <f t="shared" si="190"/>
        <v/>
      </c>
      <c r="N1924" s="9" t="str">
        <f t="shared" si="191"/>
        <v/>
      </c>
      <c r="O1924" s="11" t="str">
        <f t="shared" si="192"/>
        <v/>
      </c>
      <c r="P1924" s="26" t="e">
        <f t="shared" si="193"/>
        <v>#DIV/0!</v>
      </c>
      <c r="Q1924" s="26" t="e">
        <f t="shared" si="194"/>
        <v>#DIV/0!</v>
      </c>
    </row>
    <row r="1925" spans="12:17" x14ac:dyDescent="0.2">
      <c r="L1925" s="22">
        <f t="shared" si="189"/>
        <v>1</v>
      </c>
      <c r="M1925" s="21" t="str">
        <f t="shared" si="190"/>
        <v/>
      </c>
      <c r="N1925" s="9" t="str">
        <f t="shared" si="191"/>
        <v/>
      </c>
      <c r="O1925" s="11" t="str">
        <f t="shared" si="192"/>
        <v/>
      </c>
      <c r="P1925" s="26" t="e">
        <f t="shared" si="193"/>
        <v>#DIV/0!</v>
      </c>
      <c r="Q1925" s="26" t="e">
        <f t="shared" si="194"/>
        <v>#DIV/0!</v>
      </c>
    </row>
    <row r="1926" spans="12:17" x14ac:dyDescent="0.2">
      <c r="L1926" s="22">
        <f t="shared" si="189"/>
        <v>1</v>
      </c>
      <c r="M1926" s="21" t="str">
        <f t="shared" si="190"/>
        <v/>
      </c>
      <c r="N1926" s="9" t="str">
        <f t="shared" si="191"/>
        <v/>
      </c>
      <c r="O1926" s="11" t="str">
        <f t="shared" si="192"/>
        <v/>
      </c>
      <c r="P1926" s="26" t="e">
        <f t="shared" si="193"/>
        <v>#DIV/0!</v>
      </c>
      <c r="Q1926" s="26" t="e">
        <f t="shared" si="194"/>
        <v>#DIV/0!</v>
      </c>
    </row>
    <row r="1927" spans="12:17" x14ac:dyDescent="0.2">
      <c r="L1927" s="22">
        <f t="shared" si="189"/>
        <v>1</v>
      </c>
      <c r="M1927" s="21" t="str">
        <f t="shared" si="190"/>
        <v/>
      </c>
      <c r="N1927" s="9" t="str">
        <f t="shared" si="191"/>
        <v/>
      </c>
      <c r="O1927" s="11" t="str">
        <f t="shared" si="192"/>
        <v/>
      </c>
      <c r="P1927" s="26" t="e">
        <f t="shared" si="193"/>
        <v>#DIV/0!</v>
      </c>
      <c r="Q1927" s="26" t="e">
        <f t="shared" si="194"/>
        <v>#DIV/0!</v>
      </c>
    </row>
    <row r="1928" spans="12:17" x14ac:dyDescent="0.2">
      <c r="L1928" s="22">
        <f t="shared" si="189"/>
        <v>1</v>
      </c>
      <c r="M1928" s="21" t="str">
        <f t="shared" si="190"/>
        <v/>
      </c>
      <c r="N1928" s="9" t="str">
        <f t="shared" si="191"/>
        <v/>
      </c>
      <c r="O1928" s="11" t="str">
        <f t="shared" si="192"/>
        <v/>
      </c>
      <c r="P1928" s="26" t="e">
        <f t="shared" si="193"/>
        <v>#DIV/0!</v>
      </c>
      <c r="Q1928" s="26" t="e">
        <f t="shared" si="194"/>
        <v>#DIV/0!</v>
      </c>
    </row>
    <row r="1929" spans="12:17" x14ac:dyDescent="0.2">
      <c r="L1929" s="22">
        <f t="shared" si="189"/>
        <v>1</v>
      </c>
      <c r="M1929" s="21" t="str">
        <f t="shared" si="190"/>
        <v/>
      </c>
      <c r="N1929" s="9" t="str">
        <f t="shared" si="191"/>
        <v/>
      </c>
      <c r="O1929" s="11" t="str">
        <f t="shared" si="192"/>
        <v/>
      </c>
      <c r="P1929" s="26" t="e">
        <f t="shared" si="193"/>
        <v>#DIV/0!</v>
      </c>
      <c r="Q1929" s="26" t="e">
        <f t="shared" si="194"/>
        <v>#DIV/0!</v>
      </c>
    </row>
    <row r="1930" spans="12:17" x14ac:dyDescent="0.2">
      <c r="L1930" s="22">
        <f t="shared" si="189"/>
        <v>1</v>
      </c>
      <c r="M1930" s="21" t="str">
        <f t="shared" si="190"/>
        <v/>
      </c>
      <c r="N1930" s="9" t="str">
        <f t="shared" si="191"/>
        <v/>
      </c>
      <c r="O1930" s="11" t="str">
        <f t="shared" si="192"/>
        <v/>
      </c>
      <c r="P1930" s="26" t="e">
        <f t="shared" si="193"/>
        <v>#DIV/0!</v>
      </c>
      <c r="Q1930" s="26" t="e">
        <f t="shared" si="194"/>
        <v>#DIV/0!</v>
      </c>
    </row>
    <row r="1931" spans="12:17" x14ac:dyDescent="0.2">
      <c r="L1931" s="22">
        <f t="shared" si="189"/>
        <v>1</v>
      </c>
      <c r="M1931" s="21" t="str">
        <f t="shared" si="190"/>
        <v/>
      </c>
      <c r="N1931" s="9" t="str">
        <f t="shared" si="191"/>
        <v/>
      </c>
      <c r="O1931" s="11" t="str">
        <f t="shared" si="192"/>
        <v/>
      </c>
      <c r="P1931" s="26" t="e">
        <f t="shared" si="193"/>
        <v>#DIV/0!</v>
      </c>
      <c r="Q1931" s="26" t="e">
        <f t="shared" si="194"/>
        <v>#DIV/0!</v>
      </c>
    </row>
    <row r="1932" spans="12:17" x14ac:dyDescent="0.2">
      <c r="L1932" s="22">
        <f t="shared" si="189"/>
        <v>1</v>
      </c>
      <c r="M1932" s="21" t="str">
        <f t="shared" si="190"/>
        <v/>
      </c>
      <c r="N1932" s="9" t="str">
        <f t="shared" si="191"/>
        <v/>
      </c>
      <c r="O1932" s="11" t="str">
        <f t="shared" si="192"/>
        <v/>
      </c>
      <c r="P1932" s="26" t="e">
        <f t="shared" si="193"/>
        <v>#DIV/0!</v>
      </c>
      <c r="Q1932" s="26" t="e">
        <f t="shared" si="194"/>
        <v>#DIV/0!</v>
      </c>
    </row>
    <row r="1933" spans="12:17" x14ac:dyDescent="0.2">
      <c r="L1933" s="22">
        <f t="shared" si="189"/>
        <v>1</v>
      </c>
      <c r="M1933" s="21" t="str">
        <f t="shared" si="190"/>
        <v/>
      </c>
      <c r="N1933" s="9" t="str">
        <f t="shared" si="191"/>
        <v/>
      </c>
      <c r="O1933" s="11" t="str">
        <f t="shared" si="192"/>
        <v/>
      </c>
      <c r="P1933" s="26" t="e">
        <f t="shared" si="193"/>
        <v>#DIV/0!</v>
      </c>
      <c r="Q1933" s="26" t="e">
        <f t="shared" si="194"/>
        <v>#DIV/0!</v>
      </c>
    </row>
    <row r="1934" spans="12:17" x14ac:dyDescent="0.2">
      <c r="L1934" s="22">
        <f t="shared" si="189"/>
        <v>1</v>
      </c>
      <c r="M1934" s="21" t="str">
        <f t="shared" si="190"/>
        <v/>
      </c>
      <c r="N1934" s="9" t="str">
        <f t="shared" si="191"/>
        <v/>
      </c>
      <c r="O1934" s="11" t="str">
        <f t="shared" si="192"/>
        <v/>
      </c>
      <c r="P1934" s="26" t="e">
        <f t="shared" si="193"/>
        <v>#DIV/0!</v>
      </c>
      <c r="Q1934" s="26" t="e">
        <f t="shared" si="194"/>
        <v>#DIV/0!</v>
      </c>
    </row>
    <row r="1935" spans="12:17" x14ac:dyDescent="0.2">
      <c r="L1935" s="22">
        <f t="shared" si="189"/>
        <v>1</v>
      </c>
      <c r="M1935" s="21" t="str">
        <f t="shared" si="190"/>
        <v/>
      </c>
      <c r="N1935" s="9" t="str">
        <f t="shared" si="191"/>
        <v/>
      </c>
      <c r="O1935" s="11" t="str">
        <f t="shared" si="192"/>
        <v/>
      </c>
      <c r="P1935" s="26" t="e">
        <f t="shared" si="193"/>
        <v>#DIV/0!</v>
      </c>
      <c r="Q1935" s="26" t="e">
        <f t="shared" si="194"/>
        <v>#DIV/0!</v>
      </c>
    </row>
    <row r="1936" spans="12:17" x14ac:dyDescent="0.2">
      <c r="L1936" s="22">
        <f t="shared" si="189"/>
        <v>1</v>
      </c>
      <c r="M1936" s="21" t="str">
        <f t="shared" si="190"/>
        <v/>
      </c>
      <c r="N1936" s="9" t="str">
        <f t="shared" si="191"/>
        <v/>
      </c>
      <c r="O1936" s="11" t="str">
        <f t="shared" si="192"/>
        <v/>
      </c>
      <c r="P1936" s="26" t="e">
        <f t="shared" si="193"/>
        <v>#DIV/0!</v>
      </c>
      <c r="Q1936" s="26" t="e">
        <f t="shared" si="194"/>
        <v>#DIV/0!</v>
      </c>
    </row>
    <row r="1937" spans="12:17" x14ac:dyDescent="0.2">
      <c r="L1937" s="22">
        <f t="shared" si="189"/>
        <v>1</v>
      </c>
      <c r="M1937" s="21" t="str">
        <f t="shared" si="190"/>
        <v/>
      </c>
      <c r="N1937" s="9" t="str">
        <f t="shared" si="191"/>
        <v/>
      </c>
      <c r="O1937" s="11" t="str">
        <f t="shared" si="192"/>
        <v/>
      </c>
      <c r="P1937" s="26" t="e">
        <f t="shared" si="193"/>
        <v>#DIV/0!</v>
      </c>
      <c r="Q1937" s="26" t="e">
        <f t="shared" si="194"/>
        <v>#DIV/0!</v>
      </c>
    </row>
    <row r="1938" spans="12:17" x14ac:dyDescent="0.2">
      <c r="L1938" s="22">
        <f t="shared" si="189"/>
        <v>1</v>
      </c>
      <c r="M1938" s="21" t="str">
        <f t="shared" si="190"/>
        <v/>
      </c>
      <c r="N1938" s="9" t="str">
        <f t="shared" si="191"/>
        <v/>
      </c>
      <c r="O1938" s="11" t="str">
        <f t="shared" si="192"/>
        <v/>
      </c>
      <c r="P1938" s="26" t="e">
        <f t="shared" si="193"/>
        <v>#DIV/0!</v>
      </c>
      <c r="Q1938" s="26" t="e">
        <f t="shared" si="194"/>
        <v>#DIV/0!</v>
      </c>
    </row>
    <row r="1939" spans="12:17" x14ac:dyDescent="0.2">
      <c r="L1939" s="22">
        <f t="shared" si="189"/>
        <v>1</v>
      </c>
      <c r="M1939" s="21" t="str">
        <f t="shared" si="190"/>
        <v/>
      </c>
      <c r="N1939" s="9" t="str">
        <f t="shared" si="191"/>
        <v/>
      </c>
      <c r="O1939" s="11" t="str">
        <f t="shared" si="192"/>
        <v/>
      </c>
      <c r="P1939" s="26" t="e">
        <f t="shared" si="193"/>
        <v>#DIV/0!</v>
      </c>
      <c r="Q1939" s="26" t="e">
        <f t="shared" si="194"/>
        <v>#DIV/0!</v>
      </c>
    </row>
    <row r="1940" spans="12:17" x14ac:dyDescent="0.2">
      <c r="L1940" s="22">
        <f t="shared" si="189"/>
        <v>1</v>
      </c>
      <c r="M1940" s="21" t="str">
        <f t="shared" si="190"/>
        <v/>
      </c>
      <c r="N1940" s="9" t="str">
        <f t="shared" si="191"/>
        <v/>
      </c>
      <c r="O1940" s="11" t="str">
        <f t="shared" si="192"/>
        <v/>
      </c>
      <c r="P1940" s="26" t="e">
        <f t="shared" si="193"/>
        <v>#DIV/0!</v>
      </c>
      <c r="Q1940" s="26" t="e">
        <f t="shared" si="194"/>
        <v>#DIV/0!</v>
      </c>
    </row>
    <row r="1941" spans="12:17" x14ac:dyDescent="0.2">
      <c r="L1941" s="22">
        <f t="shared" si="189"/>
        <v>1</v>
      </c>
      <c r="M1941" s="21" t="str">
        <f t="shared" si="190"/>
        <v/>
      </c>
      <c r="N1941" s="9" t="str">
        <f t="shared" si="191"/>
        <v/>
      </c>
      <c r="O1941" s="11" t="str">
        <f t="shared" si="192"/>
        <v/>
      </c>
      <c r="P1941" s="26" t="e">
        <f t="shared" si="193"/>
        <v>#DIV/0!</v>
      </c>
      <c r="Q1941" s="26" t="e">
        <f t="shared" si="194"/>
        <v>#DIV/0!</v>
      </c>
    </row>
    <row r="1942" spans="12:17" x14ac:dyDescent="0.2">
      <c r="L1942" s="22">
        <f t="shared" si="189"/>
        <v>1</v>
      </c>
      <c r="M1942" s="21" t="str">
        <f t="shared" si="190"/>
        <v/>
      </c>
      <c r="N1942" s="9" t="str">
        <f t="shared" si="191"/>
        <v/>
      </c>
      <c r="O1942" s="11" t="str">
        <f t="shared" si="192"/>
        <v/>
      </c>
      <c r="P1942" s="26" t="e">
        <f t="shared" si="193"/>
        <v>#DIV/0!</v>
      </c>
      <c r="Q1942" s="26" t="e">
        <f t="shared" si="194"/>
        <v>#DIV/0!</v>
      </c>
    </row>
    <row r="1943" spans="12:17" x14ac:dyDescent="0.2">
      <c r="L1943" s="22">
        <f t="shared" ref="L1943:L2001" si="195">IF(OR(K1943="NONE",K1943="SED"),0,IF(K1943="MIS","",1))</f>
        <v>1</v>
      </c>
      <c r="M1943" s="21" t="str">
        <f t="shared" ref="M1943:M2001" si="196">IF(OR(K1943="SA", K1943="PBUR", K1943= "BUR"), 1, "")</f>
        <v/>
      </c>
      <c r="N1943" s="9" t="str">
        <f t="shared" ref="N1943:N2001" si="197">IF(M1943&lt;&gt;1,"",IF(M1944&lt;&gt;1,1,IF(I1943=I1944,"",1)))</f>
        <v/>
      </c>
      <c r="O1943" s="11" t="str">
        <f t="shared" ref="O1943:O2001" si="198">IF(N1943=1, (N1943/F1943), "")</f>
        <v/>
      </c>
      <c r="P1943" s="26" t="e">
        <f t="shared" ref="P1943:P2001" si="199">(1/H1943)</f>
        <v>#DIV/0!</v>
      </c>
      <c r="Q1943" s="26" t="e">
        <f t="shared" ref="Q1943:Q2001" si="200">(1/F1943)</f>
        <v>#DIV/0!</v>
      </c>
    </row>
    <row r="1944" spans="12:17" x14ac:dyDescent="0.2">
      <c r="L1944" s="22">
        <f t="shared" si="195"/>
        <v>1</v>
      </c>
      <c r="M1944" s="21" t="str">
        <f t="shared" si="196"/>
        <v/>
      </c>
      <c r="N1944" s="9" t="str">
        <f t="shared" si="197"/>
        <v/>
      </c>
      <c r="O1944" s="11" t="str">
        <f t="shared" si="198"/>
        <v/>
      </c>
      <c r="P1944" s="26" t="e">
        <f t="shared" si="199"/>
        <v>#DIV/0!</v>
      </c>
      <c r="Q1944" s="26" t="e">
        <f t="shared" si="200"/>
        <v>#DIV/0!</v>
      </c>
    </row>
    <row r="1945" spans="12:17" x14ac:dyDescent="0.2">
      <c r="L1945" s="22">
        <f t="shared" si="195"/>
        <v>1</v>
      </c>
      <c r="M1945" s="21" t="str">
        <f t="shared" si="196"/>
        <v/>
      </c>
      <c r="N1945" s="9" t="str">
        <f t="shared" si="197"/>
        <v/>
      </c>
      <c r="O1945" s="11" t="str">
        <f t="shared" si="198"/>
        <v/>
      </c>
      <c r="P1945" s="26" t="e">
        <f t="shared" si="199"/>
        <v>#DIV/0!</v>
      </c>
      <c r="Q1945" s="26" t="e">
        <f t="shared" si="200"/>
        <v>#DIV/0!</v>
      </c>
    </row>
    <row r="1946" spans="12:17" x14ac:dyDescent="0.2">
      <c r="L1946" s="22">
        <f t="shared" si="195"/>
        <v>1</v>
      </c>
      <c r="M1946" s="21" t="str">
        <f t="shared" si="196"/>
        <v/>
      </c>
      <c r="N1946" s="9" t="str">
        <f t="shared" si="197"/>
        <v/>
      </c>
      <c r="O1946" s="11" t="str">
        <f t="shared" si="198"/>
        <v/>
      </c>
      <c r="P1946" s="26" t="e">
        <f t="shared" si="199"/>
        <v>#DIV/0!</v>
      </c>
      <c r="Q1946" s="26" t="e">
        <f t="shared" si="200"/>
        <v>#DIV/0!</v>
      </c>
    </row>
    <row r="1947" spans="12:17" x14ac:dyDescent="0.2">
      <c r="L1947" s="22">
        <f t="shared" si="195"/>
        <v>1</v>
      </c>
      <c r="M1947" s="21" t="str">
        <f t="shared" si="196"/>
        <v/>
      </c>
      <c r="N1947" s="9" t="str">
        <f t="shared" si="197"/>
        <v/>
      </c>
      <c r="O1947" s="11" t="str">
        <f t="shared" si="198"/>
        <v/>
      </c>
      <c r="P1947" s="26" t="e">
        <f t="shared" si="199"/>
        <v>#DIV/0!</v>
      </c>
      <c r="Q1947" s="26" t="e">
        <f t="shared" si="200"/>
        <v>#DIV/0!</v>
      </c>
    </row>
    <row r="1948" spans="12:17" x14ac:dyDescent="0.2">
      <c r="L1948" s="22">
        <f t="shared" si="195"/>
        <v>1</v>
      </c>
      <c r="M1948" s="21" t="str">
        <f t="shared" si="196"/>
        <v/>
      </c>
      <c r="N1948" s="9" t="str">
        <f t="shared" si="197"/>
        <v/>
      </c>
      <c r="O1948" s="11" t="str">
        <f t="shared" si="198"/>
        <v/>
      </c>
      <c r="P1948" s="26" t="e">
        <f t="shared" si="199"/>
        <v>#DIV/0!</v>
      </c>
      <c r="Q1948" s="26" t="e">
        <f t="shared" si="200"/>
        <v>#DIV/0!</v>
      </c>
    </row>
    <row r="1949" spans="12:17" x14ac:dyDescent="0.2">
      <c r="L1949" s="22">
        <f t="shared" si="195"/>
        <v>1</v>
      </c>
      <c r="M1949" s="21" t="str">
        <f t="shared" si="196"/>
        <v/>
      </c>
      <c r="N1949" s="9" t="str">
        <f t="shared" si="197"/>
        <v/>
      </c>
      <c r="O1949" s="11" t="str">
        <f t="shared" si="198"/>
        <v/>
      </c>
      <c r="P1949" s="26" t="e">
        <f t="shared" si="199"/>
        <v>#DIV/0!</v>
      </c>
      <c r="Q1949" s="26" t="e">
        <f t="shared" si="200"/>
        <v>#DIV/0!</v>
      </c>
    </row>
    <row r="1950" spans="12:17" x14ac:dyDescent="0.2">
      <c r="L1950" s="22">
        <f t="shared" si="195"/>
        <v>1</v>
      </c>
      <c r="M1950" s="21" t="str">
        <f t="shared" si="196"/>
        <v/>
      </c>
      <c r="N1950" s="9" t="str">
        <f t="shared" si="197"/>
        <v/>
      </c>
      <c r="O1950" s="11" t="str">
        <f t="shared" si="198"/>
        <v/>
      </c>
      <c r="P1950" s="26" t="e">
        <f t="shared" si="199"/>
        <v>#DIV/0!</v>
      </c>
      <c r="Q1950" s="26" t="e">
        <f t="shared" si="200"/>
        <v>#DIV/0!</v>
      </c>
    </row>
    <row r="1951" spans="12:17" x14ac:dyDescent="0.2">
      <c r="L1951" s="22">
        <f t="shared" si="195"/>
        <v>1</v>
      </c>
      <c r="M1951" s="21" t="str">
        <f t="shared" si="196"/>
        <v/>
      </c>
      <c r="N1951" s="9" t="str">
        <f t="shared" si="197"/>
        <v/>
      </c>
      <c r="O1951" s="11" t="str">
        <f t="shared" si="198"/>
        <v/>
      </c>
      <c r="P1951" s="26" t="e">
        <f t="shared" si="199"/>
        <v>#DIV/0!</v>
      </c>
      <c r="Q1951" s="26" t="e">
        <f t="shared" si="200"/>
        <v>#DIV/0!</v>
      </c>
    </row>
    <row r="1952" spans="12:17" x14ac:dyDescent="0.2">
      <c r="L1952" s="22">
        <f t="shared" si="195"/>
        <v>1</v>
      </c>
      <c r="M1952" s="21" t="str">
        <f t="shared" si="196"/>
        <v/>
      </c>
      <c r="N1952" s="9" t="str">
        <f t="shared" si="197"/>
        <v/>
      </c>
      <c r="O1952" s="11" t="str">
        <f t="shared" si="198"/>
        <v/>
      </c>
      <c r="P1952" s="26" t="e">
        <f t="shared" si="199"/>
        <v>#DIV/0!</v>
      </c>
      <c r="Q1952" s="26" t="e">
        <f t="shared" si="200"/>
        <v>#DIV/0!</v>
      </c>
    </row>
    <row r="1953" spans="12:17" x14ac:dyDescent="0.2">
      <c r="L1953" s="22">
        <f t="shared" si="195"/>
        <v>1</v>
      </c>
      <c r="M1953" s="21" t="str">
        <f t="shared" si="196"/>
        <v/>
      </c>
      <c r="N1953" s="9" t="str">
        <f t="shared" si="197"/>
        <v/>
      </c>
      <c r="O1953" s="11" t="str">
        <f t="shared" si="198"/>
        <v/>
      </c>
      <c r="P1953" s="26" t="e">
        <f t="shared" si="199"/>
        <v>#DIV/0!</v>
      </c>
      <c r="Q1953" s="26" t="e">
        <f t="shared" si="200"/>
        <v>#DIV/0!</v>
      </c>
    </row>
    <row r="1954" spans="12:17" x14ac:dyDescent="0.2">
      <c r="L1954" s="22">
        <f t="shared" si="195"/>
        <v>1</v>
      </c>
      <c r="M1954" s="21" t="str">
        <f t="shared" si="196"/>
        <v/>
      </c>
      <c r="N1954" s="9" t="str">
        <f t="shared" si="197"/>
        <v/>
      </c>
      <c r="O1954" s="11" t="str">
        <f t="shared" si="198"/>
        <v/>
      </c>
      <c r="P1954" s="26" t="e">
        <f t="shared" si="199"/>
        <v>#DIV/0!</v>
      </c>
      <c r="Q1954" s="26" t="e">
        <f t="shared" si="200"/>
        <v>#DIV/0!</v>
      </c>
    </row>
    <row r="1955" spans="12:17" x14ac:dyDescent="0.2">
      <c r="L1955" s="22">
        <f t="shared" si="195"/>
        <v>1</v>
      </c>
      <c r="M1955" s="21" t="str">
        <f t="shared" si="196"/>
        <v/>
      </c>
      <c r="N1955" s="9" t="str">
        <f t="shared" si="197"/>
        <v/>
      </c>
      <c r="O1955" s="11" t="str">
        <f t="shared" si="198"/>
        <v/>
      </c>
      <c r="P1955" s="26" t="e">
        <f t="shared" si="199"/>
        <v>#DIV/0!</v>
      </c>
      <c r="Q1955" s="26" t="e">
        <f t="shared" si="200"/>
        <v>#DIV/0!</v>
      </c>
    </row>
    <row r="1956" spans="12:17" x14ac:dyDescent="0.2">
      <c r="L1956" s="22">
        <f t="shared" si="195"/>
        <v>1</v>
      </c>
      <c r="M1956" s="21" t="str">
        <f t="shared" si="196"/>
        <v/>
      </c>
      <c r="N1956" s="9" t="str">
        <f t="shared" si="197"/>
        <v/>
      </c>
      <c r="O1956" s="11" t="str">
        <f t="shared" si="198"/>
        <v/>
      </c>
      <c r="P1956" s="26" t="e">
        <f t="shared" si="199"/>
        <v>#DIV/0!</v>
      </c>
      <c r="Q1956" s="26" t="e">
        <f t="shared" si="200"/>
        <v>#DIV/0!</v>
      </c>
    </row>
    <row r="1957" spans="12:17" x14ac:dyDescent="0.2">
      <c r="L1957" s="22">
        <f t="shared" si="195"/>
        <v>1</v>
      </c>
      <c r="M1957" s="21" t="str">
        <f t="shared" si="196"/>
        <v/>
      </c>
      <c r="N1957" s="9" t="str">
        <f t="shared" si="197"/>
        <v/>
      </c>
      <c r="O1957" s="11" t="str">
        <f t="shared" si="198"/>
        <v/>
      </c>
      <c r="P1957" s="26" t="e">
        <f t="shared" si="199"/>
        <v>#DIV/0!</v>
      </c>
      <c r="Q1957" s="26" t="e">
        <f t="shared" si="200"/>
        <v>#DIV/0!</v>
      </c>
    </row>
    <row r="1958" spans="12:17" x14ac:dyDescent="0.2">
      <c r="L1958" s="22">
        <f t="shared" si="195"/>
        <v>1</v>
      </c>
      <c r="M1958" s="21" t="str">
        <f t="shared" si="196"/>
        <v/>
      </c>
      <c r="N1958" s="9" t="str">
        <f t="shared" si="197"/>
        <v/>
      </c>
      <c r="O1958" s="11" t="str">
        <f t="shared" si="198"/>
        <v/>
      </c>
      <c r="P1958" s="26" t="e">
        <f t="shared" si="199"/>
        <v>#DIV/0!</v>
      </c>
      <c r="Q1958" s="26" t="e">
        <f t="shared" si="200"/>
        <v>#DIV/0!</v>
      </c>
    </row>
    <row r="1959" spans="12:17" x14ac:dyDescent="0.2">
      <c r="L1959" s="22">
        <f t="shared" si="195"/>
        <v>1</v>
      </c>
      <c r="M1959" s="21" t="str">
        <f t="shared" si="196"/>
        <v/>
      </c>
      <c r="N1959" s="9" t="str">
        <f t="shared" si="197"/>
        <v/>
      </c>
      <c r="O1959" s="11" t="str">
        <f t="shared" si="198"/>
        <v/>
      </c>
      <c r="P1959" s="26" t="e">
        <f t="shared" si="199"/>
        <v>#DIV/0!</v>
      </c>
      <c r="Q1959" s="26" t="e">
        <f t="shared" si="200"/>
        <v>#DIV/0!</v>
      </c>
    </row>
    <row r="1960" spans="12:17" x14ac:dyDescent="0.2">
      <c r="L1960" s="22">
        <f t="shared" si="195"/>
        <v>1</v>
      </c>
      <c r="M1960" s="21" t="str">
        <f t="shared" si="196"/>
        <v/>
      </c>
      <c r="N1960" s="9" t="str">
        <f t="shared" si="197"/>
        <v/>
      </c>
      <c r="O1960" s="11" t="str">
        <f t="shared" si="198"/>
        <v/>
      </c>
      <c r="P1960" s="26" t="e">
        <f t="shared" si="199"/>
        <v>#DIV/0!</v>
      </c>
      <c r="Q1960" s="26" t="e">
        <f t="shared" si="200"/>
        <v>#DIV/0!</v>
      </c>
    </row>
    <row r="1961" spans="12:17" x14ac:dyDescent="0.2">
      <c r="L1961" s="22">
        <f t="shared" si="195"/>
        <v>1</v>
      </c>
      <c r="M1961" s="21" t="str">
        <f t="shared" si="196"/>
        <v/>
      </c>
      <c r="N1961" s="9" t="str">
        <f t="shared" si="197"/>
        <v/>
      </c>
      <c r="O1961" s="11" t="str">
        <f t="shared" si="198"/>
        <v/>
      </c>
      <c r="P1961" s="26" t="e">
        <f t="shared" si="199"/>
        <v>#DIV/0!</v>
      </c>
      <c r="Q1961" s="26" t="e">
        <f t="shared" si="200"/>
        <v>#DIV/0!</v>
      </c>
    </row>
    <row r="1962" spans="12:17" x14ac:dyDescent="0.2">
      <c r="L1962" s="22">
        <f t="shared" si="195"/>
        <v>1</v>
      </c>
      <c r="M1962" s="21" t="str">
        <f t="shared" si="196"/>
        <v/>
      </c>
      <c r="N1962" s="9" t="str">
        <f t="shared" si="197"/>
        <v/>
      </c>
      <c r="O1962" s="11" t="str">
        <f t="shared" si="198"/>
        <v/>
      </c>
      <c r="P1962" s="26" t="e">
        <f t="shared" si="199"/>
        <v>#DIV/0!</v>
      </c>
      <c r="Q1962" s="26" t="e">
        <f t="shared" si="200"/>
        <v>#DIV/0!</v>
      </c>
    </row>
    <row r="1963" spans="12:17" x14ac:dyDescent="0.2">
      <c r="L1963" s="22">
        <f t="shared" si="195"/>
        <v>1</v>
      </c>
      <c r="M1963" s="21" t="str">
        <f t="shared" si="196"/>
        <v/>
      </c>
      <c r="N1963" s="9" t="str">
        <f t="shared" si="197"/>
        <v/>
      </c>
      <c r="O1963" s="11" t="str">
        <f t="shared" si="198"/>
        <v/>
      </c>
      <c r="P1963" s="26" t="e">
        <f t="shared" si="199"/>
        <v>#DIV/0!</v>
      </c>
      <c r="Q1963" s="26" t="e">
        <f t="shared" si="200"/>
        <v>#DIV/0!</v>
      </c>
    </row>
    <row r="1964" spans="12:17" x14ac:dyDescent="0.2">
      <c r="L1964" s="22">
        <f t="shared" si="195"/>
        <v>1</v>
      </c>
      <c r="M1964" s="21" t="str">
        <f t="shared" si="196"/>
        <v/>
      </c>
      <c r="N1964" s="9" t="str">
        <f t="shared" si="197"/>
        <v/>
      </c>
      <c r="O1964" s="11" t="str">
        <f t="shared" si="198"/>
        <v/>
      </c>
      <c r="P1964" s="26" t="e">
        <f t="shared" si="199"/>
        <v>#DIV/0!</v>
      </c>
      <c r="Q1964" s="26" t="e">
        <f t="shared" si="200"/>
        <v>#DIV/0!</v>
      </c>
    </row>
    <row r="1965" spans="12:17" x14ac:dyDescent="0.2">
      <c r="L1965" s="22">
        <f t="shared" si="195"/>
        <v>1</v>
      </c>
      <c r="M1965" s="21" t="str">
        <f t="shared" si="196"/>
        <v/>
      </c>
      <c r="N1965" s="9" t="str">
        <f t="shared" si="197"/>
        <v/>
      </c>
      <c r="O1965" s="11" t="str">
        <f t="shared" si="198"/>
        <v/>
      </c>
      <c r="P1965" s="26" t="e">
        <f t="shared" si="199"/>
        <v>#DIV/0!</v>
      </c>
      <c r="Q1965" s="26" t="e">
        <f t="shared" si="200"/>
        <v>#DIV/0!</v>
      </c>
    </row>
    <row r="1966" spans="12:17" x14ac:dyDescent="0.2">
      <c r="L1966" s="22">
        <f t="shared" si="195"/>
        <v>1</v>
      </c>
      <c r="M1966" s="21" t="str">
        <f t="shared" si="196"/>
        <v/>
      </c>
      <c r="N1966" s="9" t="str">
        <f t="shared" si="197"/>
        <v/>
      </c>
      <c r="O1966" s="11" t="str">
        <f t="shared" si="198"/>
        <v/>
      </c>
      <c r="P1966" s="26" t="e">
        <f t="shared" si="199"/>
        <v>#DIV/0!</v>
      </c>
      <c r="Q1966" s="26" t="e">
        <f t="shared" si="200"/>
        <v>#DIV/0!</v>
      </c>
    </row>
    <row r="1967" spans="12:17" x14ac:dyDescent="0.2">
      <c r="L1967" s="22">
        <f t="shared" si="195"/>
        <v>1</v>
      </c>
      <c r="M1967" s="21" t="str">
        <f t="shared" si="196"/>
        <v/>
      </c>
      <c r="N1967" s="9" t="str">
        <f t="shared" si="197"/>
        <v/>
      </c>
      <c r="O1967" s="11" t="str">
        <f t="shared" si="198"/>
        <v/>
      </c>
      <c r="P1967" s="26" t="e">
        <f t="shared" si="199"/>
        <v>#DIV/0!</v>
      </c>
      <c r="Q1967" s="26" t="e">
        <f t="shared" si="200"/>
        <v>#DIV/0!</v>
      </c>
    </row>
    <row r="1968" spans="12:17" x14ac:dyDescent="0.2">
      <c r="L1968" s="22">
        <f t="shared" si="195"/>
        <v>1</v>
      </c>
      <c r="M1968" s="21" t="str">
        <f t="shared" si="196"/>
        <v/>
      </c>
      <c r="N1968" s="9" t="str">
        <f t="shared" si="197"/>
        <v/>
      </c>
      <c r="O1968" s="11" t="str">
        <f t="shared" si="198"/>
        <v/>
      </c>
      <c r="P1968" s="26" t="e">
        <f t="shared" si="199"/>
        <v>#DIV/0!</v>
      </c>
      <c r="Q1968" s="26" t="e">
        <f t="shared" si="200"/>
        <v>#DIV/0!</v>
      </c>
    </row>
    <row r="1969" spans="12:17" x14ac:dyDescent="0.2">
      <c r="L1969" s="22">
        <f t="shared" si="195"/>
        <v>1</v>
      </c>
      <c r="M1969" s="21" t="str">
        <f t="shared" si="196"/>
        <v/>
      </c>
      <c r="N1969" s="9" t="str">
        <f t="shared" si="197"/>
        <v/>
      </c>
      <c r="O1969" s="11" t="str">
        <f t="shared" si="198"/>
        <v/>
      </c>
      <c r="P1969" s="26" t="e">
        <f t="shared" si="199"/>
        <v>#DIV/0!</v>
      </c>
      <c r="Q1969" s="26" t="e">
        <f t="shared" si="200"/>
        <v>#DIV/0!</v>
      </c>
    </row>
    <row r="1970" spans="12:17" x14ac:dyDescent="0.2">
      <c r="L1970" s="22">
        <f t="shared" si="195"/>
        <v>1</v>
      </c>
      <c r="M1970" s="21" t="str">
        <f t="shared" si="196"/>
        <v/>
      </c>
      <c r="N1970" s="9" t="str">
        <f t="shared" si="197"/>
        <v/>
      </c>
      <c r="O1970" s="11" t="str">
        <f t="shared" si="198"/>
        <v/>
      </c>
      <c r="P1970" s="26" t="e">
        <f t="shared" si="199"/>
        <v>#DIV/0!</v>
      </c>
      <c r="Q1970" s="26" t="e">
        <f t="shared" si="200"/>
        <v>#DIV/0!</v>
      </c>
    </row>
    <row r="1971" spans="12:17" x14ac:dyDescent="0.2">
      <c r="L1971" s="22">
        <f t="shared" si="195"/>
        <v>1</v>
      </c>
      <c r="M1971" s="21" t="str">
        <f t="shared" si="196"/>
        <v/>
      </c>
      <c r="N1971" s="9" t="str">
        <f t="shared" si="197"/>
        <v/>
      </c>
      <c r="O1971" s="11" t="str">
        <f t="shared" si="198"/>
        <v/>
      </c>
      <c r="P1971" s="26" t="e">
        <f t="shared" si="199"/>
        <v>#DIV/0!</v>
      </c>
      <c r="Q1971" s="26" t="e">
        <f t="shared" si="200"/>
        <v>#DIV/0!</v>
      </c>
    </row>
    <row r="1972" spans="12:17" x14ac:dyDescent="0.2">
      <c r="L1972" s="22">
        <f t="shared" si="195"/>
        <v>1</v>
      </c>
      <c r="M1972" s="21" t="str">
        <f t="shared" si="196"/>
        <v/>
      </c>
      <c r="N1972" s="9" t="str">
        <f t="shared" si="197"/>
        <v/>
      </c>
      <c r="O1972" s="11" t="str">
        <f t="shared" si="198"/>
        <v/>
      </c>
      <c r="P1972" s="26" t="e">
        <f t="shared" si="199"/>
        <v>#DIV/0!</v>
      </c>
      <c r="Q1972" s="26" t="e">
        <f t="shared" si="200"/>
        <v>#DIV/0!</v>
      </c>
    </row>
    <row r="1973" spans="12:17" x14ac:dyDescent="0.2">
      <c r="L1973" s="22">
        <f t="shared" si="195"/>
        <v>1</v>
      </c>
      <c r="M1973" s="21" t="str">
        <f t="shared" si="196"/>
        <v/>
      </c>
      <c r="N1973" s="9" t="str">
        <f t="shared" si="197"/>
        <v/>
      </c>
      <c r="O1973" s="11" t="str">
        <f t="shared" si="198"/>
        <v/>
      </c>
      <c r="P1973" s="26" t="e">
        <f t="shared" si="199"/>
        <v>#DIV/0!</v>
      </c>
      <c r="Q1973" s="26" t="e">
        <f t="shared" si="200"/>
        <v>#DIV/0!</v>
      </c>
    </row>
    <row r="1974" spans="12:17" x14ac:dyDescent="0.2">
      <c r="L1974" s="22">
        <f t="shared" si="195"/>
        <v>1</v>
      </c>
      <c r="M1974" s="21" t="str">
        <f t="shared" si="196"/>
        <v/>
      </c>
      <c r="N1974" s="9" t="str">
        <f t="shared" si="197"/>
        <v/>
      </c>
      <c r="O1974" s="11" t="str">
        <f t="shared" si="198"/>
        <v/>
      </c>
      <c r="P1974" s="26" t="e">
        <f t="shared" si="199"/>
        <v>#DIV/0!</v>
      </c>
      <c r="Q1974" s="26" t="e">
        <f t="shared" si="200"/>
        <v>#DIV/0!</v>
      </c>
    </row>
    <row r="1975" spans="12:17" x14ac:dyDescent="0.2">
      <c r="L1975" s="22">
        <f t="shared" si="195"/>
        <v>1</v>
      </c>
      <c r="M1975" s="21" t="str">
        <f t="shared" si="196"/>
        <v/>
      </c>
      <c r="N1975" s="9" t="str">
        <f t="shared" si="197"/>
        <v/>
      </c>
      <c r="O1975" s="11" t="str">
        <f t="shared" si="198"/>
        <v/>
      </c>
      <c r="P1975" s="26" t="e">
        <f t="shared" si="199"/>
        <v>#DIV/0!</v>
      </c>
      <c r="Q1975" s="26" t="e">
        <f t="shared" si="200"/>
        <v>#DIV/0!</v>
      </c>
    </row>
    <row r="1976" spans="12:17" x14ac:dyDescent="0.2">
      <c r="L1976" s="22">
        <f t="shared" si="195"/>
        <v>1</v>
      </c>
      <c r="M1976" s="21" t="str">
        <f t="shared" si="196"/>
        <v/>
      </c>
      <c r="N1976" s="9" t="str">
        <f t="shared" si="197"/>
        <v/>
      </c>
      <c r="O1976" s="11" t="str">
        <f t="shared" si="198"/>
        <v/>
      </c>
      <c r="P1976" s="26" t="e">
        <f t="shared" si="199"/>
        <v>#DIV/0!</v>
      </c>
      <c r="Q1976" s="26" t="e">
        <f t="shared" si="200"/>
        <v>#DIV/0!</v>
      </c>
    </row>
    <row r="1977" spans="12:17" x14ac:dyDescent="0.2">
      <c r="L1977" s="22">
        <f t="shared" si="195"/>
        <v>1</v>
      </c>
      <c r="M1977" s="21" t="str">
        <f t="shared" si="196"/>
        <v/>
      </c>
      <c r="N1977" s="9" t="str">
        <f t="shared" si="197"/>
        <v/>
      </c>
      <c r="O1977" s="11" t="str">
        <f t="shared" si="198"/>
        <v/>
      </c>
      <c r="P1977" s="26" t="e">
        <f t="shared" si="199"/>
        <v>#DIV/0!</v>
      </c>
      <c r="Q1977" s="26" t="e">
        <f t="shared" si="200"/>
        <v>#DIV/0!</v>
      </c>
    </row>
    <row r="1978" spans="12:17" x14ac:dyDescent="0.2">
      <c r="L1978" s="22">
        <f t="shared" si="195"/>
        <v>1</v>
      </c>
      <c r="M1978" s="21" t="str">
        <f t="shared" si="196"/>
        <v/>
      </c>
      <c r="N1978" s="9" t="str">
        <f t="shared" si="197"/>
        <v/>
      </c>
      <c r="O1978" s="11" t="str">
        <f t="shared" si="198"/>
        <v/>
      </c>
      <c r="P1978" s="26" t="e">
        <f t="shared" si="199"/>
        <v>#DIV/0!</v>
      </c>
      <c r="Q1978" s="26" t="e">
        <f t="shared" si="200"/>
        <v>#DIV/0!</v>
      </c>
    </row>
    <row r="1979" spans="12:17" x14ac:dyDescent="0.2">
      <c r="L1979" s="22">
        <f t="shared" si="195"/>
        <v>1</v>
      </c>
      <c r="M1979" s="21" t="str">
        <f t="shared" si="196"/>
        <v/>
      </c>
      <c r="N1979" s="9" t="str">
        <f t="shared" si="197"/>
        <v/>
      </c>
      <c r="O1979" s="11" t="str">
        <f t="shared" si="198"/>
        <v/>
      </c>
      <c r="P1979" s="26" t="e">
        <f t="shared" si="199"/>
        <v>#DIV/0!</v>
      </c>
      <c r="Q1979" s="26" t="e">
        <f t="shared" si="200"/>
        <v>#DIV/0!</v>
      </c>
    </row>
    <row r="1980" spans="12:17" x14ac:dyDescent="0.2">
      <c r="L1980" s="22">
        <f t="shared" si="195"/>
        <v>1</v>
      </c>
      <c r="M1980" s="21" t="str">
        <f t="shared" si="196"/>
        <v/>
      </c>
      <c r="N1980" s="9" t="str">
        <f t="shared" si="197"/>
        <v/>
      </c>
      <c r="O1980" s="11" t="str">
        <f t="shared" si="198"/>
        <v/>
      </c>
      <c r="P1980" s="26" t="e">
        <f t="shared" si="199"/>
        <v>#DIV/0!</v>
      </c>
      <c r="Q1980" s="26" t="e">
        <f t="shared" si="200"/>
        <v>#DIV/0!</v>
      </c>
    </row>
    <row r="1981" spans="12:17" x14ac:dyDescent="0.2">
      <c r="L1981" s="22">
        <f t="shared" si="195"/>
        <v>1</v>
      </c>
      <c r="M1981" s="21" t="str">
        <f t="shared" si="196"/>
        <v/>
      </c>
      <c r="N1981" s="9" t="str">
        <f t="shared" si="197"/>
        <v/>
      </c>
      <c r="O1981" s="11" t="str">
        <f t="shared" si="198"/>
        <v/>
      </c>
      <c r="P1981" s="26" t="e">
        <f t="shared" si="199"/>
        <v>#DIV/0!</v>
      </c>
      <c r="Q1981" s="26" t="e">
        <f t="shared" si="200"/>
        <v>#DIV/0!</v>
      </c>
    </row>
    <row r="1982" spans="12:17" x14ac:dyDescent="0.2">
      <c r="L1982" s="22">
        <f t="shared" si="195"/>
        <v>1</v>
      </c>
      <c r="M1982" s="21" t="str">
        <f t="shared" si="196"/>
        <v/>
      </c>
      <c r="N1982" s="9" t="str">
        <f t="shared" si="197"/>
        <v/>
      </c>
      <c r="O1982" s="11" t="str">
        <f t="shared" si="198"/>
        <v/>
      </c>
      <c r="P1982" s="26" t="e">
        <f t="shared" si="199"/>
        <v>#DIV/0!</v>
      </c>
      <c r="Q1982" s="26" t="e">
        <f t="shared" si="200"/>
        <v>#DIV/0!</v>
      </c>
    </row>
    <row r="1983" spans="12:17" x14ac:dyDescent="0.2">
      <c r="L1983" s="22">
        <f t="shared" si="195"/>
        <v>1</v>
      </c>
      <c r="M1983" s="21" t="str">
        <f t="shared" si="196"/>
        <v/>
      </c>
      <c r="N1983" s="9" t="str">
        <f t="shared" si="197"/>
        <v/>
      </c>
      <c r="O1983" s="11" t="str">
        <f t="shared" si="198"/>
        <v/>
      </c>
      <c r="P1983" s="26" t="e">
        <f t="shared" si="199"/>
        <v>#DIV/0!</v>
      </c>
      <c r="Q1983" s="26" t="e">
        <f t="shared" si="200"/>
        <v>#DIV/0!</v>
      </c>
    </row>
    <row r="1984" spans="12:17" x14ac:dyDescent="0.2">
      <c r="L1984" s="22">
        <f t="shared" si="195"/>
        <v>1</v>
      </c>
      <c r="M1984" s="21" t="str">
        <f t="shared" si="196"/>
        <v/>
      </c>
      <c r="N1984" s="9" t="str">
        <f t="shared" si="197"/>
        <v/>
      </c>
      <c r="O1984" s="11" t="str">
        <f t="shared" si="198"/>
        <v/>
      </c>
      <c r="P1984" s="26" t="e">
        <f t="shared" si="199"/>
        <v>#DIV/0!</v>
      </c>
      <c r="Q1984" s="26" t="e">
        <f t="shared" si="200"/>
        <v>#DIV/0!</v>
      </c>
    </row>
    <row r="1985" spans="12:17" x14ac:dyDescent="0.2">
      <c r="L1985" s="22">
        <f t="shared" si="195"/>
        <v>1</v>
      </c>
      <c r="M1985" s="21" t="str">
        <f t="shared" si="196"/>
        <v/>
      </c>
      <c r="N1985" s="9" t="str">
        <f t="shared" si="197"/>
        <v/>
      </c>
      <c r="O1985" s="11" t="str">
        <f t="shared" si="198"/>
        <v/>
      </c>
      <c r="P1985" s="26" t="e">
        <f t="shared" si="199"/>
        <v>#DIV/0!</v>
      </c>
      <c r="Q1985" s="26" t="e">
        <f t="shared" si="200"/>
        <v>#DIV/0!</v>
      </c>
    </row>
    <row r="1986" spans="12:17" x14ac:dyDescent="0.2">
      <c r="L1986" s="22">
        <f t="shared" si="195"/>
        <v>1</v>
      </c>
      <c r="M1986" s="21" t="str">
        <f t="shared" si="196"/>
        <v/>
      </c>
      <c r="N1986" s="9" t="str">
        <f t="shared" si="197"/>
        <v/>
      </c>
      <c r="O1986" s="11" t="str">
        <f t="shared" si="198"/>
        <v/>
      </c>
      <c r="P1986" s="26" t="e">
        <f t="shared" si="199"/>
        <v>#DIV/0!</v>
      </c>
      <c r="Q1986" s="26" t="e">
        <f t="shared" si="200"/>
        <v>#DIV/0!</v>
      </c>
    </row>
    <row r="1987" spans="12:17" x14ac:dyDescent="0.2">
      <c r="L1987" s="22">
        <f t="shared" si="195"/>
        <v>1</v>
      </c>
      <c r="M1987" s="21" t="str">
        <f t="shared" si="196"/>
        <v/>
      </c>
      <c r="N1987" s="9" t="str">
        <f t="shared" si="197"/>
        <v/>
      </c>
      <c r="O1987" s="11" t="str">
        <f t="shared" si="198"/>
        <v/>
      </c>
      <c r="P1987" s="26" t="e">
        <f t="shared" si="199"/>
        <v>#DIV/0!</v>
      </c>
      <c r="Q1987" s="26" t="e">
        <f t="shared" si="200"/>
        <v>#DIV/0!</v>
      </c>
    </row>
    <row r="1988" spans="12:17" x14ac:dyDescent="0.2">
      <c r="L1988" s="22">
        <f t="shared" si="195"/>
        <v>1</v>
      </c>
      <c r="M1988" s="21" t="str">
        <f t="shared" si="196"/>
        <v/>
      </c>
      <c r="N1988" s="9" t="str">
        <f t="shared" si="197"/>
        <v/>
      </c>
      <c r="O1988" s="11" t="str">
        <f t="shared" si="198"/>
        <v/>
      </c>
      <c r="P1988" s="26" t="e">
        <f t="shared" si="199"/>
        <v>#DIV/0!</v>
      </c>
      <c r="Q1988" s="26" t="e">
        <f t="shared" si="200"/>
        <v>#DIV/0!</v>
      </c>
    </row>
    <row r="1989" spans="12:17" x14ac:dyDescent="0.2">
      <c r="L1989" s="22">
        <f t="shared" si="195"/>
        <v>1</v>
      </c>
      <c r="M1989" s="21" t="str">
        <f t="shared" si="196"/>
        <v/>
      </c>
      <c r="N1989" s="9" t="str">
        <f t="shared" si="197"/>
        <v/>
      </c>
      <c r="O1989" s="11" t="str">
        <f t="shared" si="198"/>
        <v/>
      </c>
      <c r="P1989" s="26" t="e">
        <f t="shared" si="199"/>
        <v>#DIV/0!</v>
      </c>
      <c r="Q1989" s="26" t="e">
        <f t="shared" si="200"/>
        <v>#DIV/0!</v>
      </c>
    </row>
    <row r="1990" spans="12:17" x14ac:dyDescent="0.2">
      <c r="L1990" s="22">
        <f t="shared" si="195"/>
        <v>1</v>
      </c>
      <c r="M1990" s="21" t="str">
        <f t="shared" si="196"/>
        <v/>
      </c>
      <c r="N1990" s="9" t="str">
        <f t="shared" si="197"/>
        <v/>
      </c>
      <c r="O1990" s="11" t="str">
        <f t="shared" si="198"/>
        <v/>
      </c>
      <c r="P1990" s="26" t="e">
        <f t="shared" si="199"/>
        <v>#DIV/0!</v>
      </c>
      <c r="Q1990" s="26" t="e">
        <f t="shared" si="200"/>
        <v>#DIV/0!</v>
      </c>
    </row>
    <row r="1991" spans="12:17" x14ac:dyDescent="0.2">
      <c r="L1991" s="22">
        <f t="shared" si="195"/>
        <v>1</v>
      </c>
      <c r="M1991" s="21" t="str">
        <f t="shared" si="196"/>
        <v/>
      </c>
      <c r="N1991" s="9" t="str">
        <f t="shared" si="197"/>
        <v/>
      </c>
      <c r="O1991" s="11" t="str">
        <f t="shared" si="198"/>
        <v/>
      </c>
      <c r="P1991" s="26" t="e">
        <f t="shared" si="199"/>
        <v>#DIV/0!</v>
      </c>
      <c r="Q1991" s="26" t="e">
        <f t="shared" si="200"/>
        <v>#DIV/0!</v>
      </c>
    </row>
    <row r="1992" spans="12:17" x14ac:dyDescent="0.2">
      <c r="L1992" s="22">
        <f t="shared" si="195"/>
        <v>1</v>
      </c>
      <c r="M1992" s="21" t="str">
        <f t="shared" si="196"/>
        <v/>
      </c>
      <c r="N1992" s="9" t="str">
        <f t="shared" si="197"/>
        <v/>
      </c>
      <c r="O1992" s="11" t="str">
        <f t="shared" si="198"/>
        <v/>
      </c>
      <c r="P1992" s="26" t="e">
        <f t="shared" si="199"/>
        <v>#DIV/0!</v>
      </c>
      <c r="Q1992" s="26" t="e">
        <f t="shared" si="200"/>
        <v>#DIV/0!</v>
      </c>
    </row>
    <row r="1993" spans="12:17" x14ac:dyDescent="0.2">
      <c r="L1993" s="22">
        <f t="shared" si="195"/>
        <v>1</v>
      </c>
      <c r="M1993" s="21" t="str">
        <f t="shared" si="196"/>
        <v/>
      </c>
      <c r="N1993" s="9" t="str">
        <f t="shared" si="197"/>
        <v/>
      </c>
      <c r="O1993" s="11" t="str">
        <f t="shared" si="198"/>
        <v/>
      </c>
      <c r="P1993" s="26" t="e">
        <f t="shared" si="199"/>
        <v>#DIV/0!</v>
      </c>
      <c r="Q1993" s="26" t="e">
        <f t="shared" si="200"/>
        <v>#DIV/0!</v>
      </c>
    </row>
    <row r="1994" spans="12:17" x14ac:dyDescent="0.2">
      <c r="L1994" s="22">
        <f t="shared" si="195"/>
        <v>1</v>
      </c>
      <c r="M1994" s="21" t="str">
        <f t="shared" si="196"/>
        <v/>
      </c>
      <c r="N1994" s="9" t="str">
        <f t="shared" si="197"/>
        <v/>
      </c>
      <c r="O1994" s="11" t="str">
        <f t="shared" si="198"/>
        <v/>
      </c>
      <c r="P1994" s="26" t="e">
        <f t="shared" si="199"/>
        <v>#DIV/0!</v>
      </c>
      <c r="Q1994" s="26" t="e">
        <f t="shared" si="200"/>
        <v>#DIV/0!</v>
      </c>
    </row>
    <row r="1995" spans="12:17" x14ac:dyDescent="0.2">
      <c r="L1995" s="22">
        <f t="shared" si="195"/>
        <v>1</v>
      </c>
      <c r="M1995" s="21" t="str">
        <f t="shared" si="196"/>
        <v/>
      </c>
      <c r="N1995" s="9" t="str">
        <f t="shared" si="197"/>
        <v/>
      </c>
      <c r="O1995" s="11" t="str">
        <f t="shared" si="198"/>
        <v/>
      </c>
      <c r="P1995" s="26" t="e">
        <f t="shared" si="199"/>
        <v>#DIV/0!</v>
      </c>
      <c r="Q1995" s="26" t="e">
        <f t="shared" si="200"/>
        <v>#DIV/0!</v>
      </c>
    </row>
    <row r="1996" spans="12:17" x14ac:dyDescent="0.2">
      <c r="L1996" s="22">
        <f t="shared" si="195"/>
        <v>1</v>
      </c>
      <c r="M1996" s="21" t="str">
        <f t="shared" si="196"/>
        <v/>
      </c>
      <c r="N1996" s="9" t="str">
        <f t="shared" si="197"/>
        <v/>
      </c>
      <c r="O1996" s="11" t="str">
        <f t="shared" si="198"/>
        <v/>
      </c>
      <c r="P1996" s="26" t="e">
        <f t="shared" si="199"/>
        <v>#DIV/0!</v>
      </c>
      <c r="Q1996" s="26" t="e">
        <f t="shared" si="200"/>
        <v>#DIV/0!</v>
      </c>
    </row>
    <row r="1997" spans="12:17" x14ac:dyDescent="0.2">
      <c r="L1997" s="22">
        <f t="shared" si="195"/>
        <v>1</v>
      </c>
      <c r="M1997" s="21" t="str">
        <f t="shared" si="196"/>
        <v/>
      </c>
      <c r="N1997" s="9" t="str">
        <f t="shared" si="197"/>
        <v/>
      </c>
      <c r="O1997" s="11" t="str">
        <f t="shared" si="198"/>
        <v/>
      </c>
      <c r="P1997" s="26" t="e">
        <f t="shared" si="199"/>
        <v>#DIV/0!</v>
      </c>
      <c r="Q1997" s="26" t="e">
        <f t="shared" si="200"/>
        <v>#DIV/0!</v>
      </c>
    </row>
    <row r="1998" spans="12:17" x14ac:dyDescent="0.2">
      <c r="L1998" s="22">
        <f t="shared" si="195"/>
        <v>1</v>
      </c>
      <c r="M1998" s="21" t="str">
        <f t="shared" si="196"/>
        <v/>
      </c>
      <c r="N1998" s="9" t="str">
        <f t="shared" si="197"/>
        <v/>
      </c>
      <c r="O1998" s="11" t="str">
        <f t="shared" si="198"/>
        <v/>
      </c>
      <c r="P1998" s="26" t="e">
        <f t="shared" si="199"/>
        <v>#DIV/0!</v>
      </c>
      <c r="Q1998" s="26" t="e">
        <f t="shared" si="200"/>
        <v>#DIV/0!</v>
      </c>
    </row>
    <row r="1999" spans="12:17" x14ac:dyDescent="0.2">
      <c r="L1999" s="22">
        <f t="shared" si="195"/>
        <v>1</v>
      </c>
      <c r="M1999" s="21" t="str">
        <f t="shared" si="196"/>
        <v/>
      </c>
      <c r="N1999" s="9" t="str">
        <f t="shared" si="197"/>
        <v/>
      </c>
      <c r="O1999" s="11" t="str">
        <f t="shared" si="198"/>
        <v/>
      </c>
      <c r="P1999" s="26" t="e">
        <f t="shared" si="199"/>
        <v>#DIV/0!</v>
      </c>
      <c r="Q1999" s="26" t="e">
        <f t="shared" si="200"/>
        <v>#DIV/0!</v>
      </c>
    </row>
    <row r="2000" spans="12:17" x14ac:dyDescent="0.2">
      <c r="L2000" s="22">
        <f t="shared" si="195"/>
        <v>1</v>
      </c>
      <c r="M2000" s="21" t="str">
        <f t="shared" si="196"/>
        <v/>
      </c>
      <c r="N2000" s="9" t="str">
        <f t="shared" si="197"/>
        <v/>
      </c>
      <c r="O2000" s="11" t="str">
        <f t="shared" si="198"/>
        <v/>
      </c>
      <c r="P2000" s="26" t="e">
        <f t="shared" si="199"/>
        <v>#DIV/0!</v>
      </c>
      <c r="Q2000" s="26" t="e">
        <f t="shared" si="200"/>
        <v>#DIV/0!</v>
      </c>
    </row>
    <row r="2001" spans="12:17" x14ac:dyDescent="0.2">
      <c r="L2001" s="22">
        <f t="shared" si="195"/>
        <v>1</v>
      </c>
      <c r="M2001" s="21" t="str">
        <f t="shared" si="196"/>
        <v/>
      </c>
      <c r="N2001" s="9" t="str">
        <f t="shared" si="197"/>
        <v/>
      </c>
      <c r="O2001" s="11" t="str">
        <f t="shared" si="198"/>
        <v/>
      </c>
      <c r="P2001" s="26" t="e">
        <f t="shared" si="199"/>
        <v>#DIV/0!</v>
      </c>
      <c r="Q2001" s="26" t="e">
        <f t="shared" si="200"/>
        <v>#DIV/0!</v>
      </c>
    </row>
  </sheetData>
  <autoFilter ref="A1:Q2001"/>
  <pageMargins left="0.75" right="0.75" top="1" bottom="1" header="0.5" footer="0.5"/>
  <pageSetup scale="16" fitToHeight="0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81"/>
  <sheetViews>
    <sheetView topLeftCell="A36" workbookViewId="0">
      <selection activeCell="A44" sqref="A44:Y81"/>
    </sheetView>
  </sheetViews>
  <sheetFormatPr defaultColWidth="8.85546875" defaultRowHeight="12.75" x14ac:dyDescent="0.2"/>
  <sheetData>
    <row r="2" spans="1:57" x14ac:dyDescent="0.2">
      <c r="A2" t="s">
        <v>28</v>
      </c>
      <c r="B2" t="s">
        <v>17</v>
      </c>
    </row>
    <row r="3" spans="1:57" x14ac:dyDescent="0.2">
      <c r="A3" t="s">
        <v>18</v>
      </c>
      <c r="B3" t="s">
        <v>42</v>
      </c>
      <c r="C3" t="s">
        <v>90</v>
      </c>
      <c r="D3" t="s">
        <v>62</v>
      </c>
      <c r="E3" t="s">
        <v>46</v>
      </c>
      <c r="F3" t="s">
        <v>44</v>
      </c>
      <c r="G3" t="s">
        <v>41</v>
      </c>
      <c r="H3" t="s">
        <v>95</v>
      </c>
      <c r="I3" t="s">
        <v>96</v>
      </c>
      <c r="J3" t="s">
        <v>65</v>
      </c>
      <c r="K3" t="s">
        <v>64</v>
      </c>
      <c r="L3" t="s">
        <v>98</v>
      </c>
      <c r="M3" t="s">
        <v>97</v>
      </c>
      <c r="N3" t="s">
        <v>87</v>
      </c>
      <c r="O3" t="s">
        <v>84</v>
      </c>
      <c r="P3" t="s">
        <v>86</v>
      </c>
      <c r="Q3" t="s">
        <v>77</v>
      </c>
      <c r="R3" t="s">
        <v>74</v>
      </c>
      <c r="S3" t="s">
        <v>89</v>
      </c>
      <c r="T3" t="s">
        <v>79</v>
      </c>
      <c r="U3" t="s">
        <v>82</v>
      </c>
      <c r="V3" t="s">
        <v>88</v>
      </c>
      <c r="W3" t="s">
        <v>69</v>
      </c>
      <c r="X3" t="s">
        <v>67</v>
      </c>
      <c r="Y3" t="s">
        <v>99</v>
      </c>
      <c r="AA3" t="s">
        <v>102</v>
      </c>
      <c r="AE3" t="s">
        <v>102</v>
      </c>
      <c r="AI3" t="s">
        <v>102</v>
      </c>
      <c r="AM3" t="s">
        <v>102</v>
      </c>
      <c r="AQ3" t="s">
        <v>102</v>
      </c>
      <c r="AU3" t="s">
        <v>102</v>
      </c>
      <c r="AY3" t="s">
        <v>102</v>
      </c>
      <c r="BC3" t="s">
        <v>102</v>
      </c>
    </row>
    <row r="4" spans="1:57" ht="13.5" thickBot="1" x14ac:dyDescent="0.25">
      <c r="A4">
        <v>1</v>
      </c>
    </row>
    <row r="5" spans="1:57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AA5" s="44"/>
      <c r="AB5" s="44" t="s">
        <v>42</v>
      </c>
      <c r="AC5" s="44" t="s">
        <v>44</v>
      </c>
      <c r="AE5" s="44"/>
      <c r="AF5" s="44" t="s">
        <v>41</v>
      </c>
      <c r="AG5" s="44" t="s">
        <v>44</v>
      </c>
      <c r="AI5" s="44"/>
      <c r="AJ5" s="44" t="s">
        <v>95</v>
      </c>
      <c r="AK5" s="44" t="s">
        <v>98</v>
      </c>
      <c r="AM5" s="44"/>
      <c r="AN5" s="44" t="s">
        <v>96</v>
      </c>
      <c r="AO5" s="44" t="s">
        <v>97</v>
      </c>
      <c r="AQ5" s="44"/>
      <c r="AR5" s="44" t="s">
        <v>87</v>
      </c>
      <c r="AS5" s="44" t="s">
        <v>89</v>
      </c>
      <c r="AU5" s="44"/>
      <c r="AV5" s="44" t="s">
        <v>84</v>
      </c>
      <c r="AW5" s="44" t="s">
        <v>79</v>
      </c>
      <c r="AY5" s="44"/>
      <c r="AZ5" s="44" t="s">
        <v>86</v>
      </c>
      <c r="BA5" s="44" t="s">
        <v>82</v>
      </c>
      <c r="BC5" s="44"/>
      <c r="BD5" s="44" t="s">
        <v>88</v>
      </c>
      <c r="BE5" s="44" t="s">
        <v>99</v>
      </c>
    </row>
    <row r="6" spans="1:57" x14ac:dyDescent="0.2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AA6" s="42" t="s">
        <v>103</v>
      </c>
      <c r="AB6" s="42">
        <v>0.83333333333333337</v>
      </c>
      <c r="AC6" s="42">
        <v>0.96296296296296291</v>
      </c>
      <c r="AE6" s="42" t="s">
        <v>103</v>
      </c>
      <c r="AF6" s="42">
        <v>0.875</v>
      </c>
      <c r="AG6" s="42">
        <v>0.96296296296296291</v>
      </c>
      <c r="AI6" s="42" t="s">
        <v>103</v>
      </c>
      <c r="AJ6" s="42">
        <v>0.56666666666666665</v>
      </c>
      <c r="AK6" s="42">
        <v>0.9</v>
      </c>
      <c r="AM6" s="42" t="s">
        <v>103</v>
      </c>
      <c r="AN6" s="42">
        <v>0.6071428571428571</v>
      </c>
      <c r="AO6" s="42">
        <v>0.75</v>
      </c>
      <c r="AQ6" s="42" t="s">
        <v>103</v>
      </c>
      <c r="AR6" s="42">
        <v>0.58333333333333337</v>
      </c>
      <c r="AS6" s="42">
        <v>0.73684210526315785</v>
      </c>
      <c r="AU6" s="42" t="s">
        <v>103</v>
      </c>
      <c r="AV6" s="42">
        <v>0.9</v>
      </c>
      <c r="AW6" s="42">
        <v>0.72</v>
      </c>
      <c r="AY6" s="42" t="s">
        <v>103</v>
      </c>
      <c r="AZ6" s="42">
        <v>0.70833333333333337</v>
      </c>
      <c r="BA6" s="42">
        <v>0.68</v>
      </c>
      <c r="BC6" s="42" t="s">
        <v>103</v>
      </c>
      <c r="BD6" s="42">
        <v>0.66666666666666663</v>
      </c>
      <c r="BE6" s="42">
        <v>0.61904761904761907</v>
      </c>
    </row>
    <row r="7" spans="1:57" x14ac:dyDescent="0.2">
      <c r="A7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AA7" s="42" t="s">
        <v>104</v>
      </c>
      <c r="AB7" s="42">
        <v>0.14367816091954028</v>
      </c>
      <c r="AC7" s="42">
        <v>3.7037037037036993E-2</v>
      </c>
      <c r="AE7" s="42" t="s">
        <v>104</v>
      </c>
      <c r="AF7" s="42">
        <v>0.11413043478260869</v>
      </c>
      <c r="AG7" s="42">
        <v>3.7037037037036993E-2</v>
      </c>
      <c r="AI7" s="42" t="s">
        <v>104</v>
      </c>
      <c r="AJ7" s="42">
        <v>0.25402298850574712</v>
      </c>
      <c r="AK7" s="42">
        <v>9.3103448275862047E-2</v>
      </c>
      <c r="AM7" s="42" t="s">
        <v>104</v>
      </c>
      <c r="AN7" s="42">
        <v>0.24735449735449735</v>
      </c>
      <c r="AO7" s="42">
        <v>0.19565217391304349</v>
      </c>
      <c r="AQ7" s="42" t="s">
        <v>104</v>
      </c>
      <c r="AR7" s="42">
        <v>0.25362318840579712</v>
      </c>
      <c r="AS7" s="42">
        <v>0.2046783625730994</v>
      </c>
      <c r="AU7" s="42" t="s">
        <v>104</v>
      </c>
      <c r="AV7" s="42">
        <v>9.4736842105263189E-2</v>
      </c>
      <c r="AW7" s="42">
        <v>0.20999999999999996</v>
      </c>
      <c r="AY7" s="42" t="s">
        <v>104</v>
      </c>
      <c r="AZ7" s="42">
        <v>0.21557971014492755</v>
      </c>
      <c r="BA7" s="42">
        <v>0.22666666666666666</v>
      </c>
      <c r="BC7" s="42" t="s">
        <v>104</v>
      </c>
      <c r="BD7" s="42">
        <v>0.23188405797101452</v>
      </c>
      <c r="BE7" s="42">
        <v>0.24761904761904763</v>
      </c>
    </row>
    <row r="8" spans="1:57" x14ac:dyDescent="0.2">
      <c r="A8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AA8" s="42" t="s">
        <v>105</v>
      </c>
      <c r="AB8" s="42">
        <v>30</v>
      </c>
      <c r="AC8" s="42">
        <v>27</v>
      </c>
      <c r="AE8" s="42" t="s">
        <v>105</v>
      </c>
      <c r="AF8" s="42">
        <v>24</v>
      </c>
      <c r="AG8" s="42">
        <v>27</v>
      </c>
      <c r="AI8" s="42" t="s">
        <v>105</v>
      </c>
      <c r="AJ8" s="42">
        <v>30</v>
      </c>
      <c r="AK8" s="42">
        <v>30</v>
      </c>
      <c r="AM8" s="42" t="s">
        <v>105</v>
      </c>
      <c r="AN8" s="42">
        <v>28</v>
      </c>
      <c r="AO8" s="42">
        <v>24</v>
      </c>
      <c r="AQ8" s="42" t="s">
        <v>105</v>
      </c>
      <c r="AR8" s="42">
        <v>24</v>
      </c>
      <c r="AS8" s="42">
        <v>19</v>
      </c>
      <c r="AU8" s="42" t="s">
        <v>105</v>
      </c>
      <c r="AV8" s="42">
        <v>20</v>
      </c>
      <c r="AW8" s="42">
        <v>25</v>
      </c>
      <c r="AY8" s="42" t="s">
        <v>105</v>
      </c>
      <c r="AZ8" s="42">
        <v>24</v>
      </c>
      <c r="BA8" s="42">
        <v>25</v>
      </c>
      <c r="BC8" s="42" t="s">
        <v>105</v>
      </c>
      <c r="BD8" s="42">
        <v>24</v>
      </c>
      <c r="BE8" s="42">
        <v>21</v>
      </c>
    </row>
    <row r="9" spans="1:57" x14ac:dyDescent="0.2">
      <c r="A9">
        <v>5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K9">
        <v>1</v>
      </c>
      <c r="L9">
        <v>1</v>
      </c>
      <c r="M9">
        <v>1</v>
      </c>
      <c r="N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AA9" s="42" t="s">
        <v>106</v>
      </c>
      <c r="AB9" s="42">
        <v>0</v>
      </c>
      <c r="AC9" s="42"/>
      <c r="AE9" s="42" t="s">
        <v>106</v>
      </c>
      <c r="AF9" s="42">
        <v>0</v>
      </c>
      <c r="AG9" s="42"/>
      <c r="AI9" s="42" t="s">
        <v>106</v>
      </c>
      <c r="AJ9" s="42">
        <v>0</v>
      </c>
      <c r="AK9" s="42"/>
      <c r="AM9" s="42" t="s">
        <v>106</v>
      </c>
      <c r="AN9" s="42">
        <v>0</v>
      </c>
      <c r="AO9" s="42"/>
      <c r="AQ9" s="42" t="s">
        <v>106</v>
      </c>
      <c r="AR9" s="42">
        <v>0</v>
      </c>
      <c r="AS9" s="42"/>
      <c r="AU9" s="42" t="s">
        <v>106</v>
      </c>
      <c r="AV9" s="42">
        <v>0</v>
      </c>
      <c r="AW9" s="42"/>
      <c r="AY9" s="42" t="s">
        <v>106</v>
      </c>
      <c r="AZ9" s="42">
        <v>0</v>
      </c>
      <c r="BA9" s="42"/>
      <c r="BC9" s="42" t="s">
        <v>106</v>
      </c>
      <c r="BD9" s="42">
        <v>0</v>
      </c>
      <c r="BE9" s="42"/>
    </row>
    <row r="10" spans="1:57" x14ac:dyDescent="0.2">
      <c r="A10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AA10" s="42" t="s">
        <v>107</v>
      </c>
      <c r="AB10" s="42">
        <v>44</v>
      </c>
      <c r="AC10" s="42"/>
      <c r="AE10" s="42" t="s">
        <v>107</v>
      </c>
      <c r="AF10" s="42">
        <v>36</v>
      </c>
      <c r="AG10" s="42"/>
      <c r="AI10" s="42" t="s">
        <v>107</v>
      </c>
      <c r="AJ10" s="42">
        <v>48</v>
      </c>
      <c r="AK10" s="42"/>
      <c r="AM10" s="42" t="s">
        <v>107</v>
      </c>
      <c r="AN10" s="42">
        <v>50</v>
      </c>
      <c r="AO10" s="42"/>
      <c r="AQ10" s="42" t="s">
        <v>107</v>
      </c>
      <c r="AR10" s="42">
        <v>40</v>
      </c>
      <c r="AS10" s="42"/>
      <c r="AU10" s="42" t="s">
        <v>107</v>
      </c>
      <c r="AV10" s="42">
        <v>42</v>
      </c>
      <c r="AW10" s="42"/>
      <c r="AY10" s="42" t="s">
        <v>107</v>
      </c>
      <c r="AZ10" s="42">
        <v>47</v>
      </c>
      <c r="BA10" s="42"/>
      <c r="BC10" s="42" t="s">
        <v>107</v>
      </c>
      <c r="BD10" s="42">
        <v>42</v>
      </c>
      <c r="BE10" s="42"/>
    </row>
    <row r="11" spans="1:57" x14ac:dyDescent="0.2">
      <c r="A11">
        <v>7</v>
      </c>
      <c r="B11">
        <v>0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T11">
        <v>1</v>
      </c>
      <c r="U11">
        <v>1</v>
      </c>
      <c r="V11">
        <v>1</v>
      </c>
      <c r="W11">
        <v>1</v>
      </c>
      <c r="X11">
        <v>0</v>
      </c>
      <c r="AA11" s="42" t="s">
        <v>108</v>
      </c>
      <c r="AB11" s="42">
        <v>-1.6514984761998999</v>
      </c>
      <c r="AC11" s="42"/>
      <c r="AE11" s="42" t="s">
        <v>108</v>
      </c>
      <c r="AF11" s="42">
        <v>-1.1237498334651386</v>
      </c>
      <c r="AG11" s="42"/>
      <c r="AI11" s="42" t="s">
        <v>108</v>
      </c>
      <c r="AJ11" s="42">
        <v>-3.0988141290859184</v>
      </c>
      <c r="AK11" s="42"/>
      <c r="AM11" s="42" t="s">
        <v>108</v>
      </c>
      <c r="AN11" s="42">
        <v>-1.0961072154727234</v>
      </c>
      <c r="AO11" s="42"/>
      <c r="AQ11" s="42" t="s">
        <v>108</v>
      </c>
      <c r="AR11" s="42">
        <v>-1.0508341451193408</v>
      </c>
      <c r="AS11" s="42"/>
      <c r="AU11" s="42" t="s">
        <v>108</v>
      </c>
      <c r="AV11" s="42">
        <v>1.5704604910172544</v>
      </c>
      <c r="AW11" s="42"/>
      <c r="AY11" s="42" t="s">
        <v>108</v>
      </c>
      <c r="AZ11" s="42">
        <v>0.21089643509558301</v>
      </c>
      <c r="BA11" s="42"/>
      <c r="BC11" s="42" t="s">
        <v>108</v>
      </c>
      <c r="BD11" s="42">
        <v>0.32511310249167819</v>
      </c>
      <c r="BE11" s="42"/>
    </row>
    <row r="12" spans="1:57" x14ac:dyDescent="0.2">
      <c r="A12">
        <v>8</v>
      </c>
      <c r="B12">
        <v>1</v>
      </c>
      <c r="E12">
        <v>1</v>
      </c>
      <c r="F12">
        <v>1</v>
      </c>
      <c r="G12">
        <v>1</v>
      </c>
      <c r="H12">
        <v>1</v>
      </c>
      <c r="I12">
        <v>0</v>
      </c>
      <c r="K12">
        <v>1</v>
      </c>
      <c r="L12">
        <v>1</v>
      </c>
      <c r="M12">
        <v>1</v>
      </c>
      <c r="N12">
        <v>1</v>
      </c>
      <c r="Q12">
        <v>1</v>
      </c>
      <c r="U12">
        <v>0</v>
      </c>
      <c r="W12">
        <v>0</v>
      </c>
      <c r="X12">
        <v>0</v>
      </c>
      <c r="AA12" s="42" t="s">
        <v>109</v>
      </c>
      <c r="AB12" s="42">
        <v>5.2878590326783631E-2</v>
      </c>
      <c r="AC12" s="42"/>
      <c r="AE12" s="42" t="s">
        <v>109</v>
      </c>
      <c r="AF12" s="42">
        <v>0.13427854870377259</v>
      </c>
      <c r="AG12" s="42"/>
      <c r="AI12" s="42" t="s">
        <v>109</v>
      </c>
      <c r="AJ12" s="45">
        <v>1.622502703802437E-3</v>
      </c>
      <c r="AK12" s="42"/>
      <c r="AM12" s="42" t="s">
        <v>109</v>
      </c>
      <c r="AN12" s="42">
        <v>0.13914167488338475</v>
      </c>
      <c r="AO12" s="42"/>
      <c r="AQ12" s="42" t="s">
        <v>109</v>
      </c>
      <c r="AR12" s="42">
        <v>0.14982108157514037</v>
      </c>
      <c r="AS12" s="42"/>
      <c r="AU12" s="42" t="s">
        <v>109</v>
      </c>
      <c r="AV12" s="42">
        <v>6.1906045914303216E-2</v>
      </c>
      <c r="AW12" s="42"/>
      <c r="AY12" s="42" t="s">
        <v>109</v>
      </c>
      <c r="AZ12" s="42">
        <v>0.41693991014943743</v>
      </c>
      <c r="BA12" s="42"/>
      <c r="BC12" s="42" t="s">
        <v>109</v>
      </c>
      <c r="BD12" s="42">
        <v>0.37335474539907576</v>
      </c>
      <c r="BE12" s="42"/>
    </row>
    <row r="13" spans="1:57" x14ac:dyDescent="0.2">
      <c r="A13">
        <v>9</v>
      </c>
      <c r="B13">
        <v>1</v>
      </c>
      <c r="E13">
        <v>1</v>
      </c>
      <c r="F13">
        <v>1</v>
      </c>
      <c r="H13">
        <v>1</v>
      </c>
      <c r="I13">
        <v>0</v>
      </c>
      <c r="K13">
        <v>0</v>
      </c>
      <c r="L13">
        <v>1</v>
      </c>
      <c r="M13">
        <v>1</v>
      </c>
      <c r="N13">
        <v>1</v>
      </c>
      <c r="Q13">
        <v>1</v>
      </c>
      <c r="W13">
        <v>0</v>
      </c>
      <c r="X13">
        <v>0</v>
      </c>
      <c r="AA13" s="42" t="s">
        <v>110</v>
      </c>
      <c r="AB13" s="42">
        <v>1.680229976572116</v>
      </c>
      <c r="AC13" s="42"/>
      <c r="AE13" s="42" t="s">
        <v>110</v>
      </c>
      <c r="AF13" s="42">
        <v>1.6882977141168172</v>
      </c>
      <c r="AG13" s="42"/>
      <c r="AI13" s="42" t="s">
        <v>110</v>
      </c>
      <c r="AJ13" s="42">
        <v>1.6772241961243386</v>
      </c>
      <c r="AK13" s="42"/>
      <c r="AM13" s="42" t="s">
        <v>110</v>
      </c>
      <c r="AN13" s="42">
        <v>1.6759050251630967</v>
      </c>
      <c r="AO13" s="42"/>
      <c r="AQ13" s="42" t="s">
        <v>110</v>
      </c>
      <c r="AR13" s="42">
        <v>1.6838510133356521</v>
      </c>
      <c r="AS13" s="42"/>
      <c r="AU13" s="42" t="s">
        <v>110</v>
      </c>
      <c r="AV13" s="42">
        <v>1.6819523574675355</v>
      </c>
      <c r="AW13" s="42"/>
      <c r="AY13" s="42" t="s">
        <v>110</v>
      </c>
      <c r="AZ13" s="42">
        <v>1.6779267216418625</v>
      </c>
      <c r="BA13" s="42"/>
      <c r="BC13" s="42" t="s">
        <v>110</v>
      </c>
      <c r="BD13" s="42">
        <v>1.6819523574675355</v>
      </c>
      <c r="BE13" s="42"/>
    </row>
    <row r="14" spans="1:57" x14ac:dyDescent="0.2">
      <c r="A14">
        <v>10</v>
      </c>
      <c r="B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N14">
        <v>0</v>
      </c>
      <c r="Q14">
        <v>0</v>
      </c>
      <c r="W14">
        <v>1</v>
      </c>
      <c r="AA14" s="42" t="s">
        <v>111</v>
      </c>
      <c r="AB14" s="42">
        <v>0.10575718065356726</v>
      </c>
      <c r="AC14" s="42"/>
      <c r="AE14" s="42" t="s">
        <v>111</v>
      </c>
      <c r="AF14" s="42">
        <v>0.26855709740754519</v>
      </c>
      <c r="AG14" s="42"/>
      <c r="AI14" s="42" t="s">
        <v>111</v>
      </c>
      <c r="AJ14" s="42">
        <v>3.2450054076048739E-3</v>
      </c>
      <c r="AK14" s="42"/>
      <c r="AM14" s="42" t="s">
        <v>111</v>
      </c>
      <c r="AN14" s="42">
        <v>0.27828334976676949</v>
      </c>
      <c r="AO14" s="42"/>
      <c r="AQ14" s="42" t="s">
        <v>111</v>
      </c>
      <c r="AR14" s="42">
        <v>0.29964216315028075</v>
      </c>
      <c r="AS14" s="42"/>
      <c r="AU14" s="42" t="s">
        <v>111</v>
      </c>
      <c r="AV14" s="42">
        <v>0.12381209182860643</v>
      </c>
      <c r="AW14" s="42"/>
      <c r="AY14" s="42" t="s">
        <v>111</v>
      </c>
      <c r="AZ14" s="42">
        <v>0.83387982029887486</v>
      </c>
      <c r="BA14" s="42"/>
      <c r="BC14" s="42" t="s">
        <v>111</v>
      </c>
      <c r="BD14" s="42">
        <v>0.74670949079815152</v>
      </c>
      <c r="BE14" s="42"/>
    </row>
    <row r="15" spans="1:57" ht="13.5" thickBot="1" x14ac:dyDescent="0.25">
      <c r="A15">
        <v>2</v>
      </c>
      <c r="AA15" s="43" t="s">
        <v>112</v>
      </c>
      <c r="AB15" s="43">
        <v>2.0153675744437649</v>
      </c>
      <c r="AC15" s="43"/>
      <c r="AE15" s="43" t="s">
        <v>112</v>
      </c>
      <c r="AF15" s="43">
        <v>2.028094000980452</v>
      </c>
      <c r="AG15" s="43"/>
      <c r="AI15" s="43" t="s">
        <v>112</v>
      </c>
      <c r="AJ15" s="43">
        <v>2.0106347576242314</v>
      </c>
      <c r="AK15" s="43"/>
      <c r="AM15" s="43" t="s">
        <v>112</v>
      </c>
      <c r="AN15" s="43">
        <v>2.0085591121007611</v>
      </c>
      <c r="AO15" s="43"/>
      <c r="AQ15" s="43" t="s">
        <v>112</v>
      </c>
      <c r="AR15" s="43">
        <v>2.0210753903062737</v>
      </c>
      <c r="AS15" s="43"/>
      <c r="AU15" s="43" t="s">
        <v>112</v>
      </c>
      <c r="AV15" s="43">
        <v>2.0180817028184461</v>
      </c>
      <c r="AW15" s="43"/>
      <c r="AY15" s="43" t="s">
        <v>112</v>
      </c>
      <c r="AZ15" s="43">
        <v>2.0117405137297668</v>
      </c>
      <c r="BA15" s="43"/>
      <c r="BC15" s="43" t="s">
        <v>112</v>
      </c>
      <c r="BD15" s="43">
        <v>2.0180817028184461</v>
      </c>
      <c r="BE15" s="43"/>
    </row>
    <row r="16" spans="1:57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57" x14ac:dyDescent="0.2">
      <c r="A17">
        <v>2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</row>
    <row r="18" spans="1:57" x14ac:dyDescent="0.2">
      <c r="A18">
        <v>3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AA18" t="s">
        <v>102</v>
      </c>
      <c r="AE18" t="s">
        <v>102</v>
      </c>
      <c r="AI18" t="s">
        <v>102</v>
      </c>
      <c r="AM18" t="s">
        <v>102</v>
      </c>
      <c r="AQ18" t="s">
        <v>102</v>
      </c>
      <c r="AU18" t="s">
        <v>102</v>
      </c>
      <c r="AY18" t="s">
        <v>102</v>
      </c>
      <c r="BC18" t="s">
        <v>102</v>
      </c>
    </row>
    <row r="19" spans="1:57" ht="13.5" thickBot="1" x14ac:dyDescent="0.25">
      <c r="A19">
        <v>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</row>
    <row r="20" spans="1:57" x14ac:dyDescent="0.2">
      <c r="A20">
        <v>5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AA20" s="44"/>
      <c r="AB20" s="44" t="s">
        <v>42</v>
      </c>
      <c r="AC20" s="44" t="s">
        <v>62</v>
      </c>
      <c r="AE20" s="44"/>
      <c r="AF20" s="44" t="s">
        <v>42</v>
      </c>
      <c r="AG20" s="44" t="s">
        <v>46</v>
      </c>
      <c r="AI20" s="44"/>
      <c r="AJ20" s="44" t="s">
        <v>95</v>
      </c>
      <c r="AK20" s="44" t="s">
        <v>65</v>
      </c>
      <c r="AM20" s="44"/>
      <c r="AN20" s="44" t="s">
        <v>95</v>
      </c>
      <c r="AO20" s="44" t="s">
        <v>64</v>
      </c>
      <c r="AQ20" s="44"/>
      <c r="AR20" s="44" t="s">
        <v>87</v>
      </c>
      <c r="AS20" s="44" t="s">
        <v>77</v>
      </c>
      <c r="AU20" s="44"/>
      <c r="AV20" s="44" t="s">
        <v>87</v>
      </c>
      <c r="AW20" s="44" t="s">
        <v>74</v>
      </c>
      <c r="AY20" s="44"/>
      <c r="AZ20" s="44" t="s">
        <v>88</v>
      </c>
      <c r="BA20" s="44" t="s">
        <v>69</v>
      </c>
      <c r="BC20" s="44"/>
      <c r="BD20" s="44" t="s">
        <v>88</v>
      </c>
      <c r="BE20" s="44" t="s">
        <v>67</v>
      </c>
    </row>
    <row r="21" spans="1:57" x14ac:dyDescent="0.2">
      <c r="A21">
        <v>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AA21" s="42" t="s">
        <v>103</v>
      </c>
      <c r="AB21" s="42">
        <v>0.83333333333333337</v>
      </c>
      <c r="AC21" s="42">
        <v>0.72222222222222221</v>
      </c>
      <c r="AE21" s="42" t="s">
        <v>103</v>
      </c>
      <c r="AF21" s="42">
        <v>0.83333333333333337</v>
      </c>
      <c r="AG21" s="42">
        <v>0.93103448275862066</v>
      </c>
      <c r="AI21" s="42" t="s">
        <v>103</v>
      </c>
      <c r="AJ21" s="42">
        <v>0.56666666666666665</v>
      </c>
      <c r="AK21" s="42">
        <v>0.6875</v>
      </c>
      <c r="AM21" s="42" t="s">
        <v>103</v>
      </c>
      <c r="AN21" s="42">
        <v>0.56666666666666665</v>
      </c>
      <c r="AO21" s="42">
        <v>0.73333333333333328</v>
      </c>
      <c r="AQ21" s="42" t="s">
        <v>103</v>
      </c>
      <c r="AR21" s="42">
        <v>0.58333333333333337</v>
      </c>
      <c r="AS21" s="42">
        <v>0.63157894736842102</v>
      </c>
      <c r="AU21" s="42" t="s">
        <v>103</v>
      </c>
      <c r="AV21" s="42">
        <v>0.58333333333333337</v>
      </c>
      <c r="AW21" s="42">
        <v>0.41666666666666669</v>
      </c>
      <c r="AY21" s="42" t="s">
        <v>103</v>
      </c>
      <c r="AZ21" s="42">
        <v>0.66666666666666663</v>
      </c>
      <c r="BA21" s="42">
        <v>0.66666666666666663</v>
      </c>
      <c r="BC21" s="42" t="s">
        <v>103</v>
      </c>
      <c r="BD21" s="42">
        <v>0.66666666666666663</v>
      </c>
      <c r="BE21" s="42">
        <v>0.5</v>
      </c>
    </row>
    <row r="22" spans="1:57" x14ac:dyDescent="0.2">
      <c r="A22">
        <v>7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K22">
        <v>1</v>
      </c>
      <c r="L22">
        <v>0</v>
      </c>
      <c r="N22">
        <v>1</v>
      </c>
      <c r="O22">
        <v>0</v>
      </c>
      <c r="P22">
        <v>0</v>
      </c>
      <c r="R22">
        <v>0</v>
      </c>
      <c r="T22">
        <v>1</v>
      </c>
      <c r="U22">
        <v>1</v>
      </c>
      <c r="V22">
        <v>1</v>
      </c>
      <c r="X22">
        <v>1</v>
      </c>
      <c r="Y22">
        <v>0</v>
      </c>
      <c r="AA22" s="42" t="s">
        <v>104</v>
      </c>
      <c r="AB22" s="42">
        <v>0.14367816091954028</v>
      </c>
      <c r="AC22" s="42">
        <v>0.21241830065359474</v>
      </c>
      <c r="AE22" s="42" t="s">
        <v>104</v>
      </c>
      <c r="AF22" s="42">
        <v>0.14367816091954028</v>
      </c>
      <c r="AG22" s="42">
        <v>6.6502463054187208E-2</v>
      </c>
      <c r="AI22" s="42" t="s">
        <v>104</v>
      </c>
      <c r="AJ22" s="42">
        <v>0.25402298850574712</v>
      </c>
      <c r="AK22" s="42">
        <v>0.22916666666666666</v>
      </c>
      <c r="AM22" s="42" t="s">
        <v>104</v>
      </c>
      <c r="AN22" s="42">
        <v>0.25402298850574712</v>
      </c>
      <c r="AO22" s="42">
        <v>0.20229885057471267</v>
      </c>
      <c r="AQ22" s="42" t="s">
        <v>104</v>
      </c>
      <c r="AR22" s="42">
        <v>0.25362318840579712</v>
      </c>
      <c r="AS22" s="42">
        <v>0.24561403508771931</v>
      </c>
      <c r="AU22" s="42" t="s">
        <v>104</v>
      </c>
      <c r="AV22" s="42">
        <v>0.25362318840579712</v>
      </c>
      <c r="AW22" s="42">
        <v>0.25362318840579706</v>
      </c>
      <c r="AY22" s="42" t="s">
        <v>104</v>
      </c>
      <c r="AZ22" s="42">
        <v>0.23188405797101452</v>
      </c>
      <c r="BA22" s="42">
        <v>0.23529411764705882</v>
      </c>
      <c r="BC22" s="42" t="s">
        <v>104</v>
      </c>
      <c r="BD22" s="42">
        <v>0.23188405797101452</v>
      </c>
      <c r="BE22" s="42">
        <v>0.26</v>
      </c>
    </row>
    <row r="23" spans="1:57" x14ac:dyDescent="0.2">
      <c r="A23">
        <v>8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0</v>
      </c>
      <c r="K23">
        <v>0</v>
      </c>
      <c r="L23">
        <v>1</v>
      </c>
      <c r="N23">
        <v>1</v>
      </c>
      <c r="P23">
        <v>1</v>
      </c>
      <c r="R23">
        <v>1</v>
      </c>
      <c r="T23">
        <v>1</v>
      </c>
      <c r="U23">
        <v>1</v>
      </c>
      <c r="Y23">
        <v>1</v>
      </c>
      <c r="AA23" s="42" t="s">
        <v>105</v>
      </c>
      <c r="AB23" s="42">
        <v>30</v>
      </c>
      <c r="AC23" s="42">
        <v>18</v>
      </c>
      <c r="AE23" s="42" t="s">
        <v>105</v>
      </c>
      <c r="AF23" s="42">
        <v>30</v>
      </c>
      <c r="AG23" s="42">
        <v>29</v>
      </c>
      <c r="AI23" s="42" t="s">
        <v>105</v>
      </c>
      <c r="AJ23" s="42">
        <v>30</v>
      </c>
      <c r="AK23" s="42">
        <v>16</v>
      </c>
      <c r="AM23" s="42" t="s">
        <v>105</v>
      </c>
      <c r="AN23" s="42">
        <v>30</v>
      </c>
      <c r="AO23" s="42">
        <v>30</v>
      </c>
      <c r="AQ23" s="42" t="s">
        <v>105</v>
      </c>
      <c r="AR23" s="42">
        <v>24</v>
      </c>
      <c r="AS23" s="42">
        <v>19</v>
      </c>
      <c r="AU23" s="42" t="s">
        <v>105</v>
      </c>
      <c r="AV23" s="42">
        <v>24</v>
      </c>
      <c r="AW23" s="42">
        <v>24</v>
      </c>
      <c r="AY23" s="42" t="s">
        <v>105</v>
      </c>
      <c r="AZ23" s="42">
        <v>24</v>
      </c>
      <c r="BA23" s="42">
        <v>18</v>
      </c>
      <c r="BC23" s="42" t="s">
        <v>105</v>
      </c>
      <c r="BD23" s="42">
        <v>24</v>
      </c>
      <c r="BE23" s="42">
        <v>26</v>
      </c>
    </row>
    <row r="24" spans="1:57" x14ac:dyDescent="0.2">
      <c r="A24">
        <v>9</v>
      </c>
      <c r="B24">
        <v>1</v>
      </c>
      <c r="E24">
        <v>1</v>
      </c>
      <c r="F24">
        <v>1</v>
      </c>
      <c r="H24">
        <v>0</v>
      </c>
      <c r="K24">
        <v>0</v>
      </c>
      <c r="L24">
        <v>1</v>
      </c>
      <c r="P24">
        <v>1</v>
      </c>
      <c r="R24">
        <v>1</v>
      </c>
      <c r="U24">
        <v>1</v>
      </c>
      <c r="AA24" s="42" t="s">
        <v>106</v>
      </c>
      <c r="AB24" s="42">
        <v>0</v>
      </c>
      <c r="AC24" s="42"/>
      <c r="AE24" s="42" t="s">
        <v>106</v>
      </c>
      <c r="AF24" s="42">
        <v>0</v>
      </c>
      <c r="AG24" s="42"/>
      <c r="AI24" s="42" t="s">
        <v>106</v>
      </c>
      <c r="AJ24" s="42">
        <v>0</v>
      </c>
      <c r="AK24" s="42"/>
      <c r="AM24" s="42" t="s">
        <v>106</v>
      </c>
      <c r="AN24" s="42">
        <v>0</v>
      </c>
      <c r="AO24" s="42"/>
      <c r="AQ24" s="42" t="s">
        <v>106</v>
      </c>
      <c r="AR24" s="42">
        <v>0</v>
      </c>
      <c r="AS24" s="42"/>
      <c r="AU24" s="42" t="s">
        <v>106</v>
      </c>
      <c r="AV24" s="42">
        <v>0</v>
      </c>
      <c r="AW24" s="42"/>
      <c r="AY24" s="42" t="s">
        <v>106</v>
      </c>
      <c r="AZ24" s="42">
        <v>0</v>
      </c>
      <c r="BA24" s="42"/>
      <c r="BC24" s="42" t="s">
        <v>106</v>
      </c>
      <c r="BD24" s="42">
        <v>0</v>
      </c>
      <c r="BE24" s="42"/>
    </row>
    <row r="25" spans="1:57" x14ac:dyDescent="0.2">
      <c r="A25">
        <v>10</v>
      </c>
      <c r="B25">
        <v>1</v>
      </c>
      <c r="E25">
        <v>1</v>
      </c>
      <c r="H25">
        <v>0</v>
      </c>
      <c r="I25">
        <v>1</v>
      </c>
      <c r="K25">
        <v>1</v>
      </c>
      <c r="L25">
        <v>1</v>
      </c>
      <c r="R25">
        <v>0</v>
      </c>
      <c r="AA25" s="42" t="s">
        <v>107</v>
      </c>
      <c r="AB25" s="42">
        <v>31</v>
      </c>
      <c r="AC25" s="42"/>
      <c r="AE25" s="42" t="s">
        <v>107</v>
      </c>
      <c r="AF25" s="42">
        <v>51</v>
      </c>
      <c r="AG25" s="42"/>
      <c r="AI25" s="42" t="s">
        <v>107</v>
      </c>
      <c r="AJ25" s="42">
        <v>32</v>
      </c>
      <c r="AK25" s="42"/>
      <c r="AM25" s="42" t="s">
        <v>107</v>
      </c>
      <c r="AN25" s="42">
        <v>57</v>
      </c>
      <c r="AO25" s="42"/>
      <c r="AQ25" s="42" t="s">
        <v>107</v>
      </c>
      <c r="AR25" s="42">
        <v>39</v>
      </c>
      <c r="AS25" s="42"/>
      <c r="AU25" s="42" t="s">
        <v>107</v>
      </c>
      <c r="AV25" s="42">
        <v>46</v>
      </c>
      <c r="AW25" s="42"/>
      <c r="AY25" s="42" t="s">
        <v>107</v>
      </c>
      <c r="AZ25" s="42">
        <v>37</v>
      </c>
      <c r="BA25" s="42"/>
      <c r="BC25" s="42" t="s">
        <v>107</v>
      </c>
      <c r="BD25" s="42">
        <v>48</v>
      </c>
      <c r="BE25" s="42"/>
    </row>
    <row r="26" spans="1:57" x14ac:dyDescent="0.2">
      <c r="A26">
        <v>3</v>
      </c>
      <c r="AA26" s="42" t="s">
        <v>108</v>
      </c>
      <c r="AB26" s="42">
        <v>0.86264183958131035</v>
      </c>
      <c r="AC26" s="42"/>
      <c r="AE26" s="42" t="s">
        <v>108</v>
      </c>
      <c r="AF26" s="42">
        <v>-1.1609341732258647</v>
      </c>
      <c r="AG26" s="42"/>
      <c r="AI26" s="42" t="s">
        <v>108</v>
      </c>
      <c r="AJ26" s="42">
        <v>-0.80040770823934981</v>
      </c>
      <c r="AK26" s="42"/>
      <c r="AM26" s="42" t="s">
        <v>108</v>
      </c>
      <c r="AN26" s="42">
        <v>-1.3513683707826065</v>
      </c>
      <c r="AO26" s="42"/>
      <c r="AQ26" s="42" t="s">
        <v>108</v>
      </c>
      <c r="AR26" s="42">
        <v>-0.31475526491748901</v>
      </c>
      <c r="AS26" s="42"/>
      <c r="AU26" s="42" t="s">
        <v>108</v>
      </c>
      <c r="AV26" s="42">
        <v>1.146423008442222</v>
      </c>
      <c r="AW26" s="42"/>
      <c r="AY26" s="42" t="s">
        <v>108</v>
      </c>
      <c r="AZ26" s="42">
        <v>0</v>
      </c>
      <c r="BA26" s="42"/>
      <c r="BC26" s="42" t="s">
        <v>108</v>
      </c>
      <c r="BD26" s="42">
        <v>1.1886027144409572</v>
      </c>
      <c r="BE26" s="42"/>
    </row>
    <row r="27" spans="1:57" x14ac:dyDescent="0.2">
      <c r="A27">
        <v>1</v>
      </c>
      <c r="B27">
        <v>1</v>
      </c>
      <c r="C27">
        <v>1</v>
      </c>
      <c r="D27">
        <v>0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AA27" s="42" t="s">
        <v>109</v>
      </c>
      <c r="AB27" s="42">
        <v>0.19747957407386435</v>
      </c>
      <c r="AC27" s="42"/>
      <c r="AE27" s="42" t="s">
        <v>109</v>
      </c>
      <c r="AF27" s="42">
        <v>0.12553695399591969</v>
      </c>
      <c r="AG27" s="42"/>
      <c r="AI27" s="42" t="s">
        <v>109</v>
      </c>
      <c r="AJ27" s="42">
        <v>0.21468860325231326</v>
      </c>
      <c r="AK27" s="42"/>
      <c r="AM27" s="42" t="s">
        <v>109</v>
      </c>
      <c r="AN27" s="42">
        <v>9.0958368974598705E-2</v>
      </c>
      <c r="AO27" s="42"/>
      <c r="AQ27" s="42" t="s">
        <v>109</v>
      </c>
      <c r="AR27" s="42">
        <v>0.37731266698838561</v>
      </c>
      <c r="AS27" s="42"/>
      <c r="AU27" s="42" t="s">
        <v>109</v>
      </c>
      <c r="AV27" s="42">
        <v>0.12877439193989748</v>
      </c>
      <c r="AW27" s="42"/>
      <c r="AY27" s="42" t="s">
        <v>109</v>
      </c>
      <c r="AZ27" s="42">
        <v>0.5</v>
      </c>
      <c r="BA27" s="42"/>
      <c r="BC27" s="42" t="s">
        <v>109</v>
      </c>
      <c r="BD27" s="42">
        <v>0.12022174588437778</v>
      </c>
      <c r="BE27" s="42"/>
    </row>
    <row r="28" spans="1:57" x14ac:dyDescent="0.2">
      <c r="A28">
        <v>2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AA28" s="42" t="s">
        <v>110</v>
      </c>
      <c r="AB28" s="42">
        <v>1.6955187825458664</v>
      </c>
      <c r="AC28" s="42"/>
      <c r="AE28" s="42" t="s">
        <v>110</v>
      </c>
      <c r="AF28" s="42">
        <v>1.6752849504249088</v>
      </c>
      <c r="AG28" s="42"/>
      <c r="AI28" s="42" t="s">
        <v>110</v>
      </c>
      <c r="AJ28" s="42">
        <v>1.6938887483837093</v>
      </c>
      <c r="AK28" s="42"/>
      <c r="AM28" s="42" t="s">
        <v>110</v>
      </c>
      <c r="AN28" s="42">
        <v>1.6720288884609551</v>
      </c>
      <c r="AO28" s="42"/>
      <c r="AQ28" s="42" t="s">
        <v>110</v>
      </c>
      <c r="AR28" s="42">
        <v>1.6848751217112248</v>
      </c>
      <c r="AS28" s="42"/>
      <c r="AU28" s="42" t="s">
        <v>110</v>
      </c>
      <c r="AV28" s="42">
        <v>1.678660413556865</v>
      </c>
      <c r="AW28" s="42"/>
      <c r="AY28" s="42" t="s">
        <v>110</v>
      </c>
      <c r="AZ28" s="42">
        <v>1.6870936195962629</v>
      </c>
      <c r="BA28" s="42"/>
      <c r="BC28" s="42" t="s">
        <v>110</v>
      </c>
      <c r="BD28" s="42">
        <v>1.6772241961243386</v>
      </c>
      <c r="BE28" s="42"/>
    </row>
    <row r="29" spans="1:57" x14ac:dyDescent="0.2">
      <c r="A29">
        <v>3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X29">
        <v>0</v>
      </c>
      <c r="Y29">
        <v>1</v>
      </c>
      <c r="AA29" s="42" t="s">
        <v>111</v>
      </c>
      <c r="AB29" s="42">
        <v>0.3949591481477287</v>
      </c>
      <c r="AC29" s="42"/>
      <c r="AE29" s="42" t="s">
        <v>111</v>
      </c>
      <c r="AF29" s="42">
        <v>0.25107390799183937</v>
      </c>
      <c r="AG29" s="42"/>
      <c r="AI29" s="42" t="s">
        <v>111</v>
      </c>
      <c r="AJ29" s="42">
        <v>0.42937720650462652</v>
      </c>
      <c r="AK29" s="42"/>
      <c r="AM29" s="42" t="s">
        <v>111</v>
      </c>
      <c r="AN29" s="42">
        <v>0.18191673794919741</v>
      </c>
      <c r="AO29" s="42"/>
      <c r="AQ29" s="42" t="s">
        <v>111</v>
      </c>
      <c r="AR29" s="42">
        <v>0.75462533397677123</v>
      </c>
      <c r="AS29" s="42"/>
      <c r="AU29" s="42" t="s">
        <v>111</v>
      </c>
      <c r="AV29" s="42">
        <v>0.25754878387979496</v>
      </c>
      <c r="AW29" s="42"/>
      <c r="AY29" s="42" t="s">
        <v>111</v>
      </c>
      <c r="AZ29" s="42">
        <v>1</v>
      </c>
      <c r="BA29" s="42"/>
      <c r="BC29" s="42" t="s">
        <v>111</v>
      </c>
      <c r="BD29" s="42">
        <v>0.24044349176875557</v>
      </c>
      <c r="BE29" s="42"/>
    </row>
    <row r="30" spans="1:57" ht="13.5" thickBot="1" x14ac:dyDescent="0.25">
      <c r="A30">
        <v>4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X30">
        <v>0</v>
      </c>
      <c r="Y30">
        <v>0</v>
      </c>
      <c r="AA30" s="43" t="s">
        <v>112</v>
      </c>
      <c r="AB30" s="43">
        <v>2.0395134463964082</v>
      </c>
      <c r="AC30" s="43"/>
      <c r="AE30" s="43" t="s">
        <v>112</v>
      </c>
      <c r="AF30" s="43">
        <v>2.007583770315835</v>
      </c>
      <c r="AG30" s="43"/>
      <c r="AI30" s="43" t="s">
        <v>112</v>
      </c>
      <c r="AJ30" s="43">
        <v>2.0369333434601011</v>
      </c>
      <c r="AK30" s="43"/>
      <c r="AM30" s="43" t="s">
        <v>112</v>
      </c>
      <c r="AN30" s="43">
        <v>2.0024654592910065</v>
      </c>
      <c r="AO30" s="43"/>
      <c r="AQ30" s="43" t="s">
        <v>112</v>
      </c>
      <c r="AR30" s="43">
        <v>2.0226909200367595</v>
      </c>
      <c r="AS30" s="43"/>
      <c r="AU30" s="43" t="s">
        <v>112</v>
      </c>
      <c r="AV30" s="43">
        <v>2.0128955989194299</v>
      </c>
      <c r="AW30" s="43"/>
      <c r="AY30" s="43" t="s">
        <v>112</v>
      </c>
      <c r="AZ30" s="43">
        <v>2.026192463029111</v>
      </c>
      <c r="BA30" s="43"/>
      <c r="BC30" s="43" t="s">
        <v>112</v>
      </c>
      <c r="BD30" s="43">
        <v>2.0106347576242314</v>
      </c>
      <c r="BE30" s="43"/>
    </row>
    <row r="31" spans="1:57" x14ac:dyDescent="0.2">
      <c r="A31">
        <v>5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</row>
    <row r="32" spans="1:57" x14ac:dyDescent="0.2">
      <c r="A32">
        <v>6</v>
      </c>
      <c r="B32">
        <v>1</v>
      </c>
      <c r="C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O32">
        <v>1</v>
      </c>
      <c r="P32">
        <v>0</v>
      </c>
      <c r="R32">
        <v>0</v>
      </c>
      <c r="S32">
        <v>1</v>
      </c>
      <c r="T32">
        <v>0</v>
      </c>
      <c r="U32">
        <v>1</v>
      </c>
      <c r="V32">
        <v>0</v>
      </c>
      <c r="X32">
        <v>1</v>
      </c>
      <c r="Y32">
        <v>0</v>
      </c>
    </row>
    <row r="33" spans="1:57" x14ac:dyDescent="0.2">
      <c r="A33">
        <v>7</v>
      </c>
      <c r="B33">
        <v>1</v>
      </c>
      <c r="C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0</v>
      </c>
      <c r="S33">
        <v>0</v>
      </c>
      <c r="T33">
        <v>1</v>
      </c>
      <c r="U33">
        <v>1</v>
      </c>
      <c r="V33">
        <v>1</v>
      </c>
      <c r="X33">
        <v>0</v>
      </c>
      <c r="Y33">
        <v>1</v>
      </c>
    </row>
    <row r="34" spans="1:57" x14ac:dyDescent="0.2">
      <c r="A34">
        <v>8</v>
      </c>
      <c r="B34">
        <v>1</v>
      </c>
      <c r="C34">
        <v>1</v>
      </c>
      <c r="E34">
        <v>1</v>
      </c>
      <c r="F34">
        <v>1</v>
      </c>
      <c r="G34">
        <v>1</v>
      </c>
      <c r="H34">
        <v>0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T34">
        <v>1</v>
      </c>
      <c r="U34">
        <v>0</v>
      </c>
      <c r="V34">
        <v>0</v>
      </c>
      <c r="X34">
        <v>1</v>
      </c>
      <c r="Y34">
        <v>1</v>
      </c>
    </row>
    <row r="35" spans="1:57" x14ac:dyDescent="0.2">
      <c r="A35">
        <v>9</v>
      </c>
      <c r="B35">
        <v>1</v>
      </c>
      <c r="C35">
        <v>1</v>
      </c>
      <c r="E35">
        <v>1</v>
      </c>
      <c r="F35">
        <v>1</v>
      </c>
      <c r="H35">
        <v>0</v>
      </c>
      <c r="I35">
        <v>0</v>
      </c>
      <c r="K35">
        <v>1</v>
      </c>
      <c r="L35">
        <v>0</v>
      </c>
      <c r="M35">
        <v>0</v>
      </c>
      <c r="P35">
        <v>1</v>
      </c>
      <c r="T35">
        <v>1</v>
      </c>
      <c r="V35">
        <v>0</v>
      </c>
      <c r="X35">
        <v>0</v>
      </c>
    </row>
    <row r="36" spans="1:57" x14ac:dyDescent="0.2">
      <c r="A36">
        <v>10</v>
      </c>
      <c r="B36">
        <v>1</v>
      </c>
      <c r="C36">
        <v>1</v>
      </c>
      <c r="H36">
        <v>0</v>
      </c>
      <c r="I36">
        <v>1</v>
      </c>
      <c r="K36">
        <v>0</v>
      </c>
      <c r="L36">
        <v>1</v>
      </c>
      <c r="T36">
        <v>1</v>
      </c>
      <c r="V36">
        <v>0</v>
      </c>
      <c r="X36">
        <v>0</v>
      </c>
    </row>
    <row r="37" spans="1:57" x14ac:dyDescent="0.2">
      <c r="A37" t="s">
        <v>14</v>
      </c>
      <c r="B37">
        <v>30</v>
      </c>
      <c r="C37">
        <v>25</v>
      </c>
      <c r="D37">
        <v>18</v>
      </c>
      <c r="E37">
        <v>29</v>
      </c>
      <c r="F37">
        <v>27</v>
      </c>
      <c r="G37">
        <v>24</v>
      </c>
      <c r="H37">
        <v>30</v>
      </c>
      <c r="I37">
        <v>28</v>
      </c>
      <c r="J37">
        <v>16</v>
      </c>
      <c r="K37">
        <v>30</v>
      </c>
      <c r="L37">
        <v>30</v>
      </c>
      <c r="M37">
        <v>24</v>
      </c>
      <c r="N37">
        <v>24</v>
      </c>
      <c r="O37">
        <v>20</v>
      </c>
      <c r="P37">
        <v>24</v>
      </c>
      <c r="Q37">
        <v>19</v>
      </c>
      <c r="R37">
        <v>24</v>
      </c>
      <c r="S37">
        <v>19</v>
      </c>
      <c r="T37">
        <v>25</v>
      </c>
      <c r="U37">
        <v>25</v>
      </c>
      <c r="V37">
        <v>24</v>
      </c>
      <c r="W37">
        <v>18</v>
      </c>
      <c r="X37">
        <v>26</v>
      </c>
      <c r="Y37">
        <v>21</v>
      </c>
    </row>
    <row r="38" spans="1:57" x14ac:dyDescent="0.2">
      <c r="A38" t="s">
        <v>24</v>
      </c>
      <c r="B38">
        <v>25</v>
      </c>
      <c r="C38">
        <v>24</v>
      </c>
      <c r="D38">
        <v>13</v>
      </c>
      <c r="E38">
        <v>27</v>
      </c>
      <c r="F38">
        <v>26</v>
      </c>
      <c r="G38">
        <v>21</v>
      </c>
      <c r="H38">
        <v>17</v>
      </c>
      <c r="I38">
        <v>17</v>
      </c>
      <c r="J38">
        <v>11</v>
      </c>
      <c r="K38">
        <v>22</v>
      </c>
      <c r="L38">
        <v>27</v>
      </c>
      <c r="M38">
        <v>18</v>
      </c>
      <c r="N38">
        <v>14</v>
      </c>
      <c r="O38">
        <v>18</v>
      </c>
      <c r="P38">
        <v>17</v>
      </c>
      <c r="Q38">
        <v>12</v>
      </c>
      <c r="R38">
        <v>10</v>
      </c>
      <c r="S38">
        <v>14</v>
      </c>
      <c r="T38">
        <v>18</v>
      </c>
      <c r="U38">
        <v>17</v>
      </c>
      <c r="V38">
        <v>16</v>
      </c>
      <c r="W38">
        <v>12</v>
      </c>
      <c r="X38">
        <v>13</v>
      </c>
      <c r="Y38">
        <v>13</v>
      </c>
    </row>
    <row r="39" spans="1:57" x14ac:dyDescent="0.2">
      <c r="A39" t="s">
        <v>25</v>
      </c>
      <c r="B39">
        <v>0.83333333333333337</v>
      </c>
      <c r="C39">
        <v>0.96</v>
      </c>
      <c r="D39">
        <v>0.72222222222222221</v>
      </c>
      <c r="E39">
        <v>0.93103448275862066</v>
      </c>
      <c r="F39">
        <v>0.96296296296296291</v>
      </c>
      <c r="G39">
        <v>0.875</v>
      </c>
      <c r="H39">
        <v>0.56666666666666665</v>
      </c>
      <c r="I39">
        <v>0.6071428571428571</v>
      </c>
      <c r="J39">
        <v>0.6875</v>
      </c>
      <c r="K39">
        <v>0.73333333333333328</v>
      </c>
      <c r="L39">
        <v>0.9</v>
      </c>
      <c r="M39">
        <v>0.75</v>
      </c>
      <c r="N39">
        <v>0.58333333333333337</v>
      </c>
      <c r="O39">
        <v>0.9</v>
      </c>
      <c r="P39">
        <v>0.70833333333333337</v>
      </c>
      <c r="Q39">
        <v>0.63157894736842102</v>
      </c>
      <c r="R39">
        <v>0.41666666666666669</v>
      </c>
      <c r="S39">
        <v>0.73684210526315785</v>
      </c>
      <c r="T39">
        <v>0.72</v>
      </c>
      <c r="U39">
        <v>0.68</v>
      </c>
      <c r="V39">
        <v>0.66666666666666663</v>
      </c>
      <c r="W39">
        <v>0.66666666666666663</v>
      </c>
      <c r="X39">
        <v>0.5</v>
      </c>
      <c r="Y39">
        <v>0.61904761904761907</v>
      </c>
    </row>
    <row r="40" spans="1:57" x14ac:dyDescent="0.2">
      <c r="A40" t="s">
        <v>26</v>
      </c>
      <c r="B40">
        <v>0.37904902178945177</v>
      </c>
      <c r="C40">
        <v>0.20000000000000009</v>
      </c>
      <c r="D40">
        <v>0.46088859896247675</v>
      </c>
      <c r="E40">
        <v>0.2578807147775638</v>
      </c>
      <c r="F40">
        <v>0.19245008972987515</v>
      </c>
      <c r="G40">
        <v>0.33783196234608809</v>
      </c>
      <c r="H40">
        <v>0.50400693299373089</v>
      </c>
      <c r="I40">
        <v>0.49734746139343805</v>
      </c>
      <c r="J40">
        <v>0.47871355387816905</v>
      </c>
      <c r="K40">
        <v>0.44977644510880366</v>
      </c>
      <c r="L40">
        <v>0.30512857662936466</v>
      </c>
      <c r="M40">
        <v>0.44232586846469141</v>
      </c>
      <c r="N40">
        <v>0.50361015518533492</v>
      </c>
      <c r="O40">
        <v>0.3077935056255463</v>
      </c>
      <c r="P40">
        <v>0.46430562148753651</v>
      </c>
      <c r="Q40">
        <v>0.49559462778335212</v>
      </c>
      <c r="R40">
        <v>0.50361015518533481</v>
      </c>
      <c r="S40">
        <v>0.45241392835886407</v>
      </c>
      <c r="T40">
        <v>0.45825756949558394</v>
      </c>
      <c r="U40">
        <v>0.4760952285695233</v>
      </c>
      <c r="V40">
        <v>0.48154341234307685</v>
      </c>
      <c r="W40">
        <v>0.48507125007266594</v>
      </c>
      <c r="X40">
        <v>0.50990195135927852</v>
      </c>
      <c r="Y40">
        <v>0.49761335152811931</v>
      </c>
    </row>
    <row r="43" spans="1:57" x14ac:dyDescent="0.2">
      <c r="A43" t="s">
        <v>28</v>
      </c>
      <c r="B43" t="s">
        <v>17</v>
      </c>
    </row>
    <row r="44" spans="1:57" x14ac:dyDescent="0.2">
      <c r="A44" t="s">
        <v>18</v>
      </c>
      <c r="B44" t="s">
        <v>42</v>
      </c>
      <c r="C44" t="s">
        <v>90</v>
      </c>
      <c r="D44" t="s">
        <v>62</v>
      </c>
      <c r="E44" t="s">
        <v>46</v>
      </c>
      <c r="F44" t="s">
        <v>44</v>
      </c>
      <c r="G44" t="s">
        <v>41</v>
      </c>
      <c r="H44" t="s">
        <v>95</v>
      </c>
      <c r="I44" t="s">
        <v>96</v>
      </c>
      <c r="J44" t="s">
        <v>65</v>
      </c>
      <c r="K44" t="s">
        <v>64</v>
      </c>
      <c r="L44" t="s">
        <v>98</v>
      </c>
      <c r="M44" t="s">
        <v>97</v>
      </c>
      <c r="N44" t="s">
        <v>87</v>
      </c>
      <c r="O44" t="s">
        <v>84</v>
      </c>
      <c r="P44" t="s">
        <v>86</v>
      </c>
      <c r="Q44" t="s">
        <v>77</v>
      </c>
      <c r="R44" t="s">
        <v>74</v>
      </c>
      <c r="S44" t="s">
        <v>89</v>
      </c>
      <c r="T44" t="s">
        <v>79</v>
      </c>
      <c r="U44" t="s">
        <v>82</v>
      </c>
      <c r="V44" t="s">
        <v>88</v>
      </c>
      <c r="W44" t="s">
        <v>69</v>
      </c>
      <c r="X44" t="s">
        <v>67</v>
      </c>
      <c r="Y44" t="s">
        <v>99</v>
      </c>
      <c r="AA44" t="s">
        <v>102</v>
      </c>
      <c r="AE44" t="s">
        <v>102</v>
      </c>
      <c r="AI44" t="s">
        <v>102</v>
      </c>
      <c r="AM44" t="s">
        <v>102</v>
      </c>
      <c r="AQ44" t="s">
        <v>102</v>
      </c>
      <c r="AU44" t="s">
        <v>102</v>
      </c>
      <c r="AY44" t="s">
        <v>102</v>
      </c>
      <c r="BC44" t="s">
        <v>102</v>
      </c>
    </row>
    <row r="45" spans="1:57" ht="13.5" thickBot="1" x14ac:dyDescent="0.25">
      <c r="A45">
        <v>1</v>
      </c>
    </row>
    <row r="46" spans="1:57" x14ac:dyDescent="0.2">
      <c r="A46">
        <v>1</v>
      </c>
      <c r="B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AA46" s="44"/>
      <c r="AB46" s="44" t="s">
        <v>42</v>
      </c>
      <c r="AC46" s="44" t="s">
        <v>44</v>
      </c>
      <c r="AE46" s="44"/>
      <c r="AF46" s="44" t="s">
        <v>90</v>
      </c>
      <c r="AG46" s="44" t="s">
        <v>41</v>
      </c>
      <c r="AI46" s="44"/>
      <c r="AJ46" s="44" t="s">
        <v>95</v>
      </c>
      <c r="AK46" s="44" t="s">
        <v>98</v>
      </c>
      <c r="AM46" s="44"/>
      <c r="AN46" s="44" t="s">
        <v>96</v>
      </c>
      <c r="AO46" s="44" t="s">
        <v>97</v>
      </c>
      <c r="AQ46" s="44"/>
      <c r="AR46" s="44" t="s">
        <v>87</v>
      </c>
      <c r="AS46" s="44" t="s">
        <v>89</v>
      </c>
      <c r="AU46" s="44"/>
      <c r="AV46" s="44" t="s">
        <v>84</v>
      </c>
      <c r="AW46" s="44" t="s">
        <v>79</v>
      </c>
      <c r="AY46" s="44"/>
      <c r="AZ46" s="44" t="s">
        <v>86</v>
      </c>
      <c r="BA46" s="44" t="s">
        <v>82</v>
      </c>
      <c r="BC46" s="44"/>
      <c r="BD46" s="44" t="s">
        <v>88</v>
      </c>
      <c r="BE46" s="44" t="s">
        <v>99</v>
      </c>
    </row>
    <row r="47" spans="1:57" x14ac:dyDescent="0.2">
      <c r="A47">
        <v>2</v>
      </c>
      <c r="B47">
        <v>1</v>
      </c>
      <c r="C47">
        <v>1</v>
      </c>
      <c r="D47">
        <v>1</v>
      </c>
      <c r="E47">
        <v>1</v>
      </c>
      <c r="G47">
        <v>1</v>
      </c>
      <c r="H47">
        <v>0</v>
      </c>
      <c r="J47">
        <v>1</v>
      </c>
      <c r="K47">
        <v>1</v>
      </c>
      <c r="M47">
        <v>1</v>
      </c>
      <c r="N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AA47" s="42" t="s">
        <v>103</v>
      </c>
      <c r="AB47" s="42">
        <v>0.78260869565217395</v>
      </c>
      <c r="AC47" s="42">
        <v>0.95</v>
      </c>
      <c r="AE47" s="42" t="s">
        <v>103</v>
      </c>
      <c r="AF47" s="42">
        <v>0.91666666666666663</v>
      </c>
      <c r="AG47" s="42">
        <v>0.8</v>
      </c>
      <c r="AI47" s="42" t="s">
        <v>103</v>
      </c>
      <c r="AJ47" s="42">
        <v>0.56666666666666665</v>
      </c>
      <c r="AK47" s="42">
        <v>0.83333333333333337</v>
      </c>
      <c r="AM47" s="42" t="s">
        <v>103</v>
      </c>
      <c r="AN47" s="42">
        <v>0.59259259259259256</v>
      </c>
      <c r="AO47" s="42">
        <v>0.7</v>
      </c>
      <c r="AQ47" s="42" t="s">
        <v>103</v>
      </c>
      <c r="AR47" s="42">
        <v>0.5</v>
      </c>
      <c r="AS47" s="42">
        <v>0.66666666666666663</v>
      </c>
      <c r="AU47" s="42" t="s">
        <v>103</v>
      </c>
      <c r="AV47" s="42">
        <v>0.84615384615384615</v>
      </c>
      <c r="AW47" s="42">
        <v>0.66666666666666663</v>
      </c>
      <c r="AY47" s="42" t="s">
        <v>103</v>
      </c>
      <c r="AZ47" s="42">
        <v>0.61111111111111116</v>
      </c>
      <c r="BA47" s="42">
        <v>0.61904761904761907</v>
      </c>
      <c r="BC47" s="42" t="s">
        <v>103</v>
      </c>
      <c r="BD47" s="42">
        <v>0.6</v>
      </c>
      <c r="BE47" s="42">
        <v>0.57894736842105265</v>
      </c>
    </row>
    <row r="48" spans="1:57" x14ac:dyDescent="0.2">
      <c r="A48">
        <v>3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AA48" s="42" t="s">
        <v>104</v>
      </c>
      <c r="AB48" s="42">
        <v>0.17786561264822132</v>
      </c>
      <c r="AC48" s="42">
        <v>4.9999999999999961E-2</v>
      </c>
      <c r="AE48" s="42" t="s">
        <v>104</v>
      </c>
      <c r="AF48" s="42">
        <v>8.3333333333333273E-2</v>
      </c>
      <c r="AG48" s="42">
        <v>0.17142857142857146</v>
      </c>
      <c r="AI48" s="42" t="s">
        <v>104</v>
      </c>
      <c r="AJ48" s="42">
        <v>0.25402298850574712</v>
      </c>
      <c r="AK48" s="42">
        <v>0.14705882352941177</v>
      </c>
      <c r="AM48" s="42" t="s">
        <v>104</v>
      </c>
      <c r="AN48" s="42">
        <v>0.25071225071225073</v>
      </c>
      <c r="AO48" s="42">
        <v>0.22105263157894733</v>
      </c>
      <c r="AQ48" s="42" t="s">
        <v>104</v>
      </c>
      <c r="AR48" s="42">
        <v>0.26315789473684209</v>
      </c>
      <c r="AS48" s="42">
        <v>0.23809523809523808</v>
      </c>
      <c r="AU48" s="42" t="s">
        <v>104</v>
      </c>
      <c r="AV48" s="42">
        <v>0.14102564102564097</v>
      </c>
      <c r="AW48" s="42">
        <v>0.23333333333333331</v>
      </c>
      <c r="AY48" s="42" t="s">
        <v>104</v>
      </c>
      <c r="AZ48" s="42">
        <v>0.25163398692810457</v>
      </c>
      <c r="BA48" s="42">
        <v>0.24761904761904763</v>
      </c>
      <c r="BC48" s="42" t="s">
        <v>104</v>
      </c>
      <c r="BD48" s="42">
        <v>0.25263157894736843</v>
      </c>
      <c r="BE48" s="42">
        <v>0.25730994152046782</v>
      </c>
    </row>
    <row r="49" spans="1:57" x14ac:dyDescent="0.2">
      <c r="A49">
        <v>4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N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AA49" s="42" t="s">
        <v>105</v>
      </c>
      <c r="AB49" s="42">
        <v>23</v>
      </c>
      <c r="AC49" s="42">
        <v>20</v>
      </c>
      <c r="AE49" s="42" t="s">
        <v>105</v>
      </c>
      <c r="AF49" s="42">
        <v>12</v>
      </c>
      <c r="AG49" s="42">
        <v>15</v>
      </c>
      <c r="AI49" s="42" t="s">
        <v>105</v>
      </c>
      <c r="AJ49" s="42">
        <v>30</v>
      </c>
      <c r="AK49" s="42">
        <v>18</v>
      </c>
      <c r="AM49" s="42" t="s">
        <v>105</v>
      </c>
      <c r="AN49" s="42">
        <v>27</v>
      </c>
      <c r="AO49" s="42">
        <v>20</v>
      </c>
      <c r="AQ49" s="42" t="s">
        <v>105</v>
      </c>
      <c r="AR49" s="42">
        <v>20</v>
      </c>
      <c r="AS49" s="42">
        <v>15</v>
      </c>
      <c r="AU49" s="42" t="s">
        <v>105</v>
      </c>
      <c r="AV49" s="42">
        <v>13</v>
      </c>
      <c r="AW49" s="42">
        <v>21</v>
      </c>
      <c r="AY49" s="42" t="s">
        <v>105</v>
      </c>
      <c r="AZ49" s="42">
        <v>18</v>
      </c>
      <c r="BA49" s="42">
        <v>21</v>
      </c>
      <c r="BC49" s="42" t="s">
        <v>105</v>
      </c>
      <c r="BD49" s="42">
        <v>20</v>
      </c>
      <c r="BE49" s="42">
        <v>19</v>
      </c>
    </row>
    <row r="50" spans="1:57" x14ac:dyDescent="0.2">
      <c r="A50">
        <v>5</v>
      </c>
      <c r="D50">
        <v>0</v>
      </c>
      <c r="E50">
        <v>1</v>
      </c>
      <c r="G50">
        <v>1</v>
      </c>
      <c r="H50">
        <v>0</v>
      </c>
      <c r="I50">
        <v>1</v>
      </c>
      <c r="K50">
        <v>1</v>
      </c>
      <c r="L50">
        <v>1</v>
      </c>
      <c r="N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W50">
        <v>1</v>
      </c>
      <c r="X50">
        <v>1</v>
      </c>
      <c r="Y50">
        <v>1</v>
      </c>
      <c r="AA50" s="42" t="s">
        <v>106</v>
      </c>
      <c r="AB50" s="42">
        <v>0</v>
      </c>
      <c r="AC50" s="42"/>
      <c r="AE50" s="42" t="s">
        <v>106</v>
      </c>
      <c r="AF50" s="42">
        <v>0</v>
      </c>
      <c r="AG50" s="42"/>
      <c r="AI50" s="42" t="s">
        <v>106</v>
      </c>
      <c r="AJ50" s="42">
        <v>0</v>
      </c>
      <c r="AK50" s="42"/>
      <c r="AM50" s="42" t="s">
        <v>106</v>
      </c>
      <c r="AN50" s="42">
        <v>0</v>
      </c>
      <c r="AO50" s="42"/>
      <c r="AQ50" s="42" t="s">
        <v>106</v>
      </c>
      <c r="AR50" s="42">
        <v>0</v>
      </c>
      <c r="AS50" s="42"/>
      <c r="AU50" s="42" t="s">
        <v>106</v>
      </c>
      <c r="AV50" s="42">
        <v>0</v>
      </c>
      <c r="AW50" s="42"/>
      <c r="AY50" s="42" t="s">
        <v>106</v>
      </c>
      <c r="AZ50" s="42">
        <v>0</v>
      </c>
      <c r="BA50" s="42"/>
      <c r="BC50" s="42" t="s">
        <v>106</v>
      </c>
      <c r="BD50" s="42">
        <v>0</v>
      </c>
      <c r="BE50" s="42"/>
    </row>
    <row r="51" spans="1:57" x14ac:dyDescent="0.2">
      <c r="A51">
        <v>6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U51">
        <v>1</v>
      </c>
      <c r="W51">
        <v>1</v>
      </c>
      <c r="X51">
        <v>0</v>
      </c>
      <c r="Y51">
        <v>1</v>
      </c>
      <c r="AA51" s="42" t="s">
        <v>107</v>
      </c>
      <c r="AB51" s="42">
        <v>34</v>
      </c>
      <c r="AC51" s="42"/>
      <c r="AE51" s="42" t="s">
        <v>107</v>
      </c>
      <c r="AF51" s="42">
        <v>25</v>
      </c>
      <c r="AG51" s="42"/>
      <c r="AI51" s="42" t="s">
        <v>107</v>
      </c>
      <c r="AJ51" s="42">
        <v>43</v>
      </c>
      <c r="AK51" s="42"/>
      <c r="AM51" s="42" t="s">
        <v>107</v>
      </c>
      <c r="AN51" s="42">
        <v>42</v>
      </c>
      <c r="AO51" s="42"/>
      <c r="AQ51" s="42" t="s">
        <v>107</v>
      </c>
      <c r="AR51" s="42">
        <v>31</v>
      </c>
      <c r="AS51" s="42"/>
      <c r="AU51" s="42" t="s">
        <v>107</v>
      </c>
      <c r="AV51" s="42">
        <v>30</v>
      </c>
      <c r="AW51" s="42"/>
      <c r="AY51" s="42" t="s">
        <v>107</v>
      </c>
      <c r="AZ51" s="42">
        <v>36</v>
      </c>
      <c r="BA51" s="42"/>
      <c r="BC51" s="42" t="s">
        <v>107</v>
      </c>
      <c r="BD51" s="42">
        <v>37</v>
      </c>
      <c r="BE51" s="42"/>
    </row>
    <row r="52" spans="1:57" x14ac:dyDescent="0.2">
      <c r="A52">
        <v>7</v>
      </c>
      <c r="B52">
        <v>0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P52">
        <v>1</v>
      </c>
      <c r="Q52">
        <v>0</v>
      </c>
      <c r="R52">
        <v>0</v>
      </c>
      <c r="T52">
        <v>1</v>
      </c>
      <c r="U52">
        <v>1</v>
      </c>
      <c r="V52">
        <v>1</v>
      </c>
      <c r="W52">
        <v>1</v>
      </c>
      <c r="X52">
        <v>0</v>
      </c>
      <c r="AA52" s="42" t="s">
        <v>108</v>
      </c>
      <c r="AB52" s="42">
        <v>-1.654723007915009</v>
      </c>
      <c r="AC52" s="42"/>
      <c r="AE52" s="42" t="s">
        <v>108</v>
      </c>
      <c r="AF52" s="42">
        <v>0.86070943665167965</v>
      </c>
      <c r="AG52" s="42"/>
      <c r="AI52" s="42" t="s">
        <v>108</v>
      </c>
      <c r="AJ52" s="42">
        <v>-2.067409112610624</v>
      </c>
      <c r="AK52" s="42"/>
      <c r="AM52" s="42" t="s">
        <v>108</v>
      </c>
      <c r="AN52" s="42">
        <v>-0.75314261894123236</v>
      </c>
      <c r="AO52" s="42"/>
      <c r="AQ52" s="42" t="s">
        <v>108</v>
      </c>
      <c r="AR52" s="42">
        <v>-0.97817919236410888</v>
      </c>
      <c r="AS52" s="42"/>
      <c r="AU52" s="42" t="s">
        <v>108</v>
      </c>
      <c r="AV52" s="42">
        <v>1.2112249453604702</v>
      </c>
      <c r="AW52" s="42"/>
      <c r="AY52" s="42" t="s">
        <v>108</v>
      </c>
      <c r="AZ52" s="42">
        <v>-4.9438285955715019E-2</v>
      </c>
      <c r="BA52" s="42"/>
      <c r="BC52" s="42" t="s">
        <v>108</v>
      </c>
      <c r="BD52" s="42">
        <v>0.13012766001955009</v>
      </c>
      <c r="BE52" s="42"/>
    </row>
    <row r="53" spans="1:57" x14ac:dyDescent="0.2">
      <c r="A53">
        <v>8</v>
      </c>
      <c r="B53">
        <v>1</v>
      </c>
      <c r="E53">
        <v>1</v>
      </c>
      <c r="F53">
        <v>1</v>
      </c>
      <c r="H53">
        <v>1</v>
      </c>
      <c r="I53">
        <v>0</v>
      </c>
      <c r="K53">
        <v>1</v>
      </c>
      <c r="L53">
        <v>1</v>
      </c>
      <c r="M53">
        <v>1</v>
      </c>
      <c r="N53">
        <v>1</v>
      </c>
      <c r="Q53">
        <v>1</v>
      </c>
      <c r="U53">
        <v>0</v>
      </c>
      <c r="W53">
        <v>0</v>
      </c>
      <c r="X53">
        <v>0</v>
      </c>
      <c r="AA53" s="42" t="s">
        <v>109</v>
      </c>
      <c r="AB53" s="42">
        <v>5.3592269507287217E-2</v>
      </c>
      <c r="AC53" s="42"/>
      <c r="AE53" s="42" t="s">
        <v>109</v>
      </c>
      <c r="AF53" s="42">
        <v>0.19878893717629953</v>
      </c>
      <c r="AG53" s="42"/>
      <c r="AI53" s="42" t="s">
        <v>109</v>
      </c>
      <c r="AJ53" s="45">
        <v>2.2373763095369086E-2</v>
      </c>
      <c r="AK53" s="42"/>
      <c r="AM53" s="42" t="s">
        <v>109</v>
      </c>
      <c r="AN53" s="42">
        <v>0.22778268347417291</v>
      </c>
      <c r="AO53" s="42"/>
      <c r="AQ53" s="42" t="s">
        <v>109</v>
      </c>
      <c r="AR53" s="42">
        <v>0.1677790469314937</v>
      </c>
      <c r="AS53" s="42"/>
      <c r="AU53" s="42" t="s">
        <v>109</v>
      </c>
      <c r="AV53" s="42">
        <v>0.11763219437877678</v>
      </c>
      <c r="AW53" s="42"/>
      <c r="AY53" s="42" t="s">
        <v>109</v>
      </c>
      <c r="AZ53" s="42">
        <v>0.48042164804483195</v>
      </c>
      <c r="BA53" s="42"/>
      <c r="BC53" s="42" t="s">
        <v>109</v>
      </c>
      <c r="BD53" s="42">
        <v>0.44858516349341715</v>
      </c>
      <c r="BE53" s="42"/>
    </row>
    <row r="54" spans="1:57" x14ac:dyDescent="0.2">
      <c r="A54">
        <v>9</v>
      </c>
      <c r="B54">
        <v>1</v>
      </c>
      <c r="E54">
        <v>1</v>
      </c>
      <c r="H54">
        <v>1</v>
      </c>
      <c r="I54">
        <v>0</v>
      </c>
      <c r="K54">
        <v>0</v>
      </c>
      <c r="L54">
        <v>1</v>
      </c>
      <c r="M54">
        <v>1</v>
      </c>
      <c r="N54">
        <v>1</v>
      </c>
      <c r="Q54">
        <v>1</v>
      </c>
      <c r="W54">
        <v>0</v>
      </c>
      <c r="X54">
        <v>0</v>
      </c>
      <c r="AA54" s="42" t="s">
        <v>110</v>
      </c>
      <c r="AB54" s="42">
        <v>1.6909242551868542</v>
      </c>
      <c r="AC54" s="42"/>
      <c r="AE54" s="42" t="s">
        <v>110</v>
      </c>
      <c r="AF54" s="42">
        <v>1.7081407612518986</v>
      </c>
      <c r="AG54" s="42"/>
      <c r="AI54" s="42" t="s">
        <v>110</v>
      </c>
      <c r="AJ54" s="42">
        <v>1.6810707032025196</v>
      </c>
      <c r="AK54" s="42"/>
      <c r="AM54" s="42" t="s">
        <v>110</v>
      </c>
      <c r="AN54" s="42">
        <v>1.6819523574675355</v>
      </c>
      <c r="AO54" s="42"/>
      <c r="AQ54" s="42" t="s">
        <v>110</v>
      </c>
      <c r="AR54" s="42">
        <v>1.6955187825458664</v>
      </c>
      <c r="AS54" s="42"/>
      <c r="AU54" s="42" t="s">
        <v>110</v>
      </c>
      <c r="AV54" s="42">
        <v>1.6972608865939587</v>
      </c>
      <c r="AW54" s="42"/>
      <c r="AY54" s="42" t="s">
        <v>110</v>
      </c>
      <c r="AZ54" s="42">
        <v>1.6882977141168172</v>
      </c>
      <c r="BA54" s="42"/>
      <c r="BC54" s="42" t="s">
        <v>110</v>
      </c>
      <c r="BD54" s="42">
        <v>1.6870936195962629</v>
      </c>
      <c r="BE54" s="42"/>
    </row>
    <row r="55" spans="1:57" x14ac:dyDescent="0.2">
      <c r="A55">
        <v>10</v>
      </c>
      <c r="B55">
        <v>1</v>
      </c>
      <c r="E55">
        <v>1</v>
      </c>
      <c r="F55">
        <v>1</v>
      </c>
      <c r="H55">
        <v>1</v>
      </c>
      <c r="I55">
        <v>1</v>
      </c>
      <c r="K55">
        <v>1</v>
      </c>
      <c r="N55">
        <v>0</v>
      </c>
      <c r="Q55">
        <v>0</v>
      </c>
      <c r="W55">
        <v>1</v>
      </c>
      <c r="AA55" s="42" t="s">
        <v>111</v>
      </c>
      <c r="AB55" s="42">
        <v>0.10718453901457443</v>
      </c>
      <c r="AC55" s="42"/>
      <c r="AE55" s="42" t="s">
        <v>111</v>
      </c>
      <c r="AF55" s="42">
        <v>0.39757787435259906</v>
      </c>
      <c r="AG55" s="42"/>
      <c r="AI55" s="42" t="s">
        <v>111</v>
      </c>
      <c r="AJ55" s="42">
        <v>4.4747526190738171E-2</v>
      </c>
      <c r="AK55" s="42"/>
      <c r="AM55" s="42" t="s">
        <v>111</v>
      </c>
      <c r="AN55" s="42">
        <v>0.45556536694834582</v>
      </c>
      <c r="AO55" s="42"/>
      <c r="AQ55" s="42" t="s">
        <v>111</v>
      </c>
      <c r="AR55" s="42">
        <v>0.33555809386298741</v>
      </c>
      <c r="AS55" s="42"/>
      <c r="AU55" s="42" t="s">
        <v>111</v>
      </c>
      <c r="AV55" s="42">
        <v>0.23526438875755357</v>
      </c>
      <c r="AW55" s="42"/>
      <c r="AY55" s="42" t="s">
        <v>111</v>
      </c>
      <c r="AZ55" s="42">
        <v>0.9608432960896639</v>
      </c>
      <c r="BA55" s="42"/>
      <c r="BC55" s="42" t="s">
        <v>111</v>
      </c>
      <c r="BD55" s="42">
        <v>0.8971703269868343</v>
      </c>
      <c r="BE55" s="42"/>
    </row>
    <row r="56" spans="1:57" ht="13.5" thickBot="1" x14ac:dyDescent="0.25">
      <c r="A56">
        <v>2</v>
      </c>
      <c r="AA56" s="43" t="s">
        <v>112</v>
      </c>
      <c r="AB56" s="43">
        <v>2.0322445093177191</v>
      </c>
      <c r="AC56" s="43"/>
      <c r="AE56" s="43" t="s">
        <v>112</v>
      </c>
      <c r="AF56" s="43">
        <v>2.0595385527532977</v>
      </c>
      <c r="AG56" s="43"/>
      <c r="AI56" s="43" t="s">
        <v>112</v>
      </c>
      <c r="AJ56" s="43">
        <v>2.0166921992278248</v>
      </c>
      <c r="AK56" s="43"/>
      <c r="AM56" s="43" t="s">
        <v>112</v>
      </c>
      <c r="AN56" s="43">
        <v>2.0180817028184461</v>
      </c>
      <c r="AO56" s="43"/>
      <c r="AQ56" s="43" t="s">
        <v>112</v>
      </c>
      <c r="AR56" s="43">
        <v>2.0395134463964082</v>
      </c>
      <c r="AS56" s="43"/>
      <c r="AU56" s="43" t="s">
        <v>112</v>
      </c>
      <c r="AV56" s="43">
        <v>2.0422724563012378</v>
      </c>
      <c r="AW56" s="43"/>
      <c r="AY56" s="43" t="s">
        <v>112</v>
      </c>
      <c r="AZ56" s="43">
        <v>2.028094000980452</v>
      </c>
      <c r="BA56" s="43"/>
      <c r="BC56" s="43" t="s">
        <v>112</v>
      </c>
      <c r="BD56" s="43">
        <v>2.026192463029111</v>
      </c>
      <c r="BE56" s="43"/>
    </row>
    <row r="57" spans="1:57" x14ac:dyDescent="0.2">
      <c r="A57">
        <v>1</v>
      </c>
      <c r="B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57" x14ac:dyDescent="0.2">
      <c r="A58">
        <v>2</v>
      </c>
      <c r="B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</row>
    <row r="59" spans="1:57" x14ac:dyDescent="0.2">
      <c r="A59">
        <v>3</v>
      </c>
      <c r="B59">
        <v>1</v>
      </c>
      <c r="D59">
        <v>1</v>
      </c>
      <c r="E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AA59" t="s">
        <v>102</v>
      </c>
      <c r="AE59" t="s">
        <v>102</v>
      </c>
      <c r="AI59" t="s">
        <v>102</v>
      </c>
      <c r="AM59" t="s">
        <v>102</v>
      </c>
      <c r="AQ59" t="s">
        <v>102</v>
      </c>
      <c r="AU59" t="s">
        <v>102</v>
      </c>
      <c r="AY59" t="s">
        <v>102</v>
      </c>
      <c r="BC59" t="s">
        <v>102</v>
      </c>
    </row>
    <row r="60" spans="1:57" ht="13.5" thickBot="1" x14ac:dyDescent="0.25">
      <c r="A60">
        <v>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N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</row>
    <row r="61" spans="1:57" x14ac:dyDescent="0.2">
      <c r="A61">
        <v>5</v>
      </c>
      <c r="B61">
        <v>0</v>
      </c>
      <c r="C61">
        <v>1</v>
      </c>
      <c r="D61">
        <v>1</v>
      </c>
      <c r="E61">
        <v>1</v>
      </c>
      <c r="F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AA61" s="44"/>
      <c r="AB61" s="44" t="s">
        <v>42</v>
      </c>
      <c r="AC61" s="44" t="s">
        <v>62</v>
      </c>
      <c r="AE61" s="44"/>
      <c r="AF61" s="44" t="s">
        <v>42</v>
      </c>
      <c r="AG61" s="44" t="s">
        <v>46</v>
      </c>
      <c r="AI61" s="44"/>
      <c r="AJ61" s="44" t="s">
        <v>95</v>
      </c>
      <c r="AK61" s="44" t="s">
        <v>65</v>
      </c>
      <c r="AM61" s="44"/>
      <c r="AN61" s="44" t="s">
        <v>95</v>
      </c>
      <c r="AO61" s="44" t="s">
        <v>64</v>
      </c>
      <c r="AQ61" s="44"/>
      <c r="AR61" s="44" t="s">
        <v>87</v>
      </c>
      <c r="AS61" s="44" t="s">
        <v>77</v>
      </c>
      <c r="AU61" s="44"/>
      <c r="AV61" s="44" t="s">
        <v>87</v>
      </c>
      <c r="AW61" s="44" t="s">
        <v>74</v>
      </c>
      <c r="AY61" s="44"/>
      <c r="AZ61" s="44" t="s">
        <v>88</v>
      </c>
      <c r="BA61" s="44" t="s">
        <v>69</v>
      </c>
      <c r="BC61" s="44"/>
      <c r="BD61" s="44" t="s">
        <v>88</v>
      </c>
      <c r="BE61" s="44" t="s">
        <v>67</v>
      </c>
    </row>
    <row r="62" spans="1:57" x14ac:dyDescent="0.2">
      <c r="A62">
        <v>6</v>
      </c>
      <c r="C62">
        <v>1</v>
      </c>
      <c r="D62">
        <v>1</v>
      </c>
      <c r="E62">
        <v>1</v>
      </c>
      <c r="H62">
        <v>0</v>
      </c>
      <c r="I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R62">
        <v>0</v>
      </c>
      <c r="S62">
        <v>1</v>
      </c>
      <c r="T62">
        <v>0</v>
      </c>
      <c r="V62">
        <v>1</v>
      </c>
      <c r="W62">
        <v>1</v>
      </c>
      <c r="X62">
        <v>1</v>
      </c>
      <c r="Y62">
        <v>1</v>
      </c>
      <c r="AA62" s="42" t="s">
        <v>103</v>
      </c>
      <c r="AB62" s="42">
        <v>0.78260869565217395</v>
      </c>
      <c r="AC62" s="42">
        <v>0.72222222222222221</v>
      </c>
      <c r="AE62" s="42" t="s">
        <v>103</v>
      </c>
      <c r="AF62" s="42">
        <v>0.78260869565217395</v>
      </c>
      <c r="AG62" s="42">
        <v>0.93103448275862066</v>
      </c>
      <c r="AI62" s="42" t="s">
        <v>103</v>
      </c>
      <c r="AJ62" s="42">
        <v>0.56666666666666665</v>
      </c>
      <c r="AK62" s="42">
        <v>0.6875</v>
      </c>
      <c r="AM62" s="42" t="s">
        <v>103</v>
      </c>
      <c r="AN62" s="42">
        <v>0.56666666666666665</v>
      </c>
      <c r="AO62" s="42">
        <v>0.73333333333333328</v>
      </c>
      <c r="AQ62" s="42" t="s">
        <v>103</v>
      </c>
      <c r="AR62" s="42">
        <v>0.5</v>
      </c>
      <c r="AS62" s="42">
        <v>0.63157894736842102</v>
      </c>
      <c r="AU62" s="42" t="s">
        <v>103</v>
      </c>
      <c r="AV62" s="42">
        <v>0.5</v>
      </c>
      <c r="AW62" s="42">
        <v>0.41666666666666669</v>
      </c>
      <c r="AY62" s="42" t="s">
        <v>103</v>
      </c>
      <c r="AZ62" s="42">
        <v>0.6</v>
      </c>
      <c r="BA62" s="42">
        <v>0.66666666666666663</v>
      </c>
      <c r="BC62" s="42" t="s">
        <v>103</v>
      </c>
      <c r="BD62" s="42">
        <v>0.6</v>
      </c>
      <c r="BE62" s="42">
        <v>0.5</v>
      </c>
    </row>
    <row r="63" spans="1:57" x14ac:dyDescent="0.2">
      <c r="A63">
        <v>7</v>
      </c>
      <c r="B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K63">
        <v>1</v>
      </c>
      <c r="L63">
        <v>0</v>
      </c>
      <c r="O63">
        <v>0</v>
      </c>
      <c r="P63">
        <v>0</v>
      </c>
      <c r="R63">
        <v>0</v>
      </c>
      <c r="T63">
        <v>1</v>
      </c>
      <c r="X63">
        <v>1</v>
      </c>
      <c r="Y63">
        <v>0</v>
      </c>
      <c r="AA63" s="42" t="s">
        <v>104</v>
      </c>
      <c r="AB63" s="42">
        <v>0.17786561264822132</v>
      </c>
      <c r="AC63" s="42">
        <v>0.21241830065359474</v>
      </c>
      <c r="AE63" s="42" t="s">
        <v>104</v>
      </c>
      <c r="AF63" s="42">
        <v>0.17786561264822132</v>
      </c>
      <c r="AG63" s="42">
        <v>6.6502463054187208E-2</v>
      </c>
      <c r="AI63" s="42" t="s">
        <v>104</v>
      </c>
      <c r="AJ63" s="42">
        <v>0.25402298850574712</v>
      </c>
      <c r="AK63" s="42">
        <v>0.22916666666666666</v>
      </c>
      <c r="AM63" s="42" t="s">
        <v>104</v>
      </c>
      <c r="AN63" s="42">
        <v>0.25402298850574712</v>
      </c>
      <c r="AO63" s="42">
        <v>0.20229885057471267</v>
      </c>
      <c r="AQ63" s="42" t="s">
        <v>104</v>
      </c>
      <c r="AR63" s="42">
        <v>0.26315789473684209</v>
      </c>
      <c r="AS63" s="42">
        <v>0.24561403508771931</v>
      </c>
      <c r="AU63" s="42" t="s">
        <v>104</v>
      </c>
      <c r="AV63" s="42">
        <v>0.26315789473684209</v>
      </c>
      <c r="AW63" s="42">
        <v>0.25362318840579706</v>
      </c>
      <c r="AY63" s="42" t="s">
        <v>104</v>
      </c>
      <c r="AZ63" s="42">
        <v>0.25263157894736843</v>
      </c>
      <c r="BA63" s="42">
        <v>0.23529411764705882</v>
      </c>
      <c r="BC63" s="42" t="s">
        <v>104</v>
      </c>
      <c r="BD63" s="42">
        <v>0.25263157894736843</v>
      </c>
      <c r="BE63" s="42">
        <v>0.26</v>
      </c>
    </row>
    <row r="64" spans="1:57" x14ac:dyDescent="0.2">
      <c r="A64">
        <v>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0</v>
      </c>
      <c r="K64">
        <v>0</v>
      </c>
      <c r="N64">
        <v>1</v>
      </c>
      <c r="P64">
        <v>1</v>
      </c>
      <c r="R64">
        <v>1</v>
      </c>
      <c r="U64">
        <v>1</v>
      </c>
      <c r="Y64">
        <v>1</v>
      </c>
      <c r="AA64" s="42" t="s">
        <v>105</v>
      </c>
      <c r="AB64" s="42">
        <v>23</v>
      </c>
      <c r="AC64" s="42">
        <v>18</v>
      </c>
      <c r="AE64" s="42" t="s">
        <v>105</v>
      </c>
      <c r="AF64" s="42">
        <v>23</v>
      </c>
      <c r="AG64" s="42">
        <v>29</v>
      </c>
      <c r="AI64" s="42" t="s">
        <v>105</v>
      </c>
      <c r="AJ64" s="42">
        <v>30</v>
      </c>
      <c r="AK64" s="42">
        <v>16</v>
      </c>
      <c r="AM64" s="42" t="s">
        <v>105</v>
      </c>
      <c r="AN64" s="42">
        <v>30</v>
      </c>
      <c r="AO64" s="42">
        <v>30</v>
      </c>
      <c r="AQ64" s="42" t="s">
        <v>105</v>
      </c>
      <c r="AR64" s="42">
        <v>20</v>
      </c>
      <c r="AS64" s="42">
        <v>19</v>
      </c>
      <c r="AU64" s="42" t="s">
        <v>105</v>
      </c>
      <c r="AV64" s="42">
        <v>20</v>
      </c>
      <c r="AW64" s="42">
        <v>24</v>
      </c>
      <c r="AY64" s="42" t="s">
        <v>105</v>
      </c>
      <c r="AZ64" s="42">
        <v>20</v>
      </c>
      <c r="BA64" s="42">
        <v>18</v>
      </c>
      <c r="BC64" s="42" t="s">
        <v>105</v>
      </c>
      <c r="BD64" s="42">
        <v>20</v>
      </c>
      <c r="BE64" s="42">
        <v>26</v>
      </c>
    </row>
    <row r="65" spans="1:57" x14ac:dyDescent="0.2">
      <c r="A65">
        <v>9</v>
      </c>
      <c r="B65">
        <v>1</v>
      </c>
      <c r="E65">
        <v>1</v>
      </c>
      <c r="F65">
        <v>1</v>
      </c>
      <c r="H65">
        <v>0</v>
      </c>
      <c r="K65">
        <v>0</v>
      </c>
      <c r="L65">
        <v>1</v>
      </c>
      <c r="R65">
        <v>1</v>
      </c>
      <c r="AA65" s="42" t="s">
        <v>106</v>
      </c>
      <c r="AB65" s="42">
        <v>0</v>
      </c>
      <c r="AC65" s="42"/>
      <c r="AE65" s="42" t="s">
        <v>106</v>
      </c>
      <c r="AF65" s="42">
        <v>0</v>
      </c>
      <c r="AG65" s="42"/>
      <c r="AI65" s="42" t="s">
        <v>106</v>
      </c>
      <c r="AJ65" s="42">
        <v>0</v>
      </c>
      <c r="AK65" s="42"/>
      <c r="AM65" s="42" t="s">
        <v>106</v>
      </c>
      <c r="AN65" s="42">
        <v>0</v>
      </c>
      <c r="AO65" s="42"/>
      <c r="AQ65" s="42" t="s">
        <v>106</v>
      </c>
      <c r="AR65" s="42">
        <v>0</v>
      </c>
      <c r="AS65" s="42"/>
      <c r="AU65" s="42" t="s">
        <v>106</v>
      </c>
      <c r="AV65" s="42">
        <v>0</v>
      </c>
      <c r="AW65" s="42"/>
      <c r="AY65" s="42" t="s">
        <v>106</v>
      </c>
      <c r="AZ65" s="42">
        <v>0</v>
      </c>
      <c r="BA65" s="42"/>
      <c r="BC65" s="42" t="s">
        <v>106</v>
      </c>
      <c r="BD65" s="42">
        <v>0</v>
      </c>
      <c r="BE65" s="42"/>
    </row>
    <row r="66" spans="1:57" x14ac:dyDescent="0.2">
      <c r="A66">
        <v>10</v>
      </c>
      <c r="B66">
        <v>1</v>
      </c>
      <c r="E66">
        <v>1</v>
      </c>
      <c r="H66">
        <v>0</v>
      </c>
      <c r="I66">
        <v>1</v>
      </c>
      <c r="K66">
        <v>1</v>
      </c>
      <c r="R66">
        <v>0</v>
      </c>
      <c r="AA66" s="42" t="s">
        <v>107</v>
      </c>
      <c r="AB66" s="42">
        <v>35</v>
      </c>
      <c r="AC66" s="42"/>
      <c r="AE66" s="42" t="s">
        <v>107</v>
      </c>
      <c r="AF66" s="42">
        <v>35</v>
      </c>
      <c r="AG66" s="42"/>
      <c r="AI66" s="42" t="s">
        <v>107</v>
      </c>
      <c r="AJ66" s="42">
        <v>32</v>
      </c>
      <c r="AK66" s="42"/>
      <c r="AM66" s="42" t="s">
        <v>107</v>
      </c>
      <c r="AN66" s="42">
        <v>57</v>
      </c>
      <c r="AO66" s="42"/>
      <c r="AQ66" s="42" t="s">
        <v>107</v>
      </c>
      <c r="AR66" s="42">
        <v>37</v>
      </c>
      <c r="AS66" s="42"/>
      <c r="AU66" s="42" t="s">
        <v>107</v>
      </c>
      <c r="AV66" s="42">
        <v>40</v>
      </c>
      <c r="AW66" s="42"/>
      <c r="AY66" s="42" t="s">
        <v>107</v>
      </c>
      <c r="AZ66" s="42">
        <v>36</v>
      </c>
      <c r="BA66" s="42"/>
      <c r="BC66" s="42" t="s">
        <v>107</v>
      </c>
      <c r="BD66" s="42">
        <v>41</v>
      </c>
      <c r="BE66" s="42"/>
    </row>
    <row r="67" spans="1:57" x14ac:dyDescent="0.2">
      <c r="A67">
        <v>3</v>
      </c>
      <c r="AA67" s="42" t="s">
        <v>108</v>
      </c>
      <c r="AB67" s="42">
        <v>0.43205665021309875</v>
      </c>
      <c r="AC67" s="42"/>
      <c r="AE67" s="42" t="s">
        <v>108</v>
      </c>
      <c r="AF67" s="42">
        <v>-1.4822969118367888</v>
      </c>
      <c r="AG67" s="42"/>
      <c r="AI67" s="42" t="s">
        <v>108</v>
      </c>
      <c r="AJ67" s="42">
        <v>-0.80040770823934981</v>
      </c>
      <c r="AK67" s="42"/>
      <c r="AM67" s="42" t="s">
        <v>108</v>
      </c>
      <c r="AN67" s="42">
        <v>-1.3513683707826065</v>
      </c>
      <c r="AO67" s="42"/>
      <c r="AQ67" s="42" t="s">
        <v>108</v>
      </c>
      <c r="AR67" s="42">
        <v>-0.81468816989035231</v>
      </c>
      <c r="AS67" s="42"/>
      <c r="AU67" s="42" t="s">
        <v>108</v>
      </c>
      <c r="AV67" s="42">
        <v>0.54101687887569561</v>
      </c>
      <c r="AW67" s="42"/>
      <c r="AY67" s="42" t="s">
        <v>108</v>
      </c>
      <c r="AZ67" s="42">
        <v>-0.41582713423663414</v>
      </c>
      <c r="BA67" s="42"/>
      <c r="BC67" s="42" t="s">
        <v>108</v>
      </c>
      <c r="BD67" s="42">
        <v>0.66472585711425347</v>
      </c>
      <c r="BE67" s="42"/>
    </row>
    <row r="68" spans="1:57" x14ac:dyDescent="0.2">
      <c r="A68">
        <v>1</v>
      </c>
      <c r="B68">
        <v>1</v>
      </c>
      <c r="C68">
        <v>1</v>
      </c>
      <c r="D68">
        <v>0</v>
      </c>
      <c r="E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AA68" s="42" t="s">
        <v>109</v>
      </c>
      <c r="AB68" s="42">
        <v>0.33417524164260415</v>
      </c>
      <c r="AC68" s="42"/>
      <c r="AE68" s="42" t="s">
        <v>109</v>
      </c>
      <c r="AF68" s="42">
        <v>7.3604981454188687E-2</v>
      </c>
      <c r="AG68" s="42"/>
      <c r="AI68" s="42" t="s">
        <v>109</v>
      </c>
      <c r="AJ68" s="42">
        <v>0.21468860325231326</v>
      </c>
      <c r="AK68" s="42"/>
      <c r="AM68" s="42" t="s">
        <v>109</v>
      </c>
      <c r="AN68" s="42">
        <v>9.0958368974598705E-2</v>
      </c>
      <c r="AO68" s="42"/>
      <c r="AQ68" s="42" t="s">
        <v>109</v>
      </c>
      <c r="AR68" s="42">
        <v>0.21023191106584233</v>
      </c>
      <c r="AS68" s="42"/>
      <c r="AU68" s="42" t="s">
        <v>109</v>
      </c>
      <c r="AV68" s="42">
        <v>0.29574820358235154</v>
      </c>
      <c r="AW68" s="42"/>
      <c r="AY68" s="42" t="s">
        <v>109</v>
      </c>
      <c r="AZ68" s="42">
        <v>0.34000246521410671</v>
      </c>
      <c r="BA68" s="42"/>
      <c r="BC68" s="42" t="s">
        <v>109</v>
      </c>
      <c r="BD68" s="42">
        <v>0.25497380703416406</v>
      </c>
      <c r="BE68" s="42"/>
    </row>
    <row r="69" spans="1:57" x14ac:dyDescent="0.2">
      <c r="A69">
        <v>2</v>
      </c>
      <c r="B69">
        <v>0</v>
      </c>
      <c r="C69">
        <v>1</v>
      </c>
      <c r="D69">
        <v>1</v>
      </c>
      <c r="E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AA69" s="42" t="s">
        <v>110</v>
      </c>
      <c r="AB69" s="42">
        <v>1.6895724577802647</v>
      </c>
      <c r="AC69" s="42"/>
      <c r="AE69" s="42" t="s">
        <v>110</v>
      </c>
      <c r="AF69" s="42">
        <v>1.6895724577802647</v>
      </c>
      <c r="AG69" s="42"/>
      <c r="AI69" s="42" t="s">
        <v>110</v>
      </c>
      <c r="AJ69" s="42">
        <v>1.6938887483837093</v>
      </c>
      <c r="AK69" s="42"/>
      <c r="AM69" s="42" t="s">
        <v>110</v>
      </c>
      <c r="AN69" s="42">
        <v>1.6720288884609551</v>
      </c>
      <c r="AO69" s="42"/>
      <c r="AQ69" s="42" t="s">
        <v>110</v>
      </c>
      <c r="AR69" s="42">
        <v>1.6870936195962629</v>
      </c>
      <c r="AS69" s="42"/>
      <c r="AU69" s="42" t="s">
        <v>110</v>
      </c>
      <c r="AV69" s="42">
        <v>1.6838510133356521</v>
      </c>
      <c r="AW69" s="42"/>
      <c r="AY69" s="42" t="s">
        <v>110</v>
      </c>
      <c r="AZ69" s="42">
        <v>1.6882977141168172</v>
      </c>
      <c r="BA69" s="42"/>
      <c r="BC69" s="42" t="s">
        <v>110</v>
      </c>
      <c r="BD69" s="42">
        <v>1.6828780021327077</v>
      </c>
      <c r="BE69" s="42"/>
    </row>
    <row r="70" spans="1:57" x14ac:dyDescent="0.2">
      <c r="A70">
        <v>3</v>
      </c>
      <c r="B70">
        <v>1</v>
      </c>
      <c r="C70">
        <v>1</v>
      </c>
      <c r="D70">
        <v>0</v>
      </c>
      <c r="E70">
        <v>1</v>
      </c>
      <c r="F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Q70">
        <v>1</v>
      </c>
      <c r="R70">
        <v>0</v>
      </c>
      <c r="S70">
        <v>1</v>
      </c>
      <c r="U70">
        <v>0</v>
      </c>
      <c r="X70">
        <v>0</v>
      </c>
      <c r="Y70">
        <v>1</v>
      </c>
      <c r="AA70" s="42" t="s">
        <v>111</v>
      </c>
      <c r="AB70" s="42">
        <v>0.6683504832852083</v>
      </c>
      <c r="AC70" s="42"/>
      <c r="AE70" s="42" t="s">
        <v>111</v>
      </c>
      <c r="AF70" s="42">
        <v>0.14720996290837737</v>
      </c>
      <c r="AG70" s="42"/>
      <c r="AI70" s="42" t="s">
        <v>111</v>
      </c>
      <c r="AJ70" s="42">
        <v>0.42937720650462652</v>
      </c>
      <c r="AK70" s="42"/>
      <c r="AM70" s="42" t="s">
        <v>111</v>
      </c>
      <c r="AN70" s="42">
        <v>0.18191673794919741</v>
      </c>
      <c r="AO70" s="42"/>
      <c r="AQ70" s="42" t="s">
        <v>111</v>
      </c>
      <c r="AR70" s="42">
        <v>0.42046382213168465</v>
      </c>
      <c r="AS70" s="42"/>
      <c r="AU70" s="42" t="s">
        <v>111</v>
      </c>
      <c r="AV70" s="42">
        <v>0.59149640716470309</v>
      </c>
      <c r="AW70" s="42"/>
      <c r="AY70" s="42" t="s">
        <v>111</v>
      </c>
      <c r="AZ70" s="42">
        <v>0.68000493042821342</v>
      </c>
      <c r="BA70" s="42"/>
      <c r="BC70" s="42" t="s">
        <v>111</v>
      </c>
      <c r="BD70" s="42">
        <v>0.50994761406832811</v>
      </c>
      <c r="BE70" s="42"/>
    </row>
    <row r="71" spans="1:57" ht="13.5" thickBot="1" x14ac:dyDescent="0.25">
      <c r="A71">
        <v>4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X71">
        <v>0</v>
      </c>
      <c r="Y71">
        <v>0</v>
      </c>
      <c r="AA71" s="43" t="s">
        <v>112</v>
      </c>
      <c r="AB71" s="43">
        <v>2.0301079282503438</v>
      </c>
      <c r="AC71" s="43"/>
      <c r="AE71" s="43" t="s">
        <v>112</v>
      </c>
      <c r="AF71" s="43">
        <v>2.0301079282503438</v>
      </c>
      <c r="AG71" s="43"/>
      <c r="AI71" s="43" t="s">
        <v>112</v>
      </c>
      <c r="AJ71" s="43">
        <v>2.0369333434601011</v>
      </c>
      <c r="AK71" s="43"/>
      <c r="AM71" s="43" t="s">
        <v>112</v>
      </c>
      <c r="AN71" s="43">
        <v>2.0024654592910065</v>
      </c>
      <c r="AO71" s="43"/>
      <c r="AQ71" s="43" t="s">
        <v>112</v>
      </c>
      <c r="AR71" s="43">
        <v>2.026192463029111</v>
      </c>
      <c r="AS71" s="43"/>
      <c r="AU71" s="43" t="s">
        <v>112</v>
      </c>
      <c r="AV71" s="43">
        <v>2.0210753903062737</v>
      </c>
      <c r="AW71" s="43"/>
      <c r="AY71" s="43" t="s">
        <v>112</v>
      </c>
      <c r="AZ71" s="43">
        <v>2.028094000980452</v>
      </c>
      <c r="BA71" s="43"/>
      <c r="BC71" s="43" t="s">
        <v>112</v>
      </c>
      <c r="BD71" s="43">
        <v>2.0195409704413767</v>
      </c>
      <c r="BE71" s="43"/>
    </row>
    <row r="72" spans="1:57" x14ac:dyDescent="0.2">
      <c r="A72">
        <v>5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M72">
        <v>0</v>
      </c>
      <c r="N72">
        <v>0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</row>
    <row r="73" spans="1:57" x14ac:dyDescent="0.2">
      <c r="A73">
        <v>6</v>
      </c>
      <c r="B73">
        <v>1</v>
      </c>
      <c r="E73">
        <v>0</v>
      </c>
      <c r="F73">
        <v>1</v>
      </c>
      <c r="H73">
        <v>1</v>
      </c>
      <c r="I73">
        <v>0</v>
      </c>
      <c r="J73">
        <v>1</v>
      </c>
      <c r="K73">
        <v>0</v>
      </c>
      <c r="O73">
        <v>1</v>
      </c>
      <c r="P73">
        <v>0</v>
      </c>
      <c r="R73">
        <v>0</v>
      </c>
      <c r="S73">
        <v>1</v>
      </c>
      <c r="T73">
        <v>0</v>
      </c>
      <c r="U73">
        <v>1</v>
      </c>
      <c r="V73">
        <v>0</v>
      </c>
      <c r="X73">
        <v>1</v>
      </c>
      <c r="Y73">
        <v>0</v>
      </c>
    </row>
    <row r="74" spans="1:57" x14ac:dyDescent="0.2">
      <c r="A74">
        <v>7</v>
      </c>
      <c r="B74">
        <v>1</v>
      </c>
      <c r="C74">
        <v>0</v>
      </c>
      <c r="E74">
        <v>1</v>
      </c>
      <c r="F74">
        <v>1</v>
      </c>
      <c r="H74">
        <v>1</v>
      </c>
      <c r="I74">
        <v>1</v>
      </c>
      <c r="J74">
        <v>0</v>
      </c>
      <c r="K74">
        <v>1</v>
      </c>
      <c r="M74">
        <v>1</v>
      </c>
      <c r="R74">
        <v>0</v>
      </c>
      <c r="S74">
        <v>0</v>
      </c>
      <c r="V74">
        <v>1</v>
      </c>
      <c r="X74">
        <v>0</v>
      </c>
      <c r="Y74">
        <v>1</v>
      </c>
    </row>
    <row r="75" spans="1:57" x14ac:dyDescent="0.2">
      <c r="A75">
        <v>8</v>
      </c>
      <c r="C75">
        <v>1</v>
      </c>
      <c r="E75">
        <v>1</v>
      </c>
      <c r="F75">
        <v>1</v>
      </c>
      <c r="G75">
        <v>1</v>
      </c>
      <c r="H75">
        <v>0</v>
      </c>
      <c r="I75">
        <v>1</v>
      </c>
      <c r="K75">
        <v>1</v>
      </c>
      <c r="M75">
        <v>1</v>
      </c>
      <c r="O75">
        <v>1</v>
      </c>
      <c r="T75">
        <v>1</v>
      </c>
      <c r="U75">
        <v>0</v>
      </c>
      <c r="V75">
        <v>0</v>
      </c>
      <c r="X75">
        <v>1</v>
      </c>
      <c r="Y75">
        <v>1</v>
      </c>
    </row>
    <row r="76" spans="1:57" x14ac:dyDescent="0.2">
      <c r="A76">
        <v>9</v>
      </c>
      <c r="B76">
        <v>1</v>
      </c>
      <c r="E76">
        <v>1</v>
      </c>
      <c r="F76">
        <v>1</v>
      </c>
      <c r="H76">
        <v>0</v>
      </c>
      <c r="I76">
        <v>0</v>
      </c>
      <c r="K76">
        <v>1</v>
      </c>
      <c r="L76">
        <v>0</v>
      </c>
      <c r="M76">
        <v>0</v>
      </c>
      <c r="P76">
        <v>1</v>
      </c>
      <c r="T76">
        <v>1</v>
      </c>
      <c r="V76">
        <v>0</v>
      </c>
      <c r="X76">
        <v>0</v>
      </c>
    </row>
    <row r="77" spans="1:57" x14ac:dyDescent="0.2">
      <c r="A77">
        <v>10</v>
      </c>
      <c r="H77">
        <v>0</v>
      </c>
      <c r="I77">
        <v>1</v>
      </c>
      <c r="K77">
        <v>0</v>
      </c>
      <c r="L77">
        <v>1</v>
      </c>
      <c r="T77">
        <v>1</v>
      </c>
      <c r="V77">
        <v>0</v>
      </c>
      <c r="X77">
        <v>0</v>
      </c>
    </row>
    <row r="78" spans="1:57" x14ac:dyDescent="0.2">
      <c r="A78" t="s">
        <v>14</v>
      </c>
      <c r="B78">
        <v>23</v>
      </c>
      <c r="C78">
        <v>12</v>
      </c>
      <c r="D78">
        <v>18</v>
      </c>
      <c r="E78">
        <v>29</v>
      </c>
      <c r="F78">
        <v>20</v>
      </c>
      <c r="G78">
        <v>15</v>
      </c>
      <c r="H78">
        <v>30</v>
      </c>
      <c r="I78">
        <v>27</v>
      </c>
      <c r="J78">
        <v>16</v>
      </c>
      <c r="K78">
        <v>30</v>
      </c>
      <c r="L78">
        <v>18</v>
      </c>
      <c r="M78">
        <v>20</v>
      </c>
      <c r="N78">
        <v>20</v>
      </c>
      <c r="O78">
        <v>13</v>
      </c>
      <c r="P78">
        <v>18</v>
      </c>
      <c r="Q78">
        <v>19</v>
      </c>
      <c r="R78">
        <v>24</v>
      </c>
      <c r="S78">
        <v>15</v>
      </c>
      <c r="T78">
        <v>21</v>
      </c>
      <c r="U78">
        <v>21</v>
      </c>
      <c r="V78">
        <v>20</v>
      </c>
      <c r="W78">
        <v>18</v>
      </c>
      <c r="X78">
        <v>26</v>
      </c>
      <c r="Y78">
        <v>19</v>
      </c>
    </row>
    <row r="79" spans="1:57" x14ac:dyDescent="0.2">
      <c r="A79" t="s">
        <v>24</v>
      </c>
      <c r="B79">
        <v>18</v>
      </c>
      <c r="C79">
        <v>11</v>
      </c>
      <c r="D79">
        <v>13</v>
      </c>
      <c r="E79">
        <v>27</v>
      </c>
      <c r="F79">
        <v>19</v>
      </c>
      <c r="G79">
        <v>12</v>
      </c>
      <c r="H79">
        <v>17</v>
      </c>
      <c r="I79">
        <v>16</v>
      </c>
      <c r="J79">
        <v>11</v>
      </c>
      <c r="K79">
        <v>22</v>
      </c>
      <c r="L79">
        <v>15</v>
      </c>
      <c r="M79">
        <v>14</v>
      </c>
      <c r="N79">
        <v>10</v>
      </c>
      <c r="O79">
        <v>11</v>
      </c>
      <c r="P79">
        <v>11</v>
      </c>
      <c r="Q79">
        <v>12</v>
      </c>
      <c r="R79">
        <v>10</v>
      </c>
      <c r="S79">
        <v>10</v>
      </c>
      <c r="T79">
        <v>14</v>
      </c>
      <c r="U79">
        <v>13</v>
      </c>
      <c r="V79">
        <v>12</v>
      </c>
      <c r="W79">
        <v>12</v>
      </c>
      <c r="X79">
        <v>13</v>
      </c>
      <c r="Y79">
        <v>11</v>
      </c>
    </row>
    <row r="80" spans="1:57" x14ac:dyDescent="0.2">
      <c r="A80" t="s">
        <v>25</v>
      </c>
      <c r="B80">
        <v>0.78260869565217395</v>
      </c>
      <c r="C80">
        <v>0.91666666666666663</v>
      </c>
      <c r="D80">
        <v>0.72222222222222221</v>
      </c>
      <c r="E80">
        <v>0.93103448275862066</v>
      </c>
      <c r="F80">
        <v>0.95</v>
      </c>
      <c r="G80">
        <v>0.8</v>
      </c>
      <c r="H80">
        <v>0.56666666666666665</v>
      </c>
      <c r="I80">
        <v>0.59259259259259256</v>
      </c>
      <c r="J80">
        <v>0.6875</v>
      </c>
      <c r="K80">
        <v>0.73333333333333328</v>
      </c>
      <c r="L80">
        <v>0.83333333333333337</v>
      </c>
      <c r="M80">
        <v>0.7</v>
      </c>
      <c r="N80">
        <v>0.5</v>
      </c>
      <c r="O80">
        <v>0.84615384615384615</v>
      </c>
      <c r="P80">
        <v>0.61111111111111116</v>
      </c>
      <c r="Q80">
        <v>0.63157894736842102</v>
      </c>
      <c r="R80">
        <v>0.41666666666666669</v>
      </c>
      <c r="S80">
        <v>0.66666666666666663</v>
      </c>
      <c r="T80">
        <v>0.66666666666666663</v>
      </c>
      <c r="U80">
        <v>0.61904761904761907</v>
      </c>
      <c r="V80">
        <v>0.6</v>
      </c>
      <c r="W80">
        <v>0.66666666666666663</v>
      </c>
      <c r="X80">
        <v>0.5</v>
      </c>
      <c r="Y80">
        <v>0.57894736842105265</v>
      </c>
    </row>
    <row r="81" spans="1:25" x14ac:dyDescent="0.2">
      <c r="A81" t="s">
        <v>26</v>
      </c>
      <c r="B81">
        <v>0.42174116783664994</v>
      </c>
      <c r="C81">
        <v>0.28867513459481275</v>
      </c>
      <c r="D81">
        <v>0.46088859896247675</v>
      </c>
      <c r="E81">
        <v>0.2578807147775638</v>
      </c>
      <c r="F81">
        <v>0.22360679774997888</v>
      </c>
      <c r="G81">
        <v>0.41403933560541256</v>
      </c>
      <c r="H81">
        <v>0.50400693299373089</v>
      </c>
      <c r="I81">
        <v>0.50071174413254049</v>
      </c>
      <c r="J81">
        <v>0.47871355387816905</v>
      </c>
      <c r="K81">
        <v>0.44977644510880366</v>
      </c>
      <c r="L81">
        <v>0.38348249442368521</v>
      </c>
      <c r="M81">
        <v>0.47016234598162721</v>
      </c>
      <c r="N81">
        <v>0.51298917604257699</v>
      </c>
      <c r="O81">
        <v>0.37553380809940529</v>
      </c>
      <c r="P81">
        <v>0.50163132570455027</v>
      </c>
      <c r="Q81">
        <v>0.49559462778335212</v>
      </c>
      <c r="R81">
        <v>0.50361015518533481</v>
      </c>
      <c r="S81">
        <v>0.4879500364742666</v>
      </c>
      <c r="T81">
        <v>0.48304589153964794</v>
      </c>
      <c r="U81">
        <v>0.49761335152811931</v>
      </c>
      <c r="V81">
        <v>0.50262468995003462</v>
      </c>
      <c r="W81">
        <v>0.48507125007266594</v>
      </c>
      <c r="X81">
        <v>0.50990195135927852</v>
      </c>
      <c r="Y81">
        <v>0.50725727350178806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7"/>
  <sheetViews>
    <sheetView topLeftCell="A54" workbookViewId="0">
      <selection activeCell="F90" sqref="F90"/>
    </sheetView>
  </sheetViews>
  <sheetFormatPr defaultColWidth="8.85546875" defaultRowHeight="12.75" x14ac:dyDescent="0.2"/>
  <cols>
    <col min="1" max="1" width="14.28515625" customWidth="1"/>
    <col min="12" max="12" width="11.28515625" customWidth="1"/>
  </cols>
  <sheetData>
    <row r="2" spans="1:25" x14ac:dyDescent="0.2">
      <c r="A2" t="s">
        <v>18</v>
      </c>
      <c r="B2" t="s">
        <v>42</v>
      </c>
      <c r="C2" t="s">
        <v>90</v>
      </c>
      <c r="D2" t="s">
        <v>62</v>
      </c>
      <c r="E2" t="s">
        <v>46</v>
      </c>
      <c r="F2" t="s">
        <v>44</v>
      </c>
      <c r="G2" t="s">
        <v>41</v>
      </c>
      <c r="H2" t="s">
        <v>95</v>
      </c>
      <c r="I2" t="s">
        <v>96</v>
      </c>
      <c r="J2" t="s">
        <v>65</v>
      </c>
      <c r="K2" t="s">
        <v>64</v>
      </c>
      <c r="L2" t="s">
        <v>98</v>
      </c>
      <c r="M2" t="s">
        <v>97</v>
      </c>
      <c r="N2" t="s">
        <v>87</v>
      </c>
      <c r="O2" t="s">
        <v>84</v>
      </c>
      <c r="P2" t="s">
        <v>86</v>
      </c>
      <c r="Q2" t="s">
        <v>77</v>
      </c>
      <c r="R2" t="s">
        <v>74</v>
      </c>
      <c r="S2" t="s">
        <v>89</v>
      </c>
      <c r="T2" t="s">
        <v>79</v>
      </c>
      <c r="U2" t="s">
        <v>82</v>
      </c>
      <c r="V2" t="s">
        <v>88</v>
      </c>
      <c r="W2" t="s">
        <v>69</v>
      </c>
      <c r="X2" t="s">
        <v>67</v>
      </c>
      <c r="Y2" t="s">
        <v>99</v>
      </c>
    </row>
    <row r="3" spans="1:25" x14ac:dyDescent="0.2">
      <c r="A3" t="s">
        <v>14</v>
      </c>
      <c r="B3">
        <v>30</v>
      </c>
      <c r="C3">
        <v>25</v>
      </c>
      <c r="D3">
        <v>18</v>
      </c>
      <c r="E3">
        <v>29</v>
      </c>
      <c r="F3">
        <v>27</v>
      </c>
      <c r="G3">
        <v>24</v>
      </c>
      <c r="H3">
        <v>30</v>
      </c>
      <c r="I3">
        <v>28</v>
      </c>
      <c r="J3">
        <v>16</v>
      </c>
      <c r="K3">
        <v>30</v>
      </c>
      <c r="L3">
        <v>30</v>
      </c>
      <c r="M3">
        <v>24</v>
      </c>
      <c r="N3">
        <v>24</v>
      </c>
      <c r="O3">
        <v>20</v>
      </c>
      <c r="P3">
        <v>24</v>
      </c>
      <c r="Q3">
        <v>19</v>
      </c>
      <c r="R3">
        <v>24</v>
      </c>
      <c r="S3">
        <v>19</v>
      </c>
      <c r="T3">
        <v>25</v>
      </c>
      <c r="U3">
        <v>25</v>
      </c>
      <c r="V3">
        <v>24</v>
      </c>
      <c r="W3">
        <v>18</v>
      </c>
      <c r="X3">
        <v>26</v>
      </c>
      <c r="Y3">
        <v>21</v>
      </c>
    </row>
    <row r="4" spans="1:25" x14ac:dyDescent="0.2">
      <c r="A4" t="s">
        <v>24</v>
      </c>
      <c r="B4">
        <v>25</v>
      </c>
      <c r="C4">
        <v>24</v>
      </c>
      <c r="D4">
        <v>13</v>
      </c>
      <c r="E4">
        <v>27</v>
      </c>
      <c r="F4">
        <v>26</v>
      </c>
      <c r="G4">
        <v>21</v>
      </c>
      <c r="H4">
        <v>17</v>
      </c>
      <c r="I4">
        <v>17</v>
      </c>
      <c r="J4">
        <v>11</v>
      </c>
      <c r="K4">
        <v>22</v>
      </c>
      <c r="L4">
        <v>27</v>
      </c>
      <c r="M4">
        <v>18</v>
      </c>
      <c r="N4">
        <v>14</v>
      </c>
      <c r="O4">
        <v>18</v>
      </c>
      <c r="P4">
        <v>17</v>
      </c>
      <c r="Q4">
        <v>12</v>
      </c>
      <c r="R4">
        <v>10</v>
      </c>
      <c r="S4">
        <v>14</v>
      </c>
      <c r="T4">
        <v>18</v>
      </c>
      <c r="U4">
        <v>17</v>
      </c>
      <c r="V4">
        <v>16</v>
      </c>
      <c r="W4">
        <v>12</v>
      </c>
      <c r="X4">
        <v>13</v>
      </c>
      <c r="Y4">
        <v>13</v>
      </c>
    </row>
    <row r="5" spans="1:25" x14ac:dyDescent="0.2">
      <c r="A5" t="s">
        <v>25</v>
      </c>
      <c r="B5">
        <v>0.83333333333333337</v>
      </c>
      <c r="C5">
        <v>0.96</v>
      </c>
      <c r="D5">
        <v>0.72222222222222221</v>
      </c>
      <c r="E5">
        <v>0.93103448275862066</v>
      </c>
      <c r="F5">
        <v>0.96296296296296291</v>
      </c>
      <c r="G5">
        <v>0.875</v>
      </c>
      <c r="H5">
        <v>0.56666666666666665</v>
      </c>
      <c r="I5">
        <v>0.6071428571428571</v>
      </c>
      <c r="J5">
        <v>0.6875</v>
      </c>
      <c r="K5">
        <v>0.73333333333333328</v>
      </c>
      <c r="L5">
        <v>0.9</v>
      </c>
      <c r="M5">
        <v>0.75</v>
      </c>
      <c r="N5">
        <v>0.58333333333333337</v>
      </c>
      <c r="O5">
        <v>0.9</v>
      </c>
      <c r="P5">
        <v>0.70833333333333337</v>
      </c>
      <c r="Q5">
        <v>0.63157894736842102</v>
      </c>
      <c r="R5">
        <v>0.41666666666666669</v>
      </c>
      <c r="S5">
        <v>0.73684210526315785</v>
      </c>
      <c r="T5">
        <v>0.72</v>
      </c>
      <c r="U5">
        <v>0.68</v>
      </c>
      <c r="V5">
        <v>0.66666666666666663</v>
      </c>
      <c r="W5">
        <v>0.66666666666666663</v>
      </c>
      <c r="X5">
        <v>0.5</v>
      </c>
      <c r="Y5">
        <v>0.61904761904761907</v>
      </c>
    </row>
    <row r="6" spans="1:25" x14ac:dyDescent="0.2">
      <c r="A6" t="s">
        <v>26</v>
      </c>
      <c r="B6">
        <v>0.37904902178945177</v>
      </c>
      <c r="C6">
        <v>0.20000000000000009</v>
      </c>
      <c r="D6">
        <v>0.46088859896247675</v>
      </c>
      <c r="E6">
        <v>0.2578807147775638</v>
      </c>
      <c r="F6">
        <v>0.19245008972987515</v>
      </c>
      <c r="G6">
        <v>0.33783196234608809</v>
      </c>
      <c r="H6">
        <v>0.50400693299373089</v>
      </c>
      <c r="I6">
        <v>0.49734746139343805</v>
      </c>
      <c r="J6">
        <v>0.47871355387816905</v>
      </c>
      <c r="K6">
        <v>0.44977644510880366</v>
      </c>
      <c r="L6">
        <v>0.30512857662936466</v>
      </c>
      <c r="M6">
        <v>0.44232586846469141</v>
      </c>
      <c r="N6">
        <v>0.50361015518533492</v>
      </c>
      <c r="O6">
        <v>0.3077935056255463</v>
      </c>
      <c r="P6">
        <v>0.46430562148753651</v>
      </c>
      <c r="Q6">
        <v>0.49559462778335212</v>
      </c>
      <c r="R6">
        <v>0.50361015518533481</v>
      </c>
      <c r="S6">
        <v>0.45241392835886407</v>
      </c>
      <c r="T6">
        <v>0.45825756949558394</v>
      </c>
      <c r="U6">
        <v>0.4760952285695233</v>
      </c>
      <c r="V6">
        <v>0.48154341234307685</v>
      </c>
      <c r="W6">
        <v>0.48507125007266594</v>
      </c>
      <c r="X6">
        <v>0.50990195135927852</v>
      </c>
      <c r="Y6">
        <v>0.49761335152811931</v>
      </c>
    </row>
    <row r="8" spans="1:25" x14ac:dyDescent="0.2">
      <c r="A8" t="s">
        <v>18</v>
      </c>
      <c r="C8" t="s">
        <v>24</v>
      </c>
      <c r="D8" t="s">
        <v>25</v>
      </c>
      <c r="E8" t="s">
        <v>26</v>
      </c>
      <c r="F8" t="s">
        <v>14</v>
      </c>
    </row>
    <row r="9" spans="1:25" x14ac:dyDescent="0.2">
      <c r="A9" t="s">
        <v>42</v>
      </c>
      <c r="C9" s="51">
        <v>25</v>
      </c>
      <c r="D9" s="50">
        <v>0.83333333333333337</v>
      </c>
      <c r="E9" s="50">
        <v>0.37904902178945177</v>
      </c>
      <c r="F9" s="51">
        <v>30</v>
      </c>
    </row>
    <row r="10" spans="1:25" x14ac:dyDescent="0.2">
      <c r="A10" t="s">
        <v>90</v>
      </c>
      <c r="C10" s="51">
        <v>24</v>
      </c>
      <c r="D10" s="50">
        <v>0.96</v>
      </c>
      <c r="E10" s="50">
        <v>0.20000000000000009</v>
      </c>
      <c r="F10" s="51">
        <v>25</v>
      </c>
    </row>
    <row r="11" spans="1:25" x14ac:dyDescent="0.2">
      <c r="A11" t="s">
        <v>62</v>
      </c>
      <c r="C11" s="51">
        <v>13</v>
      </c>
      <c r="D11" s="50">
        <v>0.72222222222222221</v>
      </c>
      <c r="E11" s="50">
        <v>0.46088859896247675</v>
      </c>
      <c r="F11" s="51">
        <v>18</v>
      </c>
    </row>
    <row r="12" spans="1:25" x14ac:dyDescent="0.2">
      <c r="A12" t="s">
        <v>46</v>
      </c>
      <c r="C12" s="51">
        <v>27</v>
      </c>
      <c r="D12" s="50">
        <v>0.93103448275862066</v>
      </c>
      <c r="E12" s="50">
        <v>0.2578807147775638</v>
      </c>
      <c r="F12" s="51">
        <v>29</v>
      </c>
    </row>
    <row r="13" spans="1:25" x14ac:dyDescent="0.2">
      <c r="A13" t="s">
        <v>44</v>
      </c>
      <c r="C13" s="51">
        <v>26</v>
      </c>
      <c r="D13" s="50">
        <v>0.96296296296296291</v>
      </c>
      <c r="E13" s="50">
        <v>0.19245008972987515</v>
      </c>
      <c r="F13" s="51">
        <v>27</v>
      </c>
    </row>
    <row r="14" spans="1:25" x14ac:dyDescent="0.2">
      <c r="A14" t="s">
        <v>41</v>
      </c>
      <c r="C14" s="51">
        <v>21</v>
      </c>
      <c r="D14" s="50">
        <v>0.875</v>
      </c>
      <c r="E14" s="50">
        <v>0.33783196234608809</v>
      </c>
      <c r="F14" s="51">
        <v>24</v>
      </c>
    </row>
    <row r="15" spans="1:25" x14ac:dyDescent="0.2">
      <c r="A15" t="s">
        <v>95</v>
      </c>
      <c r="C15" s="51">
        <v>17</v>
      </c>
      <c r="D15" s="50">
        <v>0.56666666666666665</v>
      </c>
      <c r="E15" s="50">
        <v>0.50400693299373089</v>
      </c>
      <c r="F15" s="51">
        <v>30</v>
      </c>
    </row>
    <row r="16" spans="1:25" x14ac:dyDescent="0.2">
      <c r="A16" t="s">
        <v>96</v>
      </c>
      <c r="C16" s="51">
        <v>17</v>
      </c>
      <c r="D16" s="50">
        <v>0.6071428571428571</v>
      </c>
      <c r="E16" s="50">
        <v>0.49734746139343805</v>
      </c>
      <c r="F16" s="51">
        <v>28</v>
      </c>
    </row>
    <row r="17" spans="1:6" x14ac:dyDescent="0.2">
      <c r="A17" t="s">
        <v>65</v>
      </c>
      <c r="C17" s="51">
        <v>11</v>
      </c>
      <c r="D17" s="50">
        <v>0.6875</v>
      </c>
      <c r="E17" s="50">
        <v>0.47871355387816905</v>
      </c>
      <c r="F17" s="51">
        <v>16</v>
      </c>
    </row>
    <row r="18" spans="1:6" x14ac:dyDescent="0.2">
      <c r="A18" t="s">
        <v>64</v>
      </c>
      <c r="C18" s="51">
        <v>22</v>
      </c>
      <c r="D18" s="50">
        <v>0.73333333333333328</v>
      </c>
      <c r="E18" s="50">
        <v>0.44977644510880366</v>
      </c>
      <c r="F18" s="51">
        <v>30</v>
      </c>
    </row>
    <row r="19" spans="1:6" x14ac:dyDescent="0.2">
      <c r="A19" t="s">
        <v>98</v>
      </c>
      <c r="C19" s="51">
        <v>27</v>
      </c>
      <c r="D19" s="50">
        <v>0.9</v>
      </c>
      <c r="E19" s="50">
        <v>0.30512857662936466</v>
      </c>
      <c r="F19" s="51">
        <v>30</v>
      </c>
    </row>
    <row r="20" spans="1:6" x14ac:dyDescent="0.2">
      <c r="A20" t="s">
        <v>97</v>
      </c>
      <c r="C20" s="51">
        <v>18</v>
      </c>
      <c r="D20" s="50">
        <v>0.75</v>
      </c>
      <c r="E20" s="50">
        <v>0.44232586846469141</v>
      </c>
      <c r="F20" s="51">
        <v>24</v>
      </c>
    </row>
    <row r="21" spans="1:6" x14ac:dyDescent="0.2">
      <c r="A21" t="s">
        <v>87</v>
      </c>
      <c r="C21" s="51">
        <v>14</v>
      </c>
      <c r="D21" s="50">
        <v>0.58333333333333337</v>
      </c>
      <c r="E21" s="50">
        <v>0.50361015518533492</v>
      </c>
      <c r="F21" s="51">
        <v>24</v>
      </c>
    </row>
    <row r="22" spans="1:6" x14ac:dyDescent="0.2">
      <c r="A22" t="s">
        <v>84</v>
      </c>
      <c r="C22" s="51">
        <v>18</v>
      </c>
      <c r="D22" s="50">
        <v>0.9</v>
      </c>
      <c r="E22" s="50">
        <v>0.3077935056255463</v>
      </c>
      <c r="F22" s="51">
        <v>20</v>
      </c>
    </row>
    <row r="23" spans="1:6" x14ac:dyDescent="0.2">
      <c r="A23" t="s">
        <v>86</v>
      </c>
      <c r="C23" s="51">
        <v>17</v>
      </c>
      <c r="D23" s="50">
        <v>0.70833333333333337</v>
      </c>
      <c r="E23" s="50">
        <v>0.46430562148753651</v>
      </c>
      <c r="F23" s="51">
        <v>24</v>
      </c>
    </row>
    <row r="24" spans="1:6" x14ac:dyDescent="0.2">
      <c r="A24" t="s">
        <v>77</v>
      </c>
      <c r="C24" s="51">
        <v>12</v>
      </c>
      <c r="D24" s="50">
        <v>0.63157894736842102</v>
      </c>
      <c r="E24" s="50">
        <v>0.49559462778335212</v>
      </c>
      <c r="F24" s="51">
        <v>19</v>
      </c>
    </row>
    <row r="25" spans="1:6" x14ac:dyDescent="0.2">
      <c r="A25" t="s">
        <v>74</v>
      </c>
      <c r="C25" s="51">
        <v>10</v>
      </c>
      <c r="D25" s="50">
        <v>0.41666666666666669</v>
      </c>
      <c r="E25" s="50">
        <v>0.50361015518533481</v>
      </c>
      <c r="F25" s="51">
        <v>24</v>
      </c>
    </row>
    <row r="26" spans="1:6" x14ac:dyDescent="0.2">
      <c r="A26" t="s">
        <v>89</v>
      </c>
      <c r="C26" s="51">
        <v>14</v>
      </c>
      <c r="D26" s="50">
        <v>0.73684210526315785</v>
      </c>
      <c r="E26" s="50">
        <v>0.45241392835886407</v>
      </c>
      <c r="F26" s="51">
        <v>19</v>
      </c>
    </row>
    <row r="27" spans="1:6" x14ac:dyDescent="0.2">
      <c r="A27" t="s">
        <v>79</v>
      </c>
      <c r="C27" s="51">
        <v>18</v>
      </c>
      <c r="D27" s="50">
        <v>0.72</v>
      </c>
      <c r="E27" s="50">
        <v>0.45825756949558394</v>
      </c>
      <c r="F27" s="51">
        <v>25</v>
      </c>
    </row>
    <row r="28" spans="1:6" x14ac:dyDescent="0.2">
      <c r="A28" t="s">
        <v>82</v>
      </c>
      <c r="C28" s="51">
        <v>17</v>
      </c>
      <c r="D28" s="50">
        <v>0.68</v>
      </c>
      <c r="E28" s="50">
        <v>0.4760952285695233</v>
      </c>
      <c r="F28" s="51">
        <v>25</v>
      </c>
    </row>
    <row r="29" spans="1:6" x14ac:dyDescent="0.2">
      <c r="A29" t="s">
        <v>88</v>
      </c>
      <c r="C29" s="51">
        <v>16</v>
      </c>
      <c r="D29" s="50">
        <v>0.66666666666666663</v>
      </c>
      <c r="E29" s="50">
        <v>0.48154341234307685</v>
      </c>
      <c r="F29" s="51">
        <v>24</v>
      </c>
    </row>
    <row r="30" spans="1:6" x14ac:dyDescent="0.2">
      <c r="A30" t="s">
        <v>69</v>
      </c>
      <c r="C30" s="51">
        <v>12</v>
      </c>
      <c r="D30" s="50">
        <v>0.66666666666666663</v>
      </c>
      <c r="E30" s="50">
        <v>0.48507125007266594</v>
      </c>
      <c r="F30" s="51">
        <v>18</v>
      </c>
    </row>
    <row r="31" spans="1:6" x14ac:dyDescent="0.2">
      <c r="A31" t="s">
        <v>67</v>
      </c>
      <c r="C31" s="51">
        <v>13</v>
      </c>
      <c r="D31" s="50">
        <v>0.5</v>
      </c>
      <c r="E31" s="50">
        <v>0.50990195135927852</v>
      </c>
      <c r="F31" s="51">
        <v>26</v>
      </c>
    </row>
    <row r="32" spans="1:6" x14ac:dyDescent="0.2">
      <c r="A32" t="s">
        <v>99</v>
      </c>
      <c r="C32" s="51">
        <v>13</v>
      </c>
      <c r="D32" s="50">
        <v>0.61904761904761907</v>
      </c>
      <c r="E32" s="50">
        <v>0.49761335152811931</v>
      </c>
      <c r="F32" s="51">
        <v>21</v>
      </c>
    </row>
    <row r="35" spans="1:25" x14ac:dyDescent="0.2">
      <c r="A35" t="s">
        <v>18</v>
      </c>
      <c r="B35" t="s">
        <v>42</v>
      </c>
      <c r="C35" t="s">
        <v>90</v>
      </c>
      <c r="D35" t="s">
        <v>62</v>
      </c>
      <c r="E35" t="s">
        <v>46</v>
      </c>
      <c r="F35" t="s">
        <v>44</v>
      </c>
      <c r="G35" t="s">
        <v>41</v>
      </c>
      <c r="H35" t="s">
        <v>95</v>
      </c>
      <c r="I35" t="s">
        <v>96</v>
      </c>
      <c r="J35" t="s">
        <v>65</v>
      </c>
      <c r="K35" t="s">
        <v>64</v>
      </c>
      <c r="L35" t="s">
        <v>98</v>
      </c>
      <c r="M35" t="s">
        <v>97</v>
      </c>
      <c r="N35" t="s">
        <v>87</v>
      </c>
      <c r="O35" t="s">
        <v>84</v>
      </c>
      <c r="P35" t="s">
        <v>86</v>
      </c>
      <c r="Q35" t="s">
        <v>77</v>
      </c>
      <c r="R35" t="s">
        <v>74</v>
      </c>
      <c r="S35" t="s">
        <v>89</v>
      </c>
      <c r="T35" t="s">
        <v>79</v>
      </c>
      <c r="U35" t="s">
        <v>82</v>
      </c>
      <c r="V35" t="s">
        <v>88</v>
      </c>
      <c r="W35" t="s">
        <v>69</v>
      </c>
      <c r="X35" t="s">
        <v>67</v>
      </c>
      <c r="Y35" t="s">
        <v>99</v>
      </c>
    </row>
    <row r="36" spans="1:25" x14ac:dyDescent="0.2">
      <c r="A36" t="s">
        <v>14</v>
      </c>
      <c r="B36">
        <v>23</v>
      </c>
      <c r="C36">
        <v>12</v>
      </c>
      <c r="D36">
        <v>18</v>
      </c>
      <c r="E36">
        <v>29</v>
      </c>
      <c r="F36">
        <v>20</v>
      </c>
      <c r="G36">
        <v>15</v>
      </c>
      <c r="H36">
        <v>30</v>
      </c>
      <c r="I36">
        <v>27</v>
      </c>
      <c r="J36">
        <v>16</v>
      </c>
      <c r="K36">
        <v>30</v>
      </c>
      <c r="L36">
        <v>18</v>
      </c>
      <c r="M36">
        <v>20</v>
      </c>
      <c r="N36">
        <v>20</v>
      </c>
      <c r="O36">
        <v>13</v>
      </c>
      <c r="P36">
        <v>18</v>
      </c>
      <c r="Q36">
        <v>19</v>
      </c>
      <c r="R36">
        <v>24</v>
      </c>
      <c r="S36">
        <v>15</v>
      </c>
      <c r="T36">
        <v>21</v>
      </c>
      <c r="U36">
        <v>21</v>
      </c>
      <c r="V36">
        <v>20</v>
      </c>
      <c r="W36">
        <v>18</v>
      </c>
      <c r="X36">
        <v>26</v>
      </c>
      <c r="Y36">
        <v>19</v>
      </c>
    </row>
    <row r="37" spans="1:25" x14ac:dyDescent="0.2">
      <c r="A37" t="s">
        <v>24</v>
      </c>
      <c r="B37">
        <v>18</v>
      </c>
      <c r="C37">
        <v>11</v>
      </c>
      <c r="D37">
        <v>13</v>
      </c>
      <c r="E37">
        <v>27</v>
      </c>
      <c r="F37">
        <v>19</v>
      </c>
      <c r="G37">
        <v>12</v>
      </c>
      <c r="H37">
        <v>17</v>
      </c>
      <c r="I37">
        <v>16</v>
      </c>
      <c r="J37">
        <v>11</v>
      </c>
      <c r="K37">
        <v>22</v>
      </c>
      <c r="L37">
        <v>15</v>
      </c>
      <c r="M37">
        <v>14</v>
      </c>
      <c r="N37">
        <v>10</v>
      </c>
      <c r="O37">
        <v>11</v>
      </c>
      <c r="P37">
        <v>11</v>
      </c>
      <c r="Q37">
        <v>12</v>
      </c>
      <c r="R37">
        <v>10</v>
      </c>
      <c r="S37">
        <v>10</v>
      </c>
      <c r="T37">
        <v>14</v>
      </c>
      <c r="U37">
        <v>13</v>
      </c>
      <c r="V37">
        <v>12</v>
      </c>
      <c r="W37">
        <v>12</v>
      </c>
      <c r="X37">
        <v>13</v>
      </c>
      <c r="Y37">
        <v>11</v>
      </c>
    </row>
    <row r="38" spans="1:25" x14ac:dyDescent="0.2">
      <c r="A38" t="s">
        <v>25</v>
      </c>
      <c r="B38">
        <v>0.78260869565217395</v>
      </c>
      <c r="C38">
        <v>0.91666666666666663</v>
      </c>
      <c r="D38">
        <v>0.72222222222222221</v>
      </c>
      <c r="E38">
        <v>0.93103448275862066</v>
      </c>
      <c r="F38">
        <v>0.95</v>
      </c>
      <c r="G38">
        <v>0.8</v>
      </c>
      <c r="H38">
        <v>0.56666666666666665</v>
      </c>
      <c r="I38">
        <v>0.59259259259259256</v>
      </c>
      <c r="J38">
        <v>0.6875</v>
      </c>
      <c r="K38">
        <v>0.73333333333333328</v>
      </c>
      <c r="L38">
        <v>0.83333333333333337</v>
      </c>
      <c r="M38">
        <v>0.7</v>
      </c>
      <c r="N38">
        <v>0.5</v>
      </c>
      <c r="O38">
        <v>0.84615384615384615</v>
      </c>
      <c r="P38">
        <v>0.61111111111111116</v>
      </c>
      <c r="Q38">
        <v>0.63157894736842102</v>
      </c>
      <c r="R38">
        <v>0.41666666666666669</v>
      </c>
      <c r="S38">
        <v>0.66666666666666663</v>
      </c>
      <c r="T38">
        <v>0.66666666666666663</v>
      </c>
      <c r="U38">
        <v>0.61904761904761907</v>
      </c>
      <c r="V38">
        <v>0.6</v>
      </c>
      <c r="W38">
        <v>0.66666666666666663</v>
      </c>
      <c r="X38">
        <v>0.5</v>
      </c>
      <c r="Y38">
        <v>0.57894736842105265</v>
      </c>
    </row>
    <row r="39" spans="1:25" x14ac:dyDescent="0.2">
      <c r="A39" t="s">
        <v>26</v>
      </c>
      <c r="B39">
        <v>0.42174116783664994</v>
      </c>
      <c r="C39">
        <v>0.28867513459481275</v>
      </c>
      <c r="D39">
        <v>0.46088859896247675</v>
      </c>
      <c r="E39">
        <v>0.2578807147775638</v>
      </c>
      <c r="F39">
        <v>0.22360679774997888</v>
      </c>
      <c r="G39">
        <v>0.41403933560541256</v>
      </c>
      <c r="H39">
        <v>0.50400693299373089</v>
      </c>
      <c r="I39">
        <v>0.50071174413254049</v>
      </c>
      <c r="J39">
        <v>0.47871355387816905</v>
      </c>
      <c r="K39">
        <v>0.44977644510880366</v>
      </c>
      <c r="L39">
        <v>0.38348249442368521</v>
      </c>
      <c r="M39">
        <v>0.47016234598162721</v>
      </c>
      <c r="N39">
        <v>0.51298917604257699</v>
      </c>
      <c r="O39">
        <v>0.37553380809940529</v>
      </c>
      <c r="P39">
        <v>0.50163132570455027</v>
      </c>
      <c r="Q39">
        <v>0.49559462778335212</v>
      </c>
      <c r="R39">
        <v>0.50361015518533481</v>
      </c>
      <c r="S39">
        <v>0.4879500364742666</v>
      </c>
      <c r="T39">
        <v>0.48304589153964794</v>
      </c>
      <c r="U39">
        <v>0.49761335152811931</v>
      </c>
      <c r="V39">
        <v>0.50262468995003462</v>
      </c>
      <c r="W39">
        <v>0.48507125007266594</v>
      </c>
      <c r="X39">
        <v>0.50990195135927852</v>
      </c>
      <c r="Y39">
        <v>0.50725727350178806</v>
      </c>
    </row>
    <row r="40" spans="1:25" ht="13.5" thickBot="1" x14ac:dyDescent="0.25"/>
    <row r="41" spans="1:25" ht="14.25" customHeight="1" thickTop="1" thickBot="1" x14ac:dyDescent="0.25">
      <c r="A41" t="s">
        <v>18</v>
      </c>
      <c r="B41" t="s">
        <v>14</v>
      </c>
      <c r="C41" t="s">
        <v>24</v>
      </c>
      <c r="D41" t="s">
        <v>25</v>
      </c>
      <c r="E41" t="s">
        <v>26</v>
      </c>
      <c r="F41" t="s">
        <v>14</v>
      </c>
      <c r="J41" s="93" t="s">
        <v>113</v>
      </c>
      <c r="K41" s="93" t="s">
        <v>114</v>
      </c>
      <c r="L41" s="96" t="s">
        <v>115</v>
      </c>
      <c r="M41" s="104" t="s">
        <v>124</v>
      </c>
      <c r="N41" s="105"/>
      <c r="O41" s="105"/>
      <c r="P41" s="105"/>
      <c r="Q41" s="105"/>
      <c r="R41" s="106"/>
    </row>
    <row r="42" spans="1:25" ht="14.25" customHeight="1" thickTop="1" thickBot="1" x14ac:dyDescent="0.25">
      <c r="A42" t="s">
        <v>42</v>
      </c>
      <c r="B42">
        <v>23</v>
      </c>
      <c r="C42">
        <v>18</v>
      </c>
      <c r="D42" s="51">
        <v>0.78260869565217395</v>
      </c>
      <c r="E42" s="51">
        <v>0.42174116783664994</v>
      </c>
      <c r="F42" s="51">
        <v>23</v>
      </c>
      <c r="J42" s="94"/>
      <c r="K42" s="94"/>
      <c r="L42" s="97"/>
      <c r="M42" s="99" t="s">
        <v>116</v>
      </c>
      <c r="N42" s="100"/>
      <c r="O42" s="100"/>
      <c r="P42" s="101" t="s">
        <v>117</v>
      </c>
      <c r="Q42" s="102"/>
      <c r="R42" s="103"/>
    </row>
    <row r="43" spans="1:25" ht="14.25" thickTop="1" thickBot="1" x14ac:dyDescent="0.25">
      <c r="A43" t="s">
        <v>90</v>
      </c>
      <c r="B43">
        <v>12</v>
      </c>
      <c r="C43">
        <v>11</v>
      </c>
      <c r="D43" s="51">
        <v>0.91666666666666663</v>
      </c>
      <c r="E43" s="51">
        <v>0.28867513459481275</v>
      </c>
      <c r="F43" s="51">
        <v>12</v>
      </c>
      <c r="J43" s="95"/>
      <c r="K43" s="95"/>
      <c r="L43" s="98"/>
      <c r="M43" s="47" t="s">
        <v>103</v>
      </c>
      <c r="N43" s="47" t="s">
        <v>119</v>
      </c>
      <c r="O43" s="46" t="s">
        <v>118</v>
      </c>
      <c r="P43" s="63" t="s">
        <v>103</v>
      </c>
      <c r="Q43" s="47" t="s">
        <v>119</v>
      </c>
      <c r="R43" s="47" t="s">
        <v>118</v>
      </c>
    </row>
    <row r="44" spans="1:25" ht="14.25" thickTop="1" thickBot="1" x14ac:dyDescent="0.25">
      <c r="A44" t="s">
        <v>62</v>
      </c>
      <c r="B44">
        <v>18</v>
      </c>
      <c r="C44">
        <v>13</v>
      </c>
      <c r="D44" s="51">
        <v>0.72222222222222221</v>
      </c>
      <c r="E44" s="51">
        <v>0.46088859896247675</v>
      </c>
      <c r="F44" s="51">
        <v>18</v>
      </c>
      <c r="J44" s="107" t="s">
        <v>120</v>
      </c>
      <c r="K44" s="107" t="s">
        <v>121</v>
      </c>
      <c r="L44" s="48" t="s">
        <v>42</v>
      </c>
      <c r="M44" s="52">
        <v>0.83333333333333337</v>
      </c>
      <c r="N44" s="53">
        <v>0.37904902178945177</v>
      </c>
      <c r="O44" s="61">
        <v>30</v>
      </c>
      <c r="P44" s="64">
        <v>0.78260869565217395</v>
      </c>
      <c r="Q44" s="60">
        <v>0.42174116783664994</v>
      </c>
      <c r="R44" s="57">
        <v>23</v>
      </c>
    </row>
    <row r="45" spans="1:25" ht="13.5" thickBot="1" x14ac:dyDescent="0.25">
      <c r="A45" t="s">
        <v>46</v>
      </c>
      <c r="B45">
        <v>29</v>
      </c>
      <c r="C45">
        <v>27</v>
      </c>
      <c r="D45" s="51">
        <v>0.93103448275862066</v>
      </c>
      <c r="E45" s="51">
        <v>0.2578807147775638</v>
      </c>
      <c r="F45" s="51">
        <v>29</v>
      </c>
      <c r="J45" s="108"/>
      <c r="K45" s="108"/>
      <c r="L45" s="48" t="s">
        <v>90</v>
      </c>
      <c r="M45" s="52">
        <v>0.96</v>
      </c>
      <c r="N45" s="53">
        <v>0.20000000000000009</v>
      </c>
      <c r="O45" s="61">
        <v>25</v>
      </c>
      <c r="P45" s="64">
        <v>0.91666666666666663</v>
      </c>
      <c r="Q45" s="60">
        <v>0.28867513459481275</v>
      </c>
      <c r="R45" s="57">
        <v>12</v>
      </c>
    </row>
    <row r="46" spans="1:25" ht="13.5" thickBot="1" x14ac:dyDescent="0.25">
      <c r="A46" t="s">
        <v>44</v>
      </c>
      <c r="B46">
        <v>20</v>
      </c>
      <c r="C46">
        <v>19</v>
      </c>
      <c r="D46" s="51">
        <v>0.95</v>
      </c>
      <c r="E46" s="51">
        <v>0.22360679774997888</v>
      </c>
      <c r="F46" s="51">
        <v>20</v>
      </c>
      <c r="J46" s="108"/>
      <c r="K46" s="108"/>
      <c r="L46" s="48" t="s">
        <v>62</v>
      </c>
      <c r="M46" s="52">
        <v>0.72222222222222221</v>
      </c>
      <c r="N46" s="53">
        <v>0.46088859896247675</v>
      </c>
      <c r="O46" s="61">
        <v>18</v>
      </c>
      <c r="P46" s="64">
        <v>0.72222222222222221</v>
      </c>
      <c r="Q46" s="60">
        <v>0.46088859896247675</v>
      </c>
      <c r="R46" s="57">
        <v>18</v>
      </c>
    </row>
    <row r="47" spans="1:25" ht="13.5" thickBot="1" x14ac:dyDescent="0.25">
      <c r="A47" t="s">
        <v>41</v>
      </c>
      <c r="B47">
        <v>15</v>
      </c>
      <c r="C47">
        <v>12</v>
      </c>
      <c r="D47" s="51">
        <v>0.8</v>
      </c>
      <c r="E47" s="51">
        <v>0.41403933560541256</v>
      </c>
      <c r="F47" s="51">
        <v>15</v>
      </c>
      <c r="J47" s="108"/>
      <c r="K47" s="108"/>
      <c r="L47" s="48" t="s">
        <v>46</v>
      </c>
      <c r="M47" s="52">
        <v>0.93103448275862066</v>
      </c>
      <c r="N47" s="53">
        <v>0.2578807147775638</v>
      </c>
      <c r="O47" s="61">
        <v>29</v>
      </c>
      <c r="P47" s="64">
        <v>0.93103448275862066</v>
      </c>
      <c r="Q47" s="60">
        <v>0.2578807147775638</v>
      </c>
      <c r="R47" s="57">
        <v>29</v>
      </c>
    </row>
    <row r="48" spans="1:25" ht="13.5" thickBot="1" x14ac:dyDescent="0.25">
      <c r="A48" t="s">
        <v>95</v>
      </c>
      <c r="B48">
        <v>30</v>
      </c>
      <c r="C48">
        <v>17</v>
      </c>
      <c r="D48" s="51">
        <v>0.56666666666666665</v>
      </c>
      <c r="E48" s="51">
        <v>0.50400693299373089</v>
      </c>
      <c r="F48" s="51">
        <v>30</v>
      </c>
      <c r="J48" s="108"/>
      <c r="K48" s="108"/>
      <c r="L48" s="48" t="s">
        <v>44</v>
      </c>
      <c r="M48" s="52">
        <v>0.96296296296296291</v>
      </c>
      <c r="N48" s="53">
        <v>0.19245008972987515</v>
      </c>
      <c r="O48" s="61">
        <v>27</v>
      </c>
      <c r="P48" s="64">
        <v>0.95</v>
      </c>
      <c r="Q48" s="60">
        <v>0.22360679774997888</v>
      </c>
      <c r="R48" s="57">
        <v>20</v>
      </c>
    </row>
    <row r="49" spans="1:18" ht="13.5" thickBot="1" x14ac:dyDescent="0.25">
      <c r="A49" t="s">
        <v>96</v>
      </c>
      <c r="B49">
        <v>27</v>
      </c>
      <c r="C49">
        <v>16</v>
      </c>
      <c r="D49" s="51">
        <v>0.59259259259259256</v>
      </c>
      <c r="E49" s="51">
        <v>0.50071174413254049</v>
      </c>
      <c r="F49" s="51">
        <v>27</v>
      </c>
      <c r="J49" s="108"/>
      <c r="K49" s="109"/>
      <c r="L49" s="49" t="s">
        <v>41</v>
      </c>
      <c r="M49" s="54">
        <v>0.875</v>
      </c>
      <c r="N49" s="55">
        <v>0.33783196234608809</v>
      </c>
      <c r="O49" s="62">
        <v>24</v>
      </c>
      <c r="P49" s="65">
        <v>0.8</v>
      </c>
      <c r="Q49" s="55">
        <v>0.41403933560541256</v>
      </c>
      <c r="R49" s="56">
        <v>15</v>
      </c>
    </row>
    <row r="50" spans="1:18" ht="14.25" thickTop="1" thickBot="1" x14ac:dyDescent="0.25">
      <c r="A50" t="s">
        <v>65</v>
      </c>
      <c r="B50">
        <v>16</v>
      </c>
      <c r="C50">
        <v>11</v>
      </c>
      <c r="D50" s="51">
        <v>0.6875</v>
      </c>
      <c r="E50" s="51">
        <v>0.47871355387816905</v>
      </c>
      <c r="F50" s="51">
        <v>16</v>
      </c>
      <c r="J50" s="108"/>
      <c r="K50" s="107" t="s">
        <v>122</v>
      </c>
      <c r="L50" s="48" t="s">
        <v>95</v>
      </c>
      <c r="M50" s="52">
        <v>0.56666666666666665</v>
      </c>
      <c r="N50" s="53">
        <v>0.50400693299373089</v>
      </c>
      <c r="O50" s="61">
        <v>30</v>
      </c>
      <c r="P50" s="64">
        <v>0.56666666666666665</v>
      </c>
      <c r="Q50" s="60">
        <v>0.50400693299373089</v>
      </c>
      <c r="R50" s="57">
        <v>30</v>
      </c>
    </row>
    <row r="51" spans="1:18" ht="13.5" thickBot="1" x14ac:dyDescent="0.25">
      <c r="A51" t="s">
        <v>64</v>
      </c>
      <c r="B51">
        <v>30</v>
      </c>
      <c r="C51">
        <v>22</v>
      </c>
      <c r="D51" s="51">
        <v>0.73333333333333328</v>
      </c>
      <c r="E51" s="51">
        <v>0.44977644510880366</v>
      </c>
      <c r="F51" s="51">
        <v>30</v>
      </c>
      <c r="J51" s="108"/>
      <c r="K51" s="108"/>
      <c r="L51" s="48" t="s">
        <v>96</v>
      </c>
      <c r="M51" s="52">
        <v>0.6071428571428571</v>
      </c>
      <c r="N51" s="53">
        <v>0.49734746139343805</v>
      </c>
      <c r="O51" s="61">
        <v>28</v>
      </c>
      <c r="P51" s="64">
        <v>0.59259259259259256</v>
      </c>
      <c r="Q51" s="60">
        <v>0.50071174413254049</v>
      </c>
      <c r="R51" s="57">
        <v>27</v>
      </c>
    </row>
    <row r="52" spans="1:18" ht="13.5" thickBot="1" x14ac:dyDescent="0.25">
      <c r="A52" t="s">
        <v>98</v>
      </c>
      <c r="B52">
        <v>18</v>
      </c>
      <c r="C52">
        <v>15</v>
      </c>
      <c r="D52" s="51">
        <v>0.83333333333333337</v>
      </c>
      <c r="E52" s="51">
        <v>0.38348249442368521</v>
      </c>
      <c r="F52" s="51">
        <v>18</v>
      </c>
      <c r="J52" s="108"/>
      <c r="K52" s="108"/>
      <c r="L52" s="48" t="s">
        <v>65</v>
      </c>
      <c r="M52" s="52">
        <v>0.6875</v>
      </c>
      <c r="N52" s="53">
        <v>0.47871355387816905</v>
      </c>
      <c r="O52" s="61">
        <v>16</v>
      </c>
      <c r="P52" s="64">
        <v>0.6875</v>
      </c>
      <c r="Q52" s="60">
        <v>0.47871355387816905</v>
      </c>
      <c r="R52" s="57">
        <v>16</v>
      </c>
    </row>
    <row r="53" spans="1:18" ht="13.5" thickBot="1" x14ac:dyDescent="0.25">
      <c r="A53" t="s">
        <v>97</v>
      </c>
      <c r="B53">
        <v>20</v>
      </c>
      <c r="C53">
        <v>14</v>
      </c>
      <c r="D53" s="51">
        <v>0.7</v>
      </c>
      <c r="E53" s="51">
        <v>0.47016234598162721</v>
      </c>
      <c r="F53" s="51">
        <v>20</v>
      </c>
      <c r="J53" s="108"/>
      <c r="K53" s="108"/>
      <c r="L53" s="48" t="s">
        <v>64</v>
      </c>
      <c r="M53" s="52">
        <v>0.73333333333333328</v>
      </c>
      <c r="N53" s="53">
        <v>0.44977644510880366</v>
      </c>
      <c r="O53" s="61">
        <v>30</v>
      </c>
      <c r="P53" s="64">
        <v>0.73333333333333328</v>
      </c>
      <c r="Q53" s="60">
        <v>0.44977644510880366</v>
      </c>
      <c r="R53" s="57">
        <v>30</v>
      </c>
    </row>
    <row r="54" spans="1:18" ht="13.5" thickBot="1" x14ac:dyDescent="0.25">
      <c r="A54" t="s">
        <v>87</v>
      </c>
      <c r="B54">
        <v>20</v>
      </c>
      <c r="C54">
        <v>10</v>
      </c>
      <c r="D54" s="51">
        <v>0.5</v>
      </c>
      <c r="E54" s="51">
        <v>0.51298917604257699</v>
      </c>
      <c r="F54" s="51">
        <v>20</v>
      </c>
      <c r="J54" s="108"/>
      <c r="K54" s="108"/>
      <c r="L54" s="48" t="s">
        <v>98</v>
      </c>
      <c r="M54" s="52">
        <v>0.9</v>
      </c>
      <c r="N54" s="53">
        <v>0.30512857662936466</v>
      </c>
      <c r="O54" s="61">
        <v>30</v>
      </c>
      <c r="P54" s="64">
        <v>0.83333333333333337</v>
      </c>
      <c r="Q54" s="60">
        <v>0.38348249442368521</v>
      </c>
      <c r="R54" s="57">
        <v>18</v>
      </c>
    </row>
    <row r="55" spans="1:18" ht="13.5" thickBot="1" x14ac:dyDescent="0.25">
      <c r="A55" t="s">
        <v>84</v>
      </c>
      <c r="B55">
        <v>13</v>
      </c>
      <c r="C55">
        <v>11</v>
      </c>
      <c r="D55" s="51">
        <v>0.84615384615384615</v>
      </c>
      <c r="E55" s="51">
        <v>0.37553380809940529</v>
      </c>
      <c r="F55" s="51">
        <v>13</v>
      </c>
      <c r="J55" s="109"/>
      <c r="K55" s="109"/>
      <c r="L55" s="49" t="s">
        <v>97</v>
      </c>
      <c r="M55" s="54">
        <v>0.75</v>
      </c>
      <c r="N55" s="55">
        <v>0.44232586846469141</v>
      </c>
      <c r="O55" s="62">
        <v>24</v>
      </c>
      <c r="P55" s="65">
        <v>0.7</v>
      </c>
      <c r="Q55" s="55">
        <v>0.47016234598162721</v>
      </c>
      <c r="R55" s="56">
        <v>20</v>
      </c>
    </row>
    <row r="56" spans="1:18" ht="14.25" thickTop="1" thickBot="1" x14ac:dyDescent="0.25">
      <c r="A56" t="s">
        <v>86</v>
      </c>
      <c r="B56">
        <v>18</v>
      </c>
      <c r="C56">
        <v>11</v>
      </c>
      <c r="D56" s="51">
        <v>0.61111111111111116</v>
      </c>
      <c r="E56" s="51">
        <v>0.50163132570455027</v>
      </c>
      <c r="F56" s="51">
        <v>18</v>
      </c>
      <c r="J56" s="107" t="s">
        <v>123</v>
      </c>
      <c r="K56" s="107" t="s">
        <v>121</v>
      </c>
      <c r="L56" s="48" t="s">
        <v>87</v>
      </c>
      <c r="M56" s="52">
        <v>0.58333333333333337</v>
      </c>
      <c r="N56" s="53">
        <v>0.50361015518533492</v>
      </c>
      <c r="O56" s="61">
        <v>24</v>
      </c>
      <c r="P56" s="66">
        <v>0.5</v>
      </c>
      <c r="Q56" s="52">
        <v>0.51298917604257699</v>
      </c>
      <c r="R56" s="59">
        <v>20</v>
      </c>
    </row>
    <row r="57" spans="1:18" ht="13.5" thickBot="1" x14ac:dyDescent="0.25">
      <c r="A57" t="s">
        <v>77</v>
      </c>
      <c r="B57">
        <v>19</v>
      </c>
      <c r="C57">
        <v>12</v>
      </c>
      <c r="D57" s="51">
        <v>0.63157894736842102</v>
      </c>
      <c r="E57" s="51">
        <v>0.49559462778335212</v>
      </c>
      <c r="F57" s="51">
        <v>19</v>
      </c>
      <c r="J57" s="108"/>
      <c r="K57" s="108"/>
      <c r="L57" s="48" t="s">
        <v>84</v>
      </c>
      <c r="M57" s="52">
        <v>0.9</v>
      </c>
      <c r="N57" s="53">
        <v>0.3077935056255463</v>
      </c>
      <c r="O57" s="61">
        <v>20</v>
      </c>
      <c r="P57" s="66">
        <v>0.84615384615384615</v>
      </c>
      <c r="Q57" s="52">
        <v>0.37553380809940529</v>
      </c>
      <c r="R57" s="59">
        <v>13</v>
      </c>
    </row>
    <row r="58" spans="1:18" ht="13.5" thickBot="1" x14ac:dyDescent="0.25">
      <c r="A58" t="s">
        <v>74</v>
      </c>
      <c r="B58">
        <v>24</v>
      </c>
      <c r="C58">
        <v>10</v>
      </c>
      <c r="D58" s="51">
        <v>0.41666666666666669</v>
      </c>
      <c r="E58" s="51">
        <v>0.50361015518533481</v>
      </c>
      <c r="F58" s="51">
        <v>24</v>
      </c>
      <c r="J58" s="108"/>
      <c r="K58" s="108"/>
      <c r="L58" s="48" t="s">
        <v>86</v>
      </c>
      <c r="M58" s="52">
        <v>0.70833333333333337</v>
      </c>
      <c r="N58" s="53">
        <v>0.46430562148753651</v>
      </c>
      <c r="O58" s="61">
        <v>24</v>
      </c>
      <c r="P58" s="66">
        <v>0.61111111111111116</v>
      </c>
      <c r="Q58" s="52">
        <v>0.50163132570455027</v>
      </c>
      <c r="R58" s="59">
        <v>18</v>
      </c>
    </row>
    <row r="59" spans="1:18" ht="13.5" thickBot="1" x14ac:dyDescent="0.25">
      <c r="A59" t="s">
        <v>89</v>
      </c>
      <c r="B59">
        <v>15</v>
      </c>
      <c r="C59">
        <v>10</v>
      </c>
      <c r="D59" s="51">
        <v>0.66666666666666663</v>
      </c>
      <c r="E59" s="51">
        <v>0.4879500364742666</v>
      </c>
      <c r="F59" s="51">
        <v>15</v>
      </c>
      <c r="J59" s="108"/>
      <c r="K59" s="108"/>
      <c r="L59" s="48" t="s">
        <v>77</v>
      </c>
      <c r="M59" s="52">
        <v>0.63157894736842102</v>
      </c>
      <c r="N59" s="53">
        <v>0.49559462778335212</v>
      </c>
      <c r="O59" s="61">
        <v>19</v>
      </c>
      <c r="P59" s="66">
        <v>0.63157894736842102</v>
      </c>
      <c r="Q59" s="52">
        <v>0.49559462778335212</v>
      </c>
      <c r="R59" s="59">
        <v>19</v>
      </c>
    </row>
    <row r="60" spans="1:18" ht="13.5" thickBot="1" x14ac:dyDescent="0.25">
      <c r="A60" t="s">
        <v>79</v>
      </c>
      <c r="B60">
        <v>21</v>
      </c>
      <c r="C60">
        <v>14</v>
      </c>
      <c r="D60" s="51">
        <v>0.66666666666666663</v>
      </c>
      <c r="E60" s="51">
        <v>0.48304589153964794</v>
      </c>
      <c r="F60" s="51">
        <v>21</v>
      </c>
      <c r="J60" s="108"/>
      <c r="K60" s="108"/>
      <c r="L60" s="48" t="s">
        <v>74</v>
      </c>
      <c r="M60" s="52">
        <v>0.41666666666666669</v>
      </c>
      <c r="N60" s="53">
        <v>0.50361015518533481</v>
      </c>
      <c r="O60" s="61">
        <v>24</v>
      </c>
      <c r="P60" s="66">
        <v>0.41666666666666669</v>
      </c>
      <c r="Q60" s="52">
        <v>0.50361015518533481</v>
      </c>
      <c r="R60" s="59">
        <v>24</v>
      </c>
    </row>
    <row r="61" spans="1:18" ht="13.5" thickBot="1" x14ac:dyDescent="0.25">
      <c r="A61" t="s">
        <v>82</v>
      </c>
      <c r="B61">
        <v>21</v>
      </c>
      <c r="C61">
        <v>13</v>
      </c>
      <c r="D61" s="51">
        <v>0.61904761904761907</v>
      </c>
      <c r="E61" s="51">
        <v>0.49761335152811931</v>
      </c>
      <c r="F61" s="51">
        <v>21</v>
      </c>
      <c r="J61" s="108"/>
      <c r="K61" s="108"/>
      <c r="L61" s="48" t="s">
        <v>89</v>
      </c>
      <c r="M61" s="52">
        <v>0.73684210526315785</v>
      </c>
      <c r="N61" s="53">
        <v>0.45241392835886407</v>
      </c>
      <c r="O61" s="61">
        <v>19</v>
      </c>
      <c r="P61" s="66">
        <v>0.66666666666666663</v>
      </c>
      <c r="Q61" s="52">
        <v>0.4879500364742666</v>
      </c>
      <c r="R61" s="59">
        <v>15</v>
      </c>
    </row>
    <row r="62" spans="1:18" ht="13.5" thickBot="1" x14ac:dyDescent="0.25">
      <c r="A62" t="s">
        <v>88</v>
      </c>
      <c r="B62">
        <v>20</v>
      </c>
      <c r="C62">
        <v>12</v>
      </c>
      <c r="D62" s="51">
        <v>0.6</v>
      </c>
      <c r="E62" s="51">
        <v>0.50262468995003462</v>
      </c>
      <c r="F62" s="51">
        <v>20</v>
      </c>
      <c r="J62" s="108"/>
      <c r="K62" s="108"/>
      <c r="L62" s="48" t="s">
        <v>79</v>
      </c>
      <c r="M62" s="52">
        <v>0.72</v>
      </c>
      <c r="N62" s="53">
        <v>0.45825756949558394</v>
      </c>
      <c r="O62" s="61">
        <v>25</v>
      </c>
      <c r="P62" s="66">
        <v>0.66666666666666663</v>
      </c>
      <c r="Q62" s="52">
        <v>0.48304589153964794</v>
      </c>
      <c r="R62" s="59">
        <v>21</v>
      </c>
    </row>
    <row r="63" spans="1:18" ht="13.5" thickBot="1" x14ac:dyDescent="0.25">
      <c r="A63" t="s">
        <v>69</v>
      </c>
      <c r="B63">
        <v>18</v>
      </c>
      <c r="C63">
        <v>12</v>
      </c>
      <c r="D63" s="51">
        <v>0.66666666666666663</v>
      </c>
      <c r="E63" s="51">
        <v>0.48507125007266594</v>
      </c>
      <c r="F63" s="51">
        <v>18</v>
      </c>
      <c r="J63" s="108"/>
      <c r="K63" s="109"/>
      <c r="L63" s="49" t="s">
        <v>82</v>
      </c>
      <c r="M63" s="54">
        <v>0.68</v>
      </c>
      <c r="N63" s="55">
        <v>0.4760952285695233</v>
      </c>
      <c r="O63" s="62">
        <v>25</v>
      </c>
      <c r="P63" s="65">
        <v>0.61904761904761907</v>
      </c>
      <c r="Q63" s="55">
        <v>0.49761335152811931</v>
      </c>
      <c r="R63" s="56">
        <v>21</v>
      </c>
    </row>
    <row r="64" spans="1:18" ht="14.25" thickTop="1" thickBot="1" x14ac:dyDescent="0.25">
      <c r="A64" t="s">
        <v>67</v>
      </c>
      <c r="B64">
        <v>26</v>
      </c>
      <c r="C64">
        <v>13</v>
      </c>
      <c r="D64" s="51">
        <v>0.5</v>
      </c>
      <c r="E64" s="51">
        <v>0.50990195135927852</v>
      </c>
      <c r="F64" s="51">
        <v>26</v>
      </c>
      <c r="J64" s="108"/>
      <c r="K64" s="107" t="s">
        <v>122</v>
      </c>
      <c r="L64" s="48" t="s">
        <v>88</v>
      </c>
      <c r="M64" s="52">
        <v>0.66666666666666663</v>
      </c>
      <c r="N64" s="53">
        <v>0.48154341234307685</v>
      </c>
      <c r="O64" s="61">
        <v>24</v>
      </c>
      <c r="P64" s="66">
        <v>0.6</v>
      </c>
      <c r="Q64" s="52">
        <v>0.50262468995003462</v>
      </c>
      <c r="R64" s="59">
        <v>20</v>
      </c>
    </row>
    <row r="65" spans="1:22" ht="13.5" thickBot="1" x14ac:dyDescent="0.25">
      <c r="A65" t="s">
        <v>99</v>
      </c>
      <c r="B65">
        <v>19</v>
      </c>
      <c r="C65">
        <v>11</v>
      </c>
      <c r="D65" s="51">
        <v>0.57894736842105265</v>
      </c>
      <c r="E65" s="51">
        <v>0.50725727350178806</v>
      </c>
      <c r="F65" s="51">
        <v>19</v>
      </c>
      <c r="J65" s="108"/>
      <c r="K65" s="108"/>
      <c r="L65" s="48" t="s">
        <v>69</v>
      </c>
      <c r="M65" s="52">
        <v>0.66666666666666663</v>
      </c>
      <c r="N65" s="53">
        <v>0.48507125007266594</v>
      </c>
      <c r="O65" s="61">
        <v>18</v>
      </c>
      <c r="P65" s="66">
        <v>0.66666666666666663</v>
      </c>
      <c r="Q65" s="52">
        <v>0.48507125007266594</v>
      </c>
      <c r="R65" s="59">
        <v>18</v>
      </c>
    </row>
    <row r="66" spans="1:22" ht="13.5" thickBot="1" x14ac:dyDescent="0.25">
      <c r="J66" s="108"/>
      <c r="K66" s="108"/>
      <c r="L66" s="48" t="s">
        <v>67</v>
      </c>
      <c r="M66" s="52">
        <v>0.5</v>
      </c>
      <c r="N66" s="53">
        <v>0.50990195135927852</v>
      </c>
      <c r="O66" s="61">
        <v>26</v>
      </c>
      <c r="P66" s="66">
        <v>0.5</v>
      </c>
      <c r="Q66" s="52">
        <v>0.50990195135927852</v>
      </c>
      <c r="R66" s="59">
        <v>26</v>
      </c>
    </row>
    <row r="67" spans="1:22" ht="13.5" thickBot="1" x14ac:dyDescent="0.25">
      <c r="J67" s="109"/>
      <c r="K67" s="109"/>
      <c r="L67" s="49" t="s">
        <v>99</v>
      </c>
      <c r="M67" s="54">
        <v>0.61904761904761907</v>
      </c>
      <c r="N67" s="55">
        <v>0.49761335152811931</v>
      </c>
      <c r="O67" s="62">
        <v>21</v>
      </c>
      <c r="P67" s="65">
        <v>0.57894736842105265</v>
      </c>
      <c r="Q67" s="54">
        <v>0.50725727350178806</v>
      </c>
      <c r="R67" s="58">
        <v>19</v>
      </c>
    </row>
    <row r="68" spans="1:22" ht="13.5" thickTop="1" x14ac:dyDescent="0.2"/>
    <row r="69" spans="1:22" ht="13.5" thickBot="1" x14ac:dyDescent="0.25"/>
    <row r="70" spans="1:22" ht="14.25" thickTop="1" thickBot="1" x14ac:dyDescent="0.25">
      <c r="J70" s="93" t="s">
        <v>113</v>
      </c>
      <c r="K70" s="93" t="s">
        <v>114</v>
      </c>
      <c r="L70" s="96" t="s">
        <v>115</v>
      </c>
      <c r="M70" s="104" t="s">
        <v>125</v>
      </c>
      <c r="N70" s="105"/>
      <c r="O70" s="105"/>
      <c r="P70" s="105"/>
      <c r="Q70" s="105"/>
      <c r="R70" s="105"/>
      <c r="S70" s="105"/>
      <c r="T70" s="105"/>
      <c r="U70" s="105"/>
      <c r="V70" s="106"/>
    </row>
    <row r="71" spans="1:22" ht="14.25" customHeight="1" thickTop="1" thickBot="1" x14ac:dyDescent="0.25">
      <c r="J71" s="94"/>
      <c r="K71" s="94"/>
      <c r="L71" s="97"/>
      <c r="M71" s="99" t="s">
        <v>116</v>
      </c>
      <c r="N71" s="100"/>
      <c r="O71" s="100"/>
      <c r="P71" s="100"/>
      <c r="Q71" s="100"/>
      <c r="R71" s="101" t="s">
        <v>117</v>
      </c>
      <c r="S71" s="102"/>
      <c r="T71" s="102"/>
      <c r="U71" s="102"/>
      <c r="V71" s="103"/>
    </row>
    <row r="72" spans="1:22" ht="14.25" thickTop="1" thickBot="1" x14ac:dyDescent="0.25">
      <c r="J72" s="95"/>
      <c r="K72" s="95"/>
      <c r="L72" s="97"/>
      <c r="M72" s="68" t="s">
        <v>40</v>
      </c>
      <c r="N72" s="68" t="s">
        <v>39</v>
      </c>
      <c r="O72" s="69" t="s">
        <v>37</v>
      </c>
      <c r="P72" s="67" t="s">
        <v>100</v>
      </c>
      <c r="Q72" s="69" t="s">
        <v>118</v>
      </c>
      <c r="R72" s="67" t="s">
        <v>40</v>
      </c>
      <c r="S72" s="68" t="s">
        <v>39</v>
      </c>
      <c r="T72" s="69" t="s">
        <v>37</v>
      </c>
      <c r="U72" s="70" t="s">
        <v>100</v>
      </c>
      <c r="V72" s="68" t="s">
        <v>118</v>
      </c>
    </row>
    <row r="73" spans="1:22" ht="14.25" thickTop="1" thickBot="1" x14ac:dyDescent="0.25">
      <c r="J73" s="107" t="s">
        <v>120</v>
      </c>
      <c r="K73" s="107" t="s">
        <v>121</v>
      </c>
      <c r="L73" s="75" t="s">
        <v>42</v>
      </c>
      <c r="M73" s="76">
        <v>0.23333333333333331</v>
      </c>
      <c r="N73" s="77">
        <v>0.13333333333333333</v>
      </c>
      <c r="O73" s="77">
        <v>0</v>
      </c>
      <c r="P73" s="77">
        <v>0</v>
      </c>
      <c r="Q73" s="78">
        <v>30</v>
      </c>
      <c r="R73" s="79">
        <v>0.30434782608695654</v>
      </c>
      <c r="S73" s="79">
        <v>0.17391304347826086</v>
      </c>
      <c r="T73" s="79">
        <v>0</v>
      </c>
      <c r="U73" s="79">
        <v>0</v>
      </c>
      <c r="V73" s="80">
        <v>23</v>
      </c>
    </row>
    <row r="74" spans="1:22" ht="13.5" thickBot="1" x14ac:dyDescent="0.25">
      <c r="J74" s="108"/>
      <c r="K74" s="108"/>
      <c r="L74" s="81" t="s">
        <v>90</v>
      </c>
      <c r="M74" s="71">
        <v>0.12</v>
      </c>
      <c r="N74" s="72">
        <v>0.08</v>
      </c>
      <c r="O74" s="72">
        <v>0</v>
      </c>
      <c r="P74" s="72">
        <v>0</v>
      </c>
      <c r="Q74" s="73">
        <v>25</v>
      </c>
      <c r="R74" s="74">
        <v>0.25</v>
      </c>
      <c r="S74" s="74">
        <v>0.16666666666666666</v>
      </c>
      <c r="T74" s="74">
        <v>0</v>
      </c>
      <c r="U74" s="74">
        <v>0</v>
      </c>
      <c r="V74" s="82">
        <v>12</v>
      </c>
    </row>
    <row r="75" spans="1:22" ht="13.5" thickBot="1" x14ac:dyDescent="0.25">
      <c r="J75" s="108"/>
      <c r="K75" s="108"/>
      <c r="L75" s="81" t="s">
        <v>62</v>
      </c>
      <c r="M75" s="71">
        <v>0.50000000000000011</v>
      </c>
      <c r="N75" s="72">
        <v>0.22222222222222221</v>
      </c>
      <c r="O75" s="72">
        <v>0.1111111111111111</v>
      </c>
      <c r="P75" s="72">
        <v>0</v>
      </c>
      <c r="Q75" s="73">
        <v>18</v>
      </c>
      <c r="R75" s="74">
        <v>0.50000000000000011</v>
      </c>
      <c r="S75" s="74">
        <v>0.22222222222222221</v>
      </c>
      <c r="T75" s="74">
        <v>0.1111111111111111</v>
      </c>
      <c r="U75" s="74">
        <v>0</v>
      </c>
      <c r="V75" s="82">
        <v>18</v>
      </c>
    </row>
    <row r="76" spans="1:22" ht="13.5" thickBot="1" x14ac:dyDescent="0.25">
      <c r="J76" s="108"/>
      <c r="K76" s="108"/>
      <c r="L76" s="81" t="s">
        <v>46</v>
      </c>
      <c r="M76" s="71">
        <v>0.31034482758620696</v>
      </c>
      <c r="N76" s="72">
        <v>0.4827586206896553</v>
      </c>
      <c r="O76" s="72">
        <v>0.20689655172413796</v>
      </c>
      <c r="P76" s="72">
        <v>0</v>
      </c>
      <c r="Q76" s="73">
        <v>29</v>
      </c>
      <c r="R76" s="74">
        <v>0.31034482758620696</v>
      </c>
      <c r="S76" s="74">
        <v>0.4827586206896553</v>
      </c>
      <c r="T76" s="74">
        <v>0.20689655172413796</v>
      </c>
      <c r="U76" s="74">
        <v>0</v>
      </c>
      <c r="V76" s="82">
        <v>29</v>
      </c>
    </row>
    <row r="77" spans="1:22" ht="13.5" thickBot="1" x14ac:dyDescent="0.25">
      <c r="J77" s="108"/>
      <c r="K77" s="108"/>
      <c r="L77" s="81" t="s">
        <v>44</v>
      </c>
      <c r="M77" s="71">
        <v>0.22222222222222221</v>
      </c>
      <c r="N77" s="72">
        <v>0.40740740740740738</v>
      </c>
      <c r="O77" s="72">
        <v>0.22222222222222221</v>
      </c>
      <c r="P77" s="72">
        <v>0</v>
      </c>
      <c r="Q77" s="73">
        <v>26</v>
      </c>
      <c r="R77" s="74">
        <v>0.3</v>
      </c>
      <c r="S77" s="74">
        <v>0.54999999999999993</v>
      </c>
      <c r="T77" s="74">
        <v>0.3</v>
      </c>
      <c r="U77" s="74">
        <v>0</v>
      </c>
      <c r="V77" s="82">
        <v>20</v>
      </c>
    </row>
    <row r="78" spans="1:22" ht="13.5" thickBot="1" x14ac:dyDescent="0.25">
      <c r="J78" s="108"/>
      <c r="K78" s="109"/>
      <c r="L78" s="83" t="s">
        <v>41</v>
      </c>
      <c r="M78" s="84">
        <v>0.24999999999999997</v>
      </c>
      <c r="N78" s="85">
        <v>0.24999999999999997</v>
      </c>
      <c r="O78" s="85">
        <v>8.3333333333333329E-2</v>
      </c>
      <c r="P78" s="85">
        <v>0</v>
      </c>
      <c r="Q78" s="86">
        <v>24</v>
      </c>
      <c r="R78" s="87">
        <v>0.39999999999999997</v>
      </c>
      <c r="S78" s="87">
        <v>0.39999999999999997</v>
      </c>
      <c r="T78" s="87">
        <v>0.13333333333333333</v>
      </c>
      <c r="U78" s="87">
        <v>0</v>
      </c>
      <c r="V78" s="88">
        <v>15</v>
      </c>
    </row>
    <row r="79" spans="1:22" ht="14.25" thickTop="1" thickBot="1" x14ac:dyDescent="0.25">
      <c r="J79" s="108"/>
      <c r="K79" s="107" t="s">
        <v>122</v>
      </c>
      <c r="L79" s="75" t="s">
        <v>95</v>
      </c>
      <c r="M79" s="76">
        <v>0.43333333333333329</v>
      </c>
      <c r="N79" s="77">
        <v>0.1</v>
      </c>
      <c r="O79" s="77">
        <v>6.6666666666666666E-2</v>
      </c>
      <c r="P79" s="76">
        <v>0</v>
      </c>
      <c r="Q79" s="78">
        <v>30</v>
      </c>
      <c r="R79" s="79">
        <v>0.43333333333333329</v>
      </c>
      <c r="S79" s="79">
        <v>0.1</v>
      </c>
      <c r="T79" s="79">
        <v>6.6666666666666666E-2</v>
      </c>
      <c r="U79" s="79">
        <v>0</v>
      </c>
      <c r="V79" s="80">
        <v>30</v>
      </c>
    </row>
    <row r="80" spans="1:22" ht="13.5" thickBot="1" x14ac:dyDescent="0.25">
      <c r="J80" s="108"/>
      <c r="K80" s="108"/>
      <c r="L80" s="81" t="s">
        <v>96</v>
      </c>
      <c r="M80" s="71">
        <v>0.24999999999999994</v>
      </c>
      <c r="N80" s="72">
        <v>0.10714285714285714</v>
      </c>
      <c r="O80" s="72">
        <v>3.5714285714285712E-2</v>
      </c>
      <c r="P80" s="72">
        <v>0</v>
      </c>
      <c r="Q80" s="73">
        <v>28</v>
      </c>
      <c r="R80" s="74">
        <v>0.24999999999999994</v>
      </c>
      <c r="S80" s="74">
        <v>0.10714285714285714</v>
      </c>
      <c r="T80" s="74">
        <v>3.5714285714285712E-2</v>
      </c>
      <c r="U80" s="74">
        <v>0</v>
      </c>
      <c r="V80" s="82">
        <v>28</v>
      </c>
    </row>
    <row r="81" spans="6:22" ht="13.5" thickBot="1" x14ac:dyDescent="0.25">
      <c r="J81" s="108"/>
      <c r="K81" s="108"/>
      <c r="L81" s="81" t="s">
        <v>65</v>
      </c>
      <c r="M81" s="71">
        <v>0.4375</v>
      </c>
      <c r="N81" s="72">
        <v>0.1875</v>
      </c>
      <c r="O81" s="72">
        <v>0</v>
      </c>
      <c r="P81" s="72">
        <v>0</v>
      </c>
      <c r="Q81" s="73">
        <v>16</v>
      </c>
      <c r="R81" s="74">
        <v>0.4375</v>
      </c>
      <c r="S81" s="74">
        <v>0.1875</v>
      </c>
      <c r="T81" s="74">
        <v>0</v>
      </c>
      <c r="U81" s="74">
        <v>0</v>
      </c>
      <c r="V81" s="82">
        <v>16</v>
      </c>
    </row>
    <row r="82" spans="6:22" ht="13.5" thickBot="1" x14ac:dyDescent="0.25">
      <c r="J82" s="108"/>
      <c r="K82" s="108"/>
      <c r="L82" s="81" t="s">
        <v>64</v>
      </c>
      <c r="M82" s="71">
        <v>0.53333333333333333</v>
      </c>
      <c r="N82" s="72">
        <v>0.23333333333333331</v>
      </c>
      <c r="O82" s="72">
        <v>0</v>
      </c>
      <c r="P82" s="72">
        <v>0</v>
      </c>
      <c r="Q82" s="73">
        <v>30</v>
      </c>
      <c r="R82" s="74">
        <v>0.53333333333333333</v>
      </c>
      <c r="S82" s="74">
        <v>0.23333333333333331</v>
      </c>
      <c r="T82" s="74">
        <v>0</v>
      </c>
      <c r="U82" s="74">
        <v>0</v>
      </c>
      <c r="V82" s="82">
        <v>30</v>
      </c>
    </row>
    <row r="83" spans="6:22" ht="13.5" thickBot="1" x14ac:dyDescent="0.25">
      <c r="J83" s="108"/>
      <c r="K83" s="108"/>
      <c r="L83" s="81" t="s">
        <v>98</v>
      </c>
      <c r="M83" s="71">
        <v>0.23333333333333331</v>
      </c>
      <c r="N83" s="72">
        <v>0.33333333333333331</v>
      </c>
      <c r="O83" s="72">
        <v>6.6666666666666666E-2</v>
      </c>
      <c r="P83" s="72">
        <v>0</v>
      </c>
      <c r="Q83" s="73">
        <v>30</v>
      </c>
      <c r="R83" s="74">
        <v>0.38888888888888895</v>
      </c>
      <c r="S83" s="74">
        <v>0.55555555555555569</v>
      </c>
      <c r="T83" s="74">
        <v>0.1111111111111111</v>
      </c>
      <c r="U83" s="74">
        <v>0</v>
      </c>
      <c r="V83" s="82">
        <v>18</v>
      </c>
    </row>
    <row r="84" spans="6:22" ht="13.5" thickBot="1" x14ac:dyDescent="0.25">
      <c r="J84" s="109"/>
      <c r="K84" s="109"/>
      <c r="L84" s="83" t="s">
        <v>97</v>
      </c>
      <c r="M84" s="84">
        <v>0.45833333333333337</v>
      </c>
      <c r="N84" s="85">
        <v>0.29166666666666663</v>
      </c>
      <c r="O84" s="85">
        <v>4.1666666666666664E-2</v>
      </c>
      <c r="P84" s="85">
        <v>0</v>
      </c>
      <c r="Q84" s="86">
        <v>24</v>
      </c>
      <c r="R84" s="87">
        <v>0.54999999999999993</v>
      </c>
      <c r="S84" s="87">
        <v>0.35</v>
      </c>
      <c r="T84" s="87">
        <v>0.05</v>
      </c>
      <c r="U84" s="87">
        <v>0</v>
      </c>
      <c r="V84" s="88">
        <v>20</v>
      </c>
    </row>
    <row r="85" spans="6:22" ht="14.25" thickTop="1" thickBot="1" x14ac:dyDescent="0.25">
      <c r="J85" s="107" t="s">
        <v>123</v>
      </c>
      <c r="K85" s="107" t="s">
        <v>121</v>
      </c>
      <c r="L85" s="75" t="s">
        <v>87</v>
      </c>
      <c r="M85" s="76">
        <v>0.33333333333333331</v>
      </c>
      <c r="N85" s="77">
        <v>0.125</v>
      </c>
      <c r="O85" s="77">
        <v>0</v>
      </c>
      <c r="P85" s="77">
        <v>0</v>
      </c>
      <c r="Q85" s="78">
        <v>24</v>
      </c>
      <c r="R85" s="79">
        <v>0.39999999999999997</v>
      </c>
      <c r="S85" s="79">
        <v>0.15000000000000002</v>
      </c>
      <c r="T85" s="79">
        <v>0</v>
      </c>
      <c r="U85" s="79">
        <v>0</v>
      </c>
      <c r="V85" s="89">
        <v>20</v>
      </c>
    </row>
    <row r="86" spans="6:22" ht="13.5" thickBot="1" x14ac:dyDescent="0.25">
      <c r="J86" s="108"/>
      <c r="K86" s="108"/>
      <c r="L86" s="81" t="s">
        <v>84</v>
      </c>
      <c r="M86" s="71">
        <v>0.2</v>
      </c>
      <c r="N86" s="72">
        <v>0.1</v>
      </c>
      <c r="O86" s="72">
        <v>0</v>
      </c>
      <c r="P86" s="72">
        <v>0</v>
      </c>
      <c r="Q86" s="73">
        <v>20</v>
      </c>
      <c r="R86" s="74">
        <v>0.30769230769230771</v>
      </c>
      <c r="S86" s="74">
        <v>0.15384615384615385</v>
      </c>
      <c r="T86" s="74">
        <v>0</v>
      </c>
      <c r="U86" s="74">
        <v>0</v>
      </c>
      <c r="V86" s="90">
        <v>13</v>
      </c>
    </row>
    <row r="87" spans="6:22" ht="13.5" thickBot="1" x14ac:dyDescent="0.25">
      <c r="J87" s="108"/>
      <c r="K87" s="108"/>
      <c r="L87" s="81" t="s">
        <v>86</v>
      </c>
      <c r="M87" s="71">
        <v>0.375</v>
      </c>
      <c r="N87" s="72">
        <v>8.3333333333333329E-2</v>
      </c>
      <c r="O87" s="72">
        <v>0</v>
      </c>
      <c r="P87" s="72">
        <v>0</v>
      </c>
      <c r="Q87" s="73">
        <v>24</v>
      </c>
      <c r="R87" s="74">
        <v>0.50000000000000011</v>
      </c>
      <c r="S87" s="74">
        <v>0.1111111111111111</v>
      </c>
      <c r="T87" s="74">
        <v>0</v>
      </c>
      <c r="U87" s="74">
        <v>0</v>
      </c>
      <c r="V87" s="90">
        <v>18</v>
      </c>
    </row>
    <row r="88" spans="6:22" ht="13.5" thickBot="1" x14ac:dyDescent="0.25">
      <c r="J88" s="108"/>
      <c r="K88" s="108"/>
      <c r="L88" s="81" t="s">
        <v>77</v>
      </c>
      <c r="M88" s="72">
        <v>0</v>
      </c>
      <c r="N88" s="72">
        <v>5.2631578947368418E-2</v>
      </c>
      <c r="O88" s="72">
        <v>5.2631578947368418E-2</v>
      </c>
      <c r="P88" s="72">
        <v>0</v>
      </c>
      <c r="Q88" s="73">
        <v>19</v>
      </c>
      <c r="R88" s="74">
        <v>0</v>
      </c>
      <c r="S88" s="74">
        <v>5.2631578947368418E-2</v>
      </c>
      <c r="T88" s="74">
        <v>5.2631578947368418E-2</v>
      </c>
      <c r="U88" s="74">
        <v>0</v>
      </c>
      <c r="V88" s="90">
        <v>19</v>
      </c>
    </row>
    <row r="89" spans="6:22" ht="13.5" thickBot="1" x14ac:dyDescent="0.25">
      <c r="F89" s="92"/>
      <c r="J89" s="108"/>
      <c r="K89" s="108"/>
      <c r="L89" s="81" t="s">
        <v>74</v>
      </c>
      <c r="M89" s="71">
        <v>4.1666666666666664E-2</v>
      </c>
      <c r="N89" s="72">
        <v>0</v>
      </c>
      <c r="O89" s="72">
        <v>0</v>
      </c>
      <c r="P89" s="72">
        <v>0</v>
      </c>
      <c r="Q89" s="73">
        <v>24</v>
      </c>
      <c r="R89" s="74">
        <v>4.1666666666666664E-2</v>
      </c>
      <c r="S89" s="74">
        <v>0</v>
      </c>
      <c r="T89" s="74">
        <v>0</v>
      </c>
      <c r="U89" s="74">
        <v>0</v>
      </c>
      <c r="V89" s="90">
        <v>24</v>
      </c>
    </row>
    <row r="90" spans="6:22" ht="13.5" thickBot="1" x14ac:dyDescent="0.25">
      <c r="J90" s="108"/>
      <c r="K90" s="108"/>
      <c r="L90" s="81" t="s">
        <v>89</v>
      </c>
      <c r="M90" s="71">
        <v>0.42105263157894735</v>
      </c>
      <c r="N90" s="72">
        <v>0.21052631578947367</v>
      </c>
      <c r="O90" s="72">
        <v>0</v>
      </c>
      <c r="P90" s="72">
        <v>0</v>
      </c>
      <c r="Q90" s="73">
        <v>19</v>
      </c>
      <c r="R90" s="74">
        <v>0.44444444444444453</v>
      </c>
      <c r="S90" s="74">
        <v>0.22222222222222221</v>
      </c>
      <c r="T90" s="74">
        <v>0</v>
      </c>
      <c r="U90" s="74">
        <v>0</v>
      </c>
      <c r="V90" s="90">
        <v>18</v>
      </c>
    </row>
    <row r="91" spans="6:22" ht="13.5" thickBot="1" x14ac:dyDescent="0.25">
      <c r="J91" s="108"/>
      <c r="K91" s="108"/>
      <c r="L91" s="81" t="s">
        <v>79</v>
      </c>
      <c r="M91" s="71">
        <v>0.51999999999999991</v>
      </c>
      <c r="N91" s="72">
        <v>0.28000000000000003</v>
      </c>
      <c r="O91" s="72">
        <v>0</v>
      </c>
      <c r="P91" s="72">
        <v>0</v>
      </c>
      <c r="Q91" s="73">
        <v>25</v>
      </c>
      <c r="R91" s="74">
        <v>0.61904761904761907</v>
      </c>
      <c r="S91" s="74">
        <v>0.33333333333333331</v>
      </c>
      <c r="T91" s="74">
        <v>0</v>
      </c>
      <c r="U91" s="74">
        <v>0</v>
      </c>
      <c r="V91" s="90">
        <v>21</v>
      </c>
    </row>
    <row r="92" spans="6:22" ht="13.5" thickBot="1" x14ac:dyDescent="0.25">
      <c r="J92" s="108"/>
      <c r="K92" s="109"/>
      <c r="L92" s="83" t="s">
        <v>82</v>
      </c>
      <c r="M92" s="84">
        <v>0.51999999999999991</v>
      </c>
      <c r="N92" s="85">
        <v>0.12</v>
      </c>
      <c r="O92" s="85">
        <v>0</v>
      </c>
      <c r="P92" s="85">
        <v>0</v>
      </c>
      <c r="Q92" s="86">
        <v>25</v>
      </c>
      <c r="R92" s="87">
        <v>0.61904761904761907</v>
      </c>
      <c r="S92" s="87">
        <v>0.14285714285714285</v>
      </c>
      <c r="T92" s="87">
        <v>0</v>
      </c>
      <c r="U92" s="87">
        <v>0</v>
      </c>
      <c r="V92" s="88">
        <v>21</v>
      </c>
    </row>
    <row r="93" spans="6:22" ht="14.25" thickTop="1" thickBot="1" x14ac:dyDescent="0.25">
      <c r="J93" s="108"/>
      <c r="K93" s="107" t="s">
        <v>122</v>
      </c>
      <c r="L93" s="75" t="s">
        <v>88</v>
      </c>
      <c r="M93" s="76">
        <v>0.62499999999999989</v>
      </c>
      <c r="N93" s="77">
        <v>4.1666666666666664E-2</v>
      </c>
      <c r="O93" s="77">
        <v>0</v>
      </c>
      <c r="P93" s="77">
        <v>0</v>
      </c>
      <c r="Q93" s="78">
        <v>24</v>
      </c>
      <c r="R93" s="79">
        <v>0.75000000000000011</v>
      </c>
      <c r="S93" s="79">
        <v>0.05</v>
      </c>
      <c r="T93" s="79">
        <v>0</v>
      </c>
      <c r="U93" s="79">
        <v>0</v>
      </c>
      <c r="V93" s="89">
        <v>20</v>
      </c>
    </row>
    <row r="94" spans="6:22" ht="13.5" thickBot="1" x14ac:dyDescent="0.25">
      <c r="J94" s="108"/>
      <c r="K94" s="108"/>
      <c r="L94" s="81" t="s">
        <v>69</v>
      </c>
      <c r="M94" s="71">
        <v>5.5555555555555552E-2</v>
      </c>
      <c r="N94" s="72">
        <v>0.16666666666666666</v>
      </c>
      <c r="O94" s="72">
        <v>5.5555555555555552E-2</v>
      </c>
      <c r="P94" s="72">
        <v>0</v>
      </c>
      <c r="Q94" s="73">
        <v>18</v>
      </c>
      <c r="R94" s="74">
        <v>5.5555555555555552E-2</v>
      </c>
      <c r="S94" s="74">
        <v>0.16666666666666666</v>
      </c>
      <c r="T94" s="74">
        <v>5.5555555555555552E-2</v>
      </c>
      <c r="U94" s="74">
        <v>0</v>
      </c>
      <c r="V94" s="90">
        <v>18</v>
      </c>
    </row>
    <row r="95" spans="6:22" ht="13.5" thickBot="1" x14ac:dyDescent="0.25">
      <c r="J95" s="108"/>
      <c r="K95" s="108"/>
      <c r="L95" s="81" t="s">
        <v>67</v>
      </c>
      <c r="M95" s="72">
        <v>0</v>
      </c>
      <c r="N95" s="72">
        <v>0.23076923076923078</v>
      </c>
      <c r="O95" s="72">
        <v>7.6923076923076927E-2</v>
      </c>
      <c r="P95" s="72">
        <v>0</v>
      </c>
      <c r="Q95" s="73">
        <v>26</v>
      </c>
      <c r="R95" s="74">
        <v>0</v>
      </c>
      <c r="S95" s="74">
        <v>0.23076923076923078</v>
      </c>
      <c r="T95" s="74">
        <v>7.6923076923076927E-2</v>
      </c>
      <c r="U95" s="74">
        <v>0</v>
      </c>
      <c r="V95" s="90">
        <v>26</v>
      </c>
    </row>
    <row r="96" spans="6:22" ht="13.5" thickBot="1" x14ac:dyDescent="0.25">
      <c r="J96" s="109"/>
      <c r="K96" s="109"/>
      <c r="L96" s="83" t="s">
        <v>99</v>
      </c>
      <c r="M96" s="84">
        <v>0.33333333333333331</v>
      </c>
      <c r="N96" s="85">
        <v>0.38095238095238093</v>
      </c>
      <c r="O96" s="85">
        <v>0</v>
      </c>
      <c r="P96" s="84">
        <v>4.7619047619047616E-2</v>
      </c>
      <c r="Q96" s="86">
        <v>21</v>
      </c>
      <c r="R96" s="87">
        <v>0.36842105263157893</v>
      </c>
      <c r="S96" s="87">
        <v>0.42105263157894735</v>
      </c>
      <c r="T96" s="87">
        <v>0</v>
      </c>
      <c r="U96" s="87">
        <v>5.2631578947368418E-2</v>
      </c>
      <c r="V96" s="91">
        <v>19</v>
      </c>
    </row>
    <row r="97" ht="13.5" thickTop="1" x14ac:dyDescent="0.2"/>
  </sheetData>
  <mergeCells count="24">
    <mergeCell ref="M70:V70"/>
    <mergeCell ref="J73:J84"/>
    <mergeCell ref="K73:K78"/>
    <mergeCell ref="K79:K84"/>
    <mergeCell ref="J85:J96"/>
    <mergeCell ref="K85:K92"/>
    <mergeCell ref="K93:K96"/>
    <mergeCell ref="M71:Q71"/>
    <mergeCell ref="R71:V71"/>
    <mergeCell ref="J70:J72"/>
    <mergeCell ref="K70:K72"/>
    <mergeCell ref="L70:L72"/>
    <mergeCell ref="J44:J55"/>
    <mergeCell ref="K44:K49"/>
    <mergeCell ref="K50:K55"/>
    <mergeCell ref="J56:J67"/>
    <mergeCell ref="K56:K63"/>
    <mergeCell ref="K64:K67"/>
    <mergeCell ref="J41:J43"/>
    <mergeCell ref="K41:K43"/>
    <mergeCell ref="L41:L43"/>
    <mergeCell ref="M42:O42"/>
    <mergeCell ref="P42:R42"/>
    <mergeCell ref="M41:R4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7" sqref="B7"/>
    </sheetView>
  </sheetViews>
  <sheetFormatPr defaultColWidth="11.42578125" defaultRowHeight="12.75" x14ac:dyDescent="0.2"/>
  <cols>
    <col min="1" max="1" width="17.140625" customWidth="1"/>
    <col min="2" max="2" width="16" customWidth="1"/>
    <col min="3" max="3" width="4.140625" customWidth="1"/>
    <col min="4" max="5" width="10.42578125" customWidth="1"/>
    <col min="6" max="6" width="21.140625" bestFit="1" customWidth="1"/>
    <col min="7" max="7" width="17.140625" bestFit="1" customWidth="1"/>
    <col min="8" max="8" width="25.42578125" customWidth="1"/>
    <col min="9" max="9" width="21.42578125" bestFit="1" customWidth="1"/>
    <col min="10" max="10" width="9" customWidth="1"/>
    <col min="11" max="11" width="11.140625" bestFit="1" customWidth="1"/>
    <col min="12" max="12" width="9" customWidth="1"/>
    <col min="13" max="13" width="11.140625" bestFit="1" customWidth="1"/>
    <col min="14" max="14" width="10.42578125" customWidth="1"/>
  </cols>
  <sheetData>
    <row r="1" spans="1:4" x14ac:dyDescent="0.2">
      <c r="A1" s="13" t="s">
        <v>7</v>
      </c>
      <c r="B1" t="s">
        <v>21</v>
      </c>
    </row>
    <row r="3" spans="1:4" x14ac:dyDescent="0.2">
      <c r="A3" s="13" t="s">
        <v>128</v>
      </c>
      <c r="B3" s="13" t="s">
        <v>17</v>
      </c>
    </row>
    <row r="4" spans="1:4" x14ac:dyDescent="0.2">
      <c r="A4" s="13" t="s">
        <v>18</v>
      </c>
      <c r="B4" t="s">
        <v>126</v>
      </c>
      <c r="C4" t="s">
        <v>127</v>
      </c>
      <c r="D4" t="s">
        <v>13</v>
      </c>
    </row>
    <row r="5" spans="1:4" x14ac:dyDescent="0.2">
      <c r="A5" s="14" t="s">
        <v>98</v>
      </c>
      <c r="B5" s="40"/>
      <c r="C5" s="40">
        <v>45</v>
      </c>
      <c r="D5" s="40">
        <v>45</v>
      </c>
    </row>
    <row r="6" spans="1:4" x14ac:dyDescent="0.2">
      <c r="A6" s="14" t="s">
        <v>97</v>
      </c>
      <c r="B6" s="40"/>
      <c r="C6" s="40">
        <v>40</v>
      </c>
      <c r="D6" s="40">
        <v>40</v>
      </c>
    </row>
    <row r="7" spans="1:4" x14ac:dyDescent="0.2">
      <c r="A7" s="14" t="s">
        <v>96</v>
      </c>
      <c r="B7" s="40"/>
      <c r="C7" s="40">
        <v>36</v>
      </c>
      <c r="D7" s="40">
        <v>36</v>
      </c>
    </row>
    <row r="8" spans="1:4" x14ac:dyDescent="0.2">
      <c r="A8" s="14" t="s">
        <v>95</v>
      </c>
      <c r="B8" s="40"/>
      <c r="C8" s="40">
        <v>38</v>
      </c>
      <c r="D8" s="40">
        <v>38</v>
      </c>
    </row>
    <row r="9" spans="1:4" x14ac:dyDescent="0.2">
      <c r="A9" s="14" t="s">
        <v>44</v>
      </c>
      <c r="B9" s="40"/>
      <c r="C9" s="40">
        <v>41</v>
      </c>
      <c r="D9" s="40">
        <v>41</v>
      </c>
    </row>
    <row r="10" spans="1:4" x14ac:dyDescent="0.2">
      <c r="A10" s="14" t="s">
        <v>41</v>
      </c>
      <c r="B10" s="40"/>
      <c r="C10" s="40">
        <v>34</v>
      </c>
      <c r="D10" s="40">
        <v>34</v>
      </c>
    </row>
    <row r="11" spans="1:4" x14ac:dyDescent="0.2">
      <c r="A11" s="14" t="s">
        <v>42</v>
      </c>
      <c r="B11" s="40"/>
      <c r="C11" s="40">
        <v>44</v>
      </c>
      <c r="D11" s="40">
        <v>44</v>
      </c>
    </row>
    <row r="12" spans="1:4" x14ac:dyDescent="0.2">
      <c r="A12" s="14" t="s">
        <v>90</v>
      </c>
      <c r="B12" s="40"/>
      <c r="C12" s="40">
        <v>30</v>
      </c>
      <c r="D12" s="40">
        <v>30</v>
      </c>
    </row>
    <row r="13" spans="1:4" x14ac:dyDescent="0.2">
      <c r="A13" s="14" t="s">
        <v>99</v>
      </c>
      <c r="B13" s="40">
        <v>29</v>
      </c>
      <c r="C13" s="40"/>
      <c r="D13" s="40">
        <v>29</v>
      </c>
    </row>
    <row r="14" spans="1:4" x14ac:dyDescent="0.2">
      <c r="A14" s="14" t="s">
        <v>88</v>
      </c>
      <c r="B14" s="40">
        <v>34</v>
      </c>
      <c r="C14" s="40"/>
      <c r="D14" s="40">
        <v>34</v>
      </c>
    </row>
    <row r="15" spans="1:4" x14ac:dyDescent="0.2">
      <c r="A15" s="14" t="s">
        <v>89</v>
      </c>
      <c r="B15" s="40">
        <v>30</v>
      </c>
      <c r="C15" s="40"/>
      <c r="D15" s="40">
        <v>30</v>
      </c>
    </row>
    <row r="16" spans="1:4" x14ac:dyDescent="0.2">
      <c r="A16" s="14" t="s">
        <v>79</v>
      </c>
      <c r="B16" s="40">
        <v>39</v>
      </c>
      <c r="C16" s="40"/>
      <c r="D16" s="40">
        <v>39</v>
      </c>
    </row>
    <row r="17" spans="1:4" x14ac:dyDescent="0.2">
      <c r="A17" s="14" t="s">
        <v>82</v>
      </c>
      <c r="B17" s="40">
        <v>34</v>
      </c>
      <c r="C17" s="40"/>
      <c r="D17" s="40">
        <v>34</v>
      </c>
    </row>
    <row r="18" spans="1:4" x14ac:dyDescent="0.2">
      <c r="A18" s="14" t="s">
        <v>87</v>
      </c>
      <c r="B18" s="40">
        <v>29</v>
      </c>
      <c r="C18" s="40"/>
      <c r="D18" s="40">
        <v>29</v>
      </c>
    </row>
    <row r="19" spans="1:4" x14ac:dyDescent="0.2">
      <c r="A19" s="14" t="s">
        <v>84</v>
      </c>
      <c r="B19" s="40">
        <v>31</v>
      </c>
      <c r="C19" s="40"/>
      <c r="D19" s="40">
        <v>31</v>
      </c>
    </row>
    <row r="20" spans="1:4" x14ac:dyDescent="0.2">
      <c r="A20" s="14" t="s">
        <v>86</v>
      </c>
      <c r="B20" s="40">
        <v>36</v>
      </c>
      <c r="C20" s="40"/>
      <c r="D20" s="40">
        <v>36</v>
      </c>
    </row>
    <row r="21" spans="1:4" x14ac:dyDescent="0.2">
      <c r="A21" s="14" t="s">
        <v>13</v>
      </c>
      <c r="B21" s="40">
        <v>262</v>
      </c>
      <c r="C21" s="40">
        <v>308</v>
      </c>
      <c r="D21" s="40">
        <v>570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72"/>
  <sheetViews>
    <sheetView tabSelected="1" topLeftCell="A31" workbookViewId="0">
      <selection activeCell="G31" sqref="G31"/>
    </sheetView>
  </sheetViews>
  <sheetFormatPr defaultColWidth="11.42578125" defaultRowHeight="12.75" x14ac:dyDescent="0.2"/>
  <cols>
    <col min="1" max="1" width="10.42578125" customWidth="1"/>
    <col min="2" max="2" width="7.140625" customWidth="1"/>
    <col min="3" max="3" width="7.28515625" customWidth="1"/>
    <col min="4" max="4" width="8.140625" customWidth="1"/>
  </cols>
  <sheetData>
    <row r="2" spans="1:19" ht="38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3" t="s">
        <v>9</v>
      </c>
      <c r="J2" s="3" t="s">
        <v>8</v>
      </c>
      <c r="K2" s="16" t="s">
        <v>10</v>
      </c>
      <c r="L2" s="19" t="s">
        <v>23</v>
      </c>
      <c r="M2" s="25" t="s">
        <v>16</v>
      </c>
      <c r="N2" s="25" t="s">
        <v>19</v>
      </c>
      <c r="O2" s="25" t="s">
        <v>20</v>
      </c>
      <c r="P2" s="25" t="s">
        <v>11</v>
      </c>
      <c r="Q2" s="25" t="s">
        <v>12</v>
      </c>
    </row>
    <row r="3" spans="1:19" x14ac:dyDescent="0.2">
      <c r="A3" s="29">
        <v>42119</v>
      </c>
      <c r="B3" s="30" t="s">
        <v>126</v>
      </c>
      <c r="C3" s="30"/>
      <c r="D3" s="30" t="s">
        <v>45</v>
      </c>
      <c r="E3" s="30" t="s">
        <v>79</v>
      </c>
      <c r="F3" s="30">
        <v>25</v>
      </c>
      <c r="G3" s="31">
        <v>1</v>
      </c>
      <c r="H3" s="31">
        <v>7</v>
      </c>
      <c r="I3" s="32">
        <v>1</v>
      </c>
      <c r="J3" s="32" t="s">
        <v>51</v>
      </c>
      <c r="K3" s="33" t="s">
        <v>40</v>
      </c>
      <c r="L3" s="22">
        <f t="shared" ref="L3:L66" si="0">IF(OR(K3="NONE",K3="SED"),0,IF(K3="MIS","",1))</f>
        <v>0</v>
      </c>
      <c r="M3" s="21" t="str">
        <f t="shared" ref="M3:M66" si="1">IF(OR(K3="SA", K3="PBUR", K3= "BUR"), 1, "")</f>
        <v/>
      </c>
      <c r="N3" s="9" t="str">
        <f t="shared" ref="N3:N66" si="2">IF(M3&lt;&gt;1,"",IF(M4&lt;&gt;1,1,IF(I3=I4,"",1)))</f>
        <v/>
      </c>
      <c r="O3" s="11" t="str">
        <f t="shared" ref="O3:O66" si="3">IF(N3=1, (N3/F3), "")</f>
        <v/>
      </c>
      <c r="P3" s="26">
        <f t="shared" ref="P3:P66" si="4">(1/H3)</f>
        <v>0.14285714285714285</v>
      </c>
      <c r="Q3" s="26">
        <f t="shared" ref="Q3:Q66" si="5">(1/F3)</f>
        <v>0.04</v>
      </c>
    </row>
    <row r="4" spans="1:19" x14ac:dyDescent="0.2">
      <c r="A4" s="29">
        <v>42119</v>
      </c>
      <c r="B4" s="30" t="s">
        <v>126</v>
      </c>
      <c r="C4" s="30"/>
      <c r="D4" s="30" t="s">
        <v>45</v>
      </c>
      <c r="E4" s="30" t="s">
        <v>79</v>
      </c>
      <c r="F4" s="30">
        <v>25</v>
      </c>
      <c r="G4" s="31">
        <v>1</v>
      </c>
      <c r="H4" s="31">
        <v>7</v>
      </c>
      <c r="I4" s="8">
        <v>2</v>
      </c>
      <c r="J4" s="8" t="s">
        <v>49</v>
      </c>
      <c r="K4" s="17" t="s">
        <v>40</v>
      </c>
      <c r="L4" s="22">
        <f t="shared" si="0"/>
        <v>0</v>
      </c>
      <c r="M4" s="21" t="str">
        <f t="shared" si="1"/>
        <v/>
      </c>
      <c r="N4" s="9" t="str">
        <f t="shared" si="2"/>
        <v/>
      </c>
      <c r="O4" s="11" t="str">
        <f t="shared" si="3"/>
        <v/>
      </c>
      <c r="P4" s="26">
        <f t="shared" si="4"/>
        <v>0.14285714285714285</v>
      </c>
      <c r="Q4" s="26">
        <f t="shared" si="5"/>
        <v>0.04</v>
      </c>
    </row>
    <row r="5" spans="1:19" x14ac:dyDescent="0.2">
      <c r="A5" s="29">
        <v>42119</v>
      </c>
      <c r="B5" s="30" t="s">
        <v>126</v>
      </c>
      <c r="C5" s="30"/>
      <c r="D5" s="30" t="s">
        <v>45</v>
      </c>
      <c r="E5" s="30" t="s">
        <v>79</v>
      </c>
      <c r="F5" s="30">
        <v>25</v>
      </c>
      <c r="G5" s="31">
        <v>1</v>
      </c>
      <c r="H5" s="31">
        <v>7</v>
      </c>
      <c r="I5" s="8">
        <v>3</v>
      </c>
      <c r="J5" s="8" t="s">
        <v>50</v>
      </c>
      <c r="K5" s="17" t="s">
        <v>40</v>
      </c>
      <c r="L5" s="22">
        <f t="shared" si="0"/>
        <v>0</v>
      </c>
      <c r="M5" s="21" t="str">
        <f t="shared" si="1"/>
        <v/>
      </c>
      <c r="N5" s="9" t="str">
        <f t="shared" si="2"/>
        <v/>
      </c>
      <c r="O5" s="11" t="str">
        <f t="shared" si="3"/>
        <v/>
      </c>
      <c r="P5" s="26">
        <f t="shared" si="4"/>
        <v>0.14285714285714285</v>
      </c>
      <c r="Q5" s="26">
        <f t="shared" si="5"/>
        <v>0.04</v>
      </c>
    </row>
    <row r="6" spans="1:19" x14ac:dyDescent="0.2">
      <c r="A6" s="29">
        <v>42119</v>
      </c>
      <c r="B6" s="30" t="s">
        <v>126</v>
      </c>
      <c r="C6" s="30"/>
      <c r="D6" s="30" t="s">
        <v>45</v>
      </c>
      <c r="E6" s="30" t="s">
        <v>79</v>
      </c>
      <c r="F6" s="30">
        <v>25</v>
      </c>
      <c r="G6" s="31">
        <v>1</v>
      </c>
      <c r="H6" s="31">
        <v>7</v>
      </c>
      <c r="I6" s="8">
        <v>3</v>
      </c>
      <c r="J6" s="8" t="s">
        <v>50</v>
      </c>
      <c r="K6" s="17" t="s">
        <v>43</v>
      </c>
      <c r="L6" s="22">
        <f t="shared" si="0"/>
        <v>1</v>
      </c>
      <c r="M6" s="21" t="str">
        <f t="shared" si="1"/>
        <v/>
      </c>
      <c r="N6" s="9" t="str">
        <f t="shared" si="2"/>
        <v/>
      </c>
      <c r="O6" s="11" t="str">
        <f t="shared" si="3"/>
        <v/>
      </c>
      <c r="P6" s="26">
        <f t="shared" si="4"/>
        <v>0.14285714285714285</v>
      </c>
      <c r="Q6" s="26">
        <f t="shared" si="5"/>
        <v>0.04</v>
      </c>
    </row>
    <row r="7" spans="1:19" x14ac:dyDescent="0.2">
      <c r="A7" s="29">
        <v>42119</v>
      </c>
      <c r="B7" s="30" t="s">
        <v>126</v>
      </c>
      <c r="C7" s="30"/>
      <c r="D7" s="30" t="s">
        <v>45</v>
      </c>
      <c r="E7" s="30" t="s">
        <v>79</v>
      </c>
      <c r="F7" s="30">
        <v>25</v>
      </c>
      <c r="G7" s="31">
        <v>1</v>
      </c>
      <c r="H7" s="31">
        <v>7</v>
      </c>
      <c r="I7" s="8">
        <v>4</v>
      </c>
      <c r="J7" s="8" t="s">
        <v>49</v>
      </c>
      <c r="K7" s="17" t="s">
        <v>40</v>
      </c>
      <c r="L7" s="22">
        <f t="shared" si="0"/>
        <v>0</v>
      </c>
      <c r="M7" s="21" t="str">
        <f t="shared" si="1"/>
        <v/>
      </c>
      <c r="N7" s="9" t="str">
        <f t="shared" si="2"/>
        <v/>
      </c>
      <c r="O7" s="11" t="str">
        <f t="shared" si="3"/>
        <v/>
      </c>
      <c r="P7" s="26">
        <f t="shared" si="4"/>
        <v>0.14285714285714285</v>
      </c>
      <c r="Q7" s="26">
        <f t="shared" si="5"/>
        <v>0.04</v>
      </c>
    </row>
    <row r="8" spans="1:19" x14ac:dyDescent="0.2">
      <c r="A8" s="29">
        <v>42119</v>
      </c>
      <c r="B8" s="30" t="s">
        <v>126</v>
      </c>
      <c r="C8" s="30"/>
      <c r="D8" s="30" t="s">
        <v>45</v>
      </c>
      <c r="E8" s="30" t="s">
        <v>79</v>
      </c>
      <c r="F8" s="30">
        <v>25</v>
      </c>
      <c r="G8" s="31">
        <v>1</v>
      </c>
      <c r="H8" s="31">
        <v>7</v>
      </c>
      <c r="I8" s="8">
        <v>5</v>
      </c>
      <c r="J8" s="8" t="s">
        <v>49</v>
      </c>
      <c r="K8" s="17" t="s">
        <v>32</v>
      </c>
      <c r="L8" s="22">
        <f t="shared" si="0"/>
        <v>1</v>
      </c>
      <c r="M8" s="21" t="str">
        <f t="shared" si="1"/>
        <v/>
      </c>
      <c r="N8" s="9" t="str">
        <f t="shared" si="2"/>
        <v/>
      </c>
      <c r="O8" s="11" t="str">
        <f t="shared" si="3"/>
        <v/>
      </c>
      <c r="P8" s="26">
        <f t="shared" si="4"/>
        <v>0.14285714285714285</v>
      </c>
      <c r="Q8" s="26">
        <f t="shared" si="5"/>
        <v>0.04</v>
      </c>
    </row>
    <row r="9" spans="1:19" x14ac:dyDescent="0.2">
      <c r="A9" s="29">
        <v>42119</v>
      </c>
      <c r="B9" s="30" t="s">
        <v>126</v>
      </c>
      <c r="C9" s="30"/>
      <c r="D9" s="30" t="s">
        <v>45</v>
      </c>
      <c r="E9" s="30" t="s">
        <v>79</v>
      </c>
      <c r="F9" s="30">
        <v>25</v>
      </c>
      <c r="G9" s="31">
        <v>1</v>
      </c>
      <c r="H9" s="31">
        <v>7</v>
      </c>
      <c r="I9" s="8">
        <v>5</v>
      </c>
      <c r="J9" s="8" t="s">
        <v>49</v>
      </c>
      <c r="K9" s="17" t="s">
        <v>40</v>
      </c>
      <c r="L9" s="22">
        <f t="shared" si="0"/>
        <v>0</v>
      </c>
      <c r="M9" s="21" t="str">
        <f t="shared" si="1"/>
        <v/>
      </c>
      <c r="N9" s="9" t="str">
        <f t="shared" si="2"/>
        <v/>
      </c>
      <c r="O9" s="11" t="str">
        <f t="shared" si="3"/>
        <v/>
      </c>
      <c r="P9" s="26">
        <f t="shared" si="4"/>
        <v>0.14285714285714285</v>
      </c>
      <c r="Q9" s="26">
        <f t="shared" si="5"/>
        <v>0.04</v>
      </c>
    </row>
    <row r="10" spans="1:19" x14ac:dyDescent="0.2">
      <c r="A10" s="29">
        <v>42119</v>
      </c>
      <c r="B10" s="30" t="s">
        <v>126</v>
      </c>
      <c r="C10" s="30"/>
      <c r="D10" s="30" t="s">
        <v>45</v>
      </c>
      <c r="E10" s="30" t="s">
        <v>79</v>
      </c>
      <c r="F10" s="30">
        <v>25</v>
      </c>
      <c r="G10" s="31">
        <v>1</v>
      </c>
      <c r="H10" s="31">
        <v>7</v>
      </c>
      <c r="I10" s="8">
        <v>6</v>
      </c>
      <c r="J10" s="8" t="s">
        <v>50</v>
      </c>
      <c r="K10" s="17" t="s">
        <v>80</v>
      </c>
      <c r="L10" s="22">
        <f t="shared" si="0"/>
        <v>1</v>
      </c>
      <c r="M10" s="21" t="str">
        <f t="shared" si="1"/>
        <v/>
      </c>
      <c r="N10" s="9" t="str">
        <f t="shared" si="2"/>
        <v/>
      </c>
      <c r="O10" s="11" t="str">
        <f t="shared" si="3"/>
        <v/>
      </c>
      <c r="P10" s="26">
        <f t="shared" si="4"/>
        <v>0.14285714285714285</v>
      </c>
      <c r="Q10" s="26">
        <f t="shared" si="5"/>
        <v>0.04</v>
      </c>
    </row>
    <row r="11" spans="1:19" x14ac:dyDescent="0.2">
      <c r="A11" s="29">
        <v>42119</v>
      </c>
      <c r="B11" s="30" t="s">
        <v>126</v>
      </c>
      <c r="C11" s="30"/>
      <c r="D11" s="30" t="s">
        <v>45</v>
      </c>
      <c r="E11" s="30" t="s">
        <v>79</v>
      </c>
      <c r="F11" s="30">
        <v>25</v>
      </c>
      <c r="G11" s="31">
        <v>1</v>
      </c>
      <c r="H11" s="31">
        <v>7</v>
      </c>
      <c r="I11" s="8">
        <v>7</v>
      </c>
      <c r="J11" s="8" t="s">
        <v>50</v>
      </c>
      <c r="K11" s="17" t="s">
        <v>40</v>
      </c>
      <c r="L11" s="22">
        <f t="shared" si="0"/>
        <v>0</v>
      </c>
      <c r="M11" s="21" t="str">
        <f t="shared" si="1"/>
        <v/>
      </c>
      <c r="N11" s="9" t="str">
        <f t="shared" si="2"/>
        <v/>
      </c>
      <c r="O11" s="11" t="str">
        <f t="shared" si="3"/>
        <v/>
      </c>
      <c r="P11" s="26">
        <f t="shared" si="4"/>
        <v>0.14285714285714285</v>
      </c>
      <c r="Q11" s="26">
        <f t="shared" si="5"/>
        <v>0.04</v>
      </c>
    </row>
    <row r="12" spans="1:19" x14ac:dyDescent="0.2">
      <c r="A12" s="29">
        <v>42119</v>
      </c>
      <c r="B12" s="30" t="s">
        <v>126</v>
      </c>
      <c r="C12" s="30"/>
      <c r="D12" s="30" t="s">
        <v>45</v>
      </c>
      <c r="E12" s="30" t="s">
        <v>79</v>
      </c>
      <c r="F12" s="30">
        <v>25</v>
      </c>
      <c r="G12" s="31">
        <v>1</v>
      </c>
      <c r="H12" s="31">
        <v>7</v>
      </c>
      <c r="I12" s="8">
        <v>7</v>
      </c>
      <c r="J12" s="8" t="s">
        <v>50</v>
      </c>
      <c r="K12" s="17" t="s">
        <v>35</v>
      </c>
      <c r="L12" s="22">
        <f t="shared" si="0"/>
        <v>1</v>
      </c>
      <c r="M12" s="21" t="str">
        <f t="shared" si="1"/>
        <v/>
      </c>
      <c r="N12" s="9" t="str">
        <f t="shared" si="2"/>
        <v/>
      </c>
      <c r="O12" s="11" t="str">
        <f t="shared" si="3"/>
        <v/>
      </c>
      <c r="P12" s="26">
        <f t="shared" si="4"/>
        <v>0.14285714285714285</v>
      </c>
      <c r="Q12" s="26">
        <f t="shared" si="5"/>
        <v>0.04</v>
      </c>
    </row>
    <row r="13" spans="1:19" x14ac:dyDescent="0.2">
      <c r="A13" s="29">
        <v>42119</v>
      </c>
      <c r="B13" s="30" t="s">
        <v>126</v>
      </c>
      <c r="C13" s="30"/>
      <c r="D13" s="30" t="s">
        <v>45</v>
      </c>
      <c r="E13" s="30" t="s">
        <v>79</v>
      </c>
      <c r="F13" s="30">
        <v>25</v>
      </c>
      <c r="G13" s="7">
        <v>2</v>
      </c>
      <c r="H13" s="7">
        <v>8</v>
      </c>
      <c r="I13" s="8">
        <v>1</v>
      </c>
      <c r="J13" s="8" t="s">
        <v>50</v>
      </c>
      <c r="K13" s="17" t="s">
        <v>39</v>
      </c>
      <c r="L13" s="22">
        <f t="shared" si="0"/>
        <v>1</v>
      </c>
      <c r="M13" s="21">
        <f t="shared" si="1"/>
        <v>1</v>
      </c>
      <c r="N13" s="9">
        <f t="shared" si="2"/>
        <v>1</v>
      </c>
      <c r="O13" s="11">
        <f t="shared" si="3"/>
        <v>0.04</v>
      </c>
      <c r="P13" s="26">
        <f t="shared" si="4"/>
        <v>0.125</v>
      </c>
      <c r="Q13" s="26">
        <f t="shared" si="5"/>
        <v>0.04</v>
      </c>
    </row>
    <row r="14" spans="1:19" x14ac:dyDescent="0.2">
      <c r="A14" s="29">
        <v>42119</v>
      </c>
      <c r="B14" s="30" t="s">
        <v>126</v>
      </c>
      <c r="C14" s="30"/>
      <c r="D14" s="30" t="s">
        <v>45</v>
      </c>
      <c r="E14" s="30" t="s">
        <v>79</v>
      </c>
      <c r="F14" s="30">
        <v>25</v>
      </c>
      <c r="G14" s="7">
        <v>2</v>
      </c>
      <c r="H14" s="7">
        <v>8</v>
      </c>
      <c r="I14" s="8">
        <v>1</v>
      </c>
      <c r="J14" s="8" t="s">
        <v>50</v>
      </c>
      <c r="K14" s="17" t="s">
        <v>35</v>
      </c>
      <c r="L14" s="22">
        <f t="shared" si="0"/>
        <v>1</v>
      </c>
      <c r="M14" s="21" t="str">
        <f t="shared" si="1"/>
        <v/>
      </c>
      <c r="N14" s="9" t="str">
        <f t="shared" si="2"/>
        <v/>
      </c>
      <c r="O14" s="11" t="str">
        <f t="shared" si="3"/>
        <v/>
      </c>
      <c r="P14" s="26">
        <f t="shared" si="4"/>
        <v>0.125</v>
      </c>
      <c r="Q14" s="26">
        <f t="shared" si="5"/>
        <v>0.04</v>
      </c>
      <c r="S14">
        <v>7</v>
      </c>
    </row>
    <row r="15" spans="1:19" x14ac:dyDescent="0.2">
      <c r="A15" s="29">
        <v>42119</v>
      </c>
      <c r="B15" s="30" t="s">
        <v>126</v>
      </c>
      <c r="C15" s="30"/>
      <c r="D15" s="30" t="s">
        <v>45</v>
      </c>
      <c r="E15" s="30" t="s">
        <v>79</v>
      </c>
      <c r="F15" s="30">
        <v>25</v>
      </c>
      <c r="G15" s="7">
        <v>2</v>
      </c>
      <c r="H15" s="7">
        <v>8</v>
      </c>
      <c r="I15" s="8">
        <v>2</v>
      </c>
      <c r="J15" s="8" t="s">
        <v>49</v>
      </c>
      <c r="K15" s="17" t="s">
        <v>33</v>
      </c>
      <c r="L15" s="22">
        <f t="shared" si="0"/>
        <v>1</v>
      </c>
      <c r="M15" s="21" t="str">
        <f t="shared" si="1"/>
        <v/>
      </c>
      <c r="N15" s="9" t="str">
        <f t="shared" si="2"/>
        <v/>
      </c>
      <c r="O15" s="11" t="str">
        <f t="shared" si="3"/>
        <v/>
      </c>
      <c r="P15" s="26">
        <f t="shared" si="4"/>
        <v>0.125</v>
      </c>
      <c r="Q15" s="26">
        <f t="shared" si="5"/>
        <v>0.04</v>
      </c>
    </row>
    <row r="16" spans="1:19" x14ac:dyDescent="0.2">
      <c r="A16" s="29">
        <v>42119</v>
      </c>
      <c r="B16" s="30" t="s">
        <v>126</v>
      </c>
      <c r="C16" s="30"/>
      <c r="D16" s="30" t="s">
        <v>45</v>
      </c>
      <c r="E16" s="30" t="s">
        <v>79</v>
      </c>
      <c r="F16" s="30">
        <v>25</v>
      </c>
      <c r="G16" s="7">
        <v>2</v>
      </c>
      <c r="H16" s="7">
        <v>8</v>
      </c>
      <c r="I16" s="8">
        <v>2</v>
      </c>
      <c r="J16" s="8" t="s">
        <v>49</v>
      </c>
      <c r="K16" s="17" t="s">
        <v>39</v>
      </c>
      <c r="L16" s="22">
        <f t="shared" si="0"/>
        <v>1</v>
      </c>
      <c r="M16" s="21">
        <f t="shared" si="1"/>
        <v>1</v>
      </c>
      <c r="N16" s="9">
        <f t="shared" si="2"/>
        <v>1</v>
      </c>
      <c r="O16" s="11">
        <f t="shared" si="3"/>
        <v>0.04</v>
      </c>
      <c r="P16" s="26">
        <f t="shared" si="4"/>
        <v>0.125</v>
      </c>
      <c r="Q16" s="26">
        <f t="shared" si="5"/>
        <v>0.04</v>
      </c>
    </row>
    <row r="17" spans="1:19" x14ac:dyDescent="0.2">
      <c r="A17" s="29">
        <v>42119</v>
      </c>
      <c r="B17" s="30" t="s">
        <v>126</v>
      </c>
      <c r="C17" s="30"/>
      <c r="D17" s="30" t="s">
        <v>45</v>
      </c>
      <c r="E17" s="30" t="s">
        <v>79</v>
      </c>
      <c r="F17" s="30">
        <v>25</v>
      </c>
      <c r="G17" s="7">
        <v>2</v>
      </c>
      <c r="H17" s="7">
        <v>8</v>
      </c>
      <c r="I17" s="8">
        <v>3</v>
      </c>
      <c r="J17" s="8" t="s">
        <v>49</v>
      </c>
      <c r="K17" s="17" t="s">
        <v>33</v>
      </c>
      <c r="L17" s="22">
        <f t="shared" si="0"/>
        <v>1</v>
      </c>
      <c r="M17" s="21" t="str">
        <f t="shared" si="1"/>
        <v/>
      </c>
      <c r="N17" s="9" t="str">
        <f t="shared" si="2"/>
        <v/>
      </c>
      <c r="O17" s="11" t="str">
        <f t="shared" si="3"/>
        <v/>
      </c>
      <c r="P17" s="26">
        <f t="shared" si="4"/>
        <v>0.125</v>
      </c>
      <c r="Q17" s="26">
        <f t="shared" si="5"/>
        <v>0.04</v>
      </c>
    </row>
    <row r="18" spans="1:19" x14ac:dyDescent="0.2">
      <c r="A18" s="29">
        <v>42119</v>
      </c>
      <c r="B18" s="30" t="s">
        <v>126</v>
      </c>
      <c r="C18" s="30"/>
      <c r="D18" s="30" t="s">
        <v>45</v>
      </c>
      <c r="E18" s="30" t="s">
        <v>79</v>
      </c>
      <c r="F18" s="30">
        <v>25</v>
      </c>
      <c r="G18" s="7">
        <v>2</v>
      </c>
      <c r="H18" s="7">
        <v>8</v>
      </c>
      <c r="I18" s="8">
        <v>3</v>
      </c>
      <c r="J18" s="8" t="s">
        <v>49</v>
      </c>
      <c r="K18" s="17" t="s">
        <v>40</v>
      </c>
      <c r="L18" s="22">
        <f t="shared" si="0"/>
        <v>0</v>
      </c>
      <c r="M18" s="21" t="str">
        <f t="shared" si="1"/>
        <v/>
      </c>
      <c r="N18" s="9" t="str">
        <f t="shared" si="2"/>
        <v/>
      </c>
      <c r="O18" s="11" t="str">
        <f t="shared" si="3"/>
        <v/>
      </c>
      <c r="P18" s="26">
        <f t="shared" si="4"/>
        <v>0.125</v>
      </c>
      <c r="Q18" s="26">
        <f t="shared" si="5"/>
        <v>0.04</v>
      </c>
    </row>
    <row r="19" spans="1:19" x14ac:dyDescent="0.2">
      <c r="A19" s="29">
        <v>42119</v>
      </c>
      <c r="B19" s="30" t="s">
        <v>126</v>
      </c>
      <c r="C19" s="30"/>
      <c r="D19" s="30" t="s">
        <v>45</v>
      </c>
      <c r="E19" s="30" t="s">
        <v>79</v>
      </c>
      <c r="F19" s="30">
        <v>25</v>
      </c>
      <c r="G19" s="7">
        <v>2</v>
      </c>
      <c r="H19" s="7">
        <v>8</v>
      </c>
      <c r="I19" s="8">
        <v>3</v>
      </c>
      <c r="J19" s="8" t="s">
        <v>49</v>
      </c>
      <c r="K19" s="17" t="s">
        <v>55</v>
      </c>
      <c r="L19" s="22">
        <f t="shared" si="0"/>
        <v>1</v>
      </c>
      <c r="M19" s="21" t="str">
        <f t="shared" si="1"/>
        <v/>
      </c>
      <c r="N19" s="9" t="str">
        <f t="shared" si="2"/>
        <v/>
      </c>
      <c r="O19" s="11" t="str">
        <f t="shared" si="3"/>
        <v/>
      </c>
      <c r="P19" s="26">
        <f t="shared" si="4"/>
        <v>0.125</v>
      </c>
      <c r="Q19" s="26">
        <f t="shared" si="5"/>
        <v>0.04</v>
      </c>
    </row>
    <row r="20" spans="1:19" x14ac:dyDescent="0.2">
      <c r="A20" s="29">
        <v>42119</v>
      </c>
      <c r="B20" s="30" t="s">
        <v>126</v>
      </c>
      <c r="C20" s="30"/>
      <c r="D20" s="30" t="s">
        <v>45</v>
      </c>
      <c r="E20" s="30" t="s">
        <v>79</v>
      </c>
      <c r="F20" s="30">
        <v>25</v>
      </c>
      <c r="G20" s="7">
        <v>2</v>
      </c>
      <c r="H20" s="7">
        <v>8</v>
      </c>
      <c r="I20" s="8">
        <v>4</v>
      </c>
      <c r="J20" s="8" t="s">
        <v>51</v>
      </c>
      <c r="K20" s="17" t="s">
        <v>40</v>
      </c>
      <c r="L20" s="22">
        <f t="shared" si="0"/>
        <v>0</v>
      </c>
      <c r="M20" s="21" t="str">
        <f t="shared" si="1"/>
        <v/>
      </c>
      <c r="N20" s="9" t="str">
        <f t="shared" si="2"/>
        <v/>
      </c>
      <c r="O20" s="11" t="str">
        <f t="shared" si="3"/>
        <v/>
      </c>
      <c r="P20" s="26">
        <f t="shared" si="4"/>
        <v>0.125</v>
      </c>
      <c r="Q20" s="26">
        <f t="shared" si="5"/>
        <v>0.04</v>
      </c>
    </row>
    <row r="21" spans="1:19" x14ac:dyDescent="0.2">
      <c r="A21" s="29">
        <v>42119</v>
      </c>
      <c r="B21" s="30" t="s">
        <v>126</v>
      </c>
      <c r="C21" s="30"/>
      <c r="D21" s="30" t="s">
        <v>45</v>
      </c>
      <c r="E21" s="30" t="s">
        <v>79</v>
      </c>
      <c r="F21" s="30">
        <v>25</v>
      </c>
      <c r="G21" s="7">
        <v>2</v>
      </c>
      <c r="H21" s="7">
        <v>8</v>
      </c>
      <c r="I21" s="8">
        <v>5</v>
      </c>
      <c r="J21" s="8" t="s">
        <v>49</v>
      </c>
      <c r="K21" s="17" t="s">
        <v>33</v>
      </c>
      <c r="L21" s="22">
        <f t="shared" si="0"/>
        <v>1</v>
      </c>
      <c r="M21" s="21" t="str">
        <f t="shared" si="1"/>
        <v/>
      </c>
      <c r="N21" s="9" t="str">
        <f t="shared" si="2"/>
        <v/>
      </c>
      <c r="O21" s="11" t="str">
        <f t="shared" si="3"/>
        <v/>
      </c>
      <c r="P21" s="26">
        <f t="shared" si="4"/>
        <v>0.125</v>
      </c>
      <c r="Q21" s="26">
        <f t="shared" si="5"/>
        <v>0.04</v>
      </c>
    </row>
    <row r="22" spans="1:19" x14ac:dyDescent="0.2">
      <c r="A22" s="29">
        <v>42119</v>
      </c>
      <c r="B22" s="30" t="s">
        <v>126</v>
      </c>
      <c r="C22" s="30"/>
      <c r="D22" s="30" t="s">
        <v>45</v>
      </c>
      <c r="E22" s="30" t="s">
        <v>79</v>
      </c>
      <c r="F22" s="30">
        <v>25</v>
      </c>
      <c r="G22" s="7">
        <v>2</v>
      </c>
      <c r="H22" s="7">
        <v>8</v>
      </c>
      <c r="I22" s="8">
        <v>5</v>
      </c>
      <c r="J22" s="8" t="s">
        <v>49</v>
      </c>
      <c r="K22" s="17" t="s">
        <v>39</v>
      </c>
      <c r="L22" s="22">
        <f t="shared" si="0"/>
        <v>1</v>
      </c>
      <c r="M22" s="21">
        <f t="shared" si="1"/>
        <v>1</v>
      </c>
      <c r="N22" s="9">
        <f t="shared" si="2"/>
        <v>1</v>
      </c>
      <c r="O22" s="11">
        <f t="shared" si="3"/>
        <v>0.04</v>
      </c>
      <c r="P22" s="26">
        <f t="shared" si="4"/>
        <v>0.125</v>
      </c>
      <c r="Q22" s="26">
        <f t="shared" si="5"/>
        <v>0.04</v>
      </c>
    </row>
    <row r="23" spans="1:19" x14ac:dyDescent="0.2">
      <c r="A23" s="29">
        <v>42119</v>
      </c>
      <c r="B23" s="30" t="s">
        <v>126</v>
      </c>
      <c r="C23" s="30"/>
      <c r="D23" s="30" t="s">
        <v>45</v>
      </c>
      <c r="E23" s="30" t="s">
        <v>79</v>
      </c>
      <c r="F23" s="30">
        <v>25</v>
      </c>
      <c r="G23" s="7">
        <v>2</v>
      </c>
      <c r="H23" s="7">
        <v>8</v>
      </c>
      <c r="I23" s="8">
        <v>6</v>
      </c>
      <c r="J23" s="8" t="s">
        <v>50</v>
      </c>
      <c r="K23" s="17" t="s">
        <v>40</v>
      </c>
      <c r="L23" s="22">
        <f t="shared" si="0"/>
        <v>0</v>
      </c>
      <c r="M23" s="21" t="str">
        <f t="shared" si="1"/>
        <v/>
      </c>
      <c r="N23" s="9" t="str">
        <f t="shared" si="2"/>
        <v/>
      </c>
      <c r="O23" s="11" t="str">
        <f t="shared" si="3"/>
        <v/>
      </c>
      <c r="P23" s="26">
        <f t="shared" si="4"/>
        <v>0.125</v>
      </c>
      <c r="Q23" s="26">
        <f t="shared" si="5"/>
        <v>0.04</v>
      </c>
    </row>
    <row r="24" spans="1:19" x14ac:dyDescent="0.2">
      <c r="A24" s="29">
        <v>42119</v>
      </c>
      <c r="B24" s="30" t="s">
        <v>126</v>
      </c>
      <c r="C24" s="30"/>
      <c r="D24" s="30" t="s">
        <v>45</v>
      </c>
      <c r="E24" s="30" t="s">
        <v>79</v>
      </c>
      <c r="F24" s="30">
        <v>25</v>
      </c>
      <c r="G24" s="7">
        <v>2</v>
      </c>
      <c r="H24" s="7">
        <v>8</v>
      </c>
      <c r="I24" s="8">
        <v>7</v>
      </c>
      <c r="J24" s="8" t="s">
        <v>49</v>
      </c>
      <c r="K24" s="17" t="s">
        <v>35</v>
      </c>
      <c r="L24" s="22">
        <f t="shared" si="0"/>
        <v>1</v>
      </c>
      <c r="M24" s="21" t="str">
        <f t="shared" si="1"/>
        <v/>
      </c>
      <c r="N24" s="9" t="str">
        <f t="shared" si="2"/>
        <v/>
      </c>
      <c r="O24" s="11" t="str">
        <f t="shared" si="3"/>
        <v/>
      </c>
      <c r="P24" s="26">
        <f t="shared" si="4"/>
        <v>0.125</v>
      </c>
      <c r="Q24" s="26">
        <f t="shared" si="5"/>
        <v>0.04</v>
      </c>
    </row>
    <row r="25" spans="1:19" x14ac:dyDescent="0.2">
      <c r="A25" s="29">
        <v>42119</v>
      </c>
      <c r="B25" s="30" t="s">
        <v>126</v>
      </c>
      <c r="C25" s="30"/>
      <c r="D25" s="30" t="s">
        <v>45</v>
      </c>
      <c r="E25" s="30" t="s">
        <v>79</v>
      </c>
      <c r="F25" s="30">
        <v>25</v>
      </c>
      <c r="G25" s="7">
        <v>2</v>
      </c>
      <c r="H25" s="7">
        <v>8</v>
      </c>
      <c r="I25" s="8">
        <v>7</v>
      </c>
      <c r="J25" s="8" t="s">
        <v>49</v>
      </c>
      <c r="K25" s="17" t="s">
        <v>40</v>
      </c>
      <c r="L25" s="22">
        <f t="shared" si="0"/>
        <v>0</v>
      </c>
      <c r="M25" s="21" t="str">
        <f t="shared" si="1"/>
        <v/>
      </c>
      <c r="N25" s="9" t="str">
        <f t="shared" si="2"/>
        <v/>
      </c>
      <c r="O25" s="11" t="str">
        <f t="shared" si="3"/>
        <v/>
      </c>
      <c r="P25" s="26">
        <f t="shared" si="4"/>
        <v>0.125</v>
      </c>
      <c r="Q25" s="26">
        <f t="shared" si="5"/>
        <v>0.04</v>
      </c>
    </row>
    <row r="26" spans="1:19" x14ac:dyDescent="0.2">
      <c r="A26" s="29">
        <v>42119</v>
      </c>
      <c r="B26" s="30" t="s">
        <v>126</v>
      </c>
      <c r="C26" s="30"/>
      <c r="D26" s="30" t="s">
        <v>45</v>
      </c>
      <c r="E26" s="30" t="s">
        <v>79</v>
      </c>
      <c r="F26" s="30">
        <v>25</v>
      </c>
      <c r="G26" s="7">
        <v>2</v>
      </c>
      <c r="H26" s="7">
        <v>8</v>
      </c>
      <c r="I26" s="8">
        <v>8</v>
      </c>
      <c r="J26" s="8" t="s">
        <v>73</v>
      </c>
      <c r="K26" s="17" t="s">
        <v>80</v>
      </c>
      <c r="L26" s="22">
        <f t="shared" si="0"/>
        <v>1</v>
      </c>
      <c r="M26" s="21" t="str">
        <f t="shared" si="1"/>
        <v/>
      </c>
      <c r="N26" s="9" t="str">
        <f t="shared" si="2"/>
        <v/>
      </c>
      <c r="O26" s="11" t="str">
        <f t="shared" si="3"/>
        <v/>
      </c>
      <c r="P26" s="26">
        <f t="shared" si="4"/>
        <v>0.125</v>
      </c>
      <c r="Q26" s="26">
        <f t="shared" si="5"/>
        <v>0.04</v>
      </c>
    </row>
    <row r="27" spans="1:19" x14ac:dyDescent="0.2">
      <c r="A27" s="29">
        <v>42119</v>
      </c>
      <c r="B27" s="30" t="s">
        <v>126</v>
      </c>
      <c r="C27" s="30"/>
      <c r="D27" s="30" t="s">
        <v>45</v>
      </c>
      <c r="E27" s="30" t="s">
        <v>79</v>
      </c>
      <c r="F27" s="30">
        <v>25</v>
      </c>
      <c r="G27" s="7">
        <v>3</v>
      </c>
      <c r="H27" s="7">
        <v>10</v>
      </c>
      <c r="I27" s="8">
        <v>1</v>
      </c>
      <c r="J27" s="8" t="s">
        <v>49</v>
      </c>
      <c r="K27" s="17" t="s">
        <v>40</v>
      </c>
      <c r="L27" s="22">
        <f t="shared" si="0"/>
        <v>0</v>
      </c>
      <c r="M27" s="21" t="str">
        <f t="shared" si="1"/>
        <v/>
      </c>
      <c r="N27" s="9" t="str">
        <f t="shared" si="2"/>
        <v/>
      </c>
      <c r="O27" s="11" t="str">
        <f t="shared" si="3"/>
        <v/>
      </c>
      <c r="P27" s="26">
        <f t="shared" si="4"/>
        <v>0.1</v>
      </c>
      <c r="Q27" s="26">
        <f t="shared" si="5"/>
        <v>0.04</v>
      </c>
      <c r="S27">
        <v>8</v>
      </c>
    </row>
    <row r="28" spans="1:19" x14ac:dyDescent="0.2">
      <c r="A28" s="29">
        <v>42119</v>
      </c>
      <c r="B28" s="30" t="s">
        <v>126</v>
      </c>
      <c r="C28" s="30"/>
      <c r="D28" s="30" t="s">
        <v>45</v>
      </c>
      <c r="E28" s="30" t="s">
        <v>79</v>
      </c>
      <c r="F28" s="30">
        <v>25</v>
      </c>
      <c r="G28" s="7">
        <v>3</v>
      </c>
      <c r="H28" s="7">
        <v>10</v>
      </c>
      <c r="I28" s="8">
        <v>2</v>
      </c>
      <c r="J28" s="8" t="s">
        <v>50</v>
      </c>
      <c r="K28" s="17" t="s">
        <v>39</v>
      </c>
      <c r="L28" s="22">
        <f t="shared" si="0"/>
        <v>1</v>
      </c>
      <c r="M28" s="21">
        <f t="shared" si="1"/>
        <v>1</v>
      </c>
      <c r="N28" s="9">
        <f t="shared" si="2"/>
        <v>1</v>
      </c>
      <c r="O28" s="11">
        <f t="shared" si="3"/>
        <v>0.04</v>
      </c>
      <c r="P28" s="26">
        <f t="shared" si="4"/>
        <v>0.1</v>
      </c>
      <c r="Q28" s="26">
        <f t="shared" si="5"/>
        <v>0.04</v>
      </c>
    </row>
    <row r="29" spans="1:19" x14ac:dyDescent="0.2">
      <c r="A29" s="29">
        <v>42119</v>
      </c>
      <c r="B29" s="30" t="s">
        <v>126</v>
      </c>
      <c r="C29" s="30"/>
      <c r="D29" s="30" t="s">
        <v>45</v>
      </c>
      <c r="E29" s="30" t="s">
        <v>79</v>
      </c>
      <c r="F29" s="30">
        <v>25</v>
      </c>
      <c r="G29" s="7">
        <v>3</v>
      </c>
      <c r="H29" s="7">
        <v>10</v>
      </c>
      <c r="I29" s="8">
        <v>2</v>
      </c>
      <c r="J29" s="8" t="s">
        <v>50</v>
      </c>
      <c r="K29" s="17" t="s">
        <v>52</v>
      </c>
      <c r="L29" s="22">
        <f t="shared" si="0"/>
        <v>1</v>
      </c>
      <c r="M29" s="21" t="str">
        <f t="shared" si="1"/>
        <v/>
      </c>
      <c r="N29" s="9" t="str">
        <f t="shared" si="2"/>
        <v/>
      </c>
      <c r="O29" s="11" t="str">
        <f t="shared" si="3"/>
        <v/>
      </c>
      <c r="P29" s="26">
        <f t="shared" si="4"/>
        <v>0.1</v>
      </c>
      <c r="Q29" s="26">
        <f t="shared" si="5"/>
        <v>0.04</v>
      </c>
    </row>
    <row r="30" spans="1:19" x14ac:dyDescent="0.2">
      <c r="A30" s="29">
        <v>42119</v>
      </c>
      <c r="B30" s="30" t="s">
        <v>126</v>
      </c>
      <c r="C30" s="30"/>
      <c r="D30" s="30" t="s">
        <v>45</v>
      </c>
      <c r="E30" s="30" t="s">
        <v>79</v>
      </c>
      <c r="F30" s="30">
        <v>25</v>
      </c>
      <c r="G30" s="7">
        <v>3</v>
      </c>
      <c r="H30" s="7">
        <v>10</v>
      </c>
      <c r="I30" s="8">
        <v>3</v>
      </c>
      <c r="J30" s="8" t="s">
        <v>73</v>
      </c>
      <c r="K30" s="17" t="s">
        <v>80</v>
      </c>
      <c r="L30" s="22">
        <f t="shared" si="0"/>
        <v>1</v>
      </c>
      <c r="M30" s="21" t="str">
        <f t="shared" si="1"/>
        <v/>
      </c>
      <c r="N30" s="9" t="str">
        <f t="shared" si="2"/>
        <v/>
      </c>
      <c r="O30" s="11" t="str">
        <f t="shared" si="3"/>
        <v/>
      </c>
      <c r="P30" s="26">
        <f t="shared" si="4"/>
        <v>0.1</v>
      </c>
      <c r="Q30" s="26">
        <f t="shared" si="5"/>
        <v>0.04</v>
      </c>
    </row>
    <row r="31" spans="1:19" x14ac:dyDescent="0.2">
      <c r="A31" s="29">
        <v>42119</v>
      </c>
      <c r="B31" s="30" t="s">
        <v>126</v>
      </c>
      <c r="C31" s="30"/>
      <c r="D31" s="30" t="s">
        <v>45</v>
      </c>
      <c r="E31" s="30" t="s">
        <v>79</v>
      </c>
      <c r="F31" s="30">
        <v>25</v>
      </c>
      <c r="G31" s="7">
        <v>3</v>
      </c>
      <c r="H31" s="7">
        <v>10</v>
      </c>
      <c r="I31" s="8">
        <v>4</v>
      </c>
      <c r="J31" s="8" t="s">
        <v>49</v>
      </c>
      <c r="K31" s="17" t="s">
        <v>33</v>
      </c>
      <c r="L31" s="22">
        <f t="shared" si="0"/>
        <v>1</v>
      </c>
      <c r="M31" s="21" t="str">
        <f t="shared" si="1"/>
        <v/>
      </c>
      <c r="N31" s="9" t="str">
        <f t="shared" si="2"/>
        <v/>
      </c>
      <c r="O31" s="11" t="str">
        <f t="shared" si="3"/>
        <v/>
      </c>
      <c r="P31" s="26">
        <f t="shared" si="4"/>
        <v>0.1</v>
      </c>
      <c r="Q31" s="26">
        <f t="shared" si="5"/>
        <v>0.04</v>
      </c>
    </row>
    <row r="32" spans="1:19" x14ac:dyDescent="0.2">
      <c r="A32" s="29">
        <v>42119</v>
      </c>
      <c r="B32" s="30" t="s">
        <v>126</v>
      </c>
      <c r="C32" s="30"/>
      <c r="D32" s="30" t="s">
        <v>45</v>
      </c>
      <c r="E32" s="30" t="s">
        <v>79</v>
      </c>
      <c r="F32" s="30">
        <v>25</v>
      </c>
      <c r="G32" s="7">
        <v>3</v>
      </c>
      <c r="H32" s="7">
        <v>10</v>
      </c>
      <c r="I32" s="8">
        <v>4</v>
      </c>
      <c r="J32" s="8" t="s">
        <v>49</v>
      </c>
      <c r="K32" s="17" t="s">
        <v>39</v>
      </c>
      <c r="L32" s="22">
        <f t="shared" si="0"/>
        <v>1</v>
      </c>
      <c r="M32" s="21">
        <f t="shared" si="1"/>
        <v>1</v>
      </c>
      <c r="N32" s="9">
        <f t="shared" si="2"/>
        <v>1</v>
      </c>
      <c r="O32" s="11">
        <f t="shared" si="3"/>
        <v>0.04</v>
      </c>
      <c r="P32" s="26">
        <f t="shared" si="4"/>
        <v>0.1</v>
      </c>
      <c r="Q32" s="26">
        <f t="shared" si="5"/>
        <v>0.04</v>
      </c>
    </row>
    <row r="33" spans="1:19" x14ac:dyDescent="0.2">
      <c r="A33" s="29">
        <v>42119</v>
      </c>
      <c r="B33" s="30" t="s">
        <v>126</v>
      </c>
      <c r="C33" s="30"/>
      <c r="D33" s="30" t="s">
        <v>45</v>
      </c>
      <c r="E33" s="30" t="s">
        <v>79</v>
      </c>
      <c r="F33" s="30">
        <v>25</v>
      </c>
      <c r="G33" s="7">
        <v>3</v>
      </c>
      <c r="H33" s="7">
        <v>10</v>
      </c>
      <c r="I33" s="8">
        <v>5</v>
      </c>
      <c r="J33" s="8" t="s">
        <v>53</v>
      </c>
      <c r="K33" s="17" t="s">
        <v>55</v>
      </c>
      <c r="L33" s="22">
        <f t="shared" si="0"/>
        <v>1</v>
      </c>
      <c r="M33" s="21" t="str">
        <f t="shared" si="1"/>
        <v/>
      </c>
      <c r="N33" s="9" t="str">
        <f t="shared" si="2"/>
        <v/>
      </c>
      <c r="O33" s="11" t="str">
        <f t="shared" si="3"/>
        <v/>
      </c>
      <c r="P33" s="26">
        <f t="shared" si="4"/>
        <v>0.1</v>
      </c>
      <c r="Q33" s="26">
        <f t="shared" si="5"/>
        <v>0.04</v>
      </c>
    </row>
    <row r="34" spans="1:19" x14ac:dyDescent="0.2">
      <c r="A34" s="29">
        <v>42119</v>
      </c>
      <c r="B34" s="30" t="s">
        <v>126</v>
      </c>
      <c r="C34" s="30"/>
      <c r="D34" s="30" t="s">
        <v>45</v>
      </c>
      <c r="E34" s="30" t="s">
        <v>79</v>
      </c>
      <c r="F34" s="30">
        <v>25</v>
      </c>
      <c r="G34" s="7">
        <v>3</v>
      </c>
      <c r="H34" s="7">
        <v>10</v>
      </c>
      <c r="I34" s="8">
        <v>6</v>
      </c>
      <c r="J34" s="8" t="s">
        <v>49</v>
      </c>
      <c r="K34" s="17" t="s">
        <v>40</v>
      </c>
      <c r="L34" s="22">
        <f t="shared" si="0"/>
        <v>0</v>
      </c>
      <c r="M34" s="21" t="str">
        <f t="shared" si="1"/>
        <v/>
      </c>
      <c r="N34" s="9" t="str">
        <f t="shared" si="2"/>
        <v/>
      </c>
      <c r="O34" s="11" t="str">
        <f t="shared" si="3"/>
        <v/>
      </c>
      <c r="P34" s="26">
        <f t="shared" si="4"/>
        <v>0.1</v>
      </c>
      <c r="Q34" s="26">
        <f t="shared" si="5"/>
        <v>0.04</v>
      </c>
    </row>
    <row r="35" spans="1:19" x14ac:dyDescent="0.2">
      <c r="A35" s="29">
        <v>42119</v>
      </c>
      <c r="B35" s="30" t="s">
        <v>126</v>
      </c>
      <c r="C35" s="30"/>
      <c r="D35" s="30" t="s">
        <v>45</v>
      </c>
      <c r="E35" s="30" t="s">
        <v>79</v>
      </c>
      <c r="F35" s="30">
        <v>25</v>
      </c>
      <c r="G35" s="7">
        <v>3</v>
      </c>
      <c r="H35" s="7">
        <v>10</v>
      </c>
      <c r="I35" s="8">
        <v>7</v>
      </c>
      <c r="J35" s="8" t="s">
        <v>81</v>
      </c>
      <c r="K35" s="17" t="s">
        <v>80</v>
      </c>
      <c r="L35" s="22">
        <f t="shared" si="0"/>
        <v>1</v>
      </c>
      <c r="M35" s="21" t="str">
        <f t="shared" si="1"/>
        <v/>
      </c>
      <c r="N35" s="9" t="str">
        <f t="shared" si="2"/>
        <v/>
      </c>
      <c r="O35" s="11" t="str">
        <f t="shared" si="3"/>
        <v/>
      </c>
      <c r="P35" s="26">
        <f t="shared" si="4"/>
        <v>0.1</v>
      </c>
      <c r="Q35" s="26">
        <f t="shared" si="5"/>
        <v>0.04</v>
      </c>
    </row>
    <row r="36" spans="1:19" x14ac:dyDescent="0.2">
      <c r="A36" s="29">
        <v>42119</v>
      </c>
      <c r="B36" s="30" t="s">
        <v>126</v>
      </c>
      <c r="C36" s="30"/>
      <c r="D36" s="30" t="s">
        <v>45</v>
      </c>
      <c r="E36" s="30" t="s">
        <v>79</v>
      </c>
      <c r="F36" s="30">
        <v>25</v>
      </c>
      <c r="G36" s="7">
        <v>3</v>
      </c>
      <c r="H36" s="7">
        <v>10</v>
      </c>
      <c r="I36" s="8">
        <v>8</v>
      </c>
      <c r="J36" s="8" t="s">
        <v>49</v>
      </c>
      <c r="K36" s="17" t="s">
        <v>55</v>
      </c>
      <c r="L36" s="22">
        <f t="shared" si="0"/>
        <v>1</v>
      </c>
      <c r="M36" s="21" t="str">
        <f t="shared" si="1"/>
        <v/>
      </c>
      <c r="N36" s="9" t="str">
        <f t="shared" si="2"/>
        <v/>
      </c>
      <c r="O36" s="11" t="str">
        <f t="shared" si="3"/>
        <v/>
      </c>
      <c r="P36" s="26">
        <f t="shared" si="4"/>
        <v>0.1</v>
      </c>
      <c r="Q36" s="26">
        <f t="shared" si="5"/>
        <v>0.04</v>
      </c>
    </row>
    <row r="37" spans="1:19" x14ac:dyDescent="0.2">
      <c r="A37" s="29">
        <v>42119</v>
      </c>
      <c r="B37" s="30" t="s">
        <v>126</v>
      </c>
      <c r="C37" s="30"/>
      <c r="D37" s="30" t="s">
        <v>45</v>
      </c>
      <c r="E37" s="30" t="s">
        <v>79</v>
      </c>
      <c r="F37" s="30">
        <v>25</v>
      </c>
      <c r="G37" s="7">
        <v>3</v>
      </c>
      <c r="H37" s="7">
        <v>10</v>
      </c>
      <c r="I37" s="8">
        <v>8</v>
      </c>
      <c r="J37" s="8" t="s">
        <v>49</v>
      </c>
      <c r="K37" s="17" t="s">
        <v>40</v>
      </c>
      <c r="L37" s="22">
        <f t="shared" si="0"/>
        <v>0</v>
      </c>
      <c r="M37" s="21" t="str">
        <f t="shared" si="1"/>
        <v/>
      </c>
      <c r="N37" s="9" t="str">
        <f t="shared" si="2"/>
        <v/>
      </c>
      <c r="O37" s="11" t="str">
        <f t="shared" si="3"/>
        <v/>
      </c>
      <c r="P37" s="26">
        <f t="shared" si="4"/>
        <v>0.1</v>
      </c>
      <c r="Q37" s="26">
        <f t="shared" si="5"/>
        <v>0.04</v>
      </c>
    </row>
    <row r="38" spans="1:19" x14ac:dyDescent="0.2">
      <c r="A38" s="29">
        <v>42119</v>
      </c>
      <c r="B38" s="30" t="s">
        <v>126</v>
      </c>
      <c r="C38" s="30"/>
      <c r="D38" s="30" t="s">
        <v>45</v>
      </c>
      <c r="E38" s="30" t="s">
        <v>79</v>
      </c>
      <c r="F38" s="30">
        <v>25</v>
      </c>
      <c r="G38" s="7">
        <v>3</v>
      </c>
      <c r="H38" s="7">
        <v>10</v>
      </c>
      <c r="I38" s="8">
        <v>9</v>
      </c>
      <c r="J38" s="8" t="s">
        <v>49</v>
      </c>
      <c r="K38" s="17" t="s">
        <v>33</v>
      </c>
      <c r="L38" s="22">
        <f t="shared" si="0"/>
        <v>1</v>
      </c>
      <c r="M38" s="21" t="str">
        <f t="shared" si="1"/>
        <v/>
      </c>
      <c r="N38" s="9" t="str">
        <f t="shared" si="2"/>
        <v/>
      </c>
      <c r="O38" s="11" t="str">
        <f t="shared" si="3"/>
        <v/>
      </c>
      <c r="P38" s="26">
        <f t="shared" si="4"/>
        <v>0.1</v>
      </c>
      <c r="Q38" s="26">
        <f t="shared" si="5"/>
        <v>0.04</v>
      </c>
    </row>
    <row r="39" spans="1:19" x14ac:dyDescent="0.2">
      <c r="A39" s="29">
        <v>42119</v>
      </c>
      <c r="B39" s="30" t="s">
        <v>126</v>
      </c>
      <c r="C39" s="30"/>
      <c r="D39" s="30" t="s">
        <v>45</v>
      </c>
      <c r="E39" s="30" t="s">
        <v>79</v>
      </c>
      <c r="F39" s="30">
        <v>25</v>
      </c>
      <c r="G39" s="7">
        <v>3</v>
      </c>
      <c r="H39" s="7">
        <v>10</v>
      </c>
      <c r="I39" s="8">
        <v>9</v>
      </c>
      <c r="J39" s="8" t="s">
        <v>49</v>
      </c>
      <c r="K39" s="17" t="s">
        <v>39</v>
      </c>
      <c r="L39" s="22">
        <f t="shared" si="0"/>
        <v>1</v>
      </c>
      <c r="M39" s="21">
        <f t="shared" si="1"/>
        <v>1</v>
      </c>
      <c r="N39" s="9">
        <f t="shared" si="2"/>
        <v>1</v>
      </c>
      <c r="O39" s="11">
        <f t="shared" si="3"/>
        <v>0.04</v>
      </c>
      <c r="P39" s="26">
        <f t="shared" si="4"/>
        <v>0.1</v>
      </c>
      <c r="Q39" s="26">
        <f t="shared" si="5"/>
        <v>0.04</v>
      </c>
    </row>
    <row r="40" spans="1:19" x14ac:dyDescent="0.2">
      <c r="A40" s="29">
        <v>42119</v>
      </c>
      <c r="B40" s="30" t="s">
        <v>126</v>
      </c>
      <c r="C40" s="30"/>
      <c r="D40" s="30" t="s">
        <v>45</v>
      </c>
      <c r="E40" s="30" t="s">
        <v>79</v>
      </c>
      <c r="F40" s="30">
        <v>25</v>
      </c>
      <c r="G40" s="7">
        <v>3</v>
      </c>
      <c r="H40" s="7">
        <v>10</v>
      </c>
      <c r="I40" s="8">
        <v>10</v>
      </c>
      <c r="J40" s="8" t="s">
        <v>49</v>
      </c>
      <c r="K40" s="17" t="s">
        <v>33</v>
      </c>
      <c r="L40" s="22">
        <f t="shared" si="0"/>
        <v>1</v>
      </c>
      <c r="M40" s="21" t="str">
        <f t="shared" si="1"/>
        <v/>
      </c>
      <c r="N40" s="9" t="str">
        <f t="shared" si="2"/>
        <v/>
      </c>
      <c r="O40" s="11" t="str">
        <f t="shared" si="3"/>
        <v/>
      </c>
      <c r="P40" s="26">
        <f t="shared" si="4"/>
        <v>0.1</v>
      </c>
      <c r="Q40" s="26">
        <f t="shared" si="5"/>
        <v>0.04</v>
      </c>
    </row>
    <row r="41" spans="1:19" x14ac:dyDescent="0.2">
      <c r="A41" s="29">
        <v>42119</v>
      </c>
      <c r="B41" s="30" t="s">
        <v>126</v>
      </c>
      <c r="C41" s="30"/>
      <c r="D41" s="30" t="s">
        <v>45</v>
      </c>
      <c r="E41" s="30" t="s">
        <v>79</v>
      </c>
      <c r="F41" s="30">
        <v>25</v>
      </c>
      <c r="G41" s="7">
        <v>3</v>
      </c>
      <c r="H41" s="7">
        <v>10</v>
      </c>
      <c r="I41" s="8">
        <v>10</v>
      </c>
      <c r="J41" s="8" t="s">
        <v>49</v>
      </c>
      <c r="K41" s="17" t="s">
        <v>39</v>
      </c>
      <c r="L41" s="22">
        <f t="shared" si="0"/>
        <v>1</v>
      </c>
      <c r="M41" s="21">
        <f t="shared" si="1"/>
        <v>1</v>
      </c>
      <c r="N41" s="9">
        <f t="shared" si="2"/>
        <v>1</v>
      </c>
      <c r="O41" s="11">
        <f t="shared" si="3"/>
        <v>0.04</v>
      </c>
      <c r="P41" s="26">
        <f t="shared" si="4"/>
        <v>0.1</v>
      </c>
      <c r="Q41" s="26">
        <f t="shared" si="5"/>
        <v>0.04</v>
      </c>
    </row>
    <row r="42" spans="1:19" x14ac:dyDescent="0.2">
      <c r="A42" s="5">
        <v>42119</v>
      </c>
      <c r="B42" s="30" t="s">
        <v>126</v>
      </c>
      <c r="C42" s="6"/>
      <c r="D42" s="6" t="s">
        <v>45</v>
      </c>
      <c r="E42" s="6" t="s">
        <v>82</v>
      </c>
      <c r="F42" s="6">
        <v>25</v>
      </c>
      <c r="G42" s="7">
        <v>1</v>
      </c>
      <c r="H42" s="7">
        <v>8</v>
      </c>
      <c r="I42" s="8">
        <v>1</v>
      </c>
      <c r="J42" s="8" t="s">
        <v>50</v>
      </c>
      <c r="K42" s="17" t="s">
        <v>55</v>
      </c>
      <c r="L42" s="22">
        <f t="shared" si="0"/>
        <v>1</v>
      </c>
      <c r="M42" s="21" t="str">
        <f t="shared" si="1"/>
        <v/>
      </c>
      <c r="N42" s="9" t="str">
        <f t="shared" si="2"/>
        <v/>
      </c>
      <c r="O42" s="11" t="str">
        <f t="shared" si="3"/>
        <v/>
      </c>
      <c r="P42" s="26">
        <f t="shared" si="4"/>
        <v>0.125</v>
      </c>
      <c r="Q42" s="26">
        <f t="shared" si="5"/>
        <v>0.04</v>
      </c>
      <c r="S42">
        <v>10</v>
      </c>
    </row>
    <row r="43" spans="1:19" x14ac:dyDescent="0.2">
      <c r="A43" s="5">
        <v>42119</v>
      </c>
      <c r="B43" s="30" t="s">
        <v>126</v>
      </c>
      <c r="C43" s="6"/>
      <c r="D43" s="6" t="s">
        <v>45</v>
      </c>
      <c r="E43" s="6" t="s">
        <v>82</v>
      </c>
      <c r="F43" s="6">
        <v>25</v>
      </c>
      <c r="G43" s="7">
        <v>1</v>
      </c>
      <c r="H43" s="7">
        <v>8</v>
      </c>
      <c r="I43" s="8">
        <v>1</v>
      </c>
      <c r="J43" s="8" t="s">
        <v>50</v>
      </c>
      <c r="K43" s="17" t="s">
        <v>36</v>
      </c>
      <c r="L43" s="22">
        <f t="shared" si="0"/>
        <v>1</v>
      </c>
      <c r="M43" s="21" t="str">
        <f t="shared" si="1"/>
        <v/>
      </c>
      <c r="N43" s="9" t="str">
        <f t="shared" si="2"/>
        <v/>
      </c>
      <c r="O43" s="11" t="str">
        <f t="shared" si="3"/>
        <v/>
      </c>
      <c r="P43" s="26">
        <f t="shared" si="4"/>
        <v>0.125</v>
      </c>
      <c r="Q43" s="26">
        <f t="shared" si="5"/>
        <v>0.04</v>
      </c>
      <c r="S43">
        <v>8</v>
      </c>
    </row>
    <row r="44" spans="1:19" x14ac:dyDescent="0.2">
      <c r="A44" s="5">
        <v>42119</v>
      </c>
      <c r="B44" s="30" t="s">
        <v>126</v>
      </c>
      <c r="C44" s="6"/>
      <c r="D44" s="6" t="s">
        <v>45</v>
      </c>
      <c r="E44" s="6" t="s">
        <v>82</v>
      </c>
      <c r="F44" s="6">
        <v>25</v>
      </c>
      <c r="G44" s="7">
        <v>1</v>
      </c>
      <c r="H44" s="7">
        <v>8</v>
      </c>
      <c r="I44" s="8">
        <v>2</v>
      </c>
      <c r="J44" s="8" t="s">
        <v>49</v>
      </c>
      <c r="K44" s="17" t="s">
        <v>33</v>
      </c>
      <c r="L44" s="22">
        <f t="shared" si="0"/>
        <v>1</v>
      </c>
      <c r="M44" s="21" t="str">
        <f t="shared" si="1"/>
        <v/>
      </c>
      <c r="N44" s="9" t="str">
        <f t="shared" si="2"/>
        <v/>
      </c>
      <c r="O44" s="11" t="str">
        <f t="shared" si="3"/>
        <v/>
      </c>
      <c r="P44" s="26">
        <f t="shared" si="4"/>
        <v>0.125</v>
      </c>
      <c r="Q44" s="26">
        <f t="shared" si="5"/>
        <v>0.04</v>
      </c>
    </row>
    <row r="45" spans="1:19" x14ac:dyDescent="0.2">
      <c r="A45" s="5">
        <v>42119</v>
      </c>
      <c r="B45" s="30" t="s">
        <v>126</v>
      </c>
      <c r="C45" s="6"/>
      <c r="D45" s="6" t="s">
        <v>45</v>
      </c>
      <c r="E45" s="6" t="s">
        <v>82</v>
      </c>
      <c r="F45" s="6">
        <v>25</v>
      </c>
      <c r="G45" s="7">
        <v>1</v>
      </c>
      <c r="H45" s="7">
        <v>8</v>
      </c>
      <c r="I45" s="8">
        <v>2</v>
      </c>
      <c r="J45" s="8" t="s">
        <v>49</v>
      </c>
      <c r="K45" s="17" t="s">
        <v>39</v>
      </c>
      <c r="L45" s="22">
        <f t="shared" si="0"/>
        <v>1</v>
      </c>
      <c r="M45" s="21">
        <f t="shared" si="1"/>
        <v>1</v>
      </c>
      <c r="N45" s="9">
        <f t="shared" si="2"/>
        <v>1</v>
      </c>
      <c r="O45" s="11">
        <f t="shared" si="3"/>
        <v>0.04</v>
      </c>
      <c r="P45" s="26">
        <f t="shared" si="4"/>
        <v>0.125</v>
      </c>
      <c r="Q45" s="26">
        <f t="shared" si="5"/>
        <v>0.04</v>
      </c>
    </row>
    <row r="46" spans="1:19" x14ac:dyDescent="0.2">
      <c r="A46" s="5">
        <v>42119</v>
      </c>
      <c r="B46" s="30" t="s">
        <v>126</v>
      </c>
      <c r="C46" s="6"/>
      <c r="D46" s="6" t="s">
        <v>45</v>
      </c>
      <c r="E46" s="6" t="s">
        <v>82</v>
      </c>
      <c r="F46" s="6">
        <v>25</v>
      </c>
      <c r="G46" s="7">
        <v>1</v>
      </c>
      <c r="H46" s="7">
        <v>8</v>
      </c>
      <c r="I46" s="8">
        <v>3</v>
      </c>
      <c r="J46" s="8" t="s">
        <v>50</v>
      </c>
      <c r="K46" s="17" t="s">
        <v>52</v>
      </c>
      <c r="L46" s="22">
        <f t="shared" si="0"/>
        <v>1</v>
      </c>
      <c r="M46" s="21" t="str">
        <f t="shared" si="1"/>
        <v/>
      </c>
      <c r="N46" s="9" t="str">
        <f t="shared" si="2"/>
        <v/>
      </c>
      <c r="O46" s="11" t="str">
        <f t="shared" si="3"/>
        <v/>
      </c>
      <c r="P46" s="26">
        <f t="shared" si="4"/>
        <v>0.125</v>
      </c>
      <c r="Q46" s="26">
        <f t="shared" si="5"/>
        <v>0.04</v>
      </c>
    </row>
    <row r="47" spans="1:19" x14ac:dyDescent="0.2">
      <c r="A47" s="5">
        <v>42119</v>
      </c>
      <c r="B47" s="30" t="s">
        <v>126</v>
      </c>
      <c r="C47" s="6"/>
      <c r="D47" s="6" t="s">
        <v>45</v>
      </c>
      <c r="E47" s="6" t="s">
        <v>82</v>
      </c>
      <c r="F47" s="6">
        <v>25</v>
      </c>
      <c r="G47" s="7">
        <v>1</v>
      </c>
      <c r="H47" s="7">
        <v>8</v>
      </c>
      <c r="I47" s="8">
        <v>4</v>
      </c>
      <c r="J47" s="8" t="s">
        <v>51</v>
      </c>
      <c r="K47" s="17" t="s">
        <v>39</v>
      </c>
      <c r="L47" s="22">
        <f t="shared" si="0"/>
        <v>1</v>
      </c>
      <c r="M47" s="21">
        <f t="shared" si="1"/>
        <v>1</v>
      </c>
      <c r="N47" s="9">
        <f t="shared" si="2"/>
        <v>1</v>
      </c>
      <c r="O47" s="11">
        <f t="shared" si="3"/>
        <v>0.04</v>
      </c>
      <c r="P47" s="26">
        <f t="shared" si="4"/>
        <v>0.125</v>
      </c>
      <c r="Q47" s="26">
        <f t="shared" si="5"/>
        <v>0.04</v>
      </c>
    </row>
    <row r="48" spans="1:19" x14ac:dyDescent="0.2">
      <c r="A48" s="5">
        <v>42119</v>
      </c>
      <c r="B48" s="30" t="s">
        <v>126</v>
      </c>
      <c r="C48" s="6"/>
      <c r="D48" s="6" t="s">
        <v>45</v>
      </c>
      <c r="E48" s="6" t="s">
        <v>82</v>
      </c>
      <c r="F48" s="6">
        <v>25</v>
      </c>
      <c r="G48" s="7">
        <v>1</v>
      </c>
      <c r="H48" s="7">
        <v>8</v>
      </c>
      <c r="I48" s="8">
        <v>5</v>
      </c>
      <c r="J48" s="8" t="s">
        <v>60</v>
      </c>
      <c r="K48" s="17" t="s">
        <v>40</v>
      </c>
      <c r="L48" s="22">
        <f t="shared" si="0"/>
        <v>0</v>
      </c>
      <c r="M48" s="21" t="str">
        <f t="shared" si="1"/>
        <v/>
      </c>
      <c r="N48" s="9" t="str">
        <f t="shared" si="2"/>
        <v/>
      </c>
      <c r="O48" s="11" t="str">
        <f t="shared" si="3"/>
        <v/>
      </c>
      <c r="P48" s="26">
        <f t="shared" si="4"/>
        <v>0.125</v>
      </c>
      <c r="Q48" s="26">
        <f t="shared" si="5"/>
        <v>0.04</v>
      </c>
    </row>
    <row r="49" spans="1:19" x14ac:dyDescent="0.2">
      <c r="A49" s="5">
        <v>42119</v>
      </c>
      <c r="B49" s="30" t="s">
        <v>126</v>
      </c>
      <c r="C49" s="6"/>
      <c r="D49" s="6" t="s">
        <v>45</v>
      </c>
      <c r="E49" s="6" t="s">
        <v>82</v>
      </c>
      <c r="F49" s="6">
        <v>25</v>
      </c>
      <c r="G49" s="7">
        <v>1</v>
      </c>
      <c r="H49" s="7">
        <v>8</v>
      </c>
      <c r="I49" s="8">
        <v>6</v>
      </c>
      <c r="J49" s="8" t="s">
        <v>60</v>
      </c>
      <c r="K49" s="17" t="s">
        <v>61</v>
      </c>
      <c r="L49" s="22">
        <f t="shared" si="0"/>
        <v>1</v>
      </c>
      <c r="M49" s="21" t="str">
        <f t="shared" si="1"/>
        <v/>
      </c>
      <c r="N49" s="9" t="str">
        <f t="shared" si="2"/>
        <v/>
      </c>
      <c r="O49" s="11" t="str">
        <f t="shared" si="3"/>
        <v/>
      </c>
      <c r="P49" s="26">
        <f t="shared" si="4"/>
        <v>0.125</v>
      </c>
      <c r="Q49" s="26">
        <f t="shared" si="5"/>
        <v>0.04</v>
      </c>
    </row>
    <row r="50" spans="1:19" x14ac:dyDescent="0.2">
      <c r="A50" s="5">
        <v>42119</v>
      </c>
      <c r="B50" s="30" t="s">
        <v>126</v>
      </c>
      <c r="C50" s="6"/>
      <c r="D50" s="6" t="s">
        <v>45</v>
      </c>
      <c r="E50" s="6" t="s">
        <v>82</v>
      </c>
      <c r="F50" s="6">
        <v>25</v>
      </c>
      <c r="G50" s="7">
        <v>1</v>
      </c>
      <c r="H50" s="7">
        <v>8</v>
      </c>
      <c r="I50" s="8">
        <v>7</v>
      </c>
      <c r="J50" s="8" t="s">
        <v>60</v>
      </c>
      <c r="K50" s="17" t="s">
        <v>61</v>
      </c>
      <c r="L50" s="22">
        <f t="shared" si="0"/>
        <v>1</v>
      </c>
      <c r="M50" s="21" t="str">
        <f t="shared" si="1"/>
        <v/>
      </c>
      <c r="N50" s="9" t="str">
        <f t="shared" si="2"/>
        <v/>
      </c>
      <c r="O50" s="11" t="str">
        <f t="shared" si="3"/>
        <v/>
      </c>
      <c r="P50" s="26">
        <f t="shared" si="4"/>
        <v>0.125</v>
      </c>
      <c r="Q50" s="26">
        <f t="shared" si="5"/>
        <v>0.04</v>
      </c>
    </row>
    <row r="51" spans="1:19" x14ac:dyDescent="0.2">
      <c r="A51" s="5">
        <v>42119</v>
      </c>
      <c r="B51" s="30" t="s">
        <v>126</v>
      </c>
      <c r="C51" s="6"/>
      <c r="D51" s="6" t="s">
        <v>45</v>
      </c>
      <c r="E51" s="6" t="s">
        <v>82</v>
      </c>
      <c r="F51" s="6">
        <v>25</v>
      </c>
      <c r="G51" s="7">
        <v>1</v>
      </c>
      <c r="H51" s="7">
        <v>8</v>
      </c>
      <c r="I51" s="8">
        <v>8</v>
      </c>
      <c r="J51" s="8" t="s">
        <v>49</v>
      </c>
      <c r="K51" s="17" t="s">
        <v>40</v>
      </c>
      <c r="L51" s="22">
        <f t="shared" si="0"/>
        <v>0</v>
      </c>
      <c r="M51" s="21" t="str">
        <f t="shared" si="1"/>
        <v/>
      </c>
      <c r="N51" s="9" t="str">
        <f t="shared" si="2"/>
        <v/>
      </c>
      <c r="O51" s="11" t="str">
        <f t="shared" si="3"/>
        <v/>
      </c>
      <c r="P51" s="26">
        <f t="shared" si="4"/>
        <v>0.125</v>
      </c>
      <c r="Q51" s="26">
        <f t="shared" si="5"/>
        <v>0.04</v>
      </c>
    </row>
    <row r="52" spans="1:19" x14ac:dyDescent="0.2">
      <c r="A52" s="5">
        <v>42119</v>
      </c>
      <c r="B52" s="30" t="s">
        <v>126</v>
      </c>
      <c r="C52" s="6"/>
      <c r="D52" s="6" t="s">
        <v>45</v>
      </c>
      <c r="E52" s="6" t="s">
        <v>82</v>
      </c>
      <c r="F52" s="6">
        <v>25</v>
      </c>
      <c r="G52" s="7">
        <v>2</v>
      </c>
      <c r="H52" s="7">
        <v>9</v>
      </c>
      <c r="I52" s="8">
        <v>1</v>
      </c>
      <c r="J52" s="8" t="s">
        <v>53</v>
      </c>
      <c r="K52" s="17" t="s">
        <v>55</v>
      </c>
      <c r="L52" s="22">
        <f t="shared" si="0"/>
        <v>1</v>
      </c>
      <c r="M52" s="21" t="str">
        <f t="shared" si="1"/>
        <v/>
      </c>
      <c r="N52" s="9" t="str">
        <f t="shared" si="2"/>
        <v/>
      </c>
      <c r="O52" s="11" t="str">
        <f t="shared" si="3"/>
        <v/>
      </c>
      <c r="P52" s="26">
        <f t="shared" si="4"/>
        <v>0.1111111111111111</v>
      </c>
      <c r="Q52" s="26">
        <f t="shared" si="5"/>
        <v>0.04</v>
      </c>
      <c r="S52">
        <v>9</v>
      </c>
    </row>
    <row r="53" spans="1:19" x14ac:dyDescent="0.2">
      <c r="A53" s="5">
        <v>42119</v>
      </c>
      <c r="B53" s="30" t="s">
        <v>126</v>
      </c>
      <c r="C53" s="6"/>
      <c r="D53" s="6" t="s">
        <v>45</v>
      </c>
      <c r="E53" s="6" t="s">
        <v>82</v>
      </c>
      <c r="F53" s="6">
        <v>25</v>
      </c>
      <c r="G53" s="7">
        <v>2</v>
      </c>
      <c r="H53" s="7">
        <v>9</v>
      </c>
      <c r="I53" s="8">
        <v>1</v>
      </c>
      <c r="J53" s="8" t="s">
        <v>53</v>
      </c>
      <c r="K53" s="17" t="s">
        <v>40</v>
      </c>
      <c r="L53" s="22">
        <f t="shared" si="0"/>
        <v>0</v>
      </c>
      <c r="M53" s="21" t="str">
        <f t="shared" si="1"/>
        <v/>
      </c>
      <c r="N53" s="9" t="str">
        <f t="shared" si="2"/>
        <v/>
      </c>
      <c r="O53" s="11" t="str">
        <f t="shared" si="3"/>
        <v/>
      </c>
      <c r="P53" s="26">
        <f t="shared" si="4"/>
        <v>0.1111111111111111</v>
      </c>
      <c r="Q53" s="26">
        <f t="shared" si="5"/>
        <v>0.04</v>
      </c>
      <c r="S53">
        <v>8</v>
      </c>
    </row>
    <row r="54" spans="1:19" x14ac:dyDescent="0.2">
      <c r="A54" s="5">
        <v>42119</v>
      </c>
      <c r="B54" s="30" t="s">
        <v>126</v>
      </c>
      <c r="C54" s="6"/>
      <c r="D54" s="6" t="s">
        <v>45</v>
      </c>
      <c r="E54" s="6" t="s">
        <v>82</v>
      </c>
      <c r="F54" s="6">
        <v>25</v>
      </c>
      <c r="G54" s="7">
        <v>2</v>
      </c>
      <c r="H54" s="7">
        <v>9</v>
      </c>
      <c r="I54" s="8">
        <v>2</v>
      </c>
      <c r="J54" s="8" t="s">
        <v>60</v>
      </c>
      <c r="K54" s="17" t="s">
        <v>40</v>
      </c>
      <c r="L54" s="22">
        <f t="shared" si="0"/>
        <v>0</v>
      </c>
      <c r="M54" s="21" t="str">
        <f t="shared" si="1"/>
        <v/>
      </c>
      <c r="N54" s="9" t="str">
        <f t="shared" si="2"/>
        <v/>
      </c>
      <c r="O54" s="11" t="str">
        <f t="shared" si="3"/>
        <v/>
      </c>
      <c r="P54" s="26">
        <f t="shared" si="4"/>
        <v>0.1111111111111111</v>
      </c>
      <c r="Q54" s="26">
        <f t="shared" si="5"/>
        <v>0.04</v>
      </c>
    </row>
    <row r="55" spans="1:19" x14ac:dyDescent="0.2">
      <c r="A55" s="5">
        <v>42119</v>
      </c>
      <c r="B55" s="30" t="s">
        <v>126</v>
      </c>
      <c r="C55" s="6"/>
      <c r="D55" s="6" t="s">
        <v>45</v>
      </c>
      <c r="E55" s="6" t="s">
        <v>82</v>
      </c>
      <c r="F55" s="6">
        <v>25</v>
      </c>
      <c r="G55" s="7">
        <v>2</v>
      </c>
      <c r="H55" s="7">
        <v>9</v>
      </c>
      <c r="I55" s="8">
        <v>2</v>
      </c>
      <c r="J55" s="8" t="s">
        <v>60</v>
      </c>
      <c r="K55" s="17" t="s">
        <v>55</v>
      </c>
      <c r="L55" s="22">
        <f t="shared" si="0"/>
        <v>1</v>
      </c>
      <c r="M55" s="21" t="str">
        <f t="shared" si="1"/>
        <v/>
      </c>
      <c r="N55" s="9" t="str">
        <f t="shared" si="2"/>
        <v/>
      </c>
      <c r="O55" s="11" t="str">
        <f t="shared" si="3"/>
        <v/>
      </c>
      <c r="P55" s="26">
        <f t="shared" si="4"/>
        <v>0.1111111111111111</v>
      </c>
      <c r="Q55" s="26">
        <f t="shared" si="5"/>
        <v>0.04</v>
      </c>
    </row>
    <row r="56" spans="1:19" x14ac:dyDescent="0.2">
      <c r="A56" s="5">
        <v>42119</v>
      </c>
      <c r="B56" s="30" t="s">
        <v>126</v>
      </c>
      <c r="C56" s="6"/>
      <c r="D56" s="6" t="s">
        <v>45</v>
      </c>
      <c r="E56" s="6" t="s">
        <v>82</v>
      </c>
      <c r="F56" s="6">
        <v>25</v>
      </c>
      <c r="G56" s="7">
        <v>2</v>
      </c>
      <c r="H56" s="7">
        <v>9</v>
      </c>
      <c r="I56" s="8">
        <v>3</v>
      </c>
      <c r="J56" s="8" t="s">
        <v>83</v>
      </c>
      <c r="K56" s="17" t="s">
        <v>40</v>
      </c>
      <c r="L56" s="22">
        <f t="shared" si="0"/>
        <v>0</v>
      </c>
      <c r="M56" s="21" t="str">
        <f t="shared" si="1"/>
        <v/>
      </c>
      <c r="N56" s="9" t="str">
        <f t="shared" si="2"/>
        <v/>
      </c>
      <c r="O56" s="11" t="str">
        <f t="shared" si="3"/>
        <v/>
      </c>
      <c r="P56" s="26">
        <f t="shared" si="4"/>
        <v>0.1111111111111111</v>
      </c>
      <c r="Q56" s="26">
        <f t="shared" si="5"/>
        <v>0.04</v>
      </c>
    </row>
    <row r="57" spans="1:19" x14ac:dyDescent="0.2">
      <c r="A57" s="5">
        <v>42119</v>
      </c>
      <c r="B57" s="30" t="s">
        <v>126</v>
      </c>
      <c r="C57" s="6"/>
      <c r="D57" s="6" t="s">
        <v>45</v>
      </c>
      <c r="E57" s="6" t="s">
        <v>82</v>
      </c>
      <c r="F57" s="6">
        <v>25</v>
      </c>
      <c r="G57" s="7">
        <v>2</v>
      </c>
      <c r="H57" s="7">
        <v>9</v>
      </c>
      <c r="I57" s="8">
        <v>4</v>
      </c>
      <c r="J57" s="8" t="s">
        <v>63</v>
      </c>
      <c r="K57" s="17" t="s">
        <v>61</v>
      </c>
      <c r="L57" s="22">
        <f t="shared" si="0"/>
        <v>1</v>
      </c>
      <c r="M57" s="21" t="str">
        <f t="shared" si="1"/>
        <v/>
      </c>
      <c r="N57" s="9" t="str">
        <f t="shared" si="2"/>
        <v/>
      </c>
      <c r="O57" s="11" t="str">
        <f t="shared" si="3"/>
        <v/>
      </c>
      <c r="P57" s="26">
        <f t="shared" si="4"/>
        <v>0.1111111111111111</v>
      </c>
      <c r="Q57" s="26">
        <f t="shared" si="5"/>
        <v>0.04</v>
      </c>
    </row>
    <row r="58" spans="1:19" x14ac:dyDescent="0.2">
      <c r="A58" s="5">
        <v>42119</v>
      </c>
      <c r="B58" s="30" t="s">
        <v>126</v>
      </c>
      <c r="C58" s="6"/>
      <c r="D58" s="6" t="s">
        <v>45</v>
      </c>
      <c r="E58" s="6" t="s">
        <v>82</v>
      </c>
      <c r="F58" s="6">
        <v>25</v>
      </c>
      <c r="G58" s="7">
        <v>2</v>
      </c>
      <c r="H58" s="7">
        <v>9</v>
      </c>
      <c r="I58" s="8">
        <v>5</v>
      </c>
      <c r="J58" s="8" t="s">
        <v>49</v>
      </c>
      <c r="K58" s="17" t="s">
        <v>32</v>
      </c>
      <c r="L58" s="22">
        <f t="shared" si="0"/>
        <v>1</v>
      </c>
      <c r="M58" s="21" t="str">
        <f t="shared" si="1"/>
        <v/>
      </c>
      <c r="N58" s="9" t="str">
        <f t="shared" si="2"/>
        <v/>
      </c>
      <c r="O58" s="11" t="str">
        <f t="shared" si="3"/>
        <v/>
      </c>
      <c r="P58" s="26">
        <f t="shared" si="4"/>
        <v>0.1111111111111111</v>
      </c>
      <c r="Q58" s="26">
        <f t="shared" si="5"/>
        <v>0.04</v>
      </c>
    </row>
    <row r="59" spans="1:19" x14ac:dyDescent="0.2">
      <c r="A59" s="5">
        <v>42119</v>
      </c>
      <c r="B59" s="30" t="s">
        <v>126</v>
      </c>
      <c r="C59" s="6"/>
      <c r="D59" s="6" t="s">
        <v>45</v>
      </c>
      <c r="E59" s="6" t="s">
        <v>82</v>
      </c>
      <c r="F59" s="6">
        <v>25</v>
      </c>
      <c r="G59" s="7">
        <v>2</v>
      </c>
      <c r="H59" s="7">
        <v>9</v>
      </c>
      <c r="I59" s="8">
        <v>5</v>
      </c>
      <c r="J59" s="8" t="s">
        <v>49</v>
      </c>
      <c r="K59" s="17" t="s">
        <v>40</v>
      </c>
      <c r="L59" s="22">
        <f t="shared" si="0"/>
        <v>0</v>
      </c>
      <c r="M59" s="21" t="str">
        <f t="shared" si="1"/>
        <v/>
      </c>
      <c r="N59" s="9" t="str">
        <f t="shared" si="2"/>
        <v/>
      </c>
      <c r="O59" s="11" t="str">
        <f t="shared" si="3"/>
        <v/>
      </c>
      <c r="P59" s="26">
        <f t="shared" si="4"/>
        <v>0.1111111111111111</v>
      </c>
      <c r="Q59" s="26">
        <f t="shared" si="5"/>
        <v>0.04</v>
      </c>
    </row>
    <row r="60" spans="1:19" x14ac:dyDescent="0.2">
      <c r="A60" s="5">
        <v>42119</v>
      </c>
      <c r="B60" s="30" t="s">
        <v>126</v>
      </c>
      <c r="C60" s="6"/>
      <c r="D60" s="6" t="s">
        <v>45</v>
      </c>
      <c r="E60" s="6" t="s">
        <v>82</v>
      </c>
      <c r="F60" s="6">
        <v>25</v>
      </c>
      <c r="G60" s="7">
        <v>2</v>
      </c>
      <c r="H60" s="7">
        <v>9</v>
      </c>
      <c r="I60" s="8">
        <v>6</v>
      </c>
      <c r="J60" s="8" t="s">
        <v>60</v>
      </c>
      <c r="K60" s="17" t="s">
        <v>80</v>
      </c>
      <c r="L60" s="22">
        <f t="shared" si="0"/>
        <v>1</v>
      </c>
      <c r="M60" s="21" t="str">
        <f t="shared" si="1"/>
        <v/>
      </c>
      <c r="N60" s="9" t="str">
        <f t="shared" si="2"/>
        <v/>
      </c>
      <c r="O60" s="11" t="str">
        <f t="shared" si="3"/>
        <v/>
      </c>
      <c r="P60" s="26">
        <f t="shared" si="4"/>
        <v>0.1111111111111111</v>
      </c>
      <c r="Q60" s="26">
        <f t="shared" si="5"/>
        <v>0.04</v>
      </c>
    </row>
    <row r="61" spans="1:19" x14ac:dyDescent="0.2">
      <c r="A61" s="5">
        <v>42119</v>
      </c>
      <c r="B61" s="30" t="s">
        <v>126</v>
      </c>
      <c r="C61" s="6"/>
      <c r="D61" s="6" t="s">
        <v>45</v>
      </c>
      <c r="E61" s="6" t="s">
        <v>82</v>
      </c>
      <c r="F61" s="6">
        <v>25</v>
      </c>
      <c r="G61" s="7">
        <v>2</v>
      </c>
      <c r="H61" s="7">
        <v>9</v>
      </c>
      <c r="I61" s="8">
        <v>7</v>
      </c>
      <c r="J61" s="8" t="s">
        <v>60</v>
      </c>
      <c r="K61" s="17" t="s">
        <v>80</v>
      </c>
      <c r="L61" s="22">
        <f t="shared" si="0"/>
        <v>1</v>
      </c>
      <c r="M61" s="21" t="str">
        <f t="shared" si="1"/>
        <v/>
      </c>
      <c r="N61" s="9" t="str">
        <f t="shared" si="2"/>
        <v/>
      </c>
      <c r="O61" s="11" t="str">
        <f t="shared" si="3"/>
        <v/>
      </c>
      <c r="P61" s="26">
        <f t="shared" si="4"/>
        <v>0.1111111111111111</v>
      </c>
      <c r="Q61" s="26">
        <f t="shared" si="5"/>
        <v>0.04</v>
      </c>
    </row>
    <row r="62" spans="1:19" x14ac:dyDescent="0.2">
      <c r="A62" s="5">
        <v>42119</v>
      </c>
      <c r="B62" s="30" t="s">
        <v>126</v>
      </c>
      <c r="C62" s="6"/>
      <c r="D62" s="6" t="s">
        <v>45</v>
      </c>
      <c r="E62" s="6" t="s">
        <v>82</v>
      </c>
      <c r="F62" s="6">
        <v>25</v>
      </c>
      <c r="G62" s="7">
        <v>2</v>
      </c>
      <c r="H62" s="7">
        <v>9</v>
      </c>
      <c r="I62" s="8">
        <v>8</v>
      </c>
      <c r="J62" s="8" t="s">
        <v>60</v>
      </c>
      <c r="K62" s="17" t="s">
        <v>55</v>
      </c>
      <c r="L62" s="22">
        <f t="shared" si="0"/>
        <v>1</v>
      </c>
      <c r="M62" s="21" t="str">
        <f t="shared" si="1"/>
        <v/>
      </c>
      <c r="N62" s="9" t="str">
        <f t="shared" si="2"/>
        <v/>
      </c>
      <c r="O62" s="11" t="str">
        <f t="shared" si="3"/>
        <v/>
      </c>
      <c r="P62" s="26">
        <f t="shared" si="4"/>
        <v>0.1111111111111111</v>
      </c>
      <c r="Q62" s="26">
        <f t="shared" si="5"/>
        <v>0.04</v>
      </c>
    </row>
    <row r="63" spans="1:19" x14ac:dyDescent="0.2">
      <c r="A63" s="5">
        <v>42119</v>
      </c>
      <c r="B63" s="30" t="s">
        <v>126</v>
      </c>
      <c r="C63" s="6"/>
      <c r="D63" s="6" t="s">
        <v>45</v>
      </c>
      <c r="E63" s="6" t="s">
        <v>82</v>
      </c>
      <c r="F63" s="6">
        <v>25</v>
      </c>
      <c r="G63" s="7">
        <v>2</v>
      </c>
      <c r="H63" s="7">
        <v>9</v>
      </c>
      <c r="I63" s="8">
        <v>8</v>
      </c>
      <c r="J63" s="8" t="s">
        <v>60</v>
      </c>
      <c r="K63" s="17" t="s">
        <v>40</v>
      </c>
      <c r="L63" s="22">
        <f t="shared" si="0"/>
        <v>0</v>
      </c>
      <c r="M63" s="21" t="str">
        <f t="shared" si="1"/>
        <v/>
      </c>
      <c r="N63" s="9" t="str">
        <f t="shared" si="2"/>
        <v/>
      </c>
      <c r="O63" s="11" t="str">
        <f t="shared" si="3"/>
        <v/>
      </c>
      <c r="P63" s="26">
        <f t="shared" si="4"/>
        <v>0.1111111111111111</v>
      </c>
      <c r="Q63" s="26">
        <f t="shared" si="5"/>
        <v>0.04</v>
      </c>
    </row>
    <row r="64" spans="1:19" x14ac:dyDescent="0.2">
      <c r="A64" s="5">
        <v>42119</v>
      </c>
      <c r="B64" s="30" t="s">
        <v>126</v>
      </c>
      <c r="C64" s="6"/>
      <c r="D64" s="6" t="s">
        <v>45</v>
      </c>
      <c r="E64" s="6" t="s">
        <v>82</v>
      </c>
      <c r="F64" s="6">
        <v>25</v>
      </c>
      <c r="G64" s="7">
        <v>2</v>
      </c>
      <c r="H64" s="7">
        <v>9</v>
      </c>
      <c r="I64" s="8">
        <v>9</v>
      </c>
      <c r="J64" s="8" t="s">
        <v>73</v>
      </c>
      <c r="K64" s="17" t="s">
        <v>80</v>
      </c>
      <c r="L64" s="22">
        <f t="shared" si="0"/>
        <v>1</v>
      </c>
      <c r="M64" s="21" t="str">
        <f t="shared" si="1"/>
        <v/>
      </c>
      <c r="N64" s="9" t="str">
        <f t="shared" si="2"/>
        <v/>
      </c>
      <c r="O64" s="11" t="str">
        <f t="shared" si="3"/>
        <v/>
      </c>
      <c r="P64" s="26">
        <f t="shared" si="4"/>
        <v>0.1111111111111111</v>
      </c>
      <c r="Q64" s="26">
        <f t="shared" si="5"/>
        <v>0.04</v>
      </c>
    </row>
    <row r="65" spans="1:19" x14ac:dyDescent="0.2">
      <c r="A65" s="5">
        <v>42119</v>
      </c>
      <c r="B65" s="30" t="s">
        <v>126</v>
      </c>
      <c r="C65" s="6"/>
      <c r="D65" s="6" t="s">
        <v>45</v>
      </c>
      <c r="E65" s="6" t="s">
        <v>82</v>
      </c>
      <c r="F65" s="6">
        <v>25</v>
      </c>
      <c r="G65" s="7">
        <v>3</v>
      </c>
      <c r="H65" s="7">
        <v>8</v>
      </c>
      <c r="I65" s="8">
        <v>1</v>
      </c>
      <c r="J65" s="8" t="s">
        <v>75</v>
      </c>
      <c r="K65" s="17" t="s">
        <v>40</v>
      </c>
      <c r="L65" s="22">
        <f t="shared" si="0"/>
        <v>0</v>
      </c>
      <c r="M65" s="21" t="str">
        <f t="shared" si="1"/>
        <v/>
      </c>
      <c r="N65" s="9" t="str">
        <f t="shared" si="2"/>
        <v/>
      </c>
      <c r="O65" s="11" t="str">
        <f t="shared" si="3"/>
        <v/>
      </c>
      <c r="P65" s="26">
        <f t="shared" si="4"/>
        <v>0.125</v>
      </c>
      <c r="Q65" s="26">
        <f t="shared" si="5"/>
        <v>0.04</v>
      </c>
      <c r="S65">
        <v>5</v>
      </c>
    </row>
    <row r="66" spans="1:19" x14ac:dyDescent="0.2">
      <c r="A66" s="5">
        <v>42119</v>
      </c>
      <c r="B66" s="30" t="s">
        <v>126</v>
      </c>
      <c r="C66" s="6"/>
      <c r="D66" s="6" t="s">
        <v>45</v>
      </c>
      <c r="E66" s="6" t="s">
        <v>82</v>
      </c>
      <c r="F66" s="6">
        <v>25</v>
      </c>
      <c r="G66" s="7">
        <v>3</v>
      </c>
      <c r="H66" s="7">
        <v>8</v>
      </c>
      <c r="I66" s="8">
        <v>2</v>
      </c>
      <c r="J66" s="8" t="s">
        <v>53</v>
      </c>
      <c r="K66" s="17" t="s">
        <v>40</v>
      </c>
      <c r="L66" s="22">
        <f t="shared" si="0"/>
        <v>0</v>
      </c>
      <c r="M66" s="21" t="str">
        <f t="shared" si="1"/>
        <v/>
      </c>
      <c r="N66" s="9" t="str">
        <f t="shared" si="2"/>
        <v/>
      </c>
      <c r="O66" s="11" t="str">
        <f t="shared" si="3"/>
        <v/>
      </c>
      <c r="P66" s="26">
        <f t="shared" si="4"/>
        <v>0.125</v>
      </c>
      <c r="Q66" s="26">
        <f t="shared" si="5"/>
        <v>0.04</v>
      </c>
    </row>
    <row r="67" spans="1:19" x14ac:dyDescent="0.2">
      <c r="A67" s="5">
        <v>42119</v>
      </c>
      <c r="B67" s="30" t="s">
        <v>126</v>
      </c>
      <c r="C67" s="6"/>
      <c r="D67" s="6" t="s">
        <v>45</v>
      </c>
      <c r="E67" s="6" t="s">
        <v>82</v>
      </c>
      <c r="F67" s="6">
        <v>25</v>
      </c>
      <c r="G67" s="7">
        <v>3</v>
      </c>
      <c r="H67" s="7">
        <v>8</v>
      </c>
      <c r="I67" s="8">
        <v>3</v>
      </c>
      <c r="J67" s="8" t="s">
        <v>81</v>
      </c>
      <c r="K67" s="17" t="s">
        <v>40</v>
      </c>
      <c r="L67" s="22">
        <f t="shared" ref="L67:L130" si="6">IF(OR(K67="NONE",K67="SED"),0,IF(K67="MIS","",1))</f>
        <v>0</v>
      </c>
      <c r="M67" s="21" t="str">
        <f t="shared" ref="M67:M130" si="7">IF(OR(K67="SA", K67="PBUR", K67= "BUR"), 1, "")</f>
        <v/>
      </c>
      <c r="N67" s="9" t="str">
        <f t="shared" ref="N67:N130" si="8">IF(M67&lt;&gt;1,"",IF(M68&lt;&gt;1,1,IF(I67=I68,"",1)))</f>
        <v/>
      </c>
      <c r="O67" s="11" t="str">
        <f t="shared" ref="O67:O130" si="9">IF(N67=1, (N67/F67), "")</f>
        <v/>
      </c>
      <c r="P67" s="26">
        <f t="shared" ref="P67:P130" si="10">(1/H67)</f>
        <v>0.125</v>
      </c>
      <c r="Q67" s="26">
        <f t="shared" ref="Q67:Q130" si="11">(1/F67)</f>
        <v>0.04</v>
      </c>
    </row>
    <row r="68" spans="1:19" x14ac:dyDescent="0.2">
      <c r="A68" s="5">
        <v>42119</v>
      </c>
      <c r="B68" s="30" t="s">
        <v>126</v>
      </c>
      <c r="C68" s="6"/>
      <c r="D68" s="6" t="s">
        <v>45</v>
      </c>
      <c r="E68" s="6" t="s">
        <v>82</v>
      </c>
      <c r="F68" s="6">
        <v>25</v>
      </c>
      <c r="G68" s="7">
        <v>3</v>
      </c>
      <c r="H68" s="7">
        <v>8</v>
      </c>
      <c r="I68" s="8">
        <v>4</v>
      </c>
      <c r="J68" s="8" t="s">
        <v>49</v>
      </c>
      <c r="K68" s="17" t="s">
        <v>40</v>
      </c>
      <c r="L68" s="22">
        <f t="shared" si="6"/>
        <v>0</v>
      </c>
      <c r="M68" s="21" t="str">
        <f t="shared" si="7"/>
        <v/>
      </c>
      <c r="N68" s="9" t="str">
        <f t="shared" si="8"/>
        <v/>
      </c>
      <c r="O68" s="11" t="str">
        <f t="shared" si="9"/>
        <v/>
      </c>
      <c r="P68" s="26">
        <f t="shared" si="10"/>
        <v>0.125</v>
      </c>
      <c r="Q68" s="26">
        <f t="shared" si="11"/>
        <v>0.04</v>
      </c>
    </row>
    <row r="69" spans="1:19" x14ac:dyDescent="0.2">
      <c r="A69" s="5">
        <v>42119</v>
      </c>
      <c r="B69" s="30" t="s">
        <v>126</v>
      </c>
      <c r="C69" s="6"/>
      <c r="D69" s="6" t="s">
        <v>45</v>
      </c>
      <c r="E69" s="6" t="s">
        <v>82</v>
      </c>
      <c r="F69" s="6">
        <v>25</v>
      </c>
      <c r="G69" s="7">
        <v>3</v>
      </c>
      <c r="H69" s="7">
        <v>8</v>
      </c>
      <c r="I69" s="8">
        <v>5</v>
      </c>
      <c r="J69" s="8" t="s">
        <v>49</v>
      </c>
      <c r="K69" s="17" t="s">
        <v>55</v>
      </c>
      <c r="L69" s="22">
        <f t="shared" si="6"/>
        <v>1</v>
      </c>
      <c r="M69" s="21" t="str">
        <f t="shared" si="7"/>
        <v/>
      </c>
      <c r="N69" s="9" t="str">
        <f t="shared" si="8"/>
        <v/>
      </c>
      <c r="O69" s="11" t="str">
        <f t="shared" si="9"/>
        <v/>
      </c>
      <c r="P69" s="26">
        <f t="shared" si="10"/>
        <v>0.125</v>
      </c>
      <c r="Q69" s="26">
        <f t="shared" si="11"/>
        <v>0.04</v>
      </c>
    </row>
    <row r="70" spans="1:19" x14ac:dyDescent="0.2">
      <c r="A70" s="5">
        <v>42119</v>
      </c>
      <c r="B70" s="30" t="s">
        <v>126</v>
      </c>
      <c r="C70" s="6"/>
      <c r="D70" s="6" t="s">
        <v>45</v>
      </c>
      <c r="E70" s="6" t="s">
        <v>82</v>
      </c>
      <c r="F70" s="6">
        <v>25</v>
      </c>
      <c r="G70" s="7">
        <v>3</v>
      </c>
      <c r="H70" s="7">
        <v>8</v>
      </c>
      <c r="I70" s="8">
        <v>5</v>
      </c>
      <c r="J70" s="8" t="s">
        <v>49</v>
      </c>
      <c r="K70" s="17" t="s">
        <v>33</v>
      </c>
      <c r="L70" s="22">
        <f t="shared" si="6"/>
        <v>1</v>
      </c>
      <c r="M70" s="21" t="str">
        <f t="shared" si="7"/>
        <v/>
      </c>
      <c r="N70" s="9" t="str">
        <f t="shared" si="8"/>
        <v/>
      </c>
      <c r="O70" s="11" t="str">
        <f t="shared" si="9"/>
        <v/>
      </c>
      <c r="P70" s="26">
        <f t="shared" si="10"/>
        <v>0.125</v>
      </c>
      <c r="Q70" s="26">
        <f t="shared" si="11"/>
        <v>0.04</v>
      </c>
    </row>
    <row r="71" spans="1:19" x14ac:dyDescent="0.2">
      <c r="A71" s="5">
        <v>42119</v>
      </c>
      <c r="B71" s="30" t="s">
        <v>126</v>
      </c>
      <c r="C71" s="6"/>
      <c r="D71" s="6" t="s">
        <v>45</v>
      </c>
      <c r="E71" s="6" t="s">
        <v>82</v>
      </c>
      <c r="F71" s="6">
        <v>25</v>
      </c>
      <c r="G71" s="7">
        <v>3</v>
      </c>
      <c r="H71" s="7">
        <v>8</v>
      </c>
      <c r="I71" s="8">
        <v>5</v>
      </c>
      <c r="J71" s="8" t="s">
        <v>49</v>
      </c>
      <c r="K71" s="17" t="s">
        <v>39</v>
      </c>
      <c r="L71" s="22">
        <f t="shared" si="6"/>
        <v>1</v>
      </c>
      <c r="M71" s="21">
        <f t="shared" si="7"/>
        <v>1</v>
      </c>
      <c r="N71" s="9">
        <f t="shared" si="8"/>
        <v>1</v>
      </c>
      <c r="O71" s="11">
        <f t="shared" si="9"/>
        <v>0.04</v>
      </c>
      <c r="P71" s="26">
        <f t="shared" si="10"/>
        <v>0.125</v>
      </c>
      <c r="Q71" s="26">
        <f t="shared" si="11"/>
        <v>0.04</v>
      </c>
    </row>
    <row r="72" spans="1:19" x14ac:dyDescent="0.2">
      <c r="A72" s="5">
        <v>42119</v>
      </c>
      <c r="B72" s="30" t="s">
        <v>126</v>
      </c>
      <c r="C72" s="6"/>
      <c r="D72" s="6" t="s">
        <v>45</v>
      </c>
      <c r="E72" s="6" t="s">
        <v>82</v>
      </c>
      <c r="F72" s="6">
        <v>25</v>
      </c>
      <c r="G72" s="7">
        <v>3</v>
      </c>
      <c r="H72" s="7">
        <v>8</v>
      </c>
      <c r="I72" s="8">
        <v>6</v>
      </c>
      <c r="J72" s="8" t="s">
        <v>50</v>
      </c>
      <c r="K72" s="17" t="s">
        <v>40</v>
      </c>
      <c r="L72" s="22">
        <f t="shared" si="6"/>
        <v>0</v>
      </c>
      <c r="M72" s="21" t="str">
        <f t="shared" si="7"/>
        <v/>
      </c>
      <c r="N72" s="9" t="str">
        <f t="shared" si="8"/>
        <v/>
      </c>
      <c r="O72" s="11" t="str">
        <f t="shared" si="9"/>
        <v/>
      </c>
      <c r="P72" s="26">
        <f t="shared" si="10"/>
        <v>0.125</v>
      </c>
      <c r="Q72" s="26">
        <f t="shared" si="11"/>
        <v>0.04</v>
      </c>
    </row>
    <row r="73" spans="1:19" x14ac:dyDescent="0.2">
      <c r="A73" s="5">
        <v>42119</v>
      </c>
      <c r="B73" s="30" t="s">
        <v>126</v>
      </c>
      <c r="C73" s="6"/>
      <c r="D73" s="6" t="s">
        <v>45</v>
      </c>
      <c r="E73" s="6" t="s">
        <v>82</v>
      </c>
      <c r="F73" s="6">
        <v>25</v>
      </c>
      <c r="G73" s="7">
        <v>3</v>
      </c>
      <c r="H73" s="7">
        <v>8</v>
      </c>
      <c r="I73" s="8">
        <v>6</v>
      </c>
      <c r="J73" s="8" t="s">
        <v>50</v>
      </c>
      <c r="K73" s="17" t="s">
        <v>61</v>
      </c>
      <c r="L73" s="22">
        <f t="shared" si="6"/>
        <v>1</v>
      </c>
      <c r="M73" s="21" t="str">
        <f t="shared" si="7"/>
        <v/>
      </c>
      <c r="N73" s="9" t="str">
        <f t="shared" si="8"/>
        <v/>
      </c>
      <c r="O73" s="11" t="str">
        <f t="shared" si="9"/>
        <v/>
      </c>
      <c r="P73" s="26">
        <f t="shared" si="10"/>
        <v>0.125</v>
      </c>
      <c r="Q73" s="26">
        <f t="shared" si="11"/>
        <v>0.04</v>
      </c>
    </row>
    <row r="74" spans="1:19" x14ac:dyDescent="0.2">
      <c r="A74" s="5">
        <v>42119</v>
      </c>
      <c r="B74" s="30" t="s">
        <v>126</v>
      </c>
      <c r="C74" s="6"/>
      <c r="D74" s="6" t="s">
        <v>45</v>
      </c>
      <c r="E74" s="6" t="s">
        <v>82</v>
      </c>
      <c r="F74" s="6">
        <v>25</v>
      </c>
      <c r="G74" s="7">
        <v>3</v>
      </c>
      <c r="H74" s="7">
        <v>8</v>
      </c>
      <c r="I74" s="8">
        <v>7</v>
      </c>
      <c r="J74" s="8" t="s">
        <v>71</v>
      </c>
      <c r="K74" s="17" t="s">
        <v>80</v>
      </c>
      <c r="L74" s="22">
        <f t="shared" si="6"/>
        <v>1</v>
      </c>
      <c r="M74" s="21" t="str">
        <f t="shared" si="7"/>
        <v/>
      </c>
      <c r="N74" s="9" t="str">
        <f t="shared" si="8"/>
        <v/>
      </c>
      <c r="O74" s="11" t="str">
        <f t="shared" si="9"/>
        <v/>
      </c>
      <c r="P74" s="26">
        <f t="shared" si="10"/>
        <v>0.125</v>
      </c>
      <c r="Q74" s="26">
        <f t="shared" si="11"/>
        <v>0.04</v>
      </c>
    </row>
    <row r="75" spans="1:19" x14ac:dyDescent="0.2">
      <c r="A75" s="5">
        <v>42119</v>
      </c>
      <c r="B75" s="30" t="s">
        <v>126</v>
      </c>
      <c r="C75" s="6"/>
      <c r="D75" s="6" t="s">
        <v>45</v>
      </c>
      <c r="E75" s="6" t="s">
        <v>82</v>
      </c>
      <c r="F75" s="6">
        <v>25</v>
      </c>
      <c r="G75" s="7">
        <v>3</v>
      </c>
      <c r="H75" s="7">
        <v>8</v>
      </c>
      <c r="I75" s="8">
        <v>8</v>
      </c>
      <c r="J75" s="8" t="s">
        <v>73</v>
      </c>
      <c r="K75" s="17" t="s">
        <v>40</v>
      </c>
      <c r="L75" s="22">
        <f t="shared" si="6"/>
        <v>0</v>
      </c>
      <c r="M75" s="21" t="str">
        <f t="shared" si="7"/>
        <v/>
      </c>
      <c r="N75" s="9" t="str">
        <f t="shared" si="8"/>
        <v/>
      </c>
      <c r="O75" s="11" t="str">
        <f t="shared" si="9"/>
        <v/>
      </c>
      <c r="P75" s="26">
        <f t="shared" si="10"/>
        <v>0.125</v>
      </c>
      <c r="Q75" s="26">
        <f t="shared" si="11"/>
        <v>0.04</v>
      </c>
    </row>
    <row r="76" spans="1:19" x14ac:dyDescent="0.2">
      <c r="A76" s="5">
        <v>42119</v>
      </c>
      <c r="B76" s="30" t="s">
        <v>126</v>
      </c>
      <c r="C76" s="6"/>
      <c r="D76" s="6" t="s">
        <v>45</v>
      </c>
      <c r="E76" s="6" t="s">
        <v>84</v>
      </c>
      <c r="F76" s="6">
        <v>20</v>
      </c>
      <c r="G76" s="7">
        <v>1</v>
      </c>
      <c r="H76" s="7">
        <v>5</v>
      </c>
      <c r="I76" s="8">
        <v>1</v>
      </c>
      <c r="J76" s="8" t="s">
        <v>49</v>
      </c>
      <c r="K76" s="17" t="s">
        <v>33</v>
      </c>
      <c r="L76" s="22">
        <f t="shared" si="6"/>
        <v>1</v>
      </c>
      <c r="M76" s="21" t="str">
        <f t="shared" si="7"/>
        <v/>
      </c>
      <c r="N76" s="9" t="str">
        <f t="shared" si="8"/>
        <v/>
      </c>
      <c r="O76" s="11" t="str">
        <f t="shared" si="9"/>
        <v/>
      </c>
      <c r="P76" s="26">
        <f t="shared" si="10"/>
        <v>0.2</v>
      </c>
      <c r="Q76" s="26">
        <f t="shared" si="11"/>
        <v>0.05</v>
      </c>
      <c r="S76">
        <v>7</v>
      </c>
    </row>
    <row r="77" spans="1:19" x14ac:dyDescent="0.2">
      <c r="A77" s="5">
        <v>42119</v>
      </c>
      <c r="B77" s="30" t="s">
        <v>126</v>
      </c>
      <c r="C77" s="6"/>
      <c r="D77" s="6" t="s">
        <v>45</v>
      </c>
      <c r="E77" s="6" t="s">
        <v>84</v>
      </c>
      <c r="F77" s="6">
        <v>20</v>
      </c>
      <c r="G77" s="7">
        <v>1</v>
      </c>
      <c r="H77" s="7">
        <v>5</v>
      </c>
      <c r="I77" s="8">
        <v>1</v>
      </c>
      <c r="J77" s="8" t="s">
        <v>49</v>
      </c>
      <c r="K77" s="17" t="s">
        <v>39</v>
      </c>
      <c r="L77" s="22">
        <f t="shared" si="6"/>
        <v>1</v>
      </c>
      <c r="M77" s="21">
        <f t="shared" si="7"/>
        <v>1</v>
      </c>
      <c r="N77" s="9">
        <f t="shared" si="8"/>
        <v>1</v>
      </c>
      <c r="O77" s="11">
        <f t="shared" si="9"/>
        <v>0.05</v>
      </c>
      <c r="P77" s="26">
        <f t="shared" si="10"/>
        <v>0.2</v>
      </c>
      <c r="Q77" s="26">
        <f t="shared" si="11"/>
        <v>0.05</v>
      </c>
      <c r="S77">
        <v>8</v>
      </c>
    </row>
    <row r="78" spans="1:19" x14ac:dyDescent="0.2">
      <c r="A78" s="5">
        <v>42119</v>
      </c>
      <c r="B78" s="30" t="s">
        <v>126</v>
      </c>
      <c r="C78" s="6"/>
      <c r="D78" s="6" t="s">
        <v>45</v>
      </c>
      <c r="E78" s="6" t="s">
        <v>84</v>
      </c>
      <c r="F78" s="6">
        <v>20</v>
      </c>
      <c r="G78" s="7">
        <v>1</v>
      </c>
      <c r="H78" s="7">
        <v>5</v>
      </c>
      <c r="I78" s="8">
        <v>2</v>
      </c>
      <c r="J78" s="8" t="s">
        <v>71</v>
      </c>
      <c r="K78" s="17" t="s">
        <v>80</v>
      </c>
      <c r="L78" s="22">
        <f t="shared" si="6"/>
        <v>1</v>
      </c>
      <c r="M78" s="21" t="str">
        <f t="shared" si="7"/>
        <v/>
      </c>
      <c r="N78" s="9" t="str">
        <f t="shared" si="8"/>
        <v/>
      </c>
      <c r="O78" s="11" t="str">
        <f t="shared" si="9"/>
        <v/>
      </c>
      <c r="P78" s="26">
        <f t="shared" si="10"/>
        <v>0.2</v>
      </c>
      <c r="Q78" s="26">
        <f t="shared" si="11"/>
        <v>0.05</v>
      </c>
    </row>
    <row r="79" spans="1:19" x14ac:dyDescent="0.2">
      <c r="A79" s="5">
        <v>42119</v>
      </c>
      <c r="B79" s="30" t="s">
        <v>126</v>
      </c>
      <c r="C79" s="6"/>
      <c r="D79" s="6" t="s">
        <v>45</v>
      </c>
      <c r="E79" s="6" t="s">
        <v>84</v>
      </c>
      <c r="F79" s="6">
        <v>20</v>
      </c>
      <c r="G79" s="7">
        <v>1</v>
      </c>
      <c r="H79" s="7">
        <v>5</v>
      </c>
      <c r="I79" s="8">
        <v>3</v>
      </c>
      <c r="J79" s="8" t="s">
        <v>73</v>
      </c>
      <c r="K79" s="17" t="s">
        <v>80</v>
      </c>
      <c r="L79" s="22">
        <f t="shared" si="6"/>
        <v>1</v>
      </c>
      <c r="M79" s="21" t="str">
        <f t="shared" si="7"/>
        <v/>
      </c>
      <c r="N79" s="9" t="str">
        <f t="shared" si="8"/>
        <v/>
      </c>
      <c r="O79" s="11" t="str">
        <f t="shared" si="9"/>
        <v/>
      </c>
      <c r="P79" s="26">
        <f t="shared" si="10"/>
        <v>0.2</v>
      </c>
      <c r="Q79" s="26">
        <f t="shared" si="11"/>
        <v>0.05</v>
      </c>
    </row>
    <row r="80" spans="1:19" x14ac:dyDescent="0.2">
      <c r="A80" s="5">
        <v>42119</v>
      </c>
      <c r="B80" s="30" t="s">
        <v>126</v>
      </c>
      <c r="C80" s="6"/>
      <c r="D80" s="6" t="s">
        <v>45</v>
      </c>
      <c r="E80" s="6" t="s">
        <v>84</v>
      </c>
      <c r="F80" s="6">
        <v>20</v>
      </c>
      <c r="G80" s="7">
        <v>1</v>
      </c>
      <c r="H80" s="7">
        <v>5</v>
      </c>
      <c r="I80" s="8">
        <v>4</v>
      </c>
      <c r="J80" s="8" t="s">
        <v>50</v>
      </c>
      <c r="K80" s="17" t="s">
        <v>85</v>
      </c>
      <c r="L80" s="22" t="str">
        <f t="shared" si="6"/>
        <v/>
      </c>
      <c r="M80" s="21" t="str">
        <f t="shared" si="7"/>
        <v/>
      </c>
      <c r="N80" s="9" t="str">
        <f t="shared" si="8"/>
        <v/>
      </c>
      <c r="O80" s="11" t="str">
        <f t="shared" si="9"/>
        <v/>
      </c>
      <c r="P80" s="26">
        <f t="shared" si="10"/>
        <v>0.2</v>
      </c>
      <c r="Q80" s="26">
        <f t="shared" si="11"/>
        <v>0.05</v>
      </c>
    </row>
    <row r="81" spans="1:19" x14ac:dyDescent="0.2">
      <c r="A81" s="5">
        <v>42119</v>
      </c>
      <c r="B81" s="30" t="s">
        <v>126</v>
      </c>
      <c r="C81" s="6"/>
      <c r="D81" s="6" t="s">
        <v>45</v>
      </c>
      <c r="E81" s="6" t="s">
        <v>84</v>
      </c>
      <c r="F81" s="6">
        <v>20</v>
      </c>
      <c r="G81" s="7">
        <v>1</v>
      </c>
      <c r="H81" s="7">
        <v>5</v>
      </c>
      <c r="I81" s="8">
        <v>5</v>
      </c>
      <c r="J81" s="8" t="s">
        <v>49</v>
      </c>
      <c r="K81" s="17" t="s">
        <v>85</v>
      </c>
      <c r="L81" s="22" t="str">
        <f t="shared" si="6"/>
        <v/>
      </c>
      <c r="M81" s="21" t="str">
        <f t="shared" si="7"/>
        <v/>
      </c>
      <c r="N81" s="9" t="str">
        <f t="shared" si="8"/>
        <v/>
      </c>
      <c r="O81" s="11" t="str">
        <f t="shared" si="9"/>
        <v/>
      </c>
      <c r="P81" s="26">
        <f t="shared" si="10"/>
        <v>0.2</v>
      </c>
      <c r="Q81" s="26">
        <f t="shared" si="11"/>
        <v>0.05</v>
      </c>
    </row>
    <row r="82" spans="1:19" x14ac:dyDescent="0.2">
      <c r="A82" s="5">
        <v>42119</v>
      </c>
      <c r="B82" s="30" t="s">
        <v>126</v>
      </c>
      <c r="C82" s="6"/>
      <c r="D82" s="6" t="s">
        <v>45</v>
      </c>
      <c r="E82" s="6" t="s">
        <v>84</v>
      </c>
      <c r="F82" s="6">
        <v>20</v>
      </c>
      <c r="G82" s="7">
        <v>1</v>
      </c>
      <c r="H82" s="7">
        <v>5</v>
      </c>
      <c r="I82" s="8">
        <v>6</v>
      </c>
      <c r="J82" s="8" t="s">
        <v>71</v>
      </c>
      <c r="K82" s="17" t="s">
        <v>61</v>
      </c>
      <c r="L82" s="22">
        <f t="shared" si="6"/>
        <v>1</v>
      </c>
      <c r="M82" s="21" t="str">
        <f t="shared" si="7"/>
        <v/>
      </c>
      <c r="N82" s="9" t="str">
        <f t="shared" si="8"/>
        <v/>
      </c>
      <c r="O82" s="11" t="str">
        <f t="shared" si="9"/>
        <v/>
      </c>
      <c r="P82" s="26">
        <f t="shared" si="10"/>
        <v>0.2</v>
      </c>
      <c r="Q82" s="26">
        <f t="shared" si="11"/>
        <v>0.05</v>
      </c>
    </row>
    <row r="83" spans="1:19" x14ac:dyDescent="0.2">
      <c r="A83" s="5">
        <v>42119</v>
      </c>
      <c r="B83" s="30" t="s">
        <v>126</v>
      </c>
      <c r="C83" s="6"/>
      <c r="D83" s="6" t="s">
        <v>45</v>
      </c>
      <c r="E83" s="6" t="s">
        <v>84</v>
      </c>
      <c r="F83" s="6">
        <v>20</v>
      </c>
      <c r="G83" s="7">
        <v>1</v>
      </c>
      <c r="H83" s="7">
        <v>5</v>
      </c>
      <c r="I83" s="8">
        <v>7</v>
      </c>
      <c r="J83" s="8" t="s">
        <v>71</v>
      </c>
      <c r="K83" s="17" t="s">
        <v>80</v>
      </c>
      <c r="L83" s="22">
        <f t="shared" si="6"/>
        <v>1</v>
      </c>
      <c r="M83" s="21" t="str">
        <f t="shared" si="7"/>
        <v/>
      </c>
      <c r="N83" s="9" t="str">
        <f t="shared" si="8"/>
        <v/>
      </c>
      <c r="O83" s="11" t="str">
        <f t="shared" si="9"/>
        <v/>
      </c>
      <c r="P83" s="26">
        <f t="shared" si="10"/>
        <v>0.2</v>
      </c>
      <c r="Q83" s="26">
        <f t="shared" si="11"/>
        <v>0.05</v>
      </c>
    </row>
    <row r="84" spans="1:19" x14ac:dyDescent="0.2">
      <c r="A84" s="5">
        <v>42119</v>
      </c>
      <c r="B84" s="30" t="s">
        <v>126</v>
      </c>
      <c r="C84" s="6"/>
      <c r="D84" s="6" t="s">
        <v>45</v>
      </c>
      <c r="E84" s="6" t="s">
        <v>84</v>
      </c>
      <c r="F84" s="6">
        <v>20</v>
      </c>
      <c r="G84" s="7">
        <v>1</v>
      </c>
      <c r="H84" s="7">
        <v>5</v>
      </c>
      <c r="I84" s="8">
        <v>8</v>
      </c>
      <c r="J84" s="8" t="s">
        <v>49</v>
      </c>
      <c r="K84" s="17" t="s">
        <v>85</v>
      </c>
      <c r="L84" s="22" t="str">
        <f t="shared" si="6"/>
        <v/>
      </c>
      <c r="M84" s="21" t="str">
        <f t="shared" si="7"/>
        <v/>
      </c>
      <c r="N84" s="9" t="str">
        <f t="shared" si="8"/>
        <v/>
      </c>
      <c r="O84" s="11" t="str">
        <f t="shared" si="9"/>
        <v/>
      </c>
      <c r="P84" s="26">
        <f t="shared" si="10"/>
        <v>0.2</v>
      </c>
      <c r="Q84" s="26">
        <f t="shared" si="11"/>
        <v>0.05</v>
      </c>
    </row>
    <row r="85" spans="1:19" x14ac:dyDescent="0.2">
      <c r="A85" s="5">
        <v>42119</v>
      </c>
      <c r="B85" s="30" t="s">
        <v>126</v>
      </c>
      <c r="C85" s="6"/>
      <c r="D85" s="6" t="s">
        <v>45</v>
      </c>
      <c r="E85" s="6" t="s">
        <v>84</v>
      </c>
      <c r="F85" s="6">
        <v>20</v>
      </c>
      <c r="G85" s="7">
        <v>2</v>
      </c>
      <c r="H85" s="7">
        <v>7</v>
      </c>
      <c r="I85" s="8">
        <v>1</v>
      </c>
      <c r="J85" s="8" t="s">
        <v>73</v>
      </c>
      <c r="K85" s="17" t="s">
        <v>80</v>
      </c>
      <c r="L85" s="22">
        <f t="shared" si="6"/>
        <v>1</v>
      </c>
      <c r="M85" s="21" t="str">
        <f t="shared" si="7"/>
        <v/>
      </c>
      <c r="N85" s="9" t="str">
        <f t="shared" si="8"/>
        <v/>
      </c>
      <c r="O85" s="11" t="str">
        <f t="shared" si="9"/>
        <v/>
      </c>
      <c r="P85" s="26">
        <f t="shared" si="10"/>
        <v>0.14285714285714285</v>
      </c>
      <c r="Q85" s="26">
        <f t="shared" si="11"/>
        <v>0.05</v>
      </c>
      <c r="S85">
        <v>7</v>
      </c>
    </row>
    <row r="86" spans="1:19" x14ac:dyDescent="0.2">
      <c r="A86" s="5">
        <v>42119</v>
      </c>
      <c r="B86" s="30" t="s">
        <v>126</v>
      </c>
      <c r="C86" s="6"/>
      <c r="D86" s="6" t="s">
        <v>45</v>
      </c>
      <c r="E86" s="6" t="s">
        <v>84</v>
      </c>
      <c r="F86" s="6">
        <v>20</v>
      </c>
      <c r="G86" s="7">
        <v>2</v>
      </c>
      <c r="H86" s="7">
        <v>7</v>
      </c>
      <c r="I86" s="8">
        <v>2</v>
      </c>
      <c r="J86" s="8" t="s">
        <v>49</v>
      </c>
      <c r="K86" s="17" t="s">
        <v>33</v>
      </c>
      <c r="L86" s="22">
        <f t="shared" si="6"/>
        <v>1</v>
      </c>
      <c r="M86" s="21" t="str">
        <f t="shared" si="7"/>
        <v/>
      </c>
      <c r="N86" s="9" t="str">
        <f t="shared" si="8"/>
        <v/>
      </c>
      <c r="O86" s="11" t="str">
        <f t="shared" si="9"/>
        <v/>
      </c>
      <c r="P86" s="26">
        <f t="shared" si="10"/>
        <v>0.14285714285714285</v>
      </c>
      <c r="Q86" s="26">
        <f t="shared" si="11"/>
        <v>0.05</v>
      </c>
    </row>
    <row r="87" spans="1:19" x14ac:dyDescent="0.2">
      <c r="A87" s="5">
        <v>42119</v>
      </c>
      <c r="B87" s="30" t="s">
        <v>126</v>
      </c>
      <c r="C87" s="6"/>
      <c r="D87" s="6" t="s">
        <v>45</v>
      </c>
      <c r="E87" s="6" t="s">
        <v>84</v>
      </c>
      <c r="F87" s="6">
        <v>20</v>
      </c>
      <c r="G87" s="7">
        <v>2</v>
      </c>
      <c r="H87" s="7">
        <v>7</v>
      </c>
      <c r="I87" s="8">
        <v>2</v>
      </c>
      <c r="J87" s="8" t="s">
        <v>49</v>
      </c>
      <c r="K87" s="17" t="s">
        <v>39</v>
      </c>
      <c r="L87" s="22">
        <f t="shared" si="6"/>
        <v>1</v>
      </c>
      <c r="M87" s="21">
        <f t="shared" si="7"/>
        <v>1</v>
      </c>
      <c r="N87" s="9">
        <f t="shared" si="8"/>
        <v>1</v>
      </c>
      <c r="O87" s="11">
        <f t="shared" si="9"/>
        <v>0.05</v>
      </c>
      <c r="P87" s="26">
        <f t="shared" si="10"/>
        <v>0.14285714285714285</v>
      </c>
      <c r="Q87" s="26">
        <f t="shared" si="11"/>
        <v>0.05</v>
      </c>
    </row>
    <row r="88" spans="1:19" x14ac:dyDescent="0.2">
      <c r="A88" s="5">
        <v>42119</v>
      </c>
      <c r="B88" s="30" t="s">
        <v>126</v>
      </c>
      <c r="C88" s="6"/>
      <c r="D88" s="6" t="s">
        <v>45</v>
      </c>
      <c r="E88" s="6" t="s">
        <v>84</v>
      </c>
      <c r="F88" s="6">
        <v>20</v>
      </c>
      <c r="G88" s="7">
        <v>2</v>
      </c>
      <c r="H88" s="7">
        <v>7</v>
      </c>
      <c r="I88" s="8">
        <v>3</v>
      </c>
      <c r="J88" s="8" t="s">
        <v>49</v>
      </c>
      <c r="K88" s="17" t="s">
        <v>40</v>
      </c>
      <c r="L88" s="22">
        <f t="shared" si="6"/>
        <v>0</v>
      </c>
      <c r="M88" s="21" t="str">
        <f t="shared" si="7"/>
        <v/>
      </c>
      <c r="N88" s="9" t="str">
        <f t="shared" si="8"/>
        <v/>
      </c>
      <c r="O88" s="11" t="str">
        <f t="shared" si="9"/>
        <v/>
      </c>
      <c r="P88" s="26">
        <f t="shared" si="10"/>
        <v>0.14285714285714285</v>
      </c>
      <c r="Q88" s="26">
        <f t="shared" si="11"/>
        <v>0.05</v>
      </c>
    </row>
    <row r="89" spans="1:19" x14ac:dyDescent="0.2">
      <c r="A89" s="5">
        <v>42119</v>
      </c>
      <c r="B89" s="30" t="s">
        <v>126</v>
      </c>
      <c r="C89" s="6"/>
      <c r="D89" s="6" t="s">
        <v>45</v>
      </c>
      <c r="E89" s="6" t="s">
        <v>84</v>
      </c>
      <c r="F89" s="6">
        <v>20</v>
      </c>
      <c r="G89" s="7">
        <v>2</v>
      </c>
      <c r="H89" s="7">
        <v>7</v>
      </c>
      <c r="I89" s="8">
        <v>3</v>
      </c>
      <c r="J89" s="8" t="s">
        <v>49</v>
      </c>
      <c r="K89" s="17" t="s">
        <v>35</v>
      </c>
      <c r="L89" s="22">
        <f t="shared" si="6"/>
        <v>1</v>
      </c>
      <c r="M89" s="21" t="str">
        <f t="shared" si="7"/>
        <v/>
      </c>
      <c r="N89" s="9" t="str">
        <f t="shared" si="8"/>
        <v/>
      </c>
      <c r="O89" s="11" t="str">
        <f t="shared" si="9"/>
        <v/>
      </c>
      <c r="P89" s="26">
        <f t="shared" si="10"/>
        <v>0.14285714285714285</v>
      </c>
      <c r="Q89" s="26">
        <f t="shared" si="11"/>
        <v>0.05</v>
      </c>
    </row>
    <row r="90" spans="1:19" x14ac:dyDescent="0.2">
      <c r="A90" s="5">
        <v>42119</v>
      </c>
      <c r="B90" s="30" t="s">
        <v>126</v>
      </c>
      <c r="C90" s="6"/>
      <c r="D90" s="6" t="s">
        <v>45</v>
      </c>
      <c r="E90" s="6" t="s">
        <v>84</v>
      </c>
      <c r="F90" s="6">
        <v>20</v>
      </c>
      <c r="G90" s="7">
        <v>2</v>
      </c>
      <c r="H90" s="7">
        <v>7</v>
      </c>
      <c r="I90" s="8">
        <v>4</v>
      </c>
      <c r="J90" s="8" t="s">
        <v>71</v>
      </c>
      <c r="K90" s="17" t="s">
        <v>80</v>
      </c>
      <c r="L90" s="22">
        <f t="shared" si="6"/>
        <v>1</v>
      </c>
      <c r="M90" s="21" t="str">
        <f t="shared" si="7"/>
        <v/>
      </c>
      <c r="N90" s="9" t="str">
        <f t="shared" si="8"/>
        <v/>
      </c>
      <c r="O90" s="11" t="str">
        <f t="shared" si="9"/>
        <v/>
      </c>
      <c r="P90" s="26">
        <f t="shared" si="10"/>
        <v>0.14285714285714285</v>
      </c>
      <c r="Q90" s="26">
        <f t="shared" si="11"/>
        <v>0.05</v>
      </c>
    </row>
    <row r="91" spans="1:19" x14ac:dyDescent="0.2">
      <c r="A91" s="5">
        <v>42119</v>
      </c>
      <c r="B91" s="30" t="s">
        <v>126</v>
      </c>
      <c r="C91" s="6"/>
      <c r="D91" s="6" t="s">
        <v>45</v>
      </c>
      <c r="E91" s="6" t="s">
        <v>84</v>
      </c>
      <c r="F91" s="6">
        <v>20</v>
      </c>
      <c r="G91" s="7">
        <v>2</v>
      </c>
      <c r="H91" s="7">
        <v>7</v>
      </c>
      <c r="I91" s="8">
        <v>5</v>
      </c>
      <c r="J91" s="8" t="s">
        <v>49</v>
      </c>
      <c r="K91" s="17" t="s">
        <v>35</v>
      </c>
      <c r="L91" s="22">
        <f t="shared" si="6"/>
        <v>1</v>
      </c>
      <c r="M91" s="21" t="str">
        <f t="shared" si="7"/>
        <v/>
      </c>
      <c r="N91" s="9" t="str">
        <f t="shared" si="8"/>
        <v/>
      </c>
      <c r="O91" s="11" t="str">
        <f t="shared" si="9"/>
        <v/>
      </c>
      <c r="P91" s="26">
        <f t="shared" si="10"/>
        <v>0.14285714285714285</v>
      </c>
      <c r="Q91" s="26">
        <f t="shared" si="11"/>
        <v>0.05</v>
      </c>
    </row>
    <row r="92" spans="1:19" x14ac:dyDescent="0.2">
      <c r="A92" s="5">
        <v>42119</v>
      </c>
      <c r="B92" s="30" t="s">
        <v>126</v>
      </c>
      <c r="C92" s="6"/>
      <c r="D92" s="6" t="s">
        <v>45</v>
      </c>
      <c r="E92" s="6" t="s">
        <v>84</v>
      </c>
      <c r="F92" s="6">
        <v>20</v>
      </c>
      <c r="G92" s="7">
        <v>2</v>
      </c>
      <c r="H92" s="7">
        <v>7</v>
      </c>
      <c r="I92" s="8">
        <v>6</v>
      </c>
      <c r="J92" s="8" t="s">
        <v>49</v>
      </c>
      <c r="K92" s="17" t="s">
        <v>40</v>
      </c>
      <c r="L92" s="22">
        <f t="shared" si="6"/>
        <v>0</v>
      </c>
      <c r="M92" s="21" t="str">
        <f t="shared" si="7"/>
        <v/>
      </c>
      <c r="N92" s="9" t="str">
        <f t="shared" si="8"/>
        <v/>
      </c>
      <c r="O92" s="11" t="str">
        <f t="shared" si="9"/>
        <v/>
      </c>
      <c r="P92" s="26">
        <f t="shared" si="10"/>
        <v>0.14285714285714285</v>
      </c>
      <c r="Q92" s="26">
        <f t="shared" si="11"/>
        <v>0.05</v>
      </c>
    </row>
    <row r="93" spans="1:19" x14ac:dyDescent="0.2">
      <c r="A93" s="5">
        <v>42119</v>
      </c>
      <c r="B93" s="30" t="s">
        <v>126</v>
      </c>
      <c r="C93" s="6"/>
      <c r="D93" s="6" t="s">
        <v>45</v>
      </c>
      <c r="E93" s="6" t="s">
        <v>84</v>
      </c>
      <c r="F93" s="6">
        <v>20</v>
      </c>
      <c r="G93" s="7">
        <v>2</v>
      </c>
      <c r="H93" s="7">
        <v>7</v>
      </c>
      <c r="I93" s="8">
        <v>6</v>
      </c>
      <c r="J93" s="8" t="s">
        <v>49</v>
      </c>
      <c r="K93" s="17" t="s">
        <v>35</v>
      </c>
      <c r="L93" s="22">
        <f t="shared" si="6"/>
        <v>1</v>
      </c>
      <c r="M93" s="21" t="str">
        <f t="shared" si="7"/>
        <v/>
      </c>
      <c r="N93" s="9" t="str">
        <f t="shared" si="8"/>
        <v/>
      </c>
      <c r="O93" s="11" t="str">
        <f t="shared" si="9"/>
        <v/>
      </c>
      <c r="P93" s="26">
        <f t="shared" si="10"/>
        <v>0.14285714285714285</v>
      </c>
      <c r="Q93" s="26">
        <f t="shared" si="11"/>
        <v>0.05</v>
      </c>
    </row>
    <row r="94" spans="1:19" x14ac:dyDescent="0.2">
      <c r="A94" s="5">
        <v>42119</v>
      </c>
      <c r="B94" s="30" t="s">
        <v>126</v>
      </c>
      <c r="C94" s="6"/>
      <c r="D94" s="6" t="s">
        <v>45</v>
      </c>
      <c r="E94" s="6" t="s">
        <v>84</v>
      </c>
      <c r="F94" s="6">
        <v>20</v>
      </c>
      <c r="G94" s="7">
        <v>2</v>
      </c>
      <c r="H94" s="7">
        <v>7</v>
      </c>
      <c r="I94" s="8">
        <v>6</v>
      </c>
      <c r="J94" s="8" t="s">
        <v>49</v>
      </c>
      <c r="K94" s="17" t="s">
        <v>32</v>
      </c>
      <c r="L94" s="22">
        <f t="shared" si="6"/>
        <v>1</v>
      </c>
      <c r="M94" s="21" t="str">
        <f t="shared" si="7"/>
        <v/>
      </c>
      <c r="N94" s="9" t="str">
        <f t="shared" si="8"/>
        <v/>
      </c>
      <c r="O94" s="11" t="str">
        <f t="shared" si="9"/>
        <v/>
      </c>
      <c r="P94" s="26">
        <f t="shared" si="10"/>
        <v>0.14285714285714285</v>
      </c>
      <c r="Q94" s="26">
        <f t="shared" si="11"/>
        <v>0.05</v>
      </c>
    </row>
    <row r="95" spans="1:19" x14ac:dyDescent="0.2">
      <c r="A95" s="5">
        <v>42119</v>
      </c>
      <c r="B95" s="30" t="s">
        <v>126</v>
      </c>
      <c r="C95" s="6"/>
      <c r="D95" s="6" t="s">
        <v>45</v>
      </c>
      <c r="E95" s="6" t="s">
        <v>84</v>
      </c>
      <c r="F95" s="6">
        <v>20</v>
      </c>
      <c r="G95" s="7">
        <v>2</v>
      </c>
      <c r="H95" s="7">
        <v>7</v>
      </c>
      <c r="I95" s="8">
        <v>7</v>
      </c>
      <c r="J95" s="8" t="s">
        <v>53</v>
      </c>
      <c r="K95" s="17" t="s">
        <v>34</v>
      </c>
      <c r="L95" s="22">
        <f t="shared" si="6"/>
        <v>0</v>
      </c>
      <c r="M95" s="21" t="str">
        <f t="shared" si="7"/>
        <v/>
      </c>
      <c r="N95" s="9" t="str">
        <f t="shared" si="8"/>
        <v/>
      </c>
      <c r="O95" s="11" t="str">
        <f t="shared" si="9"/>
        <v/>
      </c>
      <c r="P95" s="26">
        <f t="shared" si="10"/>
        <v>0.14285714285714285</v>
      </c>
      <c r="Q95" s="26">
        <f t="shared" si="11"/>
        <v>0.05</v>
      </c>
    </row>
    <row r="96" spans="1:19" x14ac:dyDescent="0.2">
      <c r="A96" s="5">
        <v>42119</v>
      </c>
      <c r="B96" s="30" t="s">
        <v>126</v>
      </c>
      <c r="C96" s="6"/>
      <c r="D96" s="6" t="s">
        <v>45</v>
      </c>
      <c r="E96" s="6" t="s">
        <v>84</v>
      </c>
      <c r="F96" s="6">
        <v>20</v>
      </c>
      <c r="G96" s="7">
        <v>3</v>
      </c>
      <c r="H96" s="7">
        <v>8</v>
      </c>
      <c r="I96" s="8">
        <v>1</v>
      </c>
      <c r="J96" s="8" t="s">
        <v>49</v>
      </c>
      <c r="K96" s="17" t="s">
        <v>33</v>
      </c>
      <c r="L96" s="22">
        <f t="shared" si="6"/>
        <v>1</v>
      </c>
      <c r="M96" s="21" t="str">
        <f t="shared" si="7"/>
        <v/>
      </c>
      <c r="N96" s="9" t="str">
        <f t="shared" si="8"/>
        <v/>
      </c>
      <c r="O96" s="11" t="str">
        <f t="shared" si="9"/>
        <v/>
      </c>
      <c r="P96" s="26">
        <f t="shared" si="10"/>
        <v>0.125</v>
      </c>
      <c r="Q96" s="26">
        <f t="shared" si="11"/>
        <v>0.05</v>
      </c>
      <c r="S96">
        <v>8</v>
      </c>
    </row>
    <row r="97" spans="1:19" x14ac:dyDescent="0.2">
      <c r="A97" s="5">
        <v>42119</v>
      </c>
      <c r="B97" s="30" t="s">
        <v>126</v>
      </c>
      <c r="C97" s="6"/>
      <c r="D97" s="6" t="s">
        <v>45</v>
      </c>
      <c r="E97" s="6" t="s">
        <v>84</v>
      </c>
      <c r="F97" s="6">
        <v>20</v>
      </c>
      <c r="G97" s="7">
        <v>3</v>
      </c>
      <c r="H97" s="7">
        <v>8</v>
      </c>
      <c r="I97" s="8">
        <v>1</v>
      </c>
      <c r="J97" s="8" t="s">
        <v>49</v>
      </c>
      <c r="K97" s="17" t="s">
        <v>40</v>
      </c>
      <c r="L97" s="22">
        <f t="shared" si="6"/>
        <v>0</v>
      </c>
      <c r="M97" s="21" t="str">
        <f t="shared" si="7"/>
        <v/>
      </c>
      <c r="N97" s="9" t="str">
        <f t="shared" si="8"/>
        <v/>
      </c>
      <c r="O97" s="11" t="str">
        <f t="shared" si="9"/>
        <v/>
      </c>
      <c r="P97" s="26">
        <f t="shared" si="10"/>
        <v>0.125</v>
      </c>
      <c r="Q97" s="26">
        <f t="shared" si="11"/>
        <v>0.05</v>
      </c>
      <c r="S97">
        <v>9</v>
      </c>
    </row>
    <row r="98" spans="1:19" x14ac:dyDescent="0.2">
      <c r="A98" s="5">
        <v>42119</v>
      </c>
      <c r="B98" s="30" t="s">
        <v>126</v>
      </c>
      <c r="C98" s="6"/>
      <c r="D98" s="6" t="s">
        <v>45</v>
      </c>
      <c r="E98" s="6" t="s">
        <v>84</v>
      </c>
      <c r="F98" s="6">
        <v>20</v>
      </c>
      <c r="G98" s="7">
        <v>3</v>
      </c>
      <c r="H98" s="7">
        <v>8</v>
      </c>
      <c r="I98" s="8">
        <v>1</v>
      </c>
      <c r="J98" s="8" t="s">
        <v>49</v>
      </c>
      <c r="K98" s="17" t="s">
        <v>35</v>
      </c>
      <c r="L98" s="22">
        <f t="shared" si="6"/>
        <v>1</v>
      </c>
      <c r="M98" s="21" t="str">
        <f t="shared" si="7"/>
        <v/>
      </c>
      <c r="N98" s="9" t="str">
        <f t="shared" si="8"/>
        <v/>
      </c>
      <c r="O98" s="11" t="str">
        <f t="shared" si="9"/>
        <v/>
      </c>
      <c r="P98" s="26">
        <f t="shared" si="10"/>
        <v>0.125</v>
      </c>
      <c r="Q98" s="26">
        <f t="shared" si="11"/>
        <v>0.05</v>
      </c>
      <c r="S98">
        <v>10</v>
      </c>
    </row>
    <row r="99" spans="1:19" x14ac:dyDescent="0.2">
      <c r="A99" s="5">
        <v>42119</v>
      </c>
      <c r="B99" s="30" t="s">
        <v>126</v>
      </c>
      <c r="C99" s="6"/>
      <c r="D99" s="6" t="s">
        <v>45</v>
      </c>
      <c r="E99" s="6" t="s">
        <v>84</v>
      </c>
      <c r="F99" s="6">
        <v>20</v>
      </c>
      <c r="G99" s="7">
        <v>3</v>
      </c>
      <c r="H99" s="7">
        <v>8</v>
      </c>
      <c r="I99" s="8">
        <v>2</v>
      </c>
      <c r="J99" s="8" t="s">
        <v>49</v>
      </c>
      <c r="K99" s="17" t="s">
        <v>34</v>
      </c>
      <c r="L99" s="22">
        <f t="shared" si="6"/>
        <v>0</v>
      </c>
      <c r="M99" s="21" t="str">
        <f t="shared" si="7"/>
        <v/>
      </c>
      <c r="N99" s="9" t="str">
        <f t="shared" si="8"/>
        <v/>
      </c>
      <c r="O99" s="11" t="str">
        <f t="shared" si="9"/>
        <v/>
      </c>
      <c r="P99" s="26">
        <f t="shared" si="10"/>
        <v>0.125</v>
      </c>
      <c r="Q99" s="26">
        <f t="shared" si="11"/>
        <v>0.05</v>
      </c>
    </row>
    <row r="100" spans="1:19" x14ac:dyDescent="0.2">
      <c r="A100" s="5">
        <v>42119</v>
      </c>
      <c r="B100" s="30" t="s">
        <v>126</v>
      </c>
      <c r="C100" s="6"/>
      <c r="D100" s="6" t="s">
        <v>45</v>
      </c>
      <c r="E100" s="6" t="s">
        <v>84</v>
      </c>
      <c r="F100" s="6">
        <v>20</v>
      </c>
      <c r="G100" s="7">
        <v>3</v>
      </c>
      <c r="H100" s="7">
        <v>8</v>
      </c>
      <c r="I100" s="8">
        <v>3</v>
      </c>
      <c r="J100" s="8" t="s">
        <v>60</v>
      </c>
      <c r="K100" s="17" t="s">
        <v>80</v>
      </c>
      <c r="L100" s="22">
        <f t="shared" si="6"/>
        <v>1</v>
      </c>
      <c r="M100" s="21" t="str">
        <f t="shared" si="7"/>
        <v/>
      </c>
      <c r="N100" s="9" t="str">
        <f t="shared" si="8"/>
        <v/>
      </c>
      <c r="O100" s="11" t="str">
        <f t="shared" si="9"/>
        <v/>
      </c>
      <c r="P100" s="26">
        <f t="shared" si="10"/>
        <v>0.125</v>
      </c>
      <c r="Q100" s="26">
        <f t="shared" si="11"/>
        <v>0.05</v>
      </c>
    </row>
    <row r="101" spans="1:19" x14ac:dyDescent="0.2">
      <c r="A101" s="5">
        <v>42119</v>
      </c>
      <c r="B101" s="30" t="s">
        <v>126</v>
      </c>
      <c r="C101" s="6"/>
      <c r="D101" s="6" t="s">
        <v>45</v>
      </c>
      <c r="E101" s="6" t="s">
        <v>84</v>
      </c>
      <c r="F101" s="6">
        <v>20</v>
      </c>
      <c r="G101" s="7">
        <v>3</v>
      </c>
      <c r="H101" s="7">
        <v>8</v>
      </c>
      <c r="I101" s="8">
        <v>4</v>
      </c>
      <c r="J101" s="8" t="s">
        <v>49</v>
      </c>
      <c r="K101" s="17" t="s">
        <v>35</v>
      </c>
      <c r="L101" s="22">
        <f t="shared" si="6"/>
        <v>1</v>
      </c>
      <c r="M101" s="21" t="str">
        <f t="shared" si="7"/>
        <v/>
      </c>
      <c r="N101" s="9" t="str">
        <f t="shared" si="8"/>
        <v/>
      </c>
      <c r="O101" s="11" t="str">
        <f t="shared" si="9"/>
        <v/>
      </c>
      <c r="P101" s="26">
        <f t="shared" si="10"/>
        <v>0.125</v>
      </c>
      <c r="Q101" s="26">
        <f t="shared" si="11"/>
        <v>0.05</v>
      </c>
    </row>
    <row r="102" spans="1:19" x14ac:dyDescent="0.2">
      <c r="A102" s="5">
        <v>42119</v>
      </c>
      <c r="B102" s="30" t="s">
        <v>126</v>
      </c>
      <c r="C102" s="6"/>
      <c r="D102" s="6" t="s">
        <v>45</v>
      </c>
      <c r="E102" s="6" t="s">
        <v>84</v>
      </c>
      <c r="F102" s="6">
        <v>20</v>
      </c>
      <c r="G102" s="7">
        <v>3</v>
      </c>
      <c r="H102" s="7">
        <v>8</v>
      </c>
      <c r="I102" s="8">
        <v>5</v>
      </c>
      <c r="J102" s="8" t="s">
        <v>50</v>
      </c>
      <c r="K102" s="17" t="s">
        <v>61</v>
      </c>
      <c r="L102" s="22">
        <f t="shared" si="6"/>
        <v>1</v>
      </c>
      <c r="M102" s="21" t="str">
        <f t="shared" si="7"/>
        <v/>
      </c>
      <c r="N102" s="9" t="str">
        <f t="shared" si="8"/>
        <v/>
      </c>
      <c r="O102" s="11" t="str">
        <f t="shared" si="9"/>
        <v/>
      </c>
      <c r="P102" s="26">
        <f t="shared" si="10"/>
        <v>0.125</v>
      </c>
      <c r="Q102" s="26">
        <f t="shared" si="11"/>
        <v>0.05</v>
      </c>
    </row>
    <row r="103" spans="1:19" x14ac:dyDescent="0.2">
      <c r="A103" s="5">
        <v>42119</v>
      </c>
      <c r="B103" s="30" t="s">
        <v>126</v>
      </c>
      <c r="C103" s="6"/>
      <c r="D103" s="6" t="s">
        <v>45</v>
      </c>
      <c r="E103" s="6" t="s">
        <v>84</v>
      </c>
      <c r="F103" s="6">
        <v>20</v>
      </c>
      <c r="G103" s="7">
        <v>3</v>
      </c>
      <c r="H103" s="7">
        <v>8</v>
      </c>
      <c r="I103" s="8">
        <v>6</v>
      </c>
      <c r="J103" s="8" t="s">
        <v>49</v>
      </c>
      <c r="K103" s="17" t="s">
        <v>40</v>
      </c>
      <c r="L103" s="22">
        <f t="shared" si="6"/>
        <v>0</v>
      </c>
      <c r="M103" s="21" t="str">
        <f t="shared" si="7"/>
        <v/>
      </c>
      <c r="N103" s="9" t="str">
        <f t="shared" si="8"/>
        <v/>
      </c>
      <c r="O103" s="11" t="str">
        <f t="shared" si="9"/>
        <v/>
      </c>
      <c r="P103" s="26">
        <f t="shared" si="10"/>
        <v>0.125</v>
      </c>
      <c r="Q103" s="26">
        <f t="shared" si="11"/>
        <v>0.05</v>
      </c>
    </row>
    <row r="104" spans="1:19" x14ac:dyDescent="0.2">
      <c r="A104" s="5">
        <v>42119</v>
      </c>
      <c r="B104" s="30" t="s">
        <v>126</v>
      </c>
      <c r="C104" s="6"/>
      <c r="D104" s="6" t="s">
        <v>45</v>
      </c>
      <c r="E104" s="6" t="s">
        <v>84</v>
      </c>
      <c r="F104" s="6">
        <v>20</v>
      </c>
      <c r="G104" s="7">
        <v>3</v>
      </c>
      <c r="H104" s="7">
        <v>8</v>
      </c>
      <c r="I104" s="8">
        <v>6</v>
      </c>
      <c r="J104" s="8" t="s">
        <v>49</v>
      </c>
      <c r="K104" s="17" t="s">
        <v>35</v>
      </c>
      <c r="L104" s="22">
        <f t="shared" si="6"/>
        <v>1</v>
      </c>
      <c r="M104" s="21" t="str">
        <f t="shared" si="7"/>
        <v/>
      </c>
      <c r="N104" s="9" t="str">
        <f t="shared" si="8"/>
        <v/>
      </c>
      <c r="O104" s="11" t="str">
        <f t="shared" si="9"/>
        <v/>
      </c>
      <c r="P104" s="26">
        <f t="shared" si="10"/>
        <v>0.125</v>
      </c>
      <c r="Q104" s="26">
        <f t="shared" si="11"/>
        <v>0.05</v>
      </c>
    </row>
    <row r="105" spans="1:19" x14ac:dyDescent="0.2">
      <c r="A105" s="5">
        <v>42119</v>
      </c>
      <c r="B105" s="30" t="s">
        <v>126</v>
      </c>
      <c r="C105" s="6"/>
      <c r="D105" s="6" t="s">
        <v>45</v>
      </c>
      <c r="E105" s="6" t="s">
        <v>84</v>
      </c>
      <c r="F105" s="6">
        <v>20</v>
      </c>
      <c r="G105" s="7">
        <v>3</v>
      </c>
      <c r="H105" s="7">
        <v>8</v>
      </c>
      <c r="I105" s="8">
        <v>7</v>
      </c>
      <c r="J105" s="8" t="s">
        <v>73</v>
      </c>
      <c r="K105" s="17" t="s">
        <v>80</v>
      </c>
      <c r="L105" s="22">
        <f t="shared" si="6"/>
        <v>1</v>
      </c>
      <c r="M105" s="21" t="str">
        <f t="shared" si="7"/>
        <v/>
      </c>
      <c r="N105" s="9" t="str">
        <f t="shared" si="8"/>
        <v/>
      </c>
      <c r="O105" s="11" t="str">
        <f t="shared" si="9"/>
        <v/>
      </c>
      <c r="P105" s="26">
        <f t="shared" si="10"/>
        <v>0.125</v>
      </c>
      <c r="Q105" s="26">
        <f t="shared" si="11"/>
        <v>0.05</v>
      </c>
    </row>
    <row r="106" spans="1:19" x14ac:dyDescent="0.2">
      <c r="A106" s="5">
        <v>42119</v>
      </c>
      <c r="B106" s="30" t="s">
        <v>126</v>
      </c>
      <c r="C106" s="6"/>
      <c r="D106" s="6" t="s">
        <v>45</v>
      </c>
      <c r="E106" s="6" t="s">
        <v>84</v>
      </c>
      <c r="F106" s="6">
        <v>20</v>
      </c>
      <c r="G106" s="7">
        <v>3</v>
      </c>
      <c r="H106" s="7">
        <v>8</v>
      </c>
      <c r="I106" s="8">
        <v>8</v>
      </c>
      <c r="J106" s="8" t="s">
        <v>50</v>
      </c>
      <c r="K106" s="17" t="s">
        <v>43</v>
      </c>
      <c r="L106" s="22">
        <f t="shared" si="6"/>
        <v>1</v>
      </c>
      <c r="M106" s="21" t="str">
        <f t="shared" si="7"/>
        <v/>
      </c>
      <c r="N106" s="9" t="str">
        <f t="shared" si="8"/>
        <v/>
      </c>
      <c r="O106" s="11" t="str">
        <f t="shared" si="9"/>
        <v/>
      </c>
      <c r="P106" s="26">
        <f t="shared" si="10"/>
        <v>0.125</v>
      </c>
      <c r="Q106" s="26">
        <f t="shared" si="11"/>
        <v>0.05</v>
      </c>
    </row>
    <row r="107" spans="1:19" x14ac:dyDescent="0.2">
      <c r="A107" s="5">
        <v>42119</v>
      </c>
      <c r="B107" s="30" t="s">
        <v>126</v>
      </c>
      <c r="C107" s="6"/>
      <c r="D107" s="6" t="s">
        <v>45</v>
      </c>
      <c r="E107" s="6" t="s">
        <v>86</v>
      </c>
      <c r="F107" s="6">
        <v>24</v>
      </c>
      <c r="G107" s="7">
        <v>1</v>
      </c>
      <c r="H107" s="7">
        <v>7</v>
      </c>
      <c r="I107" s="8">
        <v>1</v>
      </c>
      <c r="J107" s="8" t="s">
        <v>63</v>
      </c>
      <c r="K107" s="17" t="s">
        <v>80</v>
      </c>
      <c r="L107" s="22">
        <f t="shared" si="6"/>
        <v>1</v>
      </c>
      <c r="M107" s="21" t="str">
        <f t="shared" si="7"/>
        <v/>
      </c>
      <c r="N107" s="9" t="str">
        <f t="shared" si="8"/>
        <v/>
      </c>
      <c r="O107" s="11" t="str">
        <f t="shared" si="9"/>
        <v/>
      </c>
      <c r="P107" s="26">
        <f t="shared" si="10"/>
        <v>0.14285714285714285</v>
      </c>
      <c r="Q107" s="26">
        <f t="shared" si="11"/>
        <v>4.1666666666666664E-2</v>
      </c>
      <c r="S107">
        <v>8</v>
      </c>
    </row>
    <row r="108" spans="1:19" x14ac:dyDescent="0.2">
      <c r="A108" s="5">
        <v>42119</v>
      </c>
      <c r="B108" s="30" t="s">
        <v>126</v>
      </c>
      <c r="C108" s="6"/>
      <c r="D108" s="6" t="s">
        <v>45</v>
      </c>
      <c r="E108" s="6" t="s">
        <v>86</v>
      </c>
      <c r="F108" s="6">
        <v>24</v>
      </c>
      <c r="G108" s="7">
        <v>1</v>
      </c>
      <c r="H108" s="7">
        <v>7</v>
      </c>
      <c r="I108" s="8">
        <v>2</v>
      </c>
      <c r="J108" s="8" t="s">
        <v>73</v>
      </c>
      <c r="K108" s="17" t="s">
        <v>80</v>
      </c>
      <c r="L108" s="22">
        <f t="shared" si="6"/>
        <v>1</v>
      </c>
      <c r="M108" s="21" t="str">
        <f t="shared" si="7"/>
        <v/>
      </c>
      <c r="N108" s="9" t="str">
        <f t="shared" si="8"/>
        <v/>
      </c>
      <c r="O108" s="11" t="str">
        <f t="shared" si="9"/>
        <v/>
      </c>
      <c r="P108" s="26">
        <f t="shared" si="10"/>
        <v>0.14285714285714285</v>
      </c>
      <c r="Q108" s="26">
        <f t="shared" si="11"/>
        <v>4.1666666666666664E-2</v>
      </c>
    </row>
    <row r="109" spans="1:19" x14ac:dyDescent="0.2">
      <c r="A109" s="5">
        <v>42119</v>
      </c>
      <c r="B109" s="30" t="s">
        <v>126</v>
      </c>
      <c r="C109" s="6"/>
      <c r="D109" s="6" t="s">
        <v>45</v>
      </c>
      <c r="E109" s="6" t="s">
        <v>86</v>
      </c>
      <c r="F109" s="6">
        <v>24</v>
      </c>
      <c r="G109" s="7">
        <v>1</v>
      </c>
      <c r="H109" s="7">
        <v>7</v>
      </c>
      <c r="I109" s="8">
        <v>3</v>
      </c>
      <c r="J109" s="8" t="s">
        <v>49</v>
      </c>
      <c r="K109" s="17" t="s">
        <v>40</v>
      </c>
      <c r="L109" s="22">
        <f t="shared" si="6"/>
        <v>0</v>
      </c>
      <c r="M109" s="21" t="str">
        <f t="shared" si="7"/>
        <v/>
      </c>
      <c r="N109" s="9" t="str">
        <f t="shared" si="8"/>
        <v/>
      </c>
      <c r="O109" s="11" t="str">
        <f t="shared" si="9"/>
        <v/>
      </c>
      <c r="P109" s="26">
        <f t="shared" si="10"/>
        <v>0.14285714285714285</v>
      </c>
      <c r="Q109" s="26">
        <f t="shared" si="11"/>
        <v>4.1666666666666664E-2</v>
      </c>
    </row>
    <row r="110" spans="1:19" x14ac:dyDescent="0.2">
      <c r="A110" s="5">
        <v>42119</v>
      </c>
      <c r="B110" s="30" t="s">
        <v>126</v>
      </c>
      <c r="C110" s="6"/>
      <c r="D110" s="6" t="s">
        <v>45</v>
      </c>
      <c r="E110" s="6" t="s">
        <v>86</v>
      </c>
      <c r="F110" s="6">
        <v>24</v>
      </c>
      <c r="G110" s="7">
        <v>1</v>
      </c>
      <c r="H110" s="7">
        <v>7</v>
      </c>
      <c r="I110" s="8">
        <v>4</v>
      </c>
      <c r="J110" s="8" t="s">
        <v>49</v>
      </c>
      <c r="K110" s="17" t="s">
        <v>40</v>
      </c>
      <c r="L110" s="22">
        <f t="shared" si="6"/>
        <v>0</v>
      </c>
      <c r="M110" s="21" t="str">
        <f t="shared" si="7"/>
        <v/>
      </c>
      <c r="N110" s="9" t="str">
        <f t="shared" si="8"/>
        <v/>
      </c>
      <c r="O110" s="11" t="str">
        <f t="shared" si="9"/>
        <v/>
      </c>
      <c r="P110" s="26">
        <f t="shared" si="10"/>
        <v>0.14285714285714285</v>
      </c>
      <c r="Q110" s="26">
        <f t="shared" si="11"/>
        <v>4.1666666666666664E-2</v>
      </c>
    </row>
    <row r="111" spans="1:19" x14ac:dyDescent="0.2">
      <c r="A111" s="5">
        <v>42119</v>
      </c>
      <c r="B111" s="30" t="s">
        <v>126</v>
      </c>
      <c r="C111" s="6"/>
      <c r="D111" s="6" t="s">
        <v>45</v>
      </c>
      <c r="E111" s="6" t="s">
        <v>86</v>
      </c>
      <c r="F111" s="6">
        <v>24</v>
      </c>
      <c r="G111" s="7">
        <v>1</v>
      </c>
      <c r="H111" s="7">
        <v>7</v>
      </c>
      <c r="I111" s="8">
        <v>5</v>
      </c>
      <c r="J111" s="8" t="s">
        <v>49</v>
      </c>
      <c r="K111" s="17" t="s">
        <v>40</v>
      </c>
      <c r="L111" s="22">
        <f t="shared" si="6"/>
        <v>0</v>
      </c>
      <c r="M111" s="21" t="str">
        <f t="shared" si="7"/>
        <v/>
      </c>
      <c r="N111" s="9" t="str">
        <f t="shared" si="8"/>
        <v/>
      </c>
      <c r="O111" s="11" t="str">
        <f t="shared" si="9"/>
        <v/>
      </c>
      <c r="P111" s="26">
        <f t="shared" si="10"/>
        <v>0.14285714285714285</v>
      </c>
      <c r="Q111" s="26">
        <f t="shared" si="11"/>
        <v>4.1666666666666664E-2</v>
      </c>
    </row>
    <row r="112" spans="1:19" x14ac:dyDescent="0.2">
      <c r="A112" s="5">
        <v>42119</v>
      </c>
      <c r="B112" s="30" t="s">
        <v>126</v>
      </c>
      <c r="C112" s="6"/>
      <c r="D112" s="6" t="s">
        <v>45</v>
      </c>
      <c r="E112" s="6" t="s">
        <v>86</v>
      </c>
      <c r="F112" s="6">
        <v>24</v>
      </c>
      <c r="G112" s="7">
        <v>1</v>
      </c>
      <c r="H112" s="7">
        <v>7</v>
      </c>
      <c r="I112" s="8">
        <v>6</v>
      </c>
      <c r="J112" s="8" t="s">
        <v>53</v>
      </c>
      <c r="K112" s="17" t="s">
        <v>33</v>
      </c>
      <c r="L112" s="22">
        <f t="shared" si="6"/>
        <v>1</v>
      </c>
      <c r="M112" s="21" t="str">
        <f t="shared" si="7"/>
        <v/>
      </c>
      <c r="N112" s="9" t="str">
        <f t="shared" si="8"/>
        <v/>
      </c>
      <c r="O112" s="11" t="str">
        <f t="shared" si="9"/>
        <v/>
      </c>
      <c r="P112" s="26">
        <f t="shared" si="10"/>
        <v>0.14285714285714285</v>
      </c>
      <c r="Q112" s="26">
        <f t="shared" si="11"/>
        <v>4.1666666666666664E-2</v>
      </c>
    </row>
    <row r="113" spans="1:19" x14ac:dyDescent="0.2">
      <c r="A113" s="5">
        <v>42119</v>
      </c>
      <c r="B113" s="30" t="s">
        <v>126</v>
      </c>
      <c r="C113" s="6"/>
      <c r="D113" s="6" t="s">
        <v>45</v>
      </c>
      <c r="E113" s="6" t="s">
        <v>86</v>
      </c>
      <c r="F113" s="6">
        <v>24</v>
      </c>
      <c r="G113" s="7">
        <v>1</v>
      </c>
      <c r="H113" s="7">
        <v>7</v>
      </c>
      <c r="I113" s="8">
        <v>6</v>
      </c>
      <c r="J113" s="8" t="s">
        <v>53</v>
      </c>
      <c r="K113" s="17" t="s">
        <v>40</v>
      </c>
      <c r="L113" s="22">
        <f t="shared" si="6"/>
        <v>0</v>
      </c>
      <c r="M113" s="21" t="str">
        <f t="shared" si="7"/>
        <v/>
      </c>
      <c r="N113" s="9" t="str">
        <f t="shared" si="8"/>
        <v/>
      </c>
      <c r="O113" s="11" t="str">
        <f t="shared" si="9"/>
        <v/>
      </c>
      <c r="P113" s="26">
        <f t="shared" si="10"/>
        <v>0.14285714285714285</v>
      </c>
      <c r="Q113" s="26">
        <f t="shared" si="11"/>
        <v>4.1666666666666664E-2</v>
      </c>
    </row>
    <row r="114" spans="1:19" x14ac:dyDescent="0.2">
      <c r="A114" s="5">
        <v>42119</v>
      </c>
      <c r="B114" s="30" t="s">
        <v>126</v>
      </c>
      <c r="C114" s="6"/>
      <c r="D114" s="6" t="s">
        <v>45</v>
      </c>
      <c r="E114" s="6" t="s">
        <v>86</v>
      </c>
      <c r="F114" s="6">
        <v>24</v>
      </c>
      <c r="G114" s="7">
        <v>1</v>
      </c>
      <c r="H114" s="7">
        <v>7</v>
      </c>
      <c r="I114" s="8">
        <v>7</v>
      </c>
      <c r="J114" s="8" t="s">
        <v>51</v>
      </c>
      <c r="K114" s="17" t="s">
        <v>33</v>
      </c>
      <c r="L114" s="22">
        <f t="shared" si="6"/>
        <v>1</v>
      </c>
      <c r="M114" s="21" t="str">
        <f t="shared" si="7"/>
        <v/>
      </c>
      <c r="N114" s="9" t="str">
        <f t="shared" si="8"/>
        <v/>
      </c>
      <c r="O114" s="11" t="str">
        <f t="shared" si="9"/>
        <v/>
      </c>
      <c r="P114" s="26">
        <f t="shared" si="10"/>
        <v>0.14285714285714285</v>
      </c>
      <c r="Q114" s="26">
        <f t="shared" si="11"/>
        <v>4.1666666666666664E-2</v>
      </c>
    </row>
    <row r="115" spans="1:19" x14ac:dyDescent="0.2">
      <c r="A115" s="5">
        <v>42119</v>
      </c>
      <c r="B115" s="30" t="s">
        <v>126</v>
      </c>
      <c r="C115" s="6"/>
      <c r="D115" s="6" t="s">
        <v>45</v>
      </c>
      <c r="E115" s="6" t="s">
        <v>86</v>
      </c>
      <c r="F115" s="6">
        <v>24</v>
      </c>
      <c r="G115" s="7">
        <v>1</v>
      </c>
      <c r="H115" s="7">
        <v>7</v>
      </c>
      <c r="I115" s="8">
        <v>7</v>
      </c>
      <c r="J115" s="8" t="s">
        <v>51</v>
      </c>
      <c r="K115" s="17" t="s">
        <v>40</v>
      </c>
      <c r="L115" s="22">
        <f t="shared" si="6"/>
        <v>0</v>
      </c>
      <c r="M115" s="21" t="str">
        <f t="shared" si="7"/>
        <v/>
      </c>
      <c r="N115" s="9" t="str">
        <f t="shared" si="8"/>
        <v/>
      </c>
      <c r="O115" s="11" t="str">
        <f t="shared" si="9"/>
        <v/>
      </c>
      <c r="P115" s="26">
        <f t="shared" si="10"/>
        <v>0.14285714285714285</v>
      </c>
      <c r="Q115" s="26">
        <f t="shared" si="11"/>
        <v>4.1666666666666664E-2</v>
      </c>
    </row>
    <row r="116" spans="1:19" x14ac:dyDescent="0.2">
      <c r="A116" s="5">
        <v>42119</v>
      </c>
      <c r="B116" s="30" t="s">
        <v>126</v>
      </c>
      <c r="C116" s="6"/>
      <c r="D116" s="6" t="s">
        <v>45</v>
      </c>
      <c r="E116" s="6" t="s">
        <v>86</v>
      </c>
      <c r="F116" s="6">
        <v>24</v>
      </c>
      <c r="G116" s="7">
        <v>1</v>
      </c>
      <c r="H116" s="7">
        <v>7</v>
      </c>
      <c r="I116" s="8">
        <v>7</v>
      </c>
      <c r="J116" s="8" t="s">
        <v>51</v>
      </c>
      <c r="K116" s="17" t="s">
        <v>35</v>
      </c>
      <c r="L116" s="22">
        <f t="shared" si="6"/>
        <v>1</v>
      </c>
      <c r="M116" s="21" t="str">
        <f t="shared" si="7"/>
        <v/>
      </c>
      <c r="N116" s="9" t="str">
        <f t="shared" si="8"/>
        <v/>
      </c>
      <c r="O116" s="11" t="str">
        <f t="shared" si="9"/>
        <v/>
      </c>
      <c r="P116" s="26">
        <f t="shared" si="10"/>
        <v>0.14285714285714285</v>
      </c>
      <c r="Q116" s="26">
        <f t="shared" si="11"/>
        <v>4.1666666666666664E-2</v>
      </c>
    </row>
    <row r="117" spans="1:19" x14ac:dyDescent="0.2">
      <c r="A117" s="5">
        <v>42119</v>
      </c>
      <c r="B117" s="30" t="s">
        <v>126</v>
      </c>
      <c r="C117" s="6"/>
      <c r="D117" s="6" t="s">
        <v>45</v>
      </c>
      <c r="E117" s="6" t="s">
        <v>86</v>
      </c>
      <c r="F117" s="6">
        <v>24</v>
      </c>
      <c r="G117" s="7">
        <v>2</v>
      </c>
      <c r="H117" s="7">
        <v>8</v>
      </c>
      <c r="I117" s="8">
        <v>1</v>
      </c>
      <c r="J117" s="8" t="s">
        <v>49</v>
      </c>
      <c r="K117" s="17" t="s">
        <v>33</v>
      </c>
      <c r="L117" s="22">
        <f t="shared" si="6"/>
        <v>1</v>
      </c>
      <c r="M117" s="21" t="str">
        <f t="shared" si="7"/>
        <v/>
      </c>
      <c r="N117" s="9" t="str">
        <f t="shared" si="8"/>
        <v/>
      </c>
      <c r="O117" s="11" t="str">
        <f t="shared" si="9"/>
        <v/>
      </c>
      <c r="P117" s="26">
        <f t="shared" si="10"/>
        <v>0.125</v>
      </c>
      <c r="Q117" s="26">
        <f t="shared" si="11"/>
        <v>4.1666666666666664E-2</v>
      </c>
      <c r="S117">
        <v>6</v>
      </c>
    </row>
    <row r="118" spans="1:19" x14ac:dyDescent="0.2">
      <c r="A118" s="5">
        <v>42119</v>
      </c>
      <c r="B118" s="30" t="s">
        <v>126</v>
      </c>
      <c r="C118" s="6"/>
      <c r="D118" s="6" t="s">
        <v>45</v>
      </c>
      <c r="E118" s="6" t="s">
        <v>86</v>
      </c>
      <c r="F118" s="6">
        <v>24</v>
      </c>
      <c r="G118" s="7">
        <v>2</v>
      </c>
      <c r="H118" s="7">
        <v>8</v>
      </c>
      <c r="I118" s="8">
        <v>1</v>
      </c>
      <c r="J118" s="8" t="s">
        <v>49</v>
      </c>
      <c r="K118" s="17" t="s">
        <v>39</v>
      </c>
      <c r="L118" s="22">
        <f t="shared" si="6"/>
        <v>1</v>
      </c>
      <c r="M118" s="21">
        <f t="shared" si="7"/>
        <v>1</v>
      </c>
      <c r="N118" s="9">
        <f t="shared" si="8"/>
        <v>1</v>
      </c>
      <c r="O118" s="11">
        <f t="shared" si="9"/>
        <v>4.1666666666666664E-2</v>
      </c>
      <c r="P118" s="26">
        <f t="shared" si="10"/>
        <v>0.125</v>
      </c>
      <c r="Q118" s="26">
        <f t="shared" si="11"/>
        <v>4.1666666666666664E-2</v>
      </c>
      <c r="S118">
        <v>7</v>
      </c>
    </row>
    <row r="119" spans="1:19" x14ac:dyDescent="0.2">
      <c r="A119" s="5">
        <v>42119</v>
      </c>
      <c r="B119" s="30" t="s">
        <v>126</v>
      </c>
      <c r="C119" s="6"/>
      <c r="D119" s="6" t="s">
        <v>45</v>
      </c>
      <c r="E119" s="6" t="s">
        <v>86</v>
      </c>
      <c r="F119" s="6">
        <v>24</v>
      </c>
      <c r="G119" s="7">
        <v>2</v>
      </c>
      <c r="H119" s="7">
        <v>8</v>
      </c>
      <c r="I119" s="8">
        <v>2</v>
      </c>
      <c r="J119" s="8" t="s">
        <v>50</v>
      </c>
      <c r="K119" s="17" t="s">
        <v>55</v>
      </c>
      <c r="L119" s="22">
        <f t="shared" si="6"/>
        <v>1</v>
      </c>
      <c r="M119" s="21" t="str">
        <f t="shared" si="7"/>
        <v/>
      </c>
      <c r="N119" s="9" t="str">
        <f t="shared" si="8"/>
        <v/>
      </c>
      <c r="O119" s="11" t="str">
        <f t="shared" si="9"/>
        <v/>
      </c>
      <c r="P119" s="26">
        <f t="shared" si="10"/>
        <v>0.125</v>
      </c>
      <c r="Q119" s="26">
        <f t="shared" si="11"/>
        <v>4.1666666666666664E-2</v>
      </c>
    </row>
    <row r="120" spans="1:19" x14ac:dyDescent="0.2">
      <c r="A120" s="5">
        <v>42119</v>
      </c>
      <c r="B120" s="30" t="s">
        <v>126</v>
      </c>
      <c r="C120" s="6"/>
      <c r="D120" s="6" t="s">
        <v>45</v>
      </c>
      <c r="E120" s="6" t="s">
        <v>86</v>
      </c>
      <c r="F120" s="6">
        <v>24</v>
      </c>
      <c r="G120" s="7">
        <v>2</v>
      </c>
      <c r="H120" s="7">
        <v>8</v>
      </c>
      <c r="I120" s="8">
        <v>3</v>
      </c>
      <c r="J120" s="8" t="s">
        <v>49</v>
      </c>
      <c r="K120" s="17" t="s">
        <v>34</v>
      </c>
      <c r="L120" s="22">
        <f t="shared" si="6"/>
        <v>0</v>
      </c>
      <c r="M120" s="21" t="str">
        <f t="shared" si="7"/>
        <v/>
      </c>
      <c r="N120" s="9" t="str">
        <f t="shared" si="8"/>
        <v/>
      </c>
      <c r="O120" s="11" t="str">
        <f t="shared" si="9"/>
        <v/>
      </c>
      <c r="P120" s="26">
        <f t="shared" si="10"/>
        <v>0.125</v>
      </c>
      <c r="Q120" s="26">
        <f t="shared" si="11"/>
        <v>4.1666666666666664E-2</v>
      </c>
    </row>
    <row r="121" spans="1:19" x14ac:dyDescent="0.2">
      <c r="A121" s="5">
        <v>42119</v>
      </c>
      <c r="B121" s="30" t="s">
        <v>126</v>
      </c>
      <c r="C121" s="6"/>
      <c r="D121" s="6" t="s">
        <v>45</v>
      </c>
      <c r="E121" s="6" t="s">
        <v>86</v>
      </c>
      <c r="F121" s="6">
        <v>24</v>
      </c>
      <c r="G121" s="7">
        <v>2</v>
      </c>
      <c r="H121" s="7">
        <v>8</v>
      </c>
      <c r="I121" s="8">
        <v>4</v>
      </c>
      <c r="J121" s="8" t="s">
        <v>49</v>
      </c>
      <c r="K121" s="17" t="s">
        <v>40</v>
      </c>
      <c r="L121" s="22">
        <f t="shared" si="6"/>
        <v>0</v>
      </c>
      <c r="M121" s="21" t="str">
        <f t="shared" si="7"/>
        <v/>
      </c>
      <c r="N121" s="9" t="str">
        <f t="shared" si="8"/>
        <v/>
      </c>
      <c r="O121" s="11" t="str">
        <f t="shared" si="9"/>
        <v/>
      </c>
      <c r="P121" s="26">
        <f t="shared" si="10"/>
        <v>0.125</v>
      </c>
      <c r="Q121" s="26">
        <f t="shared" si="11"/>
        <v>4.1666666666666664E-2</v>
      </c>
    </row>
    <row r="122" spans="1:19" x14ac:dyDescent="0.2">
      <c r="A122" s="5">
        <v>42119</v>
      </c>
      <c r="B122" s="30" t="s">
        <v>126</v>
      </c>
      <c r="C122" s="6"/>
      <c r="D122" s="6" t="s">
        <v>45</v>
      </c>
      <c r="E122" s="6" t="s">
        <v>86</v>
      </c>
      <c r="F122" s="6">
        <v>24</v>
      </c>
      <c r="G122" s="7">
        <v>2</v>
      </c>
      <c r="H122" s="7">
        <v>8</v>
      </c>
      <c r="I122" s="8">
        <v>4</v>
      </c>
      <c r="J122" s="8" t="s">
        <v>49</v>
      </c>
      <c r="K122" s="17" t="s">
        <v>32</v>
      </c>
      <c r="L122" s="22">
        <f t="shared" si="6"/>
        <v>1</v>
      </c>
      <c r="M122" s="21" t="str">
        <f t="shared" si="7"/>
        <v/>
      </c>
      <c r="N122" s="9" t="str">
        <f t="shared" si="8"/>
        <v/>
      </c>
      <c r="O122" s="11" t="str">
        <f t="shared" si="9"/>
        <v/>
      </c>
      <c r="P122" s="26">
        <f t="shared" si="10"/>
        <v>0.125</v>
      </c>
      <c r="Q122" s="26">
        <f t="shared" si="11"/>
        <v>4.1666666666666664E-2</v>
      </c>
    </row>
    <row r="123" spans="1:19" x14ac:dyDescent="0.2">
      <c r="A123" s="5">
        <v>42119</v>
      </c>
      <c r="B123" s="30" t="s">
        <v>126</v>
      </c>
      <c r="C123" s="6"/>
      <c r="D123" s="6" t="s">
        <v>45</v>
      </c>
      <c r="E123" s="6" t="s">
        <v>86</v>
      </c>
      <c r="F123" s="6">
        <v>24</v>
      </c>
      <c r="G123" s="7">
        <v>2</v>
      </c>
      <c r="H123" s="7">
        <v>8</v>
      </c>
      <c r="I123" s="8">
        <v>5</v>
      </c>
      <c r="J123" s="8" t="s">
        <v>51</v>
      </c>
      <c r="K123" s="17" t="s">
        <v>85</v>
      </c>
      <c r="L123" s="22" t="str">
        <f t="shared" si="6"/>
        <v/>
      </c>
      <c r="M123" s="21" t="str">
        <f t="shared" si="7"/>
        <v/>
      </c>
      <c r="N123" s="9" t="str">
        <f t="shared" si="8"/>
        <v/>
      </c>
      <c r="O123" s="11" t="str">
        <f t="shared" si="9"/>
        <v/>
      </c>
      <c r="P123" s="26">
        <f t="shared" si="10"/>
        <v>0.125</v>
      </c>
      <c r="Q123" s="26">
        <f t="shared" si="11"/>
        <v>4.1666666666666664E-2</v>
      </c>
    </row>
    <row r="124" spans="1:19" x14ac:dyDescent="0.2">
      <c r="A124" s="5">
        <v>42119</v>
      </c>
      <c r="B124" s="30" t="s">
        <v>126</v>
      </c>
      <c r="C124" s="6"/>
      <c r="D124" s="6" t="s">
        <v>45</v>
      </c>
      <c r="E124" s="6" t="s">
        <v>86</v>
      </c>
      <c r="F124" s="6">
        <v>24</v>
      </c>
      <c r="G124" s="7">
        <v>2</v>
      </c>
      <c r="H124" s="7">
        <v>8</v>
      </c>
      <c r="I124" s="8">
        <v>6</v>
      </c>
      <c r="J124" s="8" t="s">
        <v>50</v>
      </c>
      <c r="K124" s="17" t="s">
        <v>35</v>
      </c>
      <c r="L124" s="22">
        <f t="shared" si="6"/>
        <v>1</v>
      </c>
      <c r="M124" s="21" t="str">
        <f t="shared" si="7"/>
        <v/>
      </c>
      <c r="N124" s="9" t="str">
        <f t="shared" si="8"/>
        <v/>
      </c>
      <c r="O124" s="11" t="str">
        <f t="shared" si="9"/>
        <v/>
      </c>
      <c r="P124" s="26">
        <f t="shared" si="10"/>
        <v>0.125</v>
      </c>
      <c r="Q124" s="26">
        <f t="shared" si="11"/>
        <v>4.1666666666666664E-2</v>
      </c>
    </row>
    <row r="125" spans="1:19" x14ac:dyDescent="0.2">
      <c r="A125" s="5">
        <v>42119</v>
      </c>
      <c r="B125" s="30" t="s">
        <v>126</v>
      </c>
      <c r="C125" s="6"/>
      <c r="D125" s="6" t="s">
        <v>45</v>
      </c>
      <c r="E125" s="6" t="s">
        <v>86</v>
      </c>
      <c r="F125" s="6">
        <v>24</v>
      </c>
      <c r="G125" s="7">
        <v>2</v>
      </c>
      <c r="H125" s="7">
        <v>8</v>
      </c>
      <c r="I125" s="8">
        <v>6</v>
      </c>
      <c r="J125" s="8" t="s">
        <v>50</v>
      </c>
      <c r="K125" s="17" t="s">
        <v>52</v>
      </c>
      <c r="L125" s="22">
        <f t="shared" si="6"/>
        <v>1</v>
      </c>
      <c r="M125" s="21" t="str">
        <f t="shared" si="7"/>
        <v/>
      </c>
      <c r="N125" s="9" t="str">
        <f t="shared" si="8"/>
        <v/>
      </c>
      <c r="O125" s="11" t="str">
        <f t="shared" si="9"/>
        <v/>
      </c>
      <c r="P125" s="26">
        <f t="shared" si="10"/>
        <v>0.125</v>
      </c>
      <c r="Q125" s="26">
        <f t="shared" si="11"/>
        <v>4.1666666666666664E-2</v>
      </c>
    </row>
    <row r="126" spans="1:19" x14ac:dyDescent="0.2">
      <c r="A126" s="5">
        <v>42119</v>
      </c>
      <c r="B126" s="30" t="s">
        <v>126</v>
      </c>
      <c r="C126" s="6"/>
      <c r="D126" s="6" t="s">
        <v>45</v>
      </c>
      <c r="E126" s="6" t="s">
        <v>86</v>
      </c>
      <c r="F126" s="6">
        <v>24</v>
      </c>
      <c r="G126" s="7">
        <v>2</v>
      </c>
      <c r="H126" s="7">
        <v>8</v>
      </c>
      <c r="I126" s="8">
        <v>6</v>
      </c>
      <c r="J126" s="8" t="s">
        <v>50</v>
      </c>
      <c r="K126" s="17" t="s">
        <v>40</v>
      </c>
      <c r="L126" s="22">
        <f t="shared" si="6"/>
        <v>0</v>
      </c>
      <c r="M126" s="21" t="str">
        <f t="shared" si="7"/>
        <v/>
      </c>
      <c r="N126" s="9" t="str">
        <f t="shared" si="8"/>
        <v/>
      </c>
      <c r="O126" s="11" t="str">
        <f t="shared" si="9"/>
        <v/>
      </c>
      <c r="P126" s="26">
        <f t="shared" si="10"/>
        <v>0.125</v>
      </c>
      <c r="Q126" s="26">
        <f t="shared" si="11"/>
        <v>4.1666666666666664E-2</v>
      </c>
    </row>
    <row r="127" spans="1:19" x14ac:dyDescent="0.2">
      <c r="A127" s="5">
        <v>42119</v>
      </c>
      <c r="B127" s="30" t="s">
        <v>126</v>
      </c>
      <c r="C127" s="6"/>
      <c r="D127" s="6" t="s">
        <v>45</v>
      </c>
      <c r="E127" s="6" t="s">
        <v>86</v>
      </c>
      <c r="F127" s="6">
        <v>24</v>
      </c>
      <c r="G127" s="7">
        <v>2</v>
      </c>
      <c r="H127" s="7">
        <v>8</v>
      </c>
      <c r="I127" s="8">
        <v>7</v>
      </c>
      <c r="J127" s="8" t="s">
        <v>49</v>
      </c>
      <c r="K127" s="17" t="s">
        <v>34</v>
      </c>
      <c r="L127" s="22">
        <f t="shared" si="6"/>
        <v>0</v>
      </c>
      <c r="M127" s="21" t="str">
        <f t="shared" si="7"/>
        <v/>
      </c>
      <c r="N127" s="9" t="str">
        <f t="shared" si="8"/>
        <v/>
      </c>
      <c r="O127" s="11" t="str">
        <f t="shared" si="9"/>
        <v/>
      </c>
      <c r="P127" s="26">
        <f t="shared" si="10"/>
        <v>0.125</v>
      </c>
      <c r="Q127" s="26">
        <f t="shared" si="11"/>
        <v>4.1666666666666664E-2</v>
      </c>
    </row>
    <row r="128" spans="1:19" x14ac:dyDescent="0.2">
      <c r="A128" s="5">
        <v>42119</v>
      </c>
      <c r="B128" s="30" t="s">
        <v>126</v>
      </c>
      <c r="C128" s="6"/>
      <c r="D128" s="6" t="s">
        <v>45</v>
      </c>
      <c r="E128" s="6" t="s">
        <v>86</v>
      </c>
      <c r="F128" s="6">
        <v>24</v>
      </c>
      <c r="G128" s="7">
        <v>2</v>
      </c>
      <c r="H128" s="7">
        <v>8</v>
      </c>
      <c r="I128" s="8">
        <v>8</v>
      </c>
      <c r="J128" s="8" t="s">
        <v>49</v>
      </c>
      <c r="K128" s="17" t="s">
        <v>33</v>
      </c>
      <c r="L128" s="22">
        <f t="shared" si="6"/>
        <v>1</v>
      </c>
      <c r="M128" s="21" t="str">
        <f t="shared" si="7"/>
        <v/>
      </c>
      <c r="N128" s="9" t="str">
        <f t="shared" si="8"/>
        <v/>
      </c>
      <c r="O128" s="11" t="str">
        <f t="shared" si="9"/>
        <v/>
      </c>
      <c r="P128" s="26">
        <f t="shared" si="10"/>
        <v>0.125</v>
      </c>
      <c r="Q128" s="26">
        <f t="shared" si="11"/>
        <v>4.1666666666666664E-2</v>
      </c>
    </row>
    <row r="129" spans="1:21" x14ac:dyDescent="0.2">
      <c r="A129" s="5">
        <v>42119</v>
      </c>
      <c r="B129" s="30" t="s">
        <v>126</v>
      </c>
      <c r="C129" s="6"/>
      <c r="D129" s="6" t="s">
        <v>45</v>
      </c>
      <c r="E129" s="6" t="s">
        <v>86</v>
      </c>
      <c r="F129" s="6">
        <v>24</v>
      </c>
      <c r="G129" s="7">
        <v>2</v>
      </c>
      <c r="H129" s="7">
        <v>8</v>
      </c>
      <c r="I129" s="8">
        <v>8</v>
      </c>
      <c r="J129" s="8" t="s">
        <v>49</v>
      </c>
      <c r="K129" s="17" t="s">
        <v>40</v>
      </c>
      <c r="L129" s="22">
        <f t="shared" si="6"/>
        <v>0</v>
      </c>
      <c r="M129" s="21" t="str">
        <f t="shared" si="7"/>
        <v/>
      </c>
      <c r="N129" s="9" t="str">
        <f t="shared" si="8"/>
        <v/>
      </c>
      <c r="O129" s="11" t="str">
        <f t="shared" si="9"/>
        <v/>
      </c>
      <c r="P129" s="26">
        <f t="shared" si="10"/>
        <v>0.125</v>
      </c>
      <c r="Q129" s="26">
        <f t="shared" si="11"/>
        <v>4.1666666666666664E-2</v>
      </c>
    </row>
    <row r="130" spans="1:21" x14ac:dyDescent="0.2">
      <c r="A130" s="5">
        <v>42119</v>
      </c>
      <c r="B130" s="30" t="s">
        <v>126</v>
      </c>
      <c r="C130" s="6"/>
      <c r="D130" s="6" t="s">
        <v>45</v>
      </c>
      <c r="E130" s="6" t="s">
        <v>86</v>
      </c>
      <c r="F130" s="6">
        <v>24</v>
      </c>
      <c r="G130" s="7">
        <v>2</v>
      </c>
      <c r="H130" s="7">
        <v>8</v>
      </c>
      <c r="I130" s="8">
        <v>9</v>
      </c>
      <c r="J130" s="8" t="s">
        <v>73</v>
      </c>
      <c r="K130" s="17" t="s">
        <v>80</v>
      </c>
      <c r="L130" s="22">
        <f t="shared" si="6"/>
        <v>1</v>
      </c>
      <c r="M130" s="21" t="str">
        <f t="shared" si="7"/>
        <v/>
      </c>
      <c r="N130" s="9" t="str">
        <f t="shared" si="8"/>
        <v/>
      </c>
      <c r="O130" s="11" t="str">
        <f t="shared" si="9"/>
        <v/>
      </c>
      <c r="P130" s="26">
        <f t="shared" si="10"/>
        <v>0.125</v>
      </c>
      <c r="Q130" s="26">
        <f t="shared" si="11"/>
        <v>4.1666666666666664E-2</v>
      </c>
    </row>
    <row r="131" spans="1:21" x14ac:dyDescent="0.2">
      <c r="A131" s="5">
        <v>42119</v>
      </c>
      <c r="B131" s="30" t="s">
        <v>126</v>
      </c>
      <c r="C131" s="6"/>
      <c r="D131" s="6" t="s">
        <v>45</v>
      </c>
      <c r="E131" s="6" t="s">
        <v>86</v>
      </c>
      <c r="F131" s="6">
        <v>24</v>
      </c>
      <c r="G131" s="7">
        <v>3</v>
      </c>
      <c r="H131" s="7">
        <v>9</v>
      </c>
      <c r="I131" s="8">
        <v>1</v>
      </c>
      <c r="J131" s="8" t="s">
        <v>49</v>
      </c>
      <c r="K131" s="17" t="s">
        <v>34</v>
      </c>
      <c r="L131" s="22">
        <f t="shared" ref="L131:L173" si="12">IF(OR(K131="NONE",K131="SED"),0,IF(K131="MIS","",1))</f>
        <v>0</v>
      </c>
      <c r="M131" s="21" t="str">
        <f t="shared" ref="M131:M173" si="13">IF(OR(K131="SA", K131="PBUR", K131= "BUR"), 1, "")</f>
        <v/>
      </c>
      <c r="N131" s="9" t="str">
        <f t="shared" ref="N131:N173" si="14">IF(M131&lt;&gt;1,"",IF(M132&lt;&gt;1,1,IF(I131=I132,"",1)))</f>
        <v/>
      </c>
      <c r="O131" s="11" t="str">
        <f t="shared" ref="O131:O173" si="15">IF(N131=1, (N131/F131), "")</f>
        <v/>
      </c>
      <c r="P131" s="26">
        <f t="shared" ref="P131:P173" si="16">(1/H131)</f>
        <v>0.1111111111111111</v>
      </c>
      <c r="Q131" s="26">
        <f t="shared" ref="Q131:Q173" si="17">(1/F131)</f>
        <v>4.1666666666666664E-2</v>
      </c>
      <c r="S131">
        <v>7</v>
      </c>
    </row>
    <row r="132" spans="1:21" x14ac:dyDescent="0.2">
      <c r="A132" s="5">
        <v>42119</v>
      </c>
      <c r="B132" s="30" t="s">
        <v>126</v>
      </c>
      <c r="C132" s="6"/>
      <c r="D132" s="6" t="s">
        <v>45</v>
      </c>
      <c r="E132" s="6" t="s">
        <v>86</v>
      </c>
      <c r="F132" s="6">
        <v>24</v>
      </c>
      <c r="G132" s="7">
        <v>3</v>
      </c>
      <c r="H132" s="7">
        <v>9</v>
      </c>
      <c r="I132" s="8">
        <v>2</v>
      </c>
      <c r="J132" s="8" t="s">
        <v>49</v>
      </c>
      <c r="K132" s="17" t="s">
        <v>35</v>
      </c>
      <c r="L132" s="22">
        <f t="shared" si="12"/>
        <v>1</v>
      </c>
      <c r="M132" s="21" t="str">
        <f t="shared" si="13"/>
        <v/>
      </c>
      <c r="N132" s="9" t="str">
        <f t="shared" si="14"/>
        <v/>
      </c>
      <c r="O132" s="11" t="str">
        <f t="shared" si="15"/>
        <v/>
      </c>
      <c r="P132" s="26">
        <f t="shared" si="16"/>
        <v>0.1111111111111111</v>
      </c>
      <c r="Q132" s="26">
        <f t="shared" si="17"/>
        <v>4.1666666666666664E-2</v>
      </c>
    </row>
    <row r="133" spans="1:21" x14ac:dyDescent="0.2">
      <c r="A133" s="5">
        <v>42119</v>
      </c>
      <c r="B133" s="30" t="s">
        <v>126</v>
      </c>
      <c r="C133" s="6"/>
      <c r="D133" s="6" t="s">
        <v>45</v>
      </c>
      <c r="E133" s="6" t="s">
        <v>86</v>
      </c>
      <c r="F133" s="6">
        <v>24</v>
      </c>
      <c r="G133" s="7">
        <v>3</v>
      </c>
      <c r="H133" s="7">
        <v>9</v>
      </c>
      <c r="I133" s="8">
        <v>2</v>
      </c>
      <c r="J133" s="8" t="s">
        <v>49</v>
      </c>
      <c r="K133" s="17" t="s">
        <v>39</v>
      </c>
      <c r="L133" s="22">
        <f t="shared" si="12"/>
        <v>1</v>
      </c>
      <c r="M133" s="21">
        <f t="shared" si="13"/>
        <v>1</v>
      </c>
      <c r="N133" s="9">
        <f t="shared" si="14"/>
        <v>1</v>
      </c>
      <c r="O133" s="11">
        <f t="shared" si="15"/>
        <v>4.1666666666666664E-2</v>
      </c>
      <c r="P133" s="26">
        <f t="shared" si="16"/>
        <v>0.1111111111111111</v>
      </c>
      <c r="Q133" s="26">
        <f t="shared" si="17"/>
        <v>4.1666666666666664E-2</v>
      </c>
    </row>
    <row r="134" spans="1:21" x14ac:dyDescent="0.2">
      <c r="A134" s="5">
        <v>42119</v>
      </c>
      <c r="B134" s="30" t="s">
        <v>126</v>
      </c>
      <c r="C134" s="6"/>
      <c r="D134" s="6" t="s">
        <v>45</v>
      </c>
      <c r="E134" s="6" t="s">
        <v>86</v>
      </c>
      <c r="F134" s="6">
        <v>24</v>
      </c>
      <c r="G134" s="7">
        <v>3</v>
      </c>
      <c r="H134" s="7">
        <v>9</v>
      </c>
      <c r="I134" s="8">
        <v>2</v>
      </c>
      <c r="J134" s="8" t="s">
        <v>49</v>
      </c>
      <c r="K134" s="17" t="s">
        <v>55</v>
      </c>
      <c r="L134" s="22">
        <f t="shared" si="12"/>
        <v>1</v>
      </c>
      <c r="M134" s="21" t="str">
        <f t="shared" si="13"/>
        <v/>
      </c>
      <c r="N134" s="9" t="str">
        <f t="shared" si="14"/>
        <v/>
      </c>
      <c r="O134" s="11" t="str">
        <f t="shared" si="15"/>
        <v/>
      </c>
      <c r="P134" s="26">
        <f t="shared" si="16"/>
        <v>0.1111111111111111</v>
      </c>
      <c r="Q134" s="26">
        <f t="shared" si="17"/>
        <v>4.1666666666666664E-2</v>
      </c>
    </row>
    <row r="135" spans="1:21" x14ac:dyDescent="0.2">
      <c r="A135" s="5">
        <v>42119</v>
      </c>
      <c r="B135" s="30" t="s">
        <v>126</v>
      </c>
      <c r="C135" s="6"/>
      <c r="D135" s="6" t="s">
        <v>45</v>
      </c>
      <c r="E135" s="6" t="s">
        <v>86</v>
      </c>
      <c r="F135" s="6">
        <v>24</v>
      </c>
      <c r="G135" s="7">
        <v>3</v>
      </c>
      <c r="H135" s="7">
        <v>9</v>
      </c>
      <c r="I135" s="8">
        <v>3</v>
      </c>
      <c r="J135" s="8" t="s">
        <v>73</v>
      </c>
      <c r="K135" s="17" t="s">
        <v>80</v>
      </c>
      <c r="L135" s="22">
        <f t="shared" si="12"/>
        <v>1</v>
      </c>
      <c r="M135" s="21" t="str">
        <f t="shared" si="13"/>
        <v/>
      </c>
      <c r="N135" s="9" t="str">
        <f t="shared" si="14"/>
        <v/>
      </c>
      <c r="O135" s="11" t="str">
        <f t="shared" si="15"/>
        <v/>
      </c>
      <c r="P135" s="26">
        <f t="shared" si="16"/>
        <v>0.1111111111111111</v>
      </c>
      <c r="Q135" s="26">
        <f t="shared" si="17"/>
        <v>4.1666666666666664E-2</v>
      </c>
    </row>
    <row r="136" spans="1:21" x14ac:dyDescent="0.2">
      <c r="A136" s="5">
        <v>42119</v>
      </c>
      <c r="B136" s="30" t="s">
        <v>126</v>
      </c>
      <c r="C136" s="6"/>
      <c r="D136" s="6" t="s">
        <v>45</v>
      </c>
      <c r="E136" s="6" t="s">
        <v>86</v>
      </c>
      <c r="F136" s="6">
        <v>24</v>
      </c>
      <c r="G136" s="7">
        <v>3</v>
      </c>
      <c r="H136" s="7">
        <v>9</v>
      </c>
      <c r="I136" s="8">
        <v>4</v>
      </c>
      <c r="J136" s="8" t="s">
        <v>75</v>
      </c>
      <c r="K136" s="17" t="s">
        <v>61</v>
      </c>
      <c r="L136" s="22">
        <f t="shared" si="12"/>
        <v>1</v>
      </c>
      <c r="M136" s="21" t="str">
        <f t="shared" si="13"/>
        <v/>
      </c>
      <c r="N136" s="9" t="str">
        <f t="shared" si="14"/>
        <v/>
      </c>
      <c r="O136" s="11" t="str">
        <f t="shared" si="15"/>
        <v/>
      </c>
      <c r="P136" s="26">
        <f t="shared" si="16"/>
        <v>0.1111111111111111</v>
      </c>
      <c r="Q136" s="26">
        <f t="shared" si="17"/>
        <v>4.1666666666666664E-2</v>
      </c>
    </row>
    <row r="137" spans="1:21" x14ac:dyDescent="0.2">
      <c r="A137" s="5">
        <v>42119</v>
      </c>
      <c r="B137" s="30" t="s">
        <v>126</v>
      </c>
      <c r="C137" s="6"/>
      <c r="D137" s="6" t="s">
        <v>45</v>
      </c>
      <c r="E137" s="6" t="s">
        <v>86</v>
      </c>
      <c r="F137" s="6">
        <v>24</v>
      </c>
      <c r="G137" s="7">
        <v>3</v>
      </c>
      <c r="H137" s="7">
        <v>9</v>
      </c>
      <c r="I137" s="8">
        <v>5</v>
      </c>
      <c r="J137" s="8" t="s">
        <v>71</v>
      </c>
      <c r="K137" s="17" t="s">
        <v>61</v>
      </c>
      <c r="L137" s="22">
        <f t="shared" si="12"/>
        <v>1</v>
      </c>
      <c r="M137" s="21" t="str">
        <f t="shared" si="13"/>
        <v/>
      </c>
      <c r="N137" s="9" t="str">
        <f t="shared" si="14"/>
        <v/>
      </c>
      <c r="O137" s="11" t="str">
        <f t="shared" si="15"/>
        <v/>
      </c>
      <c r="P137" s="26">
        <f t="shared" si="16"/>
        <v>0.1111111111111111</v>
      </c>
      <c r="Q137" s="26">
        <f t="shared" si="17"/>
        <v>4.1666666666666664E-2</v>
      </c>
    </row>
    <row r="138" spans="1:21" x14ac:dyDescent="0.2">
      <c r="A138" s="5">
        <v>42119</v>
      </c>
      <c r="B138" s="30" t="s">
        <v>126</v>
      </c>
      <c r="C138" s="6"/>
      <c r="D138" s="6" t="s">
        <v>45</v>
      </c>
      <c r="E138" s="6" t="s">
        <v>86</v>
      </c>
      <c r="F138" s="6">
        <v>24</v>
      </c>
      <c r="G138" s="7">
        <v>3</v>
      </c>
      <c r="H138" s="7">
        <v>9</v>
      </c>
      <c r="I138" s="8">
        <v>6</v>
      </c>
      <c r="J138" s="8" t="s">
        <v>60</v>
      </c>
      <c r="K138" s="17" t="s">
        <v>34</v>
      </c>
      <c r="L138" s="22">
        <f t="shared" si="12"/>
        <v>0</v>
      </c>
      <c r="M138" s="21" t="str">
        <f t="shared" si="13"/>
        <v/>
      </c>
      <c r="N138" s="9" t="str">
        <f t="shared" si="14"/>
        <v/>
      </c>
      <c r="O138" s="11" t="str">
        <f t="shared" si="15"/>
        <v/>
      </c>
      <c r="P138" s="26">
        <f t="shared" si="16"/>
        <v>0.1111111111111111</v>
      </c>
      <c r="Q138" s="26">
        <f t="shared" si="17"/>
        <v>4.1666666666666664E-2</v>
      </c>
    </row>
    <row r="139" spans="1:21" x14ac:dyDescent="0.2">
      <c r="A139" s="5">
        <v>42119</v>
      </c>
      <c r="B139" s="30" t="s">
        <v>126</v>
      </c>
      <c r="C139" s="6"/>
      <c r="D139" s="6" t="s">
        <v>45</v>
      </c>
      <c r="E139" s="6" t="s">
        <v>86</v>
      </c>
      <c r="F139" s="6">
        <v>24</v>
      </c>
      <c r="G139" s="7">
        <v>3</v>
      </c>
      <c r="H139" s="7">
        <v>9</v>
      </c>
      <c r="I139" s="8">
        <v>7</v>
      </c>
      <c r="J139" s="8" t="s">
        <v>71</v>
      </c>
      <c r="K139" s="17" t="s">
        <v>80</v>
      </c>
      <c r="L139" s="22">
        <f t="shared" si="12"/>
        <v>1</v>
      </c>
      <c r="M139" s="21" t="str">
        <f t="shared" si="13"/>
        <v/>
      </c>
      <c r="N139" s="9" t="str">
        <f t="shared" si="14"/>
        <v/>
      </c>
      <c r="O139" s="11" t="str">
        <f t="shared" si="15"/>
        <v/>
      </c>
      <c r="P139" s="26">
        <f t="shared" si="16"/>
        <v>0.1111111111111111</v>
      </c>
      <c r="Q139" s="26">
        <f t="shared" si="17"/>
        <v>4.1666666666666664E-2</v>
      </c>
    </row>
    <row r="140" spans="1:21" x14ac:dyDescent="0.2">
      <c r="A140" s="5">
        <v>42119</v>
      </c>
      <c r="B140" s="30" t="s">
        <v>126</v>
      </c>
      <c r="C140" s="6"/>
      <c r="D140" s="6" t="s">
        <v>45</v>
      </c>
      <c r="E140" s="6" t="s">
        <v>86</v>
      </c>
      <c r="F140" s="6">
        <v>24</v>
      </c>
      <c r="G140" s="7">
        <v>3</v>
      </c>
      <c r="H140" s="7">
        <v>9</v>
      </c>
      <c r="I140" s="8">
        <v>8</v>
      </c>
      <c r="J140" s="8" t="s">
        <v>60</v>
      </c>
      <c r="K140" s="17" t="s">
        <v>80</v>
      </c>
      <c r="L140" s="22">
        <f t="shared" si="12"/>
        <v>1</v>
      </c>
      <c r="M140" s="21" t="str">
        <f t="shared" si="13"/>
        <v/>
      </c>
      <c r="N140" s="9" t="str">
        <f t="shared" si="14"/>
        <v/>
      </c>
      <c r="O140" s="11" t="str">
        <f t="shared" si="15"/>
        <v/>
      </c>
      <c r="P140" s="26">
        <f t="shared" si="16"/>
        <v>0.1111111111111111</v>
      </c>
      <c r="Q140" s="26">
        <f t="shared" si="17"/>
        <v>4.1666666666666664E-2</v>
      </c>
    </row>
    <row r="141" spans="1:21" x14ac:dyDescent="0.2">
      <c r="A141" s="5">
        <v>42119</v>
      </c>
      <c r="B141" s="30" t="s">
        <v>126</v>
      </c>
      <c r="C141" s="6"/>
      <c r="D141" s="6" t="s">
        <v>45</v>
      </c>
      <c r="E141" s="6" t="s">
        <v>86</v>
      </c>
      <c r="F141" s="6">
        <v>24</v>
      </c>
      <c r="G141" s="7">
        <v>3</v>
      </c>
      <c r="H141" s="7">
        <v>9</v>
      </c>
      <c r="I141" s="8">
        <v>9</v>
      </c>
      <c r="J141" s="8" t="s">
        <v>71</v>
      </c>
      <c r="K141" s="17" t="s">
        <v>55</v>
      </c>
      <c r="L141" s="22">
        <f t="shared" si="12"/>
        <v>1</v>
      </c>
      <c r="M141" s="21" t="str">
        <f t="shared" si="13"/>
        <v/>
      </c>
      <c r="N141" s="9" t="str">
        <f t="shared" si="14"/>
        <v/>
      </c>
      <c r="O141" s="11" t="str">
        <f t="shared" si="15"/>
        <v/>
      </c>
      <c r="P141" s="26">
        <f t="shared" si="16"/>
        <v>0.1111111111111111</v>
      </c>
      <c r="Q141" s="26">
        <f t="shared" si="17"/>
        <v>4.1666666666666664E-2</v>
      </c>
    </row>
    <row r="142" spans="1:21" x14ac:dyDescent="0.2">
      <c r="A142" s="5">
        <v>42119</v>
      </c>
      <c r="B142" s="30" t="s">
        <v>126</v>
      </c>
      <c r="C142" s="6"/>
      <c r="D142" s="6" t="s">
        <v>45</v>
      </c>
      <c r="E142" s="6" t="s">
        <v>86</v>
      </c>
      <c r="F142" s="6">
        <v>24</v>
      </c>
      <c r="G142" s="7">
        <v>3</v>
      </c>
      <c r="H142" s="7">
        <v>9</v>
      </c>
      <c r="I142" s="8">
        <v>9</v>
      </c>
      <c r="J142" s="8" t="s">
        <v>71</v>
      </c>
      <c r="K142" s="17" t="s">
        <v>40</v>
      </c>
      <c r="L142" s="22">
        <f t="shared" si="12"/>
        <v>0</v>
      </c>
      <c r="M142" s="21" t="str">
        <f t="shared" si="13"/>
        <v/>
      </c>
      <c r="N142" s="9" t="str">
        <f t="shared" si="14"/>
        <v/>
      </c>
      <c r="O142" s="11" t="str">
        <f t="shared" si="15"/>
        <v/>
      </c>
      <c r="P142" s="26">
        <f t="shared" si="16"/>
        <v>0.1111111111111111</v>
      </c>
      <c r="Q142" s="26">
        <f t="shared" si="17"/>
        <v>4.1666666666666664E-2</v>
      </c>
    </row>
    <row r="143" spans="1:21" x14ac:dyDescent="0.2">
      <c r="A143" s="5">
        <v>42119</v>
      </c>
      <c r="B143" s="30" t="s">
        <v>126</v>
      </c>
      <c r="C143" s="6"/>
      <c r="D143" s="6" t="s">
        <v>45</v>
      </c>
      <c r="E143" s="6" t="s">
        <v>87</v>
      </c>
      <c r="F143" s="6">
        <v>24</v>
      </c>
      <c r="G143" s="7">
        <v>1</v>
      </c>
      <c r="H143" s="7">
        <v>10</v>
      </c>
      <c r="I143" s="8">
        <v>1</v>
      </c>
      <c r="J143" s="8" t="s">
        <v>50</v>
      </c>
      <c r="K143" s="17" t="s">
        <v>35</v>
      </c>
      <c r="L143" s="22">
        <f t="shared" si="12"/>
        <v>1</v>
      </c>
      <c r="M143" s="21" t="str">
        <f t="shared" si="13"/>
        <v/>
      </c>
      <c r="N143" s="9" t="str">
        <f t="shared" si="14"/>
        <v/>
      </c>
      <c r="O143" s="11" t="str">
        <f t="shared" si="15"/>
        <v/>
      </c>
      <c r="P143" s="26">
        <f t="shared" si="16"/>
        <v>0.1</v>
      </c>
      <c r="Q143" s="26">
        <f t="shared" si="17"/>
        <v>4.1666666666666664E-2</v>
      </c>
      <c r="S143">
        <v>10</v>
      </c>
      <c r="U143" t="s">
        <v>129</v>
      </c>
    </row>
    <row r="144" spans="1:21" x14ac:dyDescent="0.2">
      <c r="A144" s="5">
        <v>42119</v>
      </c>
      <c r="B144" s="30" t="s">
        <v>126</v>
      </c>
      <c r="C144" s="6"/>
      <c r="D144" s="6" t="s">
        <v>45</v>
      </c>
      <c r="E144" s="6" t="s">
        <v>87</v>
      </c>
      <c r="F144" s="6">
        <v>24</v>
      </c>
      <c r="G144" s="7">
        <v>1</v>
      </c>
      <c r="H144" s="7">
        <v>10</v>
      </c>
      <c r="I144" s="8">
        <v>1</v>
      </c>
      <c r="J144" s="8" t="s">
        <v>50</v>
      </c>
      <c r="K144" s="17" t="s">
        <v>52</v>
      </c>
      <c r="L144" s="22">
        <f t="shared" si="12"/>
        <v>1</v>
      </c>
      <c r="M144" s="21" t="str">
        <f t="shared" si="13"/>
        <v/>
      </c>
      <c r="N144" s="9" t="str">
        <f t="shared" si="14"/>
        <v/>
      </c>
      <c r="O144" s="11" t="str">
        <f t="shared" si="15"/>
        <v/>
      </c>
      <c r="P144" s="26">
        <f t="shared" si="16"/>
        <v>0.1</v>
      </c>
      <c r="Q144" s="26">
        <f t="shared" si="17"/>
        <v>4.1666666666666664E-2</v>
      </c>
      <c r="S144">
        <v>6</v>
      </c>
    </row>
    <row r="145" spans="1:19" x14ac:dyDescent="0.2">
      <c r="A145" s="5">
        <v>42119</v>
      </c>
      <c r="B145" s="30" t="s">
        <v>126</v>
      </c>
      <c r="C145" s="6"/>
      <c r="D145" s="6" t="s">
        <v>45</v>
      </c>
      <c r="E145" s="6" t="s">
        <v>87</v>
      </c>
      <c r="F145" s="6">
        <v>24</v>
      </c>
      <c r="G145" s="7">
        <v>1</v>
      </c>
      <c r="H145" s="7">
        <v>10</v>
      </c>
      <c r="I145" s="8">
        <v>2</v>
      </c>
      <c r="J145" s="8" t="s">
        <v>60</v>
      </c>
      <c r="K145" s="17" t="s">
        <v>39</v>
      </c>
      <c r="L145" s="22">
        <f t="shared" si="12"/>
        <v>1</v>
      </c>
      <c r="M145" s="21">
        <f t="shared" si="13"/>
        <v>1</v>
      </c>
      <c r="N145" s="9">
        <f t="shared" si="14"/>
        <v>1</v>
      </c>
      <c r="O145" s="11">
        <f t="shared" si="15"/>
        <v>4.1666666666666664E-2</v>
      </c>
      <c r="P145" s="26">
        <f t="shared" si="16"/>
        <v>0.1</v>
      </c>
      <c r="Q145" s="26">
        <f t="shared" si="17"/>
        <v>4.1666666666666664E-2</v>
      </c>
    </row>
    <row r="146" spans="1:19" x14ac:dyDescent="0.2">
      <c r="A146" s="5">
        <v>42119</v>
      </c>
      <c r="B146" s="30" t="s">
        <v>126</v>
      </c>
      <c r="C146" s="6"/>
      <c r="D146" s="6" t="s">
        <v>45</v>
      </c>
      <c r="E146" s="6" t="s">
        <v>87</v>
      </c>
      <c r="F146" s="6">
        <v>24</v>
      </c>
      <c r="G146" s="7">
        <v>1</v>
      </c>
      <c r="H146" s="7">
        <v>10</v>
      </c>
      <c r="I146" s="8">
        <v>2</v>
      </c>
      <c r="J146" s="8" t="s">
        <v>60</v>
      </c>
      <c r="K146" s="17" t="s">
        <v>61</v>
      </c>
      <c r="L146" s="22">
        <f t="shared" si="12"/>
        <v>1</v>
      </c>
      <c r="M146" s="21" t="str">
        <f t="shared" si="13"/>
        <v/>
      </c>
      <c r="N146" s="9" t="str">
        <f t="shared" si="14"/>
        <v/>
      </c>
      <c r="O146" s="11" t="str">
        <f t="shared" si="15"/>
        <v/>
      </c>
      <c r="P146" s="26">
        <f t="shared" si="16"/>
        <v>0.1</v>
      </c>
      <c r="Q146" s="26">
        <f t="shared" si="17"/>
        <v>4.1666666666666664E-2</v>
      </c>
    </row>
    <row r="147" spans="1:19" x14ac:dyDescent="0.2">
      <c r="A147" s="5">
        <v>42119</v>
      </c>
      <c r="B147" s="30" t="s">
        <v>126</v>
      </c>
      <c r="C147" s="6"/>
      <c r="D147" s="6" t="s">
        <v>45</v>
      </c>
      <c r="E147" s="6" t="s">
        <v>87</v>
      </c>
      <c r="F147" s="6">
        <v>24</v>
      </c>
      <c r="G147" s="7">
        <v>1</v>
      </c>
      <c r="H147" s="7">
        <v>10</v>
      </c>
      <c r="I147" s="8">
        <v>3</v>
      </c>
      <c r="J147" s="8" t="s">
        <v>60</v>
      </c>
      <c r="K147" s="17" t="s">
        <v>40</v>
      </c>
      <c r="L147" s="22">
        <f t="shared" si="12"/>
        <v>0</v>
      </c>
      <c r="M147" s="21" t="str">
        <f t="shared" si="13"/>
        <v/>
      </c>
      <c r="N147" s="9" t="str">
        <f t="shared" si="14"/>
        <v/>
      </c>
      <c r="O147" s="11" t="str">
        <f t="shared" si="15"/>
        <v/>
      </c>
      <c r="P147" s="26">
        <f t="shared" si="16"/>
        <v>0.1</v>
      </c>
      <c r="Q147" s="26">
        <f t="shared" si="17"/>
        <v>4.1666666666666664E-2</v>
      </c>
    </row>
    <row r="148" spans="1:19" x14ac:dyDescent="0.2">
      <c r="A148" s="5">
        <v>42119</v>
      </c>
      <c r="B148" s="30" t="s">
        <v>126</v>
      </c>
      <c r="C148" s="6"/>
      <c r="D148" s="6" t="s">
        <v>45</v>
      </c>
      <c r="E148" s="6" t="s">
        <v>87</v>
      </c>
      <c r="F148" s="6">
        <v>24</v>
      </c>
      <c r="G148" s="7">
        <v>1</v>
      </c>
      <c r="H148" s="7">
        <v>10</v>
      </c>
      <c r="I148" s="8">
        <v>4</v>
      </c>
      <c r="J148" s="8" t="s">
        <v>49</v>
      </c>
      <c r="K148" s="17" t="s">
        <v>39</v>
      </c>
      <c r="L148" s="22">
        <f t="shared" si="12"/>
        <v>1</v>
      </c>
      <c r="M148" s="21">
        <f t="shared" si="13"/>
        <v>1</v>
      </c>
      <c r="N148" s="9">
        <f t="shared" si="14"/>
        <v>1</v>
      </c>
      <c r="O148" s="11">
        <f t="shared" si="15"/>
        <v>4.1666666666666664E-2</v>
      </c>
      <c r="P148" s="26">
        <f t="shared" si="16"/>
        <v>0.1</v>
      </c>
      <c r="Q148" s="26">
        <f t="shared" si="17"/>
        <v>4.1666666666666664E-2</v>
      </c>
    </row>
    <row r="149" spans="1:19" x14ac:dyDescent="0.2">
      <c r="A149" s="5">
        <v>42119</v>
      </c>
      <c r="B149" s="30" t="s">
        <v>126</v>
      </c>
      <c r="C149" s="6"/>
      <c r="D149" s="6" t="s">
        <v>45</v>
      </c>
      <c r="E149" s="6" t="s">
        <v>87</v>
      </c>
      <c r="F149" s="6">
        <v>24</v>
      </c>
      <c r="G149" s="7">
        <v>1</v>
      </c>
      <c r="H149" s="7">
        <v>10</v>
      </c>
      <c r="I149" s="8">
        <v>5</v>
      </c>
      <c r="J149" s="8" t="s">
        <v>49</v>
      </c>
      <c r="K149" s="17" t="s">
        <v>40</v>
      </c>
      <c r="L149" s="22">
        <f t="shared" si="12"/>
        <v>0</v>
      </c>
      <c r="M149" s="21" t="str">
        <f t="shared" si="13"/>
        <v/>
      </c>
      <c r="N149" s="9" t="str">
        <f t="shared" si="14"/>
        <v/>
      </c>
      <c r="O149" s="11" t="str">
        <f t="shared" si="15"/>
        <v/>
      </c>
      <c r="P149" s="26">
        <f t="shared" si="16"/>
        <v>0.1</v>
      </c>
      <c r="Q149" s="26">
        <f t="shared" si="17"/>
        <v>4.1666666666666664E-2</v>
      </c>
    </row>
    <row r="150" spans="1:19" x14ac:dyDescent="0.2">
      <c r="A150" s="5">
        <v>42119</v>
      </c>
      <c r="B150" s="30" t="s">
        <v>126</v>
      </c>
      <c r="C150" s="6"/>
      <c r="D150" s="6" t="s">
        <v>45</v>
      </c>
      <c r="E150" s="6" t="s">
        <v>87</v>
      </c>
      <c r="F150" s="6">
        <v>24</v>
      </c>
      <c r="G150" s="7">
        <v>1</v>
      </c>
      <c r="H150" s="7">
        <v>10</v>
      </c>
      <c r="I150" s="8">
        <v>6</v>
      </c>
      <c r="J150" s="8" t="s">
        <v>60</v>
      </c>
      <c r="K150" s="17" t="s">
        <v>40</v>
      </c>
      <c r="L150" s="22">
        <f t="shared" si="12"/>
        <v>0</v>
      </c>
      <c r="M150" s="21" t="str">
        <f t="shared" si="13"/>
        <v/>
      </c>
      <c r="N150" s="9" t="str">
        <f t="shared" si="14"/>
        <v/>
      </c>
      <c r="O150" s="11" t="str">
        <f t="shared" si="15"/>
        <v/>
      </c>
      <c r="P150" s="26">
        <f t="shared" si="16"/>
        <v>0.1</v>
      </c>
      <c r="Q150" s="26">
        <f t="shared" si="17"/>
        <v>4.1666666666666664E-2</v>
      </c>
    </row>
    <row r="151" spans="1:19" x14ac:dyDescent="0.2">
      <c r="A151" s="5">
        <v>42119</v>
      </c>
      <c r="B151" s="30" t="s">
        <v>126</v>
      </c>
      <c r="C151" s="6"/>
      <c r="D151" s="6" t="s">
        <v>45</v>
      </c>
      <c r="E151" s="6" t="s">
        <v>87</v>
      </c>
      <c r="F151" s="6">
        <v>24</v>
      </c>
      <c r="G151" s="7">
        <v>1</v>
      </c>
      <c r="H151" s="7">
        <v>10</v>
      </c>
      <c r="I151" s="8">
        <v>7</v>
      </c>
      <c r="J151" s="8" t="s">
        <v>56</v>
      </c>
      <c r="K151" s="17" t="s">
        <v>80</v>
      </c>
      <c r="L151" s="22">
        <f t="shared" si="12"/>
        <v>1</v>
      </c>
      <c r="M151" s="21" t="str">
        <f t="shared" si="13"/>
        <v/>
      </c>
      <c r="N151" s="9" t="str">
        <f t="shared" si="14"/>
        <v/>
      </c>
      <c r="O151" s="11" t="str">
        <f t="shared" si="15"/>
        <v/>
      </c>
      <c r="P151" s="26">
        <f t="shared" si="16"/>
        <v>0.1</v>
      </c>
      <c r="Q151" s="26">
        <f t="shared" si="17"/>
        <v>4.1666666666666664E-2</v>
      </c>
    </row>
    <row r="152" spans="1:19" x14ac:dyDescent="0.2">
      <c r="A152" s="5">
        <v>42119</v>
      </c>
      <c r="B152" s="30" t="s">
        <v>126</v>
      </c>
      <c r="C152" s="6"/>
      <c r="D152" s="6" t="s">
        <v>45</v>
      </c>
      <c r="E152" s="6" t="s">
        <v>87</v>
      </c>
      <c r="F152" s="6">
        <v>24</v>
      </c>
      <c r="G152" s="7">
        <v>1</v>
      </c>
      <c r="H152" s="7">
        <v>10</v>
      </c>
      <c r="I152" s="8">
        <v>8</v>
      </c>
      <c r="J152" s="8" t="s">
        <v>50</v>
      </c>
      <c r="K152" s="17" t="s">
        <v>35</v>
      </c>
      <c r="L152" s="22">
        <f t="shared" si="12"/>
        <v>1</v>
      </c>
      <c r="M152" s="21" t="str">
        <f t="shared" si="13"/>
        <v/>
      </c>
      <c r="N152" s="9" t="str">
        <f t="shared" si="14"/>
        <v/>
      </c>
      <c r="O152" s="11" t="str">
        <f t="shared" si="15"/>
        <v/>
      </c>
      <c r="P152" s="26">
        <f t="shared" si="16"/>
        <v>0.1</v>
      </c>
      <c r="Q152" s="26">
        <f t="shared" si="17"/>
        <v>4.1666666666666664E-2</v>
      </c>
    </row>
    <row r="153" spans="1:19" x14ac:dyDescent="0.2">
      <c r="A153" s="5">
        <v>42119</v>
      </c>
      <c r="B153" s="30" t="s">
        <v>126</v>
      </c>
      <c r="C153" s="6"/>
      <c r="D153" s="6" t="s">
        <v>45</v>
      </c>
      <c r="E153" s="6" t="s">
        <v>87</v>
      </c>
      <c r="F153" s="6">
        <v>24</v>
      </c>
      <c r="G153" s="7">
        <v>1</v>
      </c>
      <c r="H153" s="7">
        <v>10</v>
      </c>
      <c r="I153" s="8">
        <v>9</v>
      </c>
      <c r="J153" s="8" t="s">
        <v>50</v>
      </c>
      <c r="K153" s="17" t="s">
        <v>52</v>
      </c>
      <c r="L153" s="22">
        <f t="shared" si="12"/>
        <v>1</v>
      </c>
      <c r="M153" s="21" t="str">
        <f t="shared" si="13"/>
        <v/>
      </c>
      <c r="N153" s="9" t="str">
        <f t="shared" si="14"/>
        <v/>
      </c>
      <c r="O153" s="11" t="str">
        <f t="shared" si="15"/>
        <v/>
      </c>
      <c r="P153" s="26">
        <f t="shared" si="16"/>
        <v>0.1</v>
      </c>
      <c r="Q153" s="26">
        <f t="shared" si="17"/>
        <v>4.1666666666666664E-2</v>
      </c>
    </row>
    <row r="154" spans="1:19" x14ac:dyDescent="0.2">
      <c r="A154" s="5">
        <v>42119</v>
      </c>
      <c r="B154" s="30" t="s">
        <v>126</v>
      </c>
      <c r="C154" s="6"/>
      <c r="D154" s="6" t="s">
        <v>45</v>
      </c>
      <c r="E154" s="6" t="s">
        <v>87</v>
      </c>
      <c r="F154" s="6">
        <v>24</v>
      </c>
      <c r="G154" s="7">
        <v>1</v>
      </c>
      <c r="H154" s="7">
        <v>10</v>
      </c>
      <c r="I154" s="8">
        <v>10</v>
      </c>
      <c r="J154" s="8" t="s">
        <v>50</v>
      </c>
      <c r="K154" s="17" t="s">
        <v>34</v>
      </c>
      <c r="L154" s="22">
        <f t="shared" si="12"/>
        <v>0</v>
      </c>
      <c r="M154" s="21" t="str">
        <f t="shared" si="13"/>
        <v/>
      </c>
      <c r="N154" s="9" t="str">
        <f t="shared" si="14"/>
        <v/>
      </c>
      <c r="O154" s="11" t="str">
        <f t="shared" si="15"/>
        <v/>
      </c>
      <c r="P154" s="26">
        <f t="shared" si="16"/>
        <v>0.1</v>
      </c>
      <c r="Q154" s="26">
        <f t="shared" si="17"/>
        <v>4.1666666666666664E-2</v>
      </c>
    </row>
    <row r="155" spans="1:19" x14ac:dyDescent="0.2">
      <c r="A155" s="5">
        <v>42119</v>
      </c>
      <c r="B155" s="30" t="s">
        <v>126</v>
      </c>
      <c r="C155" s="6"/>
      <c r="D155" s="6" t="s">
        <v>45</v>
      </c>
      <c r="E155" s="6" t="s">
        <v>87</v>
      </c>
      <c r="F155" s="6">
        <v>24</v>
      </c>
      <c r="G155" s="7">
        <v>2</v>
      </c>
      <c r="H155" s="7">
        <v>8</v>
      </c>
      <c r="I155" s="8">
        <v>1</v>
      </c>
      <c r="J155" s="8" t="s">
        <v>68</v>
      </c>
      <c r="K155" s="17" t="s">
        <v>35</v>
      </c>
      <c r="L155" s="22">
        <f t="shared" si="12"/>
        <v>1</v>
      </c>
      <c r="M155" s="21" t="str">
        <f t="shared" si="13"/>
        <v/>
      </c>
      <c r="N155" s="9" t="str">
        <f t="shared" si="14"/>
        <v/>
      </c>
      <c r="O155" s="11" t="str">
        <f t="shared" si="15"/>
        <v/>
      </c>
      <c r="P155" s="26">
        <f t="shared" si="16"/>
        <v>0.125</v>
      </c>
      <c r="Q155" s="26">
        <f t="shared" si="17"/>
        <v>4.1666666666666664E-2</v>
      </c>
      <c r="S155">
        <v>6</v>
      </c>
    </row>
    <row r="156" spans="1:19" x14ac:dyDescent="0.2">
      <c r="A156" s="5">
        <v>42119</v>
      </c>
      <c r="B156" s="30" t="s">
        <v>126</v>
      </c>
      <c r="C156" s="6"/>
      <c r="D156" s="6" t="s">
        <v>45</v>
      </c>
      <c r="E156" s="6" t="s">
        <v>87</v>
      </c>
      <c r="F156" s="6">
        <v>24</v>
      </c>
      <c r="G156" s="7">
        <v>2</v>
      </c>
      <c r="H156" s="7">
        <v>8</v>
      </c>
      <c r="I156" s="8">
        <v>2</v>
      </c>
      <c r="J156" s="8" t="s">
        <v>73</v>
      </c>
      <c r="K156" s="17" t="s">
        <v>80</v>
      </c>
      <c r="L156" s="22">
        <f t="shared" si="12"/>
        <v>1</v>
      </c>
      <c r="M156" s="21" t="str">
        <f t="shared" si="13"/>
        <v/>
      </c>
      <c r="N156" s="9" t="str">
        <f t="shared" si="14"/>
        <v/>
      </c>
      <c r="O156" s="11" t="str">
        <f t="shared" si="15"/>
        <v/>
      </c>
      <c r="P156" s="26">
        <f t="shared" si="16"/>
        <v>0.125</v>
      </c>
      <c r="Q156" s="26">
        <f t="shared" si="17"/>
        <v>4.1666666666666664E-2</v>
      </c>
    </row>
    <row r="157" spans="1:19" x14ac:dyDescent="0.2">
      <c r="A157" s="5">
        <v>42119</v>
      </c>
      <c r="B157" s="30" t="s">
        <v>126</v>
      </c>
      <c r="C157" s="6"/>
      <c r="D157" s="6" t="s">
        <v>45</v>
      </c>
      <c r="E157" s="6" t="s">
        <v>87</v>
      </c>
      <c r="F157" s="6">
        <v>24</v>
      </c>
      <c r="G157" s="7">
        <v>2</v>
      </c>
      <c r="H157" s="7">
        <v>8</v>
      </c>
      <c r="I157" s="8">
        <v>3</v>
      </c>
      <c r="J157" s="8" t="s">
        <v>49</v>
      </c>
      <c r="K157" s="17" t="s">
        <v>40</v>
      </c>
      <c r="L157" s="22">
        <f t="shared" si="12"/>
        <v>0</v>
      </c>
      <c r="M157" s="21" t="str">
        <f t="shared" si="13"/>
        <v/>
      </c>
      <c r="N157" s="9" t="str">
        <f t="shared" si="14"/>
        <v/>
      </c>
      <c r="O157" s="11" t="str">
        <f t="shared" si="15"/>
        <v/>
      </c>
      <c r="P157" s="26">
        <f t="shared" si="16"/>
        <v>0.125</v>
      </c>
      <c r="Q157" s="26">
        <f t="shared" si="17"/>
        <v>4.1666666666666664E-2</v>
      </c>
    </row>
    <row r="158" spans="1:19" x14ac:dyDescent="0.2">
      <c r="A158" s="5">
        <v>42119</v>
      </c>
      <c r="B158" s="30" t="s">
        <v>126</v>
      </c>
      <c r="C158" s="6"/>
      <c r="D158" s="6" t="s">
        <v>45</v>
      </c>
      <c r="E158" s="6" t="s">
        <v>87</v>
      </c>
      <c r="F158" s="6">
        <v>24</v>
      </c>
      <c r="G158" s="7">
        <v>2</v>
      </c>
      <c r="H158" s="7">
        <v>8</v>
      </c>
      <c r="I158" s="8">
        <v>3</v>
      </c>
      <c r="J158" s="8" t="s">
        <v>49</v>
      </c>
      <c r="K158" s="17" t="s">
        <v>52</v>
      </c>
      <c r="L158" s="22">
        <f t="shared" si="12"/>
        <v>1</v>
      </c>
      <c r="M158" s="21" t="str">
        <f t="shared" si="13"/>
        <v/>
      </c>
      <c r="N158" s="9" t="str">
        <f t="shared" si="14"/>
        <v/>
      </c>
      <c r="O158" s="11" t="str">
        <f t="shared" si="15"/>
        <v/>
      </c>
      <c r="P158" s="26">
        <f t="shared" si="16"/>
        <v>0.125</v>
      </c>
      <c r="Q158" s="26">
        <f t="shared" si="17"/>
        <v>4.1666666666666664E-2</v>
      </c>
    </row>
    <row r="159" spans="1:19" x14ac:dyDescent="0.2">
      <c r="A159" s="5">
        <v>42119</v>
      </c>
      <c r="B159" s="30" t="s">
        <v>126</v>
      </c>
      <c r="C159" s="6"/>
      <c r="D159" s="6" t="s">
        <v>45</v>
      </c>
      <c r="E159" s="6" t="s">
        <v>87</v>
      </c>
      <c r="F159" s="6">
        <v>24</v>
      </c>
      <c r="G159" s="7">
        <v>2</v>
      </c>
      <c r="H159" s="7">
        <v>8</v>
      </c>
      <c r="I159" s="8">
        <v>4</v>
      </c>
      <c r="J159" s="8" t="s">
        <v>60</v>
      </c>
      <c r="K159" s="17" t="s">
        <v>40</v>
      </c>
      <c r="L159" s="22">
        <f t="shared" si="12"/>
        <v>0</v>
      </c>
      <c r="M159" s="21" t="str">
        <f t="shared" si="13"/>
        <v/>
      </c>
      <c r="N159" s="9" t="str">
        <f t="shared" si="14"/>
        <v/>
      </c>
      <c r="O159" s="11" t="str">
        <f t="shared" si="15"/>
        <v/>
      </c>
      <c r="P159" s="26">
        <f t="shared" si="16"/>
        <v>0.125</v>
      </c>
      <c r="Q159" s="26">
        <f t="shared" si="17"/>
        <v>4.1666666666666664E-2</v>
      </c>
    </row>
    <row r="160" spans="1:19" x14ac:dyDescent="0.2">
      <c r="A160" s="5">
        <v>42119</v>
      </c>
      <c r="B160" s="30" t="s">
        <v>126</v>
      </c>
      <c r="C160" s="6"/>
      <c r="D160" s="6" t="s">
        <v>45</v>
      </c>
      <c r="E160" s="6" t="s">
        <v>87</v>
      </c>
      <c r="F160" s="6">
        <v>24</v>
      </c>
      <c r="G160" s="7">
        <v>2</v>
      </c>
      <c r="H160" s="7">
        <v>8</v>
      </c>
      <c r="I160" s="8">
        <v>5</v>
      </c>
      <c r="J160" s="8" t="s">
        <v>49</v>
      </c>
      <c r="K160" s="17" t="s">
        <v>39</v>
      </c>
      <c r="L160" s="22">
        <f t="shared" si="12"/>
        <v>1</v>
      </c>
      <c r="M160" s="21">
        <f t="shared" si="13"/>
        <v>1</v>
      </c>
      <c r="N160" s="9">
        <f t="shared" si="14"/>
        <v>1</v>
      </c>
      <c r="O160" s="11">
        <f t="shared" si="15"/>
        <v>4.1666666666666664E-2</v>
      </c>
      <c r="P160" s="26">
        <f t="shared" si="16"/>
        <v>0.125</v>
      </c>
      <c r="Q160" s="26">
        <f t="shared" si="17"/>
        <v>4.1666666666666664E-2</v>
      </c>
    </row>
    <row r="161" spans="1:19" x14ac:dyDescent="0.2">
      <c r="A161" s="5">
        <v>42119</v>
      </c>
      <c r="B161" s="30" t="s">
        <v>126</v>
      </c>
      <c r="C161" s="6"/>
      <c r="D161" s="6" t="s">
        <v>45</v>
      </c>
      <c r="E161" s="6" t="s">
        <v>87</v>
      </c>
      <c r="F161" s="6">
        <v>24</v>
      </c>
      <c r="G161" s="7">
        <v>2</v>
      </c>
      <c r="H161" s="7">
        <v>8</v>
      </c>
      <c r="I161" s="8">
        <v>6</v>
      </c>
      <c r="J161" s="8" t="s">
        <v>60</v>
      </c>
      <c r="K161" s="17" t="s">
        <v>34</v>
      </c>
      <c r="L161" s="22">
        <f t="shared" si="12"/>
        <v>0</v>
      </c>
      <c r="M161" s="21" t="str">
        <f t="shared" si="13"/>
        <v/>
      </c>
      <c r="N161" s="9" t="str">
        <f t="shared" si="14"/>
        <v/>
      </c>
      <c r="O161" s="11" t="str">
        <f t="shared" si="15"/>
        <v/>
      </c>
      <c r="P161" s="26">
        <f t="shared" si="16"/>
        <v>0.125</v>
      </c>
      <c r="Q161" s="26">
        <f t="shared" si="17"/>
        <v>4.1666666666666664E-2</v>
      </c>
    </row>
    <row r="162" spans="1:19" x14ac:dyDescent="0.2">
      <c r="A162" s="5">
        <v>42119</v>
      </c>
      <c r="B162" s="30" t="s">
        <v>126</v>
      </c>
      <c r="C162" s="6"/>
      <c r="D162" s="6" t="s">
        <v>45</v>
      </c>
      <c r="E162" s="6" t="s">
        <v>87</v>
      </c>
      <c r="F162" s="6">
        <v>24</v>
      </c>
      <c r="G162" s="7">
        <v>2</v>
      </c>
      <c r="H162" s="7">
        <v>8</v>
      </c>
      <c r="I162" s="8">
        <v>7</v>
      </c>
      <c r="J162" s="8" t="s">
        <v>63</v>
      </c>
      <c r="K162" s="17" t="s">
        <v>80</v>
      </c>
      <c r="L162" s="22">
        <f t="shared" si="12"/>
        <v>1</v>
      </c>
      <c r="M162" s="21" t="str">
        <f t="shared" si="13"/>
        <v/>
      </c>
      <c r="N162" s="9" t="str">
        <f t="shared" si="14"/>
        <v/>
      </c>
      <c r="O162" s="11" t="str">
        <f t="shared" si="15"/>
        <v/>
      </c>
      <c r="P162" s="26">
        <f t="shared" si="16"/>
        <v>0.125</v>
      </c>
      <c r="Q162" s="26">
        <f t="shared" si="17"/>
        <v>4.1666666666666664E-2</v>
      </c>
    </row>
    <row r="163" spans="1:19" x14ac:dyDescent="0.2">
      <c r="A163" s="5">
        <v>42119</v>
      </c>
      <c r="B163" s="30" t="s">
        <v>126</v>
      </c>
      <c r="C163" s="6"/>
      <c r="D163" s="6" t="s">
        <v>45</v>
      </c>
      <c r="E163" s="6" t="s">
        <v>87</v>
      </c>
      <c r="F163" s="6">
        <v>24</v>
      </c>
      <c r="G163" s="7">
        <v>2</v>
      </c>
      <c r="H163" s="7">
        <v>8</v>
      </c>
      <c r="I163" s="8">
        <v>8</v>
      </c>
      <c r="J163" s="8" t="s">
        <v>50</v>
      </c>
      <c r="K163" s="17" t="s">
        <v>35</v>
      </c>
      <c r="L163" s="22">
        <f t="shared" si="12"/>
        <v>1</v>
      </c>
      <c r="M163" s="21" t="str">
        <f t="shared" si="13"/>
        <v/>
      </c>
      <c r="N163" s="9" t="str">
        <f t="shared" si="14"/>
        <v/>
      </c>
      <c r="O163" s="11" t="str">
        <f t="shared" si="15"/>
        <v/>
      </c>
      <c r="P163" s="26">
        <f t="shared" si="16"/>
        <v>0.125</v>
      </c>
      <c r="Q163" s="26">
        <f t="shared" si="17"/>
        <v>4.1666666666666664E-2</v>
      </c>
    </row>
    <row r="164" spans="1:19" x14ac:dyDescent="0.2">
      <c r="A164" s="5">
        <v>42119</v>
      </c>
      <c r="B164" s="30" t="s">
        <v>126</v>
      </c>
      <c r="C164" s="6"/>
      <c r="D164" s="6" t="s">
        <v>45</v>
      </c>
      <c r="E164" s="6" t="s">
        <v>87</v>
      </c>
      <c r="F164" s="6">
        <v>24</v>
      </c>
      <c r="G164" s="7">
        <v>3</v>
      </c>
      <c r="H164" s="7">
        <v>6</v>
      </c>
      <c r="I164" s="8">
        <v>1</v>
      </c>
      <c r="J164" s="8" t="s">
        <v>53</v>
      </c>
      <c r="K164" s="17" t="s">
        <v>40</v>
      </c>
      <c r="L164" s="22">
        <f t="shared" si="12"/>
        <v>0</v>
      </c>
      <c r="M164" s="21" t="str">
        <f t="shared" si="13"/>
        <v/>
      </c>
      <c r="N164" s="9" t="str">
        <f t="shared" si="14"/>
        <v/>
      </c>
      <c r="O164" s="11" t="str">
        <f t="shared" si="15"/>
        <v/>
      </c>
      <c r="P164" s="26">
        <f t="shared" si="16"/>
        <v>0.16666666666666666</v>
      </c>
      <c r="Q164" s="26">
        <f t="shared" si="17"/>
        <v>4.1666666666666664E-2</v>
      </c>
      <c r="S164">
        <v>7</v>
      </c>
    </row>
    <row r="165" spans="1:19" x14ac:dyDescent="0.2">
      <c r="A165" s="5">
        <v>42119</v>
      </c>
      <c r="B165" s="30" t="s">
        <v>126</v>
      </c>
      <c r="C165" s="6"/>
      <c r="D165" s="6" t="s">
        <v>45</v>
      </c>
      <c r="E165" s="6" t="s">
        <v>87</v>
      </c>
      <c r="F165" s="6">
        <v>24</v>
      </c>
      <c r="G165" s="7">
        <v>3</v>
      </c>
      <c r="H165" s="7">
        <v>6</v>
      </c>
      <c r="I165" s="8">
        <v>2</v>
      </c>
      <c r="J165" s="8" t="s">
        <v>78</v>
      </c>
      <c r="K165" s="17" t="s">
        <v>40</v>
      </c>
      <c r="L165" s="22">
        <f t="shared" si="12"/>
        <v>0</v>
      </c>
      <c r="M165" s="21" t="str">
        <f t="shared" si="13"/>
        <v/>
      </c>
      <c r="N165" s="9" t="str">
        <f t="shared" si="14"/>
        <v/>
      </c>
      <c r="O165" s="11" t="str">
        <f t="shared" si="15"/>
        <v/>
      </c>
      <c r="P165" s="26">
        <f t="shared" si="16"/>
        <v>0.16666666666666666</v>
      </c>
      <c r="Q165" s="26">
        <f t="shared" si="17"/>
        <v>4.1666666666666664E-2</v>
      </c>
    </row>
    <row r="166" spans="1:19" x14ac:dyDescent="0.2">
      <c r="A166" s="5">
        <v>42119</v>
      </c>
      <c r="B166" s="30" t="s">
        <v>126</v>
      </c>
      <c r="C166" s="6"/>
      <c r="D166" s="6" t="s">
        <v>45</v>
      </c>
      <c r="E166" s="6" t="s">
        <v>87</v>
      </c>
      <c r="F166" s="6">
        <v>24</v>
      </c>
      <c r="G166" s="7">
        <v>3</v>
      </c>
      <c r="H166" s="7">
        <v>6</v>
      </c>
      <c r="I166" s="8">
        <v>3</v>
      </c>
      <c r="J166" s="8" t="s">
        <v>56</v>
      </c>
      <c r="K166" s="17" t="s">
        <v>33</v>
      </c>
      <c r="L166" s="22">
        <f t="shared" si="12"/>
        <v>1</v>
      </c>
      <c r="M166" s="21" t="str">
        <f t="shared" si="13"/>
        <v/>
      </c>
      <c r="N166" s="9" t="str">
        <f t="shared" si="14"/>
        <v/>
      </c>
      <c r="O166" s="11" t="str">
        <f t="shared" si="15"/>
        <v/>
      </c>
      <c r="P166" s="26">
        <f t="shared" si="16"/>
        <v>0.16666666666666666</v>
      </c>
      <c r="Q166" s="26">
        <f t="shared" si="17"/>
        <v>4.1666666666666664E-2</v>
      </c>
    </row>
    <row r="167" spans="1:19" x14ac:dyDescent="0.2">
      <c r="A167" s="5">
        <v>42119</v>
      </c>
      <c r="B167" s="30" t="s">
        <v>126</v>
      </c>
      <c r="C167" s="6"/>
      <c r="D167" s="6" t="s">
        <v>45</v>
      </c>
      <c r="E167" s="6" t="s">
        <v>87</v>
      </c>
      <c r="F167" s="6">
        <v>24</v>
      </c>
      <c r="G167" s="7">
        <v>3</v>
      </c>
      <c r="H167" s="7">
        <v>6</v>
      </c>
      <c r="I167" s="8">
        <v>3</v>
      </c>
      <c r="J167" s="8" t="s">
        <v>56</v>
      </c>
      <c r="K167" s="17" t="s">
        <v>38</v>
      </c>
      <c r="L167" s="22">
        <f t="shared" si="12"/>
        <v>1</v>
      </c>
      <c r="M167" s="21" t="str">
        <f t="shared" si="13"/>
        <v/>
      </c>
      <c r="N167" s="9" t="str">
        <f t="shared" si="14"/>
        <v/>
      </c>
      <c r="O167" s="11" t="str">
        <f t="shared" si="15"/>
        <v/>
      </c>
      <c r="P167" s="26">
        <f t="shared" si="16"/>
        <v>0.16666666666666666</v>
      </c>
      <c r="Q167" s="26">
        <f t="shared" si="17"/>
        <v>4.1666666666666664E-2</v>
      </c>
    </row>
    <row r="168" spans="1:19" x14ac:dyDescent="0.2">
      <c r="A168" s="5">
        <v>42119</v>
      </c>
      <c r="B168" s="30" t="s">
        <v>126</v>
      </c>
      <c r="C168" s="6"/>
      <c r="D168" s="6" t="s">
        <v>45</v>
      </c>
      <c r="E168" s="6" t="s">
        <v>87</v>
      </c>
      <c r="F168" s="6">
        <v>24</v>
      </c>
      <c r="G168" s="7">
        <v>3</v>
      </c>
      <c r="H168" s="7">
        <v>6</v>
      </c>
      <c r="I168" s="8">
        <v>4</v>
      </c>
      <c r="J168" s="8" t="s">
        <v>51</v>
      </c>
      <c r="K168" s="17" t="s">
        <v>40</v>
      </c>
      <c r="L168" s="22">
        <f t="shared" si="12"/>
        <v>0</v>
      </c>
      <c r="M168" s="21" t="str">
        <f t="shared" si="13"/>
        <v/>
      </c>
      <c r="N168" s="9" t="str">
        <f t="shared" si="14"/>
        <v/>
      </c>
      <c r="O168" s="11" t="str">
        <f t="shared" si="15"/>
        <v/>
      </c>
      <c r="P168" s="26">
        <f t="shared" si="16"/>
        <v>0.16666666666666666</v>
      </c>
      <c r="Q168" s="26">
        <f t="shared" si="17"/>
        <v>4.1666666666666664E-2</v>
      </c>
    </row>
    <row r="169" spans="1:19" x14ac:dyDescent="0.2">
      <c r="A169" s="5">
        <v>42119</v>
      </c>
      <c r="B169" s="30" t="s">
        <v>126</v>
      </c>
      <c r="C169" s="6"/>
      <c r="D169" s="6" t="s">
        <v>45</v>
      </c>
      <c r="E169" s="6" t="s">
        <v>87</v>
      </c>
      <c r="F169" s="6">
        <v>24</v>
      </c>
      <c r="G169" s="7">
        <v>3</v>
      </c>
      <c r="H169" s="7">
        <v>6</v>
      </c>
      <c r="I169" s="8">
        <v>5</v>
      </c>
      <c r="J169" s="8" t="s">
        <v>53</v>
      </c>
      <c r="K169" s="17" t="s">
        <v>34</v>
      </c>
      <c r="L169" s="22">
        <f t="shared" si="12"/>
        <v>0</v>
      </c>
      <c r="M169" s="21" t="str">
        <f t="shared" si="13"/>
        <v/>
      </c>
      <c r="N169" s="9" t="str">
        <f t="shared" si="14"/>
        <v/>
      </c>
      <c r="O169" s="11" t="str">
        <f t="shared" si="15"/>
        <v/>
      </c>
      <c r="P169" s="26">
        <f t="shared" si="16"/>
        <v>0.16666666666666666</v>
      </c>
      <c r="Q169" s="26">
        <f t="shared" si="17"/>
        <v>4.1666666666666664E-2</v>
      </c>
    </row>
    <row r="170" spans="1:19" x14ac:dyDescent="0.2">
      <c r="A170" s="5">
        <v>42119</v>
      </c>
      <c r="B170" s="30" t="s">
        <v>126</v>
      </c>
      <c r="C170" s="6"/>
      <c r="D170" s="6" t="s">
        <v>45</v>
      </c>
      <c r="E170" s="6" t="s">
        <v>87</v>
      </c>
      <c r="F170" s="6">
        <v>24</v>
      </c>
      <c r="G170" s="7">
        <v>3</v>
      </c>
      <c r="H170" s="7">
        <v>6</v>
      </c>
      <c r="I170" s="8">
        <v>6</v>
      </c>
      <c r="J170" s="8" t="s">
        <v>56</v>
      </c>
      <c r="K170" s="17" t="s">
        <v>85</v>
      </c>
      <c r="L170" s="22" t="str">
        <f t="shared" si="12"/>
        <v/>
      </c>
      <c r="M170" s="21" t="str">
        <f t="shared" si="13"/>
        <v/>
      </c>
      <c r="N170" s="9" t="str">
        <f t="shared" si="14"/>
        <v/>
      </c>
      <c r="O170" s="11" t="str">
        <f t="shared" si="15"/>
        <v/>
      </c>
      <c r="P170" s="26">
        <f t="shared" si="16"/>
        <v>0.16666666666666666</v>
      </c>
      <c r="Q170" s="26">
        <f t="shared" si="17"/>
        <v>4.1666666666666664E-2</v>
      </c>
    </row>
    <row r="171" spans="1:19" x14ac:dyDescent="0.2">
      <c r="A171" s="5">
        <v>42119</v>
      </c>
      <c r="B171" s="30" t="s">
        <v>126</v>
      </c>
      <c r="C171" s="6"/>
      <c r="D171" s="6" t="s">
        <v>45</v>
      </c>
      <c r="E171" s="6" t="s">
        <v>87</v>
      </c>
      <c r="F171" s="6">
        <v>24</v>
      </c>
      <c r="G171" s="7">
        <v>3</v>
      </c>
      <c r="H171" s="7">
        <v>6</v>
      </c>
      <c r="I171" s="8">
        <v>7</v>
      </c>
      <c r="J171" s="8" t="s">
        <v>49</v>
      </c>
      <c r="K171" s="17" t="s">
        <v>80</v>
      </c>
      <c r="L171" s="22">
        <f t="shared" si="12"/>
        <v>1</v>
      </c>
      <c r="M171" s="21" t="str">
        <f t="shared" si="13"/>
        <v/>
      </c>
      <c r="N171" s="9" t="str">
        <f t="shared" si="14"/>
        <v/>
      </c>
      <c r="O171" s="11" t="str">
        <f t="shared" si="15"/>
        <v/>
      </c>
      <c r="P171" s="26">
        <f t="shared" si="16"/>
        <v>0.16666666666666666</v>
      </c>
      <c r="Q171" s="26">
        <f t="shared" si="17"/>
        <v>4.1666666666666664E-2</v>
      </c>
    </row>
    <row r="172" spans="1:19" x14ac:dyDescent="0.2">
      <c r="A172" s="5">
        <v>42120</v>
      </c>
      <c r="B172" s="30" t="s">
        <v>126</v>
      </c>
      <c r="C172" s="6"/>
      <c r="D172" s="6" t="s">
        <v>45</v>
      </c>
      <c r="E172" s="6" t="s">
        <v>88</v>
      </c>
      <c r="F172" s="6">
        <v>24</v>
      </c>
      <c r="G172" s="7">
        <v>1</v>
      </c>
      <c r="H172" s="7">
        <v>7</v>
      </c>
      <c r="I172" s="8">
        <v>1</v>
      </c>
      <c r="J172" s="8" t="s">
        <v>53</v>
      </c>
      <c r="K172" s="17" t="s">
        <v>40</v>
      </c>
      <c r="L172" s="22">
        <f t="shared" si="12"/>
        <v>0</v>
      </c>
      <c r="M172" s="21" t="str">
        <f t="shared" si="13"/>
        <v/>
      </c>
      <c r="N172" s="9" t="str">
        <f t="shared" si="14"/>
        <v/>
      </c>
      <c r="O172" s="11" t="str">
        <f t="shared" si="15"/>
        <v/>
      </c>
      <c r="P172" s="26">
        <f t="shared" si="16"/>
        <v>0.14285714285714285</v>
      </c>
      <c r="Q172" s="26">
        <f t="shared" si="17"/>
        <v>4.1666666666666664E-2</v>
      </c>
      <c r="S172">
        <v>6</v>
      </c>
    </row>
    <row r="173" spans="1:19" x14ac:dyDescent="0.2">
      <c r="A173" s="5">
        <v>42120</v>
      </c>
      <c r="B173" s="30" t="s">
        <v>126</v>
      </c>
      <c r="C173" s="6"/>
      <c r="D173" s="6" t="s">
        <v>45</v>
      </c>
      <c r="E173" s="6" t="s">
        <v>88</v>
      </c>
      <c r="F173" s="6">
        <v>24</v>
      </c>
      <c r="G173" s="7">
        <v>1</v>
      </c>
      <c r="H173" s="7">
        <v>7</v>
      </c>
      <c r="I173" s="8">
        <v>2</v>
      </c>
      <c r="J173" s="8" t="s">
        <v>51</v>
      </c>
      <c r="K173" s="17" t="s">
        <v>40</v>
      </c>
      <c r="L173" s="22">
        <f t="shared" si="12"/>
        <v>0</v>
      </c>
      <c r="M173" s="21" t="str">
        <f t="shared" si="13"/>
        <v/>
      </c>
      <c r="N173" s="9" t="str">
        <f t="shared" si="14"/>
        <v/>
      </c>
      <c r="O173" s="11" t="str">
        <f t="shared" si="15"/>
        <v/>
      </c>
      <c r="P173" s="26">
        <f t="shared" si="16"/>
        <v>0.14285714285714285</v>
      </c>
      <c r="Q173" s="26">
        <f t="shared" si="17"/>
        <v>4.1666666666666664E-2</v>
      </c>
    </row>
    <row r="174" spans="1:19" x14ac:dyDescent="0.2">
      <c r="A174" s="5">
        <v>42119</v>
      </c>
      <c r="B174" s="30" t="s">
        <v>126</v>
      </c>
      <c r="C174" s="6"/>
      <c r="D174" s="6" t="s">
        <v>45</v>
      </c>
      <c r="E174" s="6" t="s">
        <v>88</v>
      </c>
      <c r="F174" s="6">
        <v>24</v>
      </c>
      <c r="G174" s="7">
        <v>1</v>
      </c>
      <c r="H174" s="7">
        <v>7</v>
      </c>
      <c r="I174" s="8">
        <v>3</v>
      </c>
      <c r="J174" s="8" t="s">
        <v>51</v>
      </c>
      <c r="K174" s="17" t="s">
        <v>40</v>
      </c>
      <c r="L174" s="22"/>
      <c r="M174" s="21"/>
      <c r="N174" s="9"/>
      <c r="O174" s="11"/>
      <c r="P174" s="26"/>
      <c r="Q174" s="26"/>
    </row>
    <row r="175" spans="1:19" x14ac:dyDescent="0.2">
      <c r="A175" s="5">
        <v>42120</v>
      </c>
      <c r="B175" s="30" t="s">
        <v>126</v>
      </c>
      <c r="C175" s="6"/>
      <c r="D175" s="6" t="s">
        <v>45</v>
      </c>
      <c r="E175" s="6" t="s">
        <v>88</v>
      </c>
      <c r="F175" s="6">
        <v>24</v>
      </c>
      <c r="G175" s="7">
        <v>1</v>
      </c>
      <c r="H175" s="7">
        <v>7</v>
      </c>
      <c r="I175" s="8">
        <v>3</v>
      </c>
      <c r="J175" s="8" t="s">
        <v>51</v>
      </c>
      <c r="K175" s="17" t="s">
        <v>35</v>
      </c>
      <c r="L175" s="22">
        <f t="shared" ref="L175:L238" si="18">IF(OR(K175="NONE",K175="SED"),0,IF(K175="MIS","",1))</f>
        <v>1</v>
      </c>
      <c r="M175" s="21" t="str">
        <f t="shared" ref="M175:M238" si="19">IF(OR(K175="SA", K175="PBUR", K175= "BUR"), 1, "")</f>
        <v/>
      </c>
      <c r="N175" s="9" t="str">
        <f t="shared" ref="N175:N238" si="20">IF(M175&lt;&gt;1,"",IF(M176&lt;&gt;1,1,IF(I175=I176,"",1)))</f>
        <v/>
      </c>
      <c r="O175" s="11" t="str">
        <f t="shared" ref="O175:O238" si="21">IF(N175=1, (N175/F175), "")</f>
        <v/>
      </c>
      <c r="P175" s="26">
        <f t="shared" ref="P175:P238" si="22">(1/H175)</f>
        <v>0.14285714285714285</v>
      </c>
      <c r="Q175" s="26">
        <f t="shared" ref="Q175:Q238" si="23">(1/F175)</f>
        <v>4.1666666666666664E-2</v>
      </c>
    </row>
    <row r="176" spans="1:19" x14ac:dyDescent="0.2">
      <c r="A176" s="5">
        <v>42120</v>
      </c>
      <c r="B176" s="30" t="s">
        <v>126</v>
      </c>
      <c r="C176" s="6"/>
      <c r="D176" s="6" t="s">
        <v>45</v>
      </c>
      <c r="E176" s="6" t="s">
        <v>88</v>
      </c>
      <c r="F176" s="6">
        <v>24</v>
      </c>
      <c r="G176" s="7">
        <v>1</v>
      </c>
      <c r="H176" s="7">
        <v>7</v>
      </c>
      <c r="I176" s="8">
        <v>4</v>
      </c>
      <c r="J176" s="8" t="s">
        <v>71</v>
      </c>
      <c r="K176" s="17" t="s">
        <v>40</v>
      </c>
      <c r="L176" s="22">
        <f t="shared" si="18"/>
        <v>0</v>
      </c>
      <c r="M176" s="21" t="str">
        <f t="shared" si="19"/>
        <v/>
      </c>
      <c r="N176" s="9" t="str">
        <f t="shared" si="20"/>
        <v/>
      </c>
      <c r="O176" s="11" t="str">
        <f t="shared" si="21"/>
        <v/>
      </c>
      <c r="P176" s="26">
        <f t="shared" si="22"/>
        <v>0.14285714285714285</v>
      </c>
      <c r="Q176" s="26">
        <f t="shared" si="23"/>
        <v>4.1666666666666664E-2</v>
      </c>
    </row>
    <row r="177" spans="1:19" x14ac:dyDescent="0.2">
      <c r="A177" s="5">
        <v>42120</v>
      </c>
      <c r="B177" s="30" t="s">
        <v>126</v>
      </c>
      <c r="C177" s="6"/>
      <c r="D177" s="6" t="s">
        <v>45</v>
      </c>
      <c r="E177" s="6" t="s">
        <v>88</v>
      </c>
      <c r="F177" s="6">
        <v>24</v>
      </c>
      <c r="G177" s="7">
        <v>1</v>
      </c>
      <c r="H177" s="7">
        <v>7</v>
      </c>
      <c r="I177" s="8">
        <v>4</v>
      </c>
      <c r="J177" s="8" t="s">
        <v>71</v>
      </c>
      <c r="K177" s="17" t="s">
        <v>61</v>
      </c>
      <c r="L177" s="22">
        <f t="shared" si="18"/>
        <v>1</v>
      </c>
      <c r="M177" s="21" t="str">
        <f t="shared" si="19"/>
        <v/>
      </c>
      <c r="N177" s="9" t="str">
        <f t="shared" si="20"/>
        <v/>
      </c>
      <c r="O177" s="11" t="str">
        <f t="shared" si="21"/>
        <v/>
      </c>
      <c r="P177" s="26">
        <f t="shared" si="22"/>
        <v>0.14285714285714285</v>
      </c>
      <c r="Q177" s="26">
        <f t="shared" si="23"/>
        <v>4.1666666666666664E-2</v>
      </c>
    </row>
    <row r="178" spans="1:19" x14ac:dyDescent="0.2">
      <c r="A178" s="5">
        <v>42120</v>
      </c>
      <c r="B178" s="30" t="s">
        <v>126</v>
      </c>
      <c r="C178" s="6"/>
      <c r="D178" s="6" t="s">
        <v>45</v>
      </c>
      <c r="E178" s="6" t="s">
        <v>88</v>
      </c>
      <c r="F178" s="6">
        <v>24</v>
      </c>
      <c r="G178" s="7">
        <v>1</v>
      </c>
      <c r="H178" s="7">
        <v>7</v>
      </c>
      <c r="I178" s="8">
        <v>5</v>
      </c>
      <c r="J178" s="8" t="s">
        <v>73</v>
      </c>
      <c r="K178" s="17" t="s">
        <v>80</v>
      </c>
      <c r="L178" s="22">
        <f t="shared" si="18"/>
        <v>1</v>
      </c>
      <c r="M178" s="21" t="str">
        <f t="shared" si="19"/>
        <v/>
      </c>
      <c r="N178" s="9" t="str">
        <f t="shared" si="20"/>
        <v/>
      </c>
      <c r="O178" s="11" t="str">
        <f t="shared" si="21"/>
        <v/>
      </c>
      <c r="P178" s="26">
        <f t="shared" si="22"/>
        <v>0.14285714285714285</v>
      </c>
      <c r="Q178" s="26">
        <f t="shared" si="23"/>
        <v>4.1666666666666664E-2</v>
      </c>
    </row>
    <row r="179" spans="1:19" x14ac:dyDescent="0.2">
      <c r="A179" s="5">
        <v>42120</v>
      </c>
      <c r="B179" s="30" t="s">
        <v>126</v>
      </c>
      <c r="C179" s="6"/>
      <c r="D179" s="6" t="s">
        <v>45</v>
      </c>
      <c r="E179" s="6" t="s">
        <v>88</v>
      </c>
      <c r="F179" s="6">
        <v>24</v>
      </c>
      <c r="G179" s="7">
        <v>1</v>
      </c>
      <c r="H179" s="7">
        <v>7</v>
      </c>
      <c r="I179" s="8">
        <v>6</v>
      </c>
      <c r="J179" s="8" t="s">
        <v>73</v>
      </c>
      <c r="K179" s="17" t="s">
        <v>80</v>
      </c>
      <c r="L179" s="22">
        <f t="shared" si="18"/>
        <v>1</v>
      </c>
      <c r="M179" s="21" t="str">
        <f t="shared" si="19"/>
        <v/>
      </c>
      <c r="N179" s="9" t="str">
        <f t="shared" si="20"/>
        <v/>
      </c>
      <c r="O179" s="11" t="str">
        <f t="shared" si="21"/>
        <v/>
      </c>
      <c r="P179" s="26">
        <f t="shared" si="22"/>
        <v>0.14285714285714285</v>
      </c>
      <c r="Q179" s="26">
        <f t="shared" si="23"/>
        <v>4.1666666666666664E-2</v>
      </c>
    </row>
    <row r="180" spans="1:19" x14ac:dyDescent="0.2">
      <c r="A180" s="5">
        <v>42120</v>
      </c>
      <c r="B180" s="30" t="s">
        <v>126</v>
      </c>
      <c r="C180" s="6"/>
      <c r="D180" s="6" t="s">
        <v>45</v>
      </c>
      <c r="E180" s="6" t="s">
        <v>88</v>
      </c>
      <c r="F180" s="6">
        <v>24</v>
      </c>
      <c r="G180" s="7">
        <v>1</v>
      </c>
      <c r="H180" s="7">
        <v>7</v>
      </c>
      <c r="I180" s="8">
        <v>7</v>
      </c>
      <c r="J180" s="8" t="s">
        <v>50</v>
      </c>
      <c r="K180" s="17" t="s">
        <v>35</v>
      </c>
      <c r="L180" s="22">
        <f t="shared" si="18"/>
        <v>1</v>
      </c>
      <c r="M180" s="21" t="str">
        <f t="shared" si="19"/>
        <v/>
      </c>
      <c r="N180" s="9" t="str">
        <f t="shared" si="20"/>
        <v/>
      </c>
      <c r="O180" s="11" t="str">
        <f t="shared" si="21"/>
        <v/>
      </c>
      <c r="P180" s="26">
        <f t="shared" si="22"/>
        <v>0.14285714285714285</v>
      </c>
      <c r="Q180" s="26">
        <f t="shared" si="23"/>
        <v>4.1666666666666664E-2</v>
      </c>
    </row>
    <row r="181" spans="1:19" x14ac:dyDescent="0.2">
      <c r="A181" s="5">
        <v>42120</v>
      </c>
      <c r="B181" s="30" t="s">
        <v>126</v>
      </c>
      <c r="C181" s="6"/>
      <c r="D181" s="6" t="s">
        <v>45</v>
      </c>
      <c r="E181" s="6" t="s">
        <v>88</v>
      </c>
      <c r="F181" s="6">
        <v>24</v>
      </c>
      <c r="G181" s="7">
        <v>2</v>
      </c>
      <c r="H181" s="7">
        <v>7</v>
      </c>
      <c r="I181" s="8">
        <v>1</v>
      </c>
      <c r="J181" s="8" t="s">
        <v>50</v>
      </c>
      <c r="K181" s="17" t="s">
        <v>40</v>
      </c>
      <c r="L181" s="22">
        <f t="shared" si="18"/>
        <v>0</v>
      </c>
      <c r="M181" s="21" t="str">
        <f t="shared" si="19"/>
        <v/>
      </c>
      <c r="N181" s="9" t="str">
        <f t="shared" si="20"/>
        <v/>
      </c>
      <c r="O181" s="11" t="str">
        <f t="shared" si="21"/>
        <v/>
      </c>
      <c r="P181" s="26">
        <f t="shared" si="22"/>
        <v>0.14285714285714285</v>
      </c>
      <c r="Q181" s="26">
        <f t="shared" si="23"/>
        <v>4.1666666666666664E-2</v>
      </c>
      <c r="S181">
        <v>7</v>
      </c>
    </row>
    <row r="182" spans="1:19" x14ac:dyDescent="0.2">
      <c r="A182" s="5">
        <v>42120</v>
      </c>
      <c r="B182" s="30" t="s">
        <v>126</v>
      </c>
      <c r="C182" s="6"/>
      <c r="D182" s="6" t="s">
        <v>45</v>
      </c>
      <c r="E182" s="6" t="s">
        <v>88</v>
      </c>
      <c r="F182" s="6">
        <v>24</v>
      </c>
      <c r="G182" s="7">
        <v>2</v>
      </c>
      <c r="H182" s="7">
        <v>7</v>
      </c>
      <c r="I182" s="8">
        <v>1</v>
      </c>
      <c r="J182" s="8" t="s">
        <v>50</v>
      </c>
      <c r="K182" s="17" t="s">
        <v>52</v>
      </c>
      <c r="L182" s="22">
        <f t="shared" si="18"/>
        <v>1</v>
      </c>
      <c r="M182" s="21" t="str">
        <f t="shared" si="19"/>
        <v/>
      </c>
      <c r="N182" s="9" t="str">
        <f t="shared" si="20"/>
        <v/>
      </c>
      <c r="O182" s="11" t="str">
        <f t="shared" si="21"/>
        <v/>
      </c>
      <c r="P182" s="26">
        <f t="shared" si="22"/>
        <v>0.14285714285714285</v>
      </c>
      <c r="Q182" s="26">
        <f t="shared" si="23"/>
        <v>4.1666666666666664E-2</v>
      </c>
      <c r="S182">
        <v>8</v>
      </c>
    </row>
    <row r="183" spans="1:19" x14ac:dyDescent="0.2">
      <c r="A183" s="5">
        <v>42120</v>
      </c>
      <c r="B183" s="30" t="s">
        <v>126</v>
      </c>
      <c r="C183" s="6"/>
      <c r="D183" s="6" t="s">
        <v>45</v>
      </c>
      <c r="E183" s="6" t="s">
        <v>88</v>
      </c>
      <c r="F183" s="6">
        <v>24</v>
      </c>
      <c r="G183" s="7">
        <v>2</v>
      </c>
      <c r="H183" s="7">
        <v>7</v>
      </c>
      <c r="I183" s="8">
        <v>1</v>
      </c>
      <c r="J183" s="8" t="s">
        <v>50</v>
      </c>
      <c r="K183" s="17" t="s">
        <v>59</v>
      </c>
      <c r="L183" s="22">
        <f t="shared" si="18"/>
        <v>1</v>
      </c>
      <c r="M183" s="21" t="str">
        <f t="shared" si="19"/>
        <v/>
      </c>
      <c r="N183" s="9" t="str">
        <f t="shared" si="20"/>
        <v/>
      </c>
      <c r="O183" s="11" t="str">
        <f t="shared" si="21"/>
        <v/>
      </c>
      <c r="P183" s="26">
        <f t="shared" si="22"/>
        <v>0.14285714285714285</v>
      </c>
      <c r="Q183" s="26">
        <f t="shared" si="23"/>
        <v>4.1666666666666664E-2</v>
      </c>
    </row>
    <row r="184" spans="1:19" x14ac:dyDescent="0.2">
      <c r="A184" s="5">
        <v>42120</v>
      </c>
      <c r="B184" s="30" t="s">
        <v>126</v>
      </c>
      <c r="C184" s="6"/>
      <c r="D184" s="6" t="s">
        <v>45</v>
      </c>
      <c r="E184" s="6" t="s">
        <v>88</v>
      </c>
      <c r="F184" s="6">
        <v>24</v>
      </c>
      <c r="G184" s="7">
        <v>2</v>
      </c>
      <c r="H184" s="7">
        <v>7</v>
      </c>
      <c r="I184" s="8">
        <v>2</v>
      </c>
      <c r="J184" s="8" t="s">
        <v>49</v>
      </c>
      <c r="K184" s="17" t="s">
        <v>39</v>
      </c>
      <c r="L184" s="22">
        <f t="shared" si="18"/>
        <v>1</v>
      </c>
      <c r="M184" s="21">
        <f t="shared" si="19"/>
        <v>1</v>
      </c>
      <c r="N184" s="9">
        <f t="shared" si="20"/>
        <v>1</v>
      </c>
      <c r="O184" s="11">
        <f t="shared" si="21"/>
        <v>4.1666666666666664E-2</v>
      </c>
      <c r="P184" s="26">
        <f t="shared" si="22"/>
        <v>0.14285714285714285</v>
      </c>
      <c r="Q184" s="26">
        <f t="shared" si="23"/>
        <v>4.1666666666666664E-2</v>
      </c>
    </row>
    <row r="185" spans="1:19" x14ac:dyDescent="0.2">
      <c r="A185" s="5">
        <v>42120</v>
      </c>
      <c r="B185" s="30" t="s">
        <v>126</v>
      </c>
      <c r="C185" s="6"/>
      <c r="D185" s="6" t="s">
        <v>45</v>
      </c>
      <c r="E185" s="6" t="s">
        <v>88</v>
      </c>
      <c r="F185" s="6">
        <v>24</v>
      </c>
      <c r="G185" s="7">
        <v>2</v>
      </c>
      <c r="H185" s="7">
        <v>7</v>
      </c>
      <c r="I185" s="8">
        <v>3</v>
      </c>
      <c r="J185" s="8" t="s">
        <v>50</v>
      </c>
      <c r="K185" s="17" t="s">
        <v>35</v>
      </c>
      <c r="L185" s="22">
        <f t="shared" si="18"/>
        <v>1</v>
      </c>
      <c r="M185" s="21" t="str">
        <f t="shared" si="19"/>
        <v/>
      </c>
      <c r="N185" s="9" t="str">
        <f t="shared" si="20"/>
        <v/>
      </c>
      <c r="O185" s="11" t="str">
        <f t="shared" si="21"/>
        <v/>
      </c>
      <c r="P185" s="26">
        <f t="shared" si="22"/>
        <v>0.14285714285714285</v>
      </c>
      <c r="Q185" s="26">
        <f t="shared" si="23"/>
        <v>4.1666666666666664E-2</v>
      </c>
    </row>
    <row r="186" spans="1:19" x14ac:dyDescent="0.2">
      <c r="A186" s="5">
        <v>42120</v>
      </c>
      <c r="B186" s="30" t="s">
        <v>126</v>
      </c>
      <c r="C186" s="6"/>
      <c r="D186" s="6" t="s">
        <v>45</v>
      </c>
      <c r="E186" s="6" t="s">
        <v>88</v>
      </c>
      <c r="F186" s="6">
        <v>24</v>
      </c>
      <c r="G186" s="7">
        <v>2</v>
      </c>
      <c r="H186" s="7">
        <v>7</v>
      </c>
      <c r="I186" s="8">
        <v>4</v>
      </c>
      <c r="J186" s="8" t="s">
        <v>51</v>
      </c>
      <c r="K186" s="17" t="s">
        <v>40</v>
      </c>
      <c r="L186" s="22">
        <f t="shared" si="18"/>
        <v>0</v>
      </c>
      <c r="M186" s="21" t="str">
        <f t="shared" si="19"/>
        <v/>
      </c>
      <c r="N186" s="9" t="str">
        <f t="shared" si="20"/>
        <v/>
      </c>
      <c r="O186" s="11" t="str">
        <f t="shared" si="21"/>
        <v/>
      </c>
      <c r="P186" s="26">
        <f t="shared" si="22"/>
        <v>0.14285714285714285</v>
      </c>
      <c r="Q186" s="26">
        <f t="shared" si="23"/>
        <v>4.1666666666666664E-2</v>
      </c>
    </row>
    <row r="187" spans="1:19" x14ac:dyDescent="0.2">
      <c r="A187" s="5">
        <v>42120</v>
      </c>
      <c r="B187" s="30" t="s">
        <v>126</v>
      </c>
      <c r="C187" s="6"/>
      <c r="D187" s="6" t="s">
        <v>45</v>
      </c>
      <c r="E187" s="6" t="s">
        <v>88</v>
      </c>
      <c r="F187" s="6">
        <v>24</v>
      </c>
      <c r="G187" s="7">
        <v>2</v>
      </c>
      <c r="H187" s="7">
        <v>7</v>
      </c>
      <c r="I187" s="8">
        <v>5</v>
      </c>
      <c r="J187" s="8" t="s">
        <v>49</v>
      </c>
      <c r="K187" s="17" t="s">
        <v>33</v>
      </c>
      <c r="L187" s="22">
        <f t="shared" si="18"/>
        <v>1</v>
      </c>
      <c r="M187" s="21" t="str">
        <f t="shared" si="19"/>
        <v/>
      </c>
      <c r="N187" s="9" t="str">
        <f t="shared" si="20"/>
        <v/>
      </c>
      <c r="O187" s="11" t="str">
        <f t="shared" si="21"/>
        <v/>
      </c>
      <c r="P187" s="26">
        <f t="shared" si="22"/>
        <v>0.14285714285714285</v>
      </c>
      <c r="Q187" s="26">
        <f t="shared" si="23"/>
        <v>4.1666666666666664E-2</v>
      </c>
    </row>
    <row r="188" spans="1:19" x14ac:dyDescent="0.2">
      <c r="A188" s="5">
        <v>42120</v>
      </c>
      <c r="B188" s="30" t="s">
        <v>126</v>
      </c>
      <c r="C188" s="6"/>
      <c r="D188" s="6" t="s">
        <v>45</v>
      </c>
      <c r="E188" s="6" t="s">
        <v>88</v>
      </c>
      <c r="F188" s="6">
        <v>24</v>
      </c>
      <c r="G188" s="7">
        <v>2</v>
      </c>
      <c r="H188" s="7">
        <v>7</v>
      </c>
      <c r="I188" s="8">
        <v>5</v>
      </c>
      <c r="J188" s="8" t="s">
        <v>49</v>
      </c>
      <c r="K188" s="17" t="s">
        <v>40</v>
      </c>
      <c r="L188" s="22">
        <f t="shared" si="18"/>
        <v>0</v>
      </c>
      <c r="M188" s="21" t="str">
        <f t="shared" si="19"/>
        <v/>
      </c>
      <c r="N188" s="9" t="str">
        <f t="shared" si="20"/>
        <v/>
      </c>
      <c r="O188" s="11" t="str">
        <f t="shared" si="21"/>
        <v/>
      </c>
      <c r="P188" s="26">
        <f t="shared" si="22"/>
        <v>0.14285714285714285</v>
      </c>
      <c r="Q188" s="26">
        <f t="shared" si="23"/>
        <v>4.1666666666666664E-2</v>
      </c>
    </row>
    <row r="189" spans="1:19" x14ac:dyDescent="0.2">
      <c r="A189" s="5">
        <v>42120</v>
      </c>
      <c r="B189" s="30" t="s">
        <v>126</v>
      </c>
      <c r="C189" s="6"/>
      <c r="D189" s="6" t="s">
        <v>45</v>
      </c>
      <c r="E189" s="6" t="s">
        <v>88</v>
      </c>
      <c r="F189" s="6">
        <v>24</v>
      </c>
      <c r="G189" s="7">
        <v>2</v>
      </c>
      <c r="H189" s="7">
        <v>7</v>
      </c>
      <c r="I189" s="8">
        <v>5</v>
      </c>
      <c r="J189" s="8" t="s">
        <v>49</v>
      </c>
      <c r="K189" s="17" t="s">
        <v>32</v>
      </c>
      <c r="L189" s="22">
        <f t="shared" si="18"/>
        <v>1</v>
      </c>
      <c r="M189" s="21" t="str">
        <f t="shared" si="19"/>
        <v/>
      </c>
      <c r="N189" s="9" t="str">
        <f t="shared" si="20"/>
        <v/>
      </c>
      <c r="O189" s="11" t="str">
        <f t="shared" si="21"/>
        <v/>
      </c>
      <c r="P189" s="26">
        <f t="shared" si="22"/>
        <v>0.14285714285714285</v>
      </c>
      <c r="Q189" s="26">
        <f t="shared" si="23"/>
        <v>4.1666666666666664E-2</v>
      </c>
    </row>
    <row r="190" spans="1:19" x14ac:dyDescent="0.2">
      <c r="A190" s="5">
        <v>42120</v>
      </c>
      <c r="B190" s="30" t="s">
        <v>126</v>
      </c>
      <c r="C190" s="6"/>
      <c r="D190" s="6" t="s">
        <v>45</v>
      </c>
      <c r="E190" s="6" t="s">
        <v>88</v>
      </c>
      <c r="F190" s="6">
        <v>24</v>
      </c>
      <c r="G190" s="7">
        <v>2</v>
      </c>
      <c r="H190" s="7">
        <v>7</v>
      </c>
      <c r="I190" s="8">
        <v>6</v>
      </c>
      <c r="J190" s="8" t="s">
        <v>53</v>
      </c>
      <c r="K190" s="17" t="s">
        <v>40</v>
      </c>
      <c r="L190" s="22">
        <f t="shared" si="18"/>
        <v>0</v>
      </c>
      <c r="M190" s="21" t="str">
        <f t="shared" si="19"/>
        <v/>
      </c>
      <c r="N190" s="9" t="str">
        <f t="shared" si="20"/>
        <v/>
      </c>
      <c r="O190" s="11" t="str">
        <f t="shared" si="21"/>
        <v/>
      </c>
      <c r="P190" s="26">
        <f t="shared" si="22"/>
        <v>0.14285714285714285</v>
      </c>
      <c r="Q190" s="26">
        <f t="shared" si="23"/>
        <v>4.1666666666666664E-2</v>
      </c>
    </row>
    <row r="191" spans="1:19" x14ac:dyDescent="0.2">
      <c r="A191" s="5">
        <v>42120</v>
      </c>
      <c r="B191" s="30" t="s">
        <v>126</v>
      </c>
      <c r="C191" s="6"/>
      <c r="D191" s="6" t="s">
        <v>45</v>
      </c>
      <c r="E191" s="6" t="s">
        <v>88</v>
      </c>
      <c r="F191" s="6">
        <v>24</v>
      </c>
      <c r="G191" s="7">
        <v>2</v>
      </c>
      <c r="H191" s="7">
        <v>7</v>
      </c>
      <c r="I191" s="8">
        <v>6</v>
      </c>
      <c r="J191" s="8" t="s">
        <v>53</v>
      </c>
      <c r="K191" s="17" t="s">
        <v>59</v>
      </c>
      <c r="L191" s="22">
        <f t="shared" si="18"/>
        <v>1</v>
      </c>
      <c r="M191" s="21" t="str">
        <f t="shared" si="19"/>
        <v/>
      </c>
      <c r="N191" s="9" t="str">
        <f t="shared" si="20"/>
        <v/>
      </c>
      <c r="O191" s="11" t="str">
        <f t="shared" si="21"/>
        <v/>
      </c>
      <c r="P191" s="26">
        <f t="shared" si="22"/>
        <v>0.14285714285714285</v>
      </c>
      <c r="Q191" s="26">
        <f t="shared" si="23"/>
        <v>4.1666666666666664E-2</v>
      </c>
    </row>
    <row r="192" spans="1:19" x14ac:dyDescent="0.2">
      <c r="A192" s="5">
        <v>42120</v>
      </c>
      <c r="B192" s="30" t="s">
        <v>126</v>
      </c>
      <c r="C192" s="6"/>
      <c r="D192" s="6" t="s">
        <v>45</v>
      </c>
      <c r="E192" s="6" t="s">
        <v>88</v>
      </c>
      <c r="F192" s="6">
        <v>24</v>
      </c>
      <c r="G192" s="7">
        <v>2</v>
      </c>
      <c r="H192" s="7">
        <v>7</v>
      </c>
      <c r="I192" s="8">
        <v>7</v>
      </c>
      <c r="J192" s="8" t="s">
        <v>73</v>
      </c>
      <c r="K192" s="17" t="s">
        <v>80</v>
      </c>
      <c r="L192" s="22">
        <f t="shared" si="18"/>
        <v>1</v>
      </c>
      <c r="M192" s="21" t="str">
        <f t="shared" si="19"/>
        <v/>
      </c>
      <c r="N192" s="9" t="str">
        <f t="shared" si="20"/>
        <v/>
      </c>
      <c r="O192" s="11" t="str">
        <f t="shared" si="21"/>
        <v/>
      </c>
      <c r="P192" s="26">
        <f t="shared" si="22"/>
        <v>0.14285714285714285</v>
      </c>
      <c r="Q192" s="26">
        <f t="shared" si="23"/>
        <v>4.1666666666666664E-2</v>
      </c>
    </row>
    <row r="193" spans="1:17" x14ac:dyDescent="0.2">
      <c r="A193" s="5">
        <v>42120</v>
      </c>
      <c r="B193" s="30" t="s">
        <v>126</v>
      </c>
      <c r="C193" s="6"/>
      <c r="D193" s="6" t="s">
        <v>45</v>
      </c>
      <c r="E193" s="6" t="s">
        <v>88</v>
      </c>
      <c r="F193" s="6">
        <v>24</v>
      </c>
      <c r="G193" s="7">
        <v>3</v>
      </c>
      <c r="H193" s="7">
        <v>10</v>
      </c>
      <c r="I193" s="8">
        <v>1</v>
      </c>
      <c r="J193" s="8" t="s">
        <v>53</v>
      </c>
      <c r="K193" s="17" t="s">
        <v>40</v>
      </c>
      <c r="L193" s="22">
        <f t="shared" si="18"/>
        <v>0</v>
      </c>
      <c r="M193" s="21" t="str">
        <f t="shared" si="19"/>
        <v/>
      </c>
      <c r="N193" s="9" t="str">
        <f t="shared" si="20"/>
        <v/>
      </c>
      <c r="O193" s="11" t="str">
        <f t="shared" si="21"/>
        <v/>
      </c>
      <c r="P193" s="26">
        <f t="shared" si="22"/>
        <v>0.1</v>
      </c>
      <c r="Q193" s="26">
        <f t="shared" si="23"/>
        <v>4.1666666666666664E-2</v>
      </c>
    </row>
    <row r="194" spans="1:17" x14ac:dyDescent="0.2">
      <c r="A194" s="5">
        <v>42120</v>
      </c>
      <c r="B194" s="30" t="s">
        <v>126</v>
      </c>
      <c r="C194" s="6"/>
      <c r="D194" s="6" t="s">
        <v>45</v>
      </c>
      <c r="E194" s="6" t="s">
        <v>88</v>
      </c>
      <c r="F194" s="6">
        <v>24</v>
      </c>
      <c r="G194" s="7">
        <v>3</v>
      </c>
      <c r="H194" s="7">
        <v>10</v>
      </c>
      <c r="I194" s="8">
        <v>1</v>
      </c>
      <c r="J194" s="8" t="s">
        <v>53</v>
      </c>
      <c r="K194" s="17" t="s">
        <v>55</v>
      </c>
      <c r="L194" s="22">
        <f t="shared" si="18"/>
        <v>1</v>
      </c>
      <c r="M194" s="21" t="str">
        <f t="shared" si="19"/>
        <v/>
      </c>
      <c r="N194" s="9" t="str">
        <f t="shared" si="20"/>
        <v/>
      </c>
      <c r="O194" s="11" t="str">
        <f t="shared" si="21"/>
        <v/>
      </c>
      <c r="P194" s="26">
        <f t="shared" si="22"/>
        <v>0.1</v>
      </c>
      <c r="Q194" s="26">
        <f t="shared" si="23"/>
        <v>4.1666666666666664E-2</v>
      </c>
    </row>
    <row r="195" spans="1:17" x14ac:dyDescent="0.2">
      <c r="A195" s="5">
        <v>42120</v>
      </c>
      <c r="B195" s="30" t="s">
        <v>126</v>
      </c>
      <c r="C195" s="6"/>
      <c r="D195" s="6" t="s">
        <v>45</v>
      </c>
      <c r="E195" s="6" t="s">
        <v>88</v>
      </c>
      <c r="F195" s="6">
        <v>24</v>
      </c>
      <c r="G195" s="7">
        <v>3</v>
      </c>
      <c r="H195" s="7">
        <v>10</v>
      </c>
      <c r="I195" s="8">
        <v>2</v>
      </c>
      <c r="J195" s="8" t="s">
        <v>51</v>
      </c>
      <c r="K195" s="17" t="s">
        <v>40</v>
      </c>
      <c r="L195" s="22">
        <f t="shared" si="18"/>
        <v>0</v>
      </c>
      <c r="M195" s="21" t="str">
        <f t="shared" si="19"/>
        <v/>
      </c>
      <c r="N195" s="9" t="str">
        <f t="shared" si="20"/>
        <v/>
      </c>
      <c r="O195" s="11" t="str">
        <f t="shared" si="21"/>
        <v/>
      </c>
      <c r="P195" s="26">
        <f t="shared" si="22"/>
        <v>0.1</v>
      </c>
      <c r="Q195" s="26">
        <f t="shared" si="23"/>
        <v>4.1666666666666664E-2</v>
      </c>
    </row>
    <row r="196" spans="1:17" x14ac:dyDescent="0.2">
      <c r="A196" s="5">
        <v>42120</v>
      </c>
      <c r="B196" s="30" t="s">
        <v>126</v>
      </c>
      <c r="C196" s="6"/>
      <c r="D196" s="6" t="s">
        <v>45</v>
      </c>
      <c r="E196" s="6" t="s">
        <v>88</v>
      </c>
      <c r="F196" s="6">
        <v>24</v>
      </c>
      <c r="G196" s="7">
        <v>3</v>
      </c>
      <c r="H196" s="7">
        <v>10</v>
      </c>
      <c r="I196" s="8">
        <v>3</v>
      </c>
      <c r="J196" s="8" t="s">
        <v>50</v>
      </c>
      <c r="K196" s="17" t="s">
        <v>80</v>
      </c>
      <c r="L196" s="22">
        <f t="shared" si="18"/>
        <v>1</v>
      </c>
      <c r="M196" s="21" t="str">
        <f t="shared" si="19"/>
        <v/>
      </c>
      <c r="N196" s="9" t="str">
        <f t="shared" si="20"/>
        <v/>
      </c>
      <c r="O196" s="11" t="str">
        <f t="shared" si="21"/>
        <v/>
      </c>
      <c r="P196" s="26">
        <f t="shared" si="22"/>
        <v>0.1</v>
      </c>
      <c r="Q196" s="26">
        <f t="shared" si="23"/>
        <v>4.1666666666666664E-2</v>
      </c>
    </row>
    <row r="197" spans="1:17" x14ac:dyDescent="0.2">
      <c r="A197" s="5">
        <v>42120</v>
      </c>
      <c r="B197" s="30" t="s">
        <v>126</v>
      </c>
      <c r="C197" s="6"/>
      <c r="D197" s="6" t="s">
        <v>45</v>
      </c>
      <c r="E197" s="6" t="s">
        <v>88</v>
      </c>
      <c r="F197" s="6">
        <v>24</v>
      </c>
      <c r="G197" s="7">
        <v>3</v>
      </c>
      <c r="H197" s="7">
        <v>10</v>
      </c>
      <c r="I197" s="8">
        <v>4</v>
      </c>
      <c r="J197" s="8" t="s">
        <v>75</v>
      </c>
      <c r="K197" s="17" t="s">
        <v>40</v>
      </c>
      <c r="L197" s="22">
        <f t="shared" si="18"/>
        <v>0</v>
      </c>
      <c r="M197" s="21" t="str">
        <f t="shared" si="19"/>
        <v/>
      </c>
      <c r="N197" s="9" t="str">
        <f t="shared" si="20"/>
        <v/>
      </c>
      <c r="O197" s="11" t="str">
        <f t="shared" si="21"/>
        <v/>
      </c>
      <c r="P197" s="26">
        <f t="shared" si="22"/>
        <v>0.1</v>
      </c>
      <c r="Q197" s="26">
        <f t="shared" si="23"/>
        <v>4.1666666666666664E-2</v>
      </c>
    </row>
    <row r="198" spans="1:17" x14ac:dyDescent="0.2">
      <c r="A198" s="5">
        <v>42120</v>
      </c>
      <c r="B198" s="30" t="s">
        <v>126</v>
      </c>
      <c r="C198" s="6"/>
      <c r="D198" s="6" t="s">
        <v>45</v>
      </c>
      <c r="E198" s="6" t="s">
        <v>88</v>
      </c>
      <c r="F198" s="6">
        <v>24</v>
      </c>
      <c r="G198" s="7">
        <v>3</v>
      </c>
      <c r="H198" s="7">
        <v>10</v>
      </c>
      <c r="I198" s="8">
        <v>4</v>
      </c>
      <c r="J198" s="8" t="s">
        <v>75</v>
      </c>
      <c r="K198" s="17" t="s">
        <v>61</v>
      </c>
      <c r="L198" s="22">
        <f t="shared" si="18"/>
        <v>1</v>
      </c>
      <c r="M198" s="21" t="str">
        <f t="shared" si="19"/>
        <v/>
      </c>
      <c r="N198" s="9" t="str">
        <f t="shared" si="20"/>
        <v/>
      </c>
      <c r="O198" s="11" t="str">
        <f t="shared" si="21"/>
        <v/>
      </c>
      <c r="P198" s="26">
        <f t="shared" si="22"/>
        <v>0.1</v>
      </c>
      <c r="Q198" s="26">
        <f t="shared" si="23"/>
        <v>4.1666666666666664E-2</v>
      </c>
    </row>
    <row r="199" spans="1:17" x14ac:dyDescent="0.2">
      <c r="A199" s="5">
        <v>42120</v>
      </c>
      <c r="B199" s="30" t="s">
        <v>126</v>
      </c>
      <c r="C199" s="6"/>
      <c r="D199" s="6" t="s">
        <v>45</v>
      </c>
      <c r="E199" s="6" t="s">
        <v>88</v>
      </c>
      <c r="F199" s="6">
        <v>24</v>
      </c>
      <c r="G199" s="7">
        <v>3</v>
      </c>
      <c r="H199" s="7">
        <v>10</v>
      </c>
      <c r="I199" s="8">
        <v>5</v>
      </c>
      <c r="J199" s="8" t="s">
        <v>73</v>
      </c>
      <c r="K199" s="17" t="s">
        <v>35</v>
      </c>
      <c r="L199" s="22">
        <f t="shared" si="18"/>
        <v>1</v>
      </c>
      <c r="M199" s="21" t="str">
        <f t="shared" si="19"/>
        <v/>
      </c>
      <c r="N199" s="9" t="str">
        <f t="shared" si="20"/>
        <v/>
      </c>
      <c r="O199" s="11" t="str">
        <f t="shared" si="21"/>
        <v/>
      </c>
      <c r="P199" s="26">
        <f t="shared" si="22"/>
        <v>0.1</v>
      </c>
      <c r="Q199" s="26">
        <f t="shared" si="23"/>
        <v>4.1666666666666664E-2</v>
      </c>
    </row>
    <row r="200" spans="1:17" x14ac:dyDescent="0.2">
      <c r="A200" s="5">
        <v>42120</v>
      </c>
      <c r="B200" s="30" t="s">
        <v>126</v>
      </c>
      <c r="C200" s="6"/>
      <c r="D200" s="6" t="s">
        <v>45</v>
      </c>
      <c r="E200" s="6" t="s">
        <v>88</v>
      </c>
      <c r="F200" s="6">
        <v>24</v>
      </c>
      <c r="G200" s="7">
        <v>3</v>
      </c>
      <c r="H200" s="7">
        <v>10</v>
      </c>
      <c r="I200" s="8">
        <v>6</v>
      </c>
      <c r="J200" s="8" t="s">
        <v>49</v>
      </c>
      <c r="K200" s="17" t="s">
        <v>40</v>
      </c>
      <c r="L200" s="22">
        <f t="shared" si="18"/>
        <v>0</v>
      </c>
      <c r="M200" s="21" t="str">
        <f t="shared" si="19"/>
        <v/>
      </c>
      <c r="N200" s="9" t="str">
        <f t="shared" si="20"/>
        <v/>
      </c>
      <c r="O200" s="11" t="str">
        <f t="shared" si="21"/>
        <v/>
      </c>
      <c r="P200" s="26">
        <f t="shared" si="22"/>
        <v>0.1</v>
      </c>
      <c r="Q200" s="26">
        <f t="shared" si="23"/>
        <v>4.1666666666666664E-2</v>
      </c>
    </row>
    <row r="201" spans="1:17" x14ac:dyDescent="0.2">
      <c r="A201" s="5">
        <v>42120</v>
      </c>
      <c r="B201" s="30" t="s">
        <v>126</v>
      </c>
      <c r="C201" s="6"/>
      <c r="D201" s="6" t="s">
        <v>45</v>
      </c>
      <c r="E201" s="6" t="s">
        <v>88</v>
      </c>
      <c r="F201" s="6">
        <v>24</v>
      </c>
      <c r="G201" s="7">
        <v>3</v>
      </c>
      <c r="H201" s="7">
        <v>10</v>
      </c>
      <c r="I201" s="8">
        <v>7</v>
      </c>
      <c r="J201" s="8" t="s">
        <v>53</v>
      </c>
      <c r="K201" s="17" t="s">
        <v>40</v>
      </c>
      <c r="L201" s="22">
        <f t="shared" si="18"/>
        <v>0</v>
      </c>
      <c r="M201" s="21" t="str">
        <f t="shared" si="19"/>
        <v/>
      </c>
      <c r="N201" s="9" t="str">
        <f t="shared" si="20"/>
        <v/>
      </c>
      <c r="O201" s="11" t="str">
        <f t="shared" si="21"/>
        <v/>
      </c>
      <c r="P201" s="26">
        <f t="shared" si="22"/>
        <v>0.1</v>
      </c>
      <c r="Q201" s="26">
        <f t="shared" si="23"/>
        <v>4.1666666666666664E-2</v>
      </c>
    </row>
    <row r="202" spans="1:17" x14ac:dyDescent="0.2">
      <c r="A202" s="5">
        <v>42120</v>
      </c>
      <c r="B202" s="30" t="s">
        <v>126</v>
      </c>
      <c r="C202" s="6"/>
      <c r="D202" s="6" t="s">
        <v>45</v>
      </c>
      <c r="E202" s="6" t="s">
        <v>88</v>
      </c>
      <c r="F202" s="6">
        <v>24</v>
      </c>
      <c r="G202" s="7">
        <v>3</v>
      </c>
      <c r="H202" s="7">
        <v>10</v>
      </c>
      <c r="I202" s="8">
        <v>7</v>
      </c>
      <c r="J202" s="8" t="s">
        <v>53</v>
      </c>
      <c r="K202" s="17" t="s">
        <v>35</v>
      </c>
      <c r="L202" s="22">
        <f t="shared" si="18"/>
        <v>1</v>
      </c>
      <c r="M202" s="21" t="str">
        <f t="shared" si="19"/>
        <v/>
      </c>
      <c r="N202" s="9" t="str">
        <f t="shared" si="20"/>
        <v/>
      </c>
      <c r="O202" s="11" t="str">
        <f t="shared" si="21"/>
        <v/>
      </c>
      <c r="P202" s="26">
        <f t="shared" si="22"/>
        <v>0.1</v>
      </c>
      <c r="Q202" s="26">
        <f t="shared" si="23"/>
        <v>4.1666666666666664E-2</v>
      </c>
    </row>
    <row r="203" spans="1:17" x14ac:dyDescent="0.2">
      <c r="A203" s="5">
        <v>42120</v>
      </c>
      <c r="B203" s="30" t="s">
        <v>126</v>
      </c>
      <c r="C203" s="6"/>
      <c r="D203" s="6" t="s">
        <v>45</v>
      </c>
      <c r="E203" s="6" t="s">
        <v>88</v>
      </c>
      <c r="F203" s="6">
        <v>24</v>
      </c>
      <c r="G203" s="7">
        <v>3</v>
      </c>
      <c r="H203" s="7">
        <v>10</v>
      </c>
      <c r="I203" s="8">
        <v>8</v>
      </c>
      <c r="J203" s="8" t="s">
        <v>51</v>
      </c>
      <c r="K203" s="17" t="s">
        <v>40</v>
      </c>
      <c r="L203" s="22">
        <f t="shared" si="18"/>
        <v>0</v>
      </c>
      <c r="M203" s="21" t="str">
        <f t="shared" si="19"/>
        <v/>
      </c>
      <c r="N203" s="9" t="str">
        <f t="shared" si="20"/>
        <v/>
      </c>
      <c r="O203" s="11" t="str">
        <f t="shared" si="21"/>
        <v/>
      </c>
      <c r="P203" s="26">
        <f t="shared" si="22"/>
        <v>0.1</v>
      </c>
      <c r="Q203" s="26">
        <f t="shared" si="23"/>
        <v>4.1666666666666664E-2</v>
      </c>
    </row>
    <row r="204" spans="1:17" x14ac:dyDescent="0.2">
      <c r="A204" s="5">
        <v>42120</v>
      </c>
      <c r="B204" s="30" t="s">
        <v>126</v>
      </c>
      <c r="C204" s="6"/>
      <c r="D204" s="6" t="s">
        <v>45</v>
      </c>
      <c r="E204" s="6" t="s">
        <v>88</v>
      </c>
      <c r="F204" s="6">
        <v>24</v>
      </c>
      <c r="G204" s="7">
        <v>3</v>
      </c>
      <c r="H204" s="7">
        <v>10</v>
      </c>
      <c r="I204" s="8">
        <v>9</v>
      </c>
      <c r="J204" s="8" t="s">
        <v>56</v>
      </c>
      <c r="K204" s="17" t="s">
        <v>40</v>
      </c>
      <c r="L204" s="22">
        <f t="shared" si="18"/>
        <v>0</v>
      </c>
      <c r="M204" s="21" t="str">
        <f t="shared" si="19"/>
        <v/>
      </c>
      <c r="N204" s="9" t="str">
        <f t="shared" si="20"/>
        <v/>
      </c>
      <c r="O204" s="11" t="str">
        <f t="shared" si="21"/>
        <v/>
      </c>
      <c r="P204" s="26">
        <f t="shared" si="22"/>
        <v>0.1</v>
      </c>
      <c r="Q204" s="26">
        <f t="shared" si="23"/>
        <v>4.1666666666666664E-2</v>
      </c>
    </row>
    <row r="205" spans="1:17" x14ac:dyDescent="0.2">
      <c r="A205" s="5">
        <v>42120</v>
      </c>
      <c r="B205" s="30" t="s">
        <v>126</v>
      </c>
      <c r="C205" s="6"/>
      <c r="D205" s="6" t="s">
        <v>45</v>
      </c>
      <c r="E205" s="6" t="s">
        <v>88</v>
      </c>
      <c r="F205" s="6">
        <v>24</v>
      </c>
      <c r="G205" s="7">
        <v>3</v>
      </c>
      <c r="H205" s="7">
        <v>10</v>
      </c>
      <c r="I205" s="8">
        <v>10</v>
      </c>
      <c r="J205" s="8" t="s">
        <v>51</v>
      </c>
      <c r="K205" s="17" t="s">
        <v>40</v>
      </c>
      <c r="L205" s="22">
        <f t="shared" si="18"/>
        <v>0</v>
      </c>
      <c r="M205" s="21" t="str">
        <f t="shared" si="19"/>
        <v/>
      </c>
      <c r="N205" s="9" t="str">
        <f t="shared" si="20"/>
        <v/>
      </c>
      <c r="O205" s="11" t="str">
        <f t="shared" si="21"/>
        <v/>
      </c>
      <c r="P205" s="26">
        <f t="shared" si="22"/>
        <v>0.1</v>
      </c>
      <c r="Q205" s="26">
        <f t="shared" si="23"/>
        <v>4.1666666666666664E-2</v>
      </c>
    </row>
    <row r="206" spans="1:17" x14ac:dyDescent="0.2">
      <c r="A206" s="5">
        <v>42120</v>
      </c>
      <c r="B206" s="30" t="s">
        <v>126</v>
      </c>
      <c r="C206" s="6"/>
      <c r="D206" s="6" t="s">
        <v>45</v>
      </c>
      <c r="E206" s="6" t="s">
        <v>89</v>
      </c>
      <c r="F206" s="6">
        <v>19</v>
      </c>
      <c r="G206" s="7">
        <v>1</v>
      </c>
      <c r="H206" s="7">
        <v>6</v>
      </c>
      <c r="I206" s="8">
        <v>1</v>
      </c>
      <c r="J206" s="8" t="s">
        <v>50</v>
      </c>
      <c r="K206" s="17" t="s">
        <v>80</v>
      </c>
      <c r="L206" s="22">
        <f t="shared" si="18"/>
        <v>1</v>
      </c>
      <c r="M206" s="21" t="str">
        <f t="shared" si="19"/>
        <v/>
      </c>
      <c r="N206" s="9" t="str">
        <f t="shared" si="20"/>
        <v/>
      </c>
      <c r="O206" s="11" t="str">
        <f t="shared" si="21"/>
        <v/>
      </c>
      <c r="P206" s="26">
        <f t="shared" si="22"/>
        <v>0.16666666666666666</v>
      </c>
      <c r="Q206" s="26">
        <f t="shared" si="23"/>
        <v>5.2631578947368418E-2</v>
      </c>
    </row>
    <row r="207" spans="1:17" x14ac:dyDescent="0.2">
      <c r="A207" s="5">
        <v>42120</v>
      </c>
      <c r="B207" s="30" t="s">
        <v>126</v>
      </c>
      <c r="C207" s="6"/>
      <c r="D207" s="6" t="s">
        <v>45</v>
      </c>
      <c r="E207" s="6" t="s">
        <v>89</v>
      </c>
      <c r="F207" s="6">
        <v>19</v>
      </c>
      <c r="G207" s="7">
        <v>1</v>
      </c>
      <c r="H207" s="7">
        <v>6</v>
      </c>
      <c r="I207" s="8">
        <v>2</v>
      </c>
      <c r="J207" s="8" t="s">
        <v>53</v>
      </c>
      <c r="K207" s="17" t="s">
        <v>40</v>
      </c>
      <c r="L207" s="22">
        <f t="shared" si="18"/>
        <v>0</v>
      </c>
      <c r="M207" s="21" t="str">
        <f t="shared" si="19"/>
        <v/>
      </c>
      <c r="N207" s="9" t="str">
        <f t="shared" si="20"/>
        <v/>
      </c>
      <c r="O207" s="11" t="str">
        <f t="shared" si="21"/>
        <v/>
      </c>
      <c r="P207" s="26">
        <f t="shared" si="22"/>
        <v>0.16666666666666666</v>
      </c>
      <c r="Q207" s="26">
        <f t="shared" si="23"/>
        <v>5.2631578947368418E-2</v>
      </c>
    </row>
    <row r="208" spans="1:17" x14ac:dyDescent="0.2">
      <c r="A208" s="5">
        <v>42120</v>
      </c>
      <c r="B208" s="30" t="s">
        <v>126</v>
      </c>
      <c r="C208" s="6"/>
      <c r="D208" s="6" t="s">
        <v>45</v>
      </c>
      <c r="E208" s="6" t="s">
        <v>89</v>
      </c>
      <c r="F208" s="6">
        <v>19</v>
      </c>
      <c r="G208" s="7">
        <v>1</v>
      </c>
      <c r="H208" s="7">
        <v>6</v>
      </c>
      <c r="I208" s="8">
        <v>3</v>
      </c>
      <c r="J208" s="8" t="s">
        <v>53</v>
      </c>
      <c r="K208" s="17" t="s">
        <v>40</v>
      </c>
      <c r="L208" s="22">
        <f t="shared" si="18"/>
        <v>0</v>
      </c>
      <c r="M208" s="21" t="str">
        <f t="shared" si="19"/>
        <v/>
      </c>
      <c r="N208" s="9" t="str">
        <f t="shared" si="20"/>
        <v/>
      </c>
      <c r="O208" s="11" t="str">
        <f t="shared" si="21"/>
        <v/>
      </c>
      <c r="P208" s="26">
        <f t="shared" si="22"/>
        <v>0.16666666666666666</v>
      </c>
      <c r="Q208" s="26">
        <f t="shared" si="23"/>
        <v>5.2631578947368418E-2</v>
      </c>
    </row>
    <row r="209" spans="1:17" x14ac:dyDescent="0.2">
      <c r="A209" s="5">
        <v>42120</v>
      </c>
      <c r="B209" s="30" t="s">
        <v>126</v>
      </c>
      <c r="C209" s="6"/>
      <c r="D209" s="6" t="s">
        <v>45</v>
      </c>
      <c r="E209" s="6" t="s">
        <v>89</v>
      </c>
      <c r="F209" s="6">
        <v>19</v>
      </c>
      <c r="G209" s="7">
        <v>1</v>
      </c>
      <c r="H209" s="7">
        <v>6</v>
      </c>
      <c r="I209" s="8">
        <v>4</v>
      </c>
      <c r="J209" s="8" t="s">
        <v>49</v>
      </c>
      <c r="K209" s="17" t="s">
        <v>40</v>
      </c>
      <c r="L209" s="22">
        <f t="shared" si="18"/>
        <v>0</v>
      </c>
      <c r="M209" s="21" t="str">
        <f t="shared" si="19"/>
        <v/>
      </c>
      <c r="N209" s="9" t="str">
        <f t="shared" si="20"/>
        <v/>
      </c>
      <c r="O209" s="11" t="str">
        <f t="shared" si="21"/>
        <v/>
      </c>
      <c r="P209" s="26">
        <f t="shared" si="22"/>
        <v>0.16666666666666666</v>
      </c>
      <c r="Q209" s="26">
        <f t="shared" si="23"/>
        <v>5.2631578947368418E-2</v>
      </c>
    </row>
    <row r="210" spans="1:17" x14ac:dyDescent="0.2">
      <c r="A210" s="5">
        <v>42120</v>
      </c>
      <c r="B210" s="30" t="s">
        <v>126</v>
      </c>
      <c r="C210" s="6"/>
      <c r="D210" s="6" t="s">
        <v>45</v>
      </c>
      <c r="E210" s="6" t="s">
        <v>89</v>
      </c>
      <c r="F210" s="6">
        <v>19</v>
      </c>
      <c r="G210" s="7">
        <v>1</v>
      </c>
      <c r="H210" s="7">
        <v>6</v>
      </c>
      <c r="I210" s="8">
        <v>4</v>
      </c>
      <c r="J210" s="8" t="s">
        <v>49</v>
      </c>
      <c r="K210" s="17" t="s">
        <v>35</v>
      </c>
      <c r="L210" s="22">
        <f t="shared" si="18"/>
        <v>1</v>
      </c>
      <c r="M210" s="21" t="str">
        <f t="shared" si="19"/>
        <v/>
      </c>
      <c r="N210" s="9" t="str">
        <f t="shared" si="20"/>
        <v/>
      </c>
      <c r="O210" s="11" t="str">
        <f t="shared" si="21"/>
        <v/>
      </c>
      <c r="P210" s="26">
        <f t="shared" si="22"/>
        <v>0.16666666666666666</v>
      </c>
      <c r="Q210" s="26">
        <f t="shared" si="23"/>
        <v>5.2631578947368418E-2</v>
      </c>
    </row>
    <row r="211" spans="1:17" x14ac:dyDescent="0.2">
      <c r="A211" s="5">
        <v>42120</v>
      </c>
      <c r="B211" s="30" t="s">
        <v>126</v>
      </c>
      <c r="C211" s="6"/>
      <c r="D211" s="6" t="s">
        <v>45</v>
      </c>
      <c r="E211" s="6" t="s">
        <v>89</v>
      </c>
      <c r="F211" s="6">
        <v>19</v>
      </c>
      <c r="G211" s="7">
        <v>1</v>
      </c>
      <c r="H211" s="7">
        <v>6</v>
      </c>
      <c r="I211" s="8">
        <v>5</v>
      </c>
      <c r="J211" s="8" t="s">
        <v>49</v>
      </c>
      <c r="K211" s="17" t="s">
        <v>33</v>
      </c>
      <c r="L211" s="22">
        <f t="shared" si="18"/>
        <v>1</v>
      </c>
      <c r="M211" s="21" t="str">
        <f t="shared" si="19"/>
        <v/>
      </c>
      <c r="N211" s="9" t="str">
        <f t="shared" si="20"/>
        <v/>
      </c>
      <c r="O211" s="11" t="str">
        <f t="shared" si="21"/>
        <v/>
      </c>
      <c r="P211" s="26">
        <f t="shared" si="22"/>
        <v>0.16666666666666666</v>
      </c>
      <c r="Q211" s="26">
        <f t="shared" si="23"/>
        <v>5.2631578947368418E-2</v>
      </c>
    </row>
    <row r="212" spans="1:17" x14ac:dyDescent="0.2">
      <c r="A212" s="5">
        <v>42120</v>
      </c>
      <c r="B212" s="30" t="s">
        <v>126</v>
      </c>
      <c r="C212" s="6"/>
      <c r="D212" s="6" t="s">
        <v>45</v>
      </c>
      <c r="E212" s="6" t="s">
        <v>89</v>
      </c>
      <c r="F212" s="6">
        <v>19</v>
      </c>
      <c r="G212" s="7">
        <v>1</v>
      </c>
      <c r="H212" s="7">
        <v>6</v>
      </c>
      <c r="I212" s="8">
        <v>5</v>
      </c>
      <c r="J212" s="8" t="s">
        <v>49</v>
      </c>
      <c r="K212" s="17" t="s">
        <v>40</v>
      </c>
      <c r="L212" s="22">
        <f t="shared" si="18"/>
        <v>0</v>
      </c>
      <c r="M212" s="21" t="str">
        <f t="shared" si="19"/>
        <v/>
      </c>
      <c r="N212" s="9" t="str">
        <f t="shared" si="20"/>
        <v/>
      </c>
      <c r="O212" s="11" t="str">
        <f t="shared" si="21"/>
        <v/>
      </c>
      <c r="P212" s="26">
        <f t="shared" si="22"/>
        <v>0.16666666666666666</v>
      </c>
      <c r="Q212" s="26">
        <f t="shared" si="23"/>
        <v>5.2631578947368418E-2</v>
      </c>
    </row>
    <row r="213" spans="1:17" x14ac:dyDescent="0.2">
      <c r="A213" s="5">
        <v>42120</v>
      </c>
      <c r="B213" s="30" t="s">
        <v>126</v>
      </c>
      <c r="C213" s="6"/>
      <c r="D213" s="6" t="s">
        <v>45</v>
      </c>
      <c r="E213" s="6" t="s">
        <v>89</v>
      </c>
      <c r="F213" s="6">
        <v>19</v>
      </c>
      <c r="G213" s="7">
        <v>1</v>
      </c>
      <c r="H213" s="7">
        <v>6</v>
      </c>
      <c r="I213" s="8">
        <v>6</v>
      </c>
      <c r="J213" s="8" t="s">
        <v>49</v>
      </c>
      <c r="K213" s="17" t="s">
        <v>40</v>
      </c>
      <c r="L213" s="22">
        <f t="shared" si="18"/>
        <v>0</v>
      </c>
      <c r="M213" s="21" t="str">
        <f t="shared" si="19"/>
        <v/>
      </c>
      <c r="N213" s="9" t="str">
        <f t="shared" si="20"/>
        <v/>
      </c>
      <c r="O213" s="11" t="str">
        <f t="shared" si="21"/>
        <v/>
      </c>
      <c r="P213" s="26">
        <f t="shared" si="22"/>
        <v>0.16666666666666666</v>
      </c>
      <c r="Q213" s="26">
        <f t="shared" si="23"/>
        <v>5.2631578947368418E-2</v>
      </c>
    </row>
    <row r="214" spans="1:17" x14ac:dyDescent="0.2">
      <c r="A214" s="5">
        <v>42120</v>
      </c>
      <c r="B214" s="30" t="s">
        <v>126</v>
      </c>
      <c r="C214" s="6"/>
      <c r="D214" s="6" t="s">
        <v>45</v>
      </c>
      <c r="E214" s="6" t="s">
        <v>89</v>
      </c>
      <c r="F214" s="6">
        <v>19</v>
      </c>
      <c r="G214" s="7">
        <v>2</v>
      </c>
      <c r="H214" s="7">
        <v>6</v>
      </c>
      <c r="I214" s="8">
        <v>1</v>
      </c>
      <c r="J214" s="8" t="s">
        <v>63</v>
      </c>
      <c r="K214" s="17" t="s">
        <v>80</v>
      </c>
      <c r="L214" s="22">
        <f t="shared" si="18"/>
        <v>1</v>
      </c>
      <c r="M214" s="21" t="str">
        <f t="shared" si="19"/>
        <v/>
      </c>
      <c r="N214" s="9" t="str">
        <f t="shared" si="20"/>
        <v/>
      </c>
      <c r="O214" s="11" t="str">
        <f t="shared" si="21"/>
        <v/>
      </c>
      <c r="P214" s="26">
        <f t="shared" si="22"/>
        <v>0.16666666666666666</v>
      </c>
      <c r="Q214" s="26">
        <f t="shared" si="23"/>
        <v>5.2631578947368418E-2</v>
      </c>
    </row>
    <row r="215" spans="1:17" x14ac:dyDescent="0.2">
      <c r="A215" s="5">
        <v>42120</v>
      </c>
      <c r="B215" s="30" t="s">
        <v>126</v>
      </c>
      <c r="C215" s="6"/>
      <c r="D215" s="6" t="s">
        <v>45</v>
      </c>
      <c r="E215" s="6" t="s">
        <v>89</v>
      </c>
      <c r="F215" s="6">
        <v>19</v>
      </c>
      <c r="G215" s="7">
        <v>2</v>
      </c>
      <c r="H215" s="7">
        <v>6</v>
      </c>
      <c r="I215" s="8">
        <v>2</v>
      </c>
      <c r="J215" s="8" t="s">
        <v>53</v>
      </c>
      <c r="K215" s="17" t="s">
        <v>40</v>
      </c>
      <c r="L215" s="22">
        <f t="shared" si="18"/>
        <v>0</v>
      </c>
      <c r="M215" s="21" t="str">
        <f t="shared" si="19"/>
        <v/>
      </c>
      <c r="N215" s="9" t="str">
        <f t="shared" si="20"/>
        <v/>
      </c>
      <c r="O215" s="11" t="str">
        <f t="shared" si="21"/>
        <v/>
      </c>
      <c r="P215" s="26">
        <f t="shared" si="22"/>
        <v>0.16666666666666666</v>
      </c>
      <c r="Q215" s="26">
        <f t="shared" si="23"/>
        <v>5.2631578947368418E-2</v>
      </c>
    </row>
    <row r="216" spans="1:17" x14ac:dyDescent="0.2">
      <c r="A216" s="5">
        <v>42120</v>
      </c>
      <c r="B216" s="30" t="s">
        <v>126</v>
      </c>
      <c r="C216" s="6"/>
      <c r="D216" s="6" t="s">
        <v>45</v>
      </c>
      <c r="E216" s="6" t="s">
        <v>89</v>
      </c>
      <c r="F216" s="6">
        <v>19</v>
      </c>
      <c r="G216" s="7">
        <v>2</v>
      </c>
      <c r="H216" s="7">
        <v>6</v>
      </c>
      <c r="I216" s="8">
        <v>3</v>
      </c>
      <c r="J216" s="8" t="s">
        <v>73</v>
      </c>
      <c r="K216" s="17" t="s">
        <v>80</v>
      </c>
      <c r="L216" s="22">
        <f t="shared" si="18"/>
        <v>1</v>
      </c>
      <c r="M216" s="21" t="str">
        <f t="shared" si="19"/>
        <v/>
      </c>
      <c r="N216" s="9" t="str">
        <f t="shared" si="20"/>
        <v/>
      </c>
      <c r="O216" s="11" t="str">
        <f t="shared" si="21"/>
        <v/>
      </c>
      <c r="P216" s="26">
        <f t="shared" si="22"/>
        <v>0.16666666666666666</v>
      </c>
      <c r="Q216" s="26">
        <f t="shared" si="23"/>
        <v>5.2631578947368418E-2</v>
      </c>
    </row>
    <row r="217" spans="1:17" x14ac:dyDescent="0.2">
      <c r="A217" s="5">
        <v>42120</v>
      </c>
      <c r="B217" s="30" t="s">
        <v>126</v>
      </c>
      <c r="C217" s="6"/>
      <c r="D217" s="6" t="s">
        <v>45</v>
      </c>
      <c r="E217" s="6" t="s">
        <v>89</v>
      </c>
      <c r="F217" s="6">
        <v>19</v>
      </c>
      <c r="G217" s="7">
        <v>2</v>
      </c>
      <c r="H217" s="7">
        <v>6</v>
      </c>
      <c r="I217" s="8">
        <v>4</v>
      </c>
      <c r="J217" s="8" t="s">
        <v>60</v>
      </c>
      <c r="K217" s="17" t="s">
        <v>40</v>
      </c>
      <c r="L217" s="22">
        <f t="shared" si="18"/>
        <v>0</v>
      </c>
      <c r="M217" s="21" t="str">
        <f t="shared" si="19"/>
        <v/>
      </c>
      <c r="N217" s="9" t="str">
        <f t="shared" si="20"/>
        <v/>
      </c>
      <c r="O217" s="11" t="str">
        <f t="shared" si="21"/>
        <v/>
      </c>
      <c r="P217" s="26">
        <f t="shared" si="22"/>
        <v>0.16666666666666666</v>
      </c>
      <c r="Q217" s="26">
        <f t="shared" si="23"/>
        <v>5.2631578947368418E-2</v>
      </c>
    </row>
    <row r="218" spans="1:17" x14ac:dyDescent="0.2">
      <c r="A218" s="5">
        <v>42120</v>
      </c>
      <c r="B218" s="30" t="s">
        <v>126</v>
      </c>
      <c r="C218" s="6"/>
      <c r="D218" s="6" t="s">
        <v>45</v>
      </c>
      <c r="E218" s="6" t="s">
        <v>89</v>
      </c>
      <c r="F218" s="6">
        <v>19</v>
      </c>
      <c r="G218" s="7">
        <v>2</v>
      </c>
      <c r="H218" s="7">
        <v>6</v>
      </c>
      <c r="I218" s="8">
        <v>4</v>
      </c>
      <c r="J218" s="8" t="s">
        <v>60</v>
      </c>
      <c r="K218" s="17" t="s">
        <v>55</v>
      </c>
      <c r="L218" s="22">
        <f t="shared" si="18"/>
        <v>1</v>
      </c>
      <c r="M218" s="21" t="str">
        <f t="shared" si="19"/>
        <v/>
      </c>
      <c r="N218" s="9" t="str">
        <f t="shared" si="20"/>
        <v/>
      </c>
      <c r="O218" s="11" t="str">
        <f t="shared" si="21"/>
        <v/>
      </c>
      <c r="P218" s="26">
        <f t="shared" si="22"/>
        <v>0.16666666666666666</v>
      </c>
      <c r="Q218" s="26">
        <f t="shared" si="23"/>
        <v>5.2631578947368418E-2</v>
      </c>
    </row>
    <row r="219" spans="1:17" x14ac:dyDescent="0.2">
      <c r="A219" s="5">
        <v>42120</v>
      </c>
      <c r="B219" s="30" t="s">
        <v>126</v>
      </c>
      <c r="C219" s="6"/>
      <c r="D219" s="6" t="s">
        <v>45</v>
      </c>
      <c r="E219" s="6" t="s">
        <v>89</v>
      </c>
      <c r="F219" s="6">
        <v>19</v>
      </c>
      <c r="G219" s="7">
        <v>2</v>
      </c>
      <c r="H219" s="7">
        <v>6</v>
      </c>
      <c r="I219" s="8">
        <v>4</v>
      </c>
      <c r="J219" s="8" t="s">
        <v>60</v>
      </c>
      <c r="K219" s="17" t="s">
        <v>35</v>
      </c>
      <c r="L219" s="22">
        <f t="shared" si="18"/>
        <v>1</v>
      </c>
      <c r="M219" s="21" t="str">
        <f t="shared" si="19"/>
        <v/>
      </c>
      <c r="N219" s="9" t="str">
        <f t="shared" si="20"/>
        <v/>
      </c>
      <c r="O219" s="11" t="str">
        <f t="shared" si="21"/>
        <v/>
      </c>
      <c r="P219" s="26">
        <f t="shared" si="22"/>
        <v>0.16666666666666666</v>
      </c>
      <c r="Q219" s="26">
        <f t="shared" si="23"/>
        <v>5.2631578947368418E-2</v>
      </c>
    </row>
    <row r="220" spans="1:17" x14ac:dyDescent="0.2">
      <c r="A220" s="5">
        <v>42120</v>
      </c>
      <c r="B220" s="30" t="s">
        <v>126</v>
      </c>
      <c r="C220" s="6"/>
      <c r="D220" s="6" t="s">
        <v>45</v>
      </c>
      <c r="E220" s="6" t="s">
        <v>89</v>
      </c>
      <c r="F220" s="6">
        <v>19</v>
      </c>
      <c r="G220" s="7">
        <v>2</v>
      </c>
      <c r="H220" s="7">
        <v>6</v>
      </c>
      <c r="I220" s="8">
        <v>5</v>
      </c>
      <c r="J220" s="8" t="s">
        <v>73</v>
      </c>
      <c r="K220" s="17" t="s">
        <v>35</v>
      </c>
      <c r="L220" s="22">
        <f t="shared" si="18"/>
        <v>1</v>
      </c>
      <c r="M220" s="21" t="str">
        <f t="shared" si="19"/>
        <v/>
      </c>
      <c r="N220" s="9" t="str">
        <f t="shared" si="20"/>
        <v/>
      </c>
      <c r="O220" s="11" t="str">
        <f t="shared" si="21"/>
        <v/>
      </c>
      <c r="P220" s="26">
        <f t="shared" si="22"/>
        <v>0.16666666666666666</v>
      </c>
      <c r="Q220" s="26">
        <f t="shared" si="23"/>
        <v>5.2631578947368418E-2</v>
      </c>
    </row>
    <row r="221" spans="1:17" x14ac:dyDescent="0.2">
      <c r="A221" s="5">
        <v>42120</v>
      </c>
      <c r="B221" s="30" t="s">
        <v>126</v>
      </c>
      <c r="C221" s="6"/>
      <c r="D221" s="6" t="s">
        <v>45</v>
      </c>
      <c r="E221" s="6" t="s">
        <v>89</v>
      </c>
      <c r="F221" s="6">
        <v>19</v>
      </c>
      <c r="G221" s="7">
        <v>2</v>
      </c>
      <c r="H221" s="7">
        <v>6</v>
      </c>
      <c r="I221" s="8">
        <v>6</v>
      </c>
      <c r="J221" s="8" t="s">
        <v>60</v>
      </c>
      <c r="K221" s="17" t="s">
        <v>55</v>
      </c>
      <c r="L221" s="22">
        <f t="shared" si="18"/>
        <v>1</v>
      </c>
      <c r="M221" s="21" t="str">
        <f t="shared" si="19"/>
        <v/>
      </c>
      <c r="N221" s="9" t="str">
        <f t="shared" si="20"/>
        <v/>
      </c>
      <c r="O221" s="11" t="str">
        <f t="shared" si="21"/>
        <v/>
      </c>
      <c r="P221" s="26">
        <f t="shared" si="22"/>
        <v>0.16666666666666666</v>
      </c>
      <c r="Q221" s="26">
        <f t="shared" si="23"/>
        <v>5.2631578947368418E-2</v>
      </c>
    </row>
    <row r="222" spans="1:17" x14ac:dyDescent="0.2">
      <c r="A222" s="5">
        <v>42120</v>
      </c>
      <c r="B222" s="30" t="s">
        <v>126</v>
      </c>
      <c r="C222" s="6"/>
      <c r="D222" s="6" t="s">
        <v>45</v>
      </c>
      <c r="E222" s="6" t="s">
        <v>89</v>
      </c>
      <c r="F222" s="6">
        <v>19</v>
      </c>
      <c r="G222" s="7">
        <v>2</v>
      </c>
      <c r="H222" s="7">
        <v>6</v>
      </c>
      <c r="I222" s="8">
        <v>6</v>
      </c>
      <c r="J222" s="8" t="s">
        <v>60</v>
      </c>
      <c r="K222" s="17" t="s">
        <v>40</v>
      </c>
      <c r="L222" s="22">
        <f t="shared" si="18"/>
        <v>0</v>
      </c>
      <c r="M222" s="21" t="str">
        <f t="shared" si="19"/>
        <v/>
      </c>
      <c r="N222" s="9" t="str">
        <f t="shared" si="20"/>
        <v/>
      </c>
      <c r="O222" s="11" t="str">
        <f t="shared" si="21"/>
        <v/>
      </c>
      <c r="P222" s="26">
        <f t="shared" si="22"/>
        <v>0.16666666666666666</v>
      </c>
      <c r="Q222" s="26">
        <f t="shared" si="23"/>
        <v>5.2631578947368418E-2</v>
      </c>
    </row>
    <row r="223" spans="1:17" x14ac:dyDescent="0.2">
      <c r="A223" s="5">
        <v>42120</v>
      </c>
      <c r="B223" s="30" t="s">
        <v>126</v>
      </c>
      <c r="C223" s="6"/>
      <c r="D223" s="6" t="s">
        <v>45</v>
      </c>
      <c r="E223" s="6" t="s">
        <v>89</v>
      </c>
      <c r="F223" s="6">
        <v>19</v>
      </c>
      <c r="G223" s="7">
        <v>2</v>
      </c>
      <c r="H223" s="7">
        <v>6</v>
      </c>
      <c r="I223" s="8">
        <v>6</v>
      </c>
      <c r="J223" s="8" t="s">
        <v>60</v>
      </c>
      <c r="K223" s="17" t="s">
        <v>35</v>
      </c>
      <c r="L223" s="22">
        <f t="shared" si="18"/>
        <v>1</v>
      </c>
      <c r="M223" s="21" t="str">
        <f t="shared" si="19"/>
        <v/>
      </c>
      <c r="N223" s="9" t="str">
        <f t="shared" si="20"/>
        <v/>
      </c>
      <c r="O223" s="11" t="str">
        <f t="shared" si="21"/>
        <v/>
      </c>
      <c r="P223" s="26">
        <f t="shared" si="22"/>
        <v>0.16666666666666666</v>
      </c>
      <c r="Q223" s="26">
        <f t="shared" si="23"/>
        <v>5.2631578947368418E-2</v>
      </c>
    </row>
    <row r="224" spans="1:17" x14ac:dyDescent="0.2">
      <c r="A224" s="5">
        <v>42120</v>
      </c>
      <c r="B224" s="30" t="s">
        <v>126</v>
      </c>
      <c r="C224" s="6"/>
      <c r="D224" s="6" t="s">
        <v>45</v>
      </c>
      <c r="E224" s="6" t="s">
        <v>89</v>
      </c>
      <c r="F224" s="6">
        <v>19</v>
      </c>
      <c r="G224" s="7">
        <v>3</v>
      </c>
      <c r="H224" s="7">
        <v>7</v>
      </c>
      <c r="I224" s="8">
        <v>1</v>
      </c>
      <c r="J224" s="8" t="s">
        <v>49</v>
      </c>
      <c r="K224" s="17" t="s">
        <v>33</v>
      </c>
      <c r="L224" s="22">
        <f t="shared" si="18"/>
        <v>1</v>
      </c>
      <c r="M224" s="21" t="str">
        <f t="shared" si="19"/>
        <v/>
      </c>
      <c r="N224" s="9" t="str">
        <f t="shared" si="20"/>
        <v/>
      </c>
      <c r="O224" s="11" t="str">
        <f t="shared" si="21"/>
        <v/>
      </c>
      <c r="P224" s="26">
        <f t="shared" si="22"/>
        <v>0.14285714285714285</v>
      </c>
      <c r="Q224" s="26">
        <f t="shared" si="23"/>
        <v>5.2631578947368418E-2</v>
      </c>
    </row>
    <row r="225" spans="1:17" x14ac:dyDescent="0.2">
      <c r="A225" s="5">
        <v>42120</v>
      </c>
      <c r="B225" s="30" t="s">
        <v>126</v>
      </c>
      <c r="C225" s="6"/>
      <c r="D225" s="6" t="s">
        <v>45</v>
      </c>
      <c r="E225" s="6" t="s">
        <v>89</v>
      </c>
      <c r="F225" s="6">
        <v>19</v>
      </c>
      <c r="G225" s="7">
        <v>3</v>
      </c>
      <c r="H225" s="7">
        <v>7</v>
      </c>
      <c r="I225" s="8">
        <v>1</v>
      </c>
      <c r="J225" s="8" t="s">
        <v>49</v>
      </c>
      <c r="K225" s="17" t="s">
        <v>39</v>
      </c>
      <c r="L225" s="22">
        <f t="shared" si="18"/>
        <v>1</v>
      </c>
      <c r="M225" s="21">
        <f t="shared" si="19"/>
        <v>1</v>
      </c>
      <c r="N225" s="9">
        <f t="shared" si="20"/>
        <v>1</v>
      </c>
      <c r="O225" s="11">
        <f t="shared" si="21"/>
        <v>5.2631578947368418E-2</v>
      </c>
      <c r="P225" s="26">
        <f t="shared" si="22"/>
        <v>0.14285714285714285</v>
      </c>
      <c r="Q225" s="26">
        <f t="shared" si="23"/>
        <v>5.2631578947368418E-2</v>
      </c>
    </row>
    <row r="226" spans="1:17" x14ac:dyDescent="0.2">
      <c r="A226" s="5">
        <v>42120</v>
      </c>
      <c r="B226" s="30" t="s">
        <v>126</v>
      </c>
      <c r="C226" s="6"/>
      <c r="D226" s="6" t="s">
        <v>45</v>
      </c>
      <c r="E226" s="6" t="s">
        <v>89</v>
      </c>
      <c r="F226" s="6">
        <v>19</v>
      </c>
      <c r="G226" s="7">
        <v>3</v>
      </c>
      <c r="H226" s="7">
        <v>7</v>
      </c>
      <c r="I226" s="8">
        <v>2</v>
      </c>
      <c r="J226" s="8" t="s">
        <v>73</v>
      </c>
      <c r="K226" s="17" t="s">
        <v>80</v>
      </c>
      <c r="L226" s="22">
        <f t="shared" si="18"/>
        <v>1</v>
      </c>
      <c r="M226" s="21" t="str">
        <f t="shared" si="19"/>
        <v/>
      </c>
      <c r="N226" s="9" t="str">
        <f t="shared" si="20"/>
        <v/>
      </c>
      <c r="O226" s="11" t="str">
        <f t="shared" si="21"/>
        <v/>
      </c>
      <c r="P226" s="26">
        <f t="shared" si="22"/>
        <v>0.14285714285714285</v>
      </c>
      <c r="Q226" s="26">
        <f t="shared" si="23"/>
        <v>5.2631578947368418E-2</v>
      </c>
    </row>
    <row r="227" spans="1:17" x14ac:dyDescent="0.2">
      <c r="A227" s="5">
        <v>42120</v>
      </c>
      <c r="B227" s="30" t="s">
        <v>126</v>
      </c>
      <c r="C227" s="6"/>
      <c r="D227" s="6" t="s">
        <v>45</v>
      </c>
      <c r="E227" s="6" t="s">
        <v>89</v>
      </c>
      <c r="F227" s="6">
        <v>19</v>
      </c>
      <c r="G227" s="7">
        <v>3</v>
      </c>
      <c r="H227" s="7">
        <v>7</v>
      </c>
      <c r="I227" s="8">
        <v>3</v>
      </c>
      <c r="J227" s="8" t="s">
        <v>49</v>
      </c>
      <c r="K227" s="17" t="s">
        <v>35</v>
      </c>
      <c r="L227" s="22">
        <f t="shared" si="18"/>
        <v>1</v>
      </c>
      <c r="M227" s="21" t="str">
        <f t="shared" si="19"/>
        <v/>
      </c>
      <c r="N227" s="9" t="str">
        <f t="shared" si="20"/>
        <v/>
      </c>
      <c r="O227" s="11" t="str">
        <f t="shared" si="21"/>
        <v/>
      </c>
      <c r="P227" s="26">
        <f t="shared" si="22"/>
        <v>0.14285714285714285</v>
      </c>
      <c r="Q227" s="26">
        <f t="shared" si="23"/>
        <v>5.2631578947368418E-2</v>
      </c>
    </row>
    <row r="228" spans="1:17" x14ac:dyDescent="0.2">
      <c r="A228" s="5">
        <v>42120</v>
      </c>
      <c r="B228" s="30" t="s">
        <v>126</v>
      </c>
      <c r="C228" s="6"/>
      <c r="D228" s="6" t="s">
        <v>45</v>
      </c>
      <c r="E228" s="6" t="s">
        <v>89</v>
      </c>
      <c r="F228" s="6">
        <v>19</v>
      </c>
      <c r="G228" s="7">
        <v>3</v>
      </c>
      <c r="H228" s="7">
        <v>7</v>
      </c>
      <c r="I228" s="8">
        <v>4</v>
      </c>
      <c r="J228" s="8" t="s">
        <v>49</v>
      </c>
      <c r="K228" s="17" t="s">
        <v>33</v>
      </c>
      <c r="L228" s="22">
        <f t="shared" si="18"/>
        <v>1</v>
      </c>
      <c r="M228" s="21" t="str">
        <f t="shared" si="19"/>
        <v/>
      </c>
      <c r="N228" s="9" t="str">
        <f t="shared" si="20"/>
        <v/>
      </c>
      <c r="O228" s="11" t="str">
        <f t="shared" si="21"/>
        <v/>
      </c>
      <c r="P228" s="26">
        <f t="shared" si="22"/>
        <v>0.14285714285714285</v>
      </c>
      <c r="Q228" s="26">
        <f t="shared" si="23"/>
        <v>5.2631578947368418E-2</v>
      </c>
    </row>
    <row r="229" spans="1:17" x14ac:dyDescent="0.2">
      <c r="A229" s="5">
        <v>42120</v>
      </c>
      <c r="B229" s="30" t="s">
        <v>126</v>
      </c>
      <c r="C229" s="6"/>
      <c r="D229" s="6" t="s">
        <v>45</v>
      </c>
      <c r="E229" s="6" t="s">
        <v>89</v>
      </c>
      <c r="F229" s="6">
        <v>19</v>
      </c>
      <c r="G229" s="7">
        <v>3</v>
      </c>
      <c r="H229" s="7">
        <v>7</v>
      </c>
      <c r="I229" s="8">
        <v>4</v>
      </c>
      <c r="J229" s="8" t="s">
        <v>49</v>
      </c>
      <c r="K229" s="17" t="s">
        <v>39</v>
      </c>
      <c r="L229" s="22">
        <f t="shared" si="18"/>
        <v>1</v>
      </c>
      <c r="M229" s="21">
        <f t="shared" si="19"/>
        <v>1</v>
      </c>
      <c r="N229" s="9">
        <f t="shared" si="20"/>
        <v>1</v>
      </c>
      <c r="O229" s="11">
        <f t="shared" si="21"/>
        <v>5.2631578947368418E-2</v>
      </c>
      <c r="P229" s="26">
        <f t="shared" si="22"/>
        <v>0.14285714285714285</v>
      </c>
      <c r="Q229" s="26">
        <f t="shared" si="23"/>
        <v>5.2631578947368418E-2</v>
      </c>
    </row>
    <row r="230" spans="1:17" x14ac:dyDescent="0.2">
      <c r="A230" s="5">
        <v>42120</v>
      </c>
      <c r="B230" s="30" t="s">
        <v>126</v>
      </c>
      <c r="C230" s="6"/>
      <c r="D230" s="6" t="s">
        <v>45</v>
      </c>
      <c r="E230" s="6" t="s">
        <v>89</v>
      </c>
      <c r="F230" s="6">
        <v>19</v>
      </c>
      <c r="G230" s="7">
        <v>3</v>
      </c>
      <c r="H230" s="7">
        <v>7</v>
      </c>
      <c r="I230" s="8">
        <v>5</v>
      </c>
      <c r="J230" s="8" t="s">
        <v>53</v>
      </c>
      <c r="K230" s="17" t="s">
        <v>33</v>
      </c>
      <c r="L230" s="22">
        <f t="shared" si="18"/>
        <v>1</v>
      </c>
      <c r="M230" s="21" t="str">
        <f t="shared" si="19"/>
        <v/>
      </c>
      <c r="N230" s="9" t="str">
        <f t="shared" si="20"/>
        <v/>
      </c>
      <c r="O230" s="11" t="str">
        <f t="shared" si="21"/>
        <v/>
      </c>
      <c r="P230" s="26">
        <f t="shared" si="22"/>
        <v>0.14285714285714285</v>
      </c>
      <c r="Q230" s="26">
        <f t="shared" si="23"/>
        <v>5.2631578947368418E-2</v>
      </c>
    </row>
    <row r="231" spans="1:17" x14ac:dyDescent="0.2">
      <c r="A231" s="5">
        <v>42120</v>
      </c>
      <c r="B231" s="30" t="s">
        <v>126</v>
      </c>
      <c r="C231" s="6"/>
      <c r="D231" s="6" t="s">
        <v>45</v>
      </c>
      <c r="E231" s="6" t="s">
        <v>89</v>
      </c>
      <c r="F231" s="6">
        <v>19</v>
      </c>
      <c r="G231" s="7">
        <v>3</v>
      </c>
      <c r="H231" s="7">
        <v>7</v>
      </c>
      <c r="I231" s="8">
        <v>5</v>
      </c>
      <c r="J231" s="8" t="s">
        <v>53</v>
      </c>
      <c r="K231" s="17" t="s">
        <v>39</v>
      </c>
      <c r="L231" s="22">
        <f t="shared" si="18"/>
        <v>1</v>
      </c>
      <c r="M231" s="21">
        <f t="shared" si="19"/>
        <v>1</v>
      </c>
      <c r="N231" s="9">
        <f t="shared" si="20"/>
        <v>1</v>
      </c>
      <c r="O231" s="11">
        <f t="shared" si="21"/>
        <v>5.2631578947368418E-2</v>
      </c>
      <c r="P231" s="26">
        <f t="shared" si="22"/>
        <v>0.14285714285714285</v>
      </c>
      <c r="Q231" s="26">
        <f t="shared" si="23"/>
        <v>5.2631578947368418E-2</v>
      </c>
    </row>
    <row r="232" spans="1:17" x14ac:dyDescent="0.2">
      <c r="A232" s="5">
        <v>42120</v>
      </c>
      <c r="B232" s="30" t="s">
        <v>126</v>
      </c>
      <c r="C232" s="6"/>
      <c r="D232" s="6" t="s">
        <v>45</v>
      </c>
      <c r="E232" s="6" t="s">
        <v>89</v>
      </c>
      <c r="F232" s="6">
        <v>19</v>
      </c>
      <c r="G232" s="7">
        <v>3</v>
      </c>
      <c r="H232" s="7">
        <v>7</v>
      </c>
      <c r="I232" s="8">
        <v>6</v>
      </c>
      <c r="J232" s="8" t="s">
        <v>49</v>
      </c>
      <c r="K232" s="17" t="s">
        <v>33</v>
      </c>
      <c r="L232" s="22">
        <f t="shared" si="18"/>
        <v>1</v>
      </c>
      <c r="M232" s="21" t="str">
        <f t="shared" si="19"/>
        <v/>
      </c>
      <c r="N232" s="9" t="str">
        <f t="shared" si="20"/>
        <v/>
      </c>
      <c r="O232" s="11" t="str">
        <f t="shared" si="21"/>
        <v/>
      </c>
      <c r="P232" s="26">
        <f t="shared" si="22"/>
        <v>0.14285714285714285</v>
      </c>
      <c r="Q232" s="26">
        <f t="shared" si="23"/>
        <v>5.2631578947368418E-2</v>
      </c>
    </row>
    <row r="233" spans="1:17" x14ac:dyDescent="0.2">
      <c r="A233" s="5">
        <v>42120</v>
      </c>
      <c r="B233" s="30" t="s">
        <v>126</v>
      </c>
      <c r="C233" s="6"/>
      <c r="D233" s="6" t="s">
        <v>45</v>
      </c>
      <c r="E233" s="6" t="s">
        <v>89</v>
      </c>
      <c r="F233" s="6">
        <v>19</v>
      </c>
      <c r="G233" s="7">
        <v>3</v>
      </c>
      <c r="H233" s="7">
        <v>7</v>
      </c>
      <c r="I233" s="8">
        <v>6</v>
      </c>
      <c r="J233" s="8" t="s">
        <v>49</v>
      </c>
      <c r="K233" s="17" t="s">
        <v>39</v>
      </c>
      <c r="L233" s="22">
        <f t="shared" si="18"/>
        <v>1</v>
      </c>
      <c r="M233" s="21">
        <f t="shared" si="19"/>
        <v>1</v>
      </c>
      <c r="N233" s="9">
        <f t="shared" si="20"/>
        <v>1</v>
      </c>
      <c r="O233" s="11">
        <f t="shared" si="21"/>
        <v>5.2631578947368418E-2</v>
      </c>
      <c r="P233" s="26">
        <f t="shared" si="22"/>
        <v>0.14285714285714285</v>
      </c>
      <c r="Q233" s="26">
        <f t="shared" si="23"/>
        <v>5.2631578947368418E-2</v>
      </c>
    </row>
    <row r="234" spans="1:17" x14ac:dyDescent="0.2">
      <c r="A234" s="5">
        <v>42120</v>
      </c>
      <c r="B234" s="30" t="s">
        <v>126</v>
      </c>
      <c r="C234" s="6"/>
      <c r="D234" s="6" t="s">
        <v>45</v>
      </c>
      <c r="E234" s="6" t="s">
        <v>89</v>
      </c>
      <c r="F234" s="6">
        <v>19</v>
      </c>
      <c r="G234" s="7">
        <v>3</v>
      </c>
      <c r="H234" s="7">
        <v>7</v>
      </c>
      <c r="I234" s="8">
        <v>6</v>
      </c>
      <c r="J234" s="8" t="s">
        <v>49</v>
      </c>
      <c r="K234" s="17" t="s">
        <v>57</v>
      </c>
      <c r="L234" s="22">
        <f t="shared" si="18"/>
        <v>1</v>
      </c>
      <c r="M234" s="21" t="str">
        <f t="shared" si="19"/>
        <v/>
      </c>
      <c r="N234" s="9" t="str">
        <f t="shared" si="20"/>
        <v/>
      </c>
      <c r="O234" s="11" t="str">
        <f t="shared" si="21"/>
        <v/>
      </c>
      <c r="P234" s="26">
        <f t="shared" si="22"/>
        <v>0.14285714285714285</v>
      </c>
      <c r="Q234" s="26">
        <f t="shared" si="23"/>
        <v>5.2631578947368418E-2</v>
      </c>
    </row>
    <row r="235" spans="1:17" x14ac:dyDescent="0.2">
      <c r="A235" s="5">
        <v>42120</v>
      </c>
      <c r="B235" s="30" t="s">
        <v>126</v>
      </c>
      <c r="C235" s="6"/>
      <c r="D235" s="6" t="s">
        <v>45</v>
      </c>
      <c r="E235" s="6" t="s">
        <v>89</v>
      </c>
      <c r="F235" s="6">
        <v>19</v>
      </c>
      <c r="G235" s="7">
        <v>3</v>
      </c>
      <c r="H235" s="7">
        <v>7</v>
      </c>
      <c r="I235" s="8">
        <v>7</v>
      </c>
      <c r="J235" s="8" t="s">
        <v>49</v>
      </c>
      <c r="K235" s="17" t="s">
        <v>34</v>
      </c>
      <c r="L235" s="22">
        <f t="shared" si="18"/>
        <v>0</v>
      </c>
      <c r="M235" s="21" t="str">
        <f t="shared" si="19"/>
        <v/>
      </c>
      <c r="N235" s="9" t="str">
        <f t="shared" si="20"/>
        <v/>
      </c>
      <c r="O235" s="11" t="str">
        <f t="shared" si="21"/>
        <v/>
      </c>
      <c r="P235" s="26">
        <f t="shared" si="22"/>
        <v>0.14285714285714285</v>
      </c>
      <c r="Q235" s="26">
        <f t="shared" si="23"/>
        <v>5.2631578947368418E-2</v>
      </c>
    </row>
    <row r="236" spans="1:17" x14ac:dyDescent="0.2">
      <c r="A236" s="5">
        <v>42143</v>
      </c>
      <c r="B236" s="6" t="s">
        <v>127</v>
      </c>
      <c r="C236" s="6"/>
      <c r="D236" s="6" t="s">
        <v>45</v>
      </c>
      <c r="E236" s="6" t="s">
        <v>90</v>
      </c>
      <c r="F236" s="6">
        <v>25</v>
      </c>
      <c r="G236" s="7">
        <v>1</v>
      </c>
      <c r="H236" s="7">
        <v>7</v>
      </c>
      <c r="I236" s="8">
        <v>1</v>
      </c>
      <c r="J236" s="8" t="s">
        <v>73</v>
      </c>
      <c r="K236" s="17" t="s">
        <v>80</v>
      </c>
      <c r="L236" s="22">
        <f t="shared" si="18"/>
        <v>1</v>
      </c>
      <c r="M236" s="21" t="str">
        <f t="shared" si="19"/>
        <v/>
      </c>
      <c r="N236" s="9" t="str">
        <f t="shared" si="20"/>
        <v/>
      </c>
      <c r="O236" s="11" t="str">
        <f t="shared" si="21"/>
        <v/>
      </c>
      <c r="P236" s="26">
        <f t="shared" si="22"/>
        <v>0.14285714285714285</v>
      </c>
      <c r="Q236" s="26">
        <f t="shared" si="23"/>
        <v>0.04</v>
      </c>
    </row>
    <row r="237" spans="1:17" x14ac:dyDescent="0.2">
      <c r="A237" s="5">
        <v>42143</v>
      </c>
      <c r="B237" s="6" t="s">
        <v>127</v>
      </c>
      <c r="C237" s="6"/>
      <c r="D237" s="6" t="s">
        <v>45</v>
      </c>
      <c r="E237" s="6" t="s">
        <v>90</v>
      </c>
      <c r="F237" s="6">
        <v>25</v>
      </c>
      <c r="G237" s="7">
        <v>1</v>
      </c>
      <c r="H237" s="7">
        <v>7</v>
      </c>
      <c r="I237" s="8">
        <v>2</v>
      </c>
      <c r="J237" s="8" t="s">
        <v>91</v>
      </c>
      <c r="K237" s="17" t="s">
        <v>92</v>
      </c>
      <c r="L237" s="22">
        <f t="shared" si="18"/>
        <v>1</v>
      </c>
      <c r="M237" s="21" t="str">
        <f t="shared" si="19"/>
        <v/>
      </c>
      <c r="N237" s="9" t="str">
        <f t="shared" si="20"/>
        <v/>
      </c>
      <c r="O237" s="11" t="str">
        <f t="shared" si="21"/>
        <v/>
      </c>
      <c r="P237" s="26">
        <f t="shared" si="22"/>
        <v>0.14285714285714285</v>
      </c>
      <c r="Q237" s="26">
        <f t="shared" si="23"/>
        <v>0.04</v>
      </c>
    </row>
    <row r="238" spans="1:17" x14ac:dyDescent="0.2">
      <c r="A238" s="5">
        <v>42143</v>
      </c>
      <c r="B238" s="6" t="s">
        <v>127</v>
      </c>
      <c r="C238" s="6"/>
      <c r="D238" s="6" t="s">
        <v>45</v>
      </c>
      <c r="E238" s="6" t="s">
        <v>90</v>
      </c>
      <c r="F238" s="6">
        <v>25</v>
      </c>
      <c r="G238" s="7">
        <v>1</v>
      </c>
      <c r="H238" s="7">
        <v>7</v>
      </c>
      <c r="I238" s="8">
        <v>3</v>
      </c>
      <c r="J238" s="8" t="s">
        <v>91</v>
      </c>
      <c r="K238" s="17" t="s">
        <v>80</v>
      </c>
      <c r="L238" s="22">
        <f t="shared" si="18"/>
        <v>1</v>
      </c>
      <c r="M238" s="21" t="str">
        <f t="shared" si="19"/>
        <v/>
      </c>
      <c r="N238" s="9" t="str">
        <f t="shared" si="20"/>
        <v/>
      </c>
      <c r="O238" s="11" t="str">
        <f t="shared" si="21"/>
        <v/>
      </c>
      <c r="P238" s="26">
        <f t="shared" si="22"/>
        <v>0.14285714285714285</v>
      </c>
      <c r="Q238" s="26">
        <f t="shared" si="23"/>
        <v>0.04</v>
      </c>
    </row>
    <row r="239" spans="1:17" x14ac:dyDescent="0.2">
      <c r="A239" s="5">
        <v>42143</v>
      </c>
      <c r="B239" s="6" t="s">
        <v>127</v>
      </c>
      <c r="C239" s="6"/>
      <c r="D239" s="6" t="s">
        <v>45</v>
      </c>
      <c r="E239" s="6" t="s">
        <v>90</v>
      </c>
      <c r="F239" s="6">
        <v>25</v>
      </c>
      <c r="G239" s="7">
        <v>1</v>
      </c>
      <c r="H239" s="7">
        <v>7</v>
      </c>
      <c r="I239" s="8">
        <v>4</v>
      </c>
      <c r="J239" s="8" t="s">
        <v>73</v>
      </c>
      <c r="K239" s="17" t="s">
        <v>80</v>
      </c>
      <c r="L239" s="22">
        <f t="shared" ref="L239:L302" si="24">IF(OR(K239="NONE",K239="SED"),0,IF(K239="MIS","",1))</f>
        <v>1</v>
      </c>
      <c r="M239" s="21" t="str">
        <f t="shared" ref="M239:M302" si="25">IF(OR(K239="SA", K239="PBUR", K239= "BUR"), 1, "")</f>
        <v/>
      </c>
      <c r="N239" s="9" t="str">
        <f t="shared" ref="N239:N302" si="26">IF(M239&lt;&gt;1,"",IF(M240&lt;&gt;1,1,IF(I239=I240,"",1)))</f>
        <v/>
      </c>
      <c r="O239" s="11" t="str">
        <f t="shared" ref="O239:O302" si="27">IF(N239=1, (N239/F239), "")</f>
        <v/>
      </c>
      <c r="P239" s="26">
        <f t="shared" ref="P239:P302" si="28">(1/H239)</f>
        <v>0.14285714285714285</v>
      </c>
      <c r="Q239" s="26">
        <f t="shared" ref="Q239:Q302" si="29">(1/F239)</f>
        <v>0.04</v>
      </c>
    </row>
    <row r="240" spans="1:17" x14ac:dyDescent="0.2">
      <c r="A240" s="5">
        <v>42143</v>
      </c>
      <c r="B240" s="6" t="s">
        <v>127</v>
      </c>
      <c r="C240" s="6"/>
      <c r="D240" s="6" t="s">
        <v>45</v>
      </c>
      <c r="E240" s="6" t="s">
        <v>90</v>
      </c>
      <c r="F240" s="6">
        <v>25</v>
      </c>
      <c r="G240" s="7">
        <v>1</v>
      </c>
      <c r="H240" s="7">
        <v>7</v>
      </c>
      <c r="I240" s="8">
        <v>5</v>
      </c>
      <c r="J240" s="8" t="s">
        <v>63</v>
      </c>
      <c r="K240" s="17" t="s">
        <v>80</v>
      </c>
      <c r="L240" s="22">
        <f t="shared" si="24"/>
        <v>1</v>
      </c>
      <c r="M240" s="21" t="str">
        <f t="shared" si="25"/>
        <v/>
      </c>
      <c r="N240" s="9" t="str">
        <f t="shared" si="26"/>
        <v/>
      </c>
      <c r="O240" s="11" t="str">
        <f t="shared" si="27"/>
        <v/>
      </c>
      <c r="P240" s="26">
        <f t="shared" si="28"/>
        <v>0.14285714285714285</v>
      </c>
      <c r="Q240" s="26">
        <f t="shared" si="29"/>
        <v>0.04</v>
      </c>
    </row>
    <row r="241" spans="1:19" x14ac:dyDescent="0.2">
      <c r="A241" s="5">
        <v>42143</v>
      </c>
      <c r="B241" s="6" t="s">
        <v>127</v>
      </c>
      <c r="C241" s="6"/>
      <c r="D241" s="6" t="s">
        <v>45</v>
      </c>
      <c r="E241" s="6" t="s">
        <v>90</v>
      </c>
      <c r="F241" s="6">
        <v>25</v>
      </c>
      <c r="G241" s="7">
        <v>1</v>
      </c>
      <c r="H241" s="7">
        <v>7</v>
      </c>
      <c r="I241" s="8">
        <v>6</v>
      </c>
      <c r="J241" s="8" t="s">
        <v>91</v>
      </c>
      <c r="K241" s="17" t="s">
        <v>80</v>
      </c>
      <c r="L241" s="22">
        <f t="shared" si="24"/>
        <v>1</v>
      </c>
      <c r="M241" s="21" t="str">
        <f t="shared" si="25"/>
        <v/>
      </c>
      <c r="N241" s="9" t="str">
        <f t="shared" si="26"/>
        <v/>
      </c>
      <c r="O241" s="11" t="str">
        <f t="shared" si="27"/>
        <v/>
      </c>
      <c r="P241" s="26">
        <f t="shared" si="28"/>
        <v>0.14285714285714285</v>
      </c>
      <c r="Q241" s="26">
        <f t="shared" si="29"/>
        <v>0.04</v>
      </c>
    </row>
    <row r="242" spans="1:19" x14ac:dyDescent="0.2">
      <c r="A242" s="5">
        <v>42143</v>
      </c>
      <c r="B242" s="6" t="s">
        <v>127</v>
      </c>
      <c r="C242" s="6"/>
      <c r="D242" s="6" t="s">
        <v>45</v>
      </c>
      <c r="E242" s="6" t="s">
        <v>90</v>
      </c>
      <c r="F242" s="6">
        <v>25</v>
      </c>
      <c r="G242" s="7">
        <v>1</v>
      </c>
      <c r="H242" s="7">
        <v>7</v>
      </c>
      <c r="I242" s="8">
        <v>7</v>
      </c>
      <c r="J242" s="8" t="s">
        <v>73</v>
      </c>
      <c r="K242" s="17" t="s">
        <v>80</v>
      </c>
      <c r="L242" s="22">
        <f t="shared" si="24"/>
        <v>1</v>
      </c>
      <c r="M242" s="21" t="str">
        <f t="shared" si="25"/>
        <v/>
      </c>
      <c r="N242" s="9" t="str">
        <f t="shared" si="26"/>
        <v/>
      </c>
      <c r="O242" s="11" t="str">
        <f t="shared" si="27"/>
        <v/>
      </c>
      <c r="P242" s="26">
        <f t="shared" si="28"/>
        <v>0.14285714285714285</v>
      </c>
      <c r="Q242" s="26">
        <f t="shared" si="29"/>
        <v>0.04</v>
      </c>
    </row>
    <row r="243" spans="1:19" x14ac:dyDescent="0.2">
      <c r="A243" s="5">
        <v>42143</v>
      </c>
      <c r="B243" s="6" t="s">
        <v>127</v>
      </c>
      <c r="C243" s="6"/>
      <c r="D243" s="6" t="s">
        <v>45</v>
      </c>
      <c r="E243" s="6" t="s">
        <v>90</v>
      </c>
      <c r="F243" s="6">
        <v>25</v>
      </c>
      <c r="G243" s="7">
        <v>2</v>
      </c>
      <c r="H243" s="7">
        <v>8</v>
      </c>
      <c r="I243" s="8">
        <v>1</v>
      </c>
      <c r="J243" s="8" t="s">
        <v>73</v>
      </c>
      <c r="K243" s="17" t="s">
        <v>80</v>
      </c>
      <c r="L243" s="22">
        <f t="shared" si="24"/>
        <v>1</v>
      </c>
      <c r="M243" s="21" t="str">
        <f t="shared" si="25"/>
        <v/>
      </c>
      <c r="N243" s="9" t="str">
        <f t="shared" si="26"/>
        <v/>
      </c>
      <c r="O243" s="11" t="str">
        <f t="shared" si="27"/>
        <v/>
      </c>
      <c r="P243" s="26">
        <f t="shared" si="28"/>
        <v>0.125</v>
      </c>
      <c r="Q243" s="26">
        <f t="shared" si="29"/>
        <v>0.04</v>
      </c>
    </row>
    <row r="244" spans="1:19" x14ac:dyDescent="0.2">
      <c r="A244" s="5">
        <v>42143</v>
      </c>
      <c r="B244" s="6" t="s">
        <v>127</v>
      </c>
      <c r="C244" s="6"/>
      <c r="D244" s="6" t="s">
        <v>45</v>
      </c>
      <c r="E244" s="6" t="s">
        <v>90</v>
      </c>
      <c r="F244" s="6">
        <v>25</v>
      </c>
      <c r="G244" s="7">
        <v>2</v>
      </c>
      <c r="H244" s="7">
        <v>8</v>
      </c>
      <c r="I244" s="8">
        <v>2</v>
      </c>
      <c r="J244" s="8" t="s">
        <v>63</v>
      </c>
      <c r="K244" s="17" t="s">
        <v>80</v>
      </c>
      <c r="L244" s="22">
        <f t="shared" si="24"/>
        <v>1</v>
      </c>
      <c r="M244" s="21" t="str">
        <f t="shared" si="25"/>
        <v/>
      </c>
      <c r="N244" s="9" t="str">
        <f t="shared" si="26"/>
        <v/>
      </c>
      <c r="O244" s="11" t="str">
        <f t="shared" si="27"/>
        <v/>
      </c>
      <c r="P244" s="26">
        <f t="shared" si="28"/>
        <v>0.125</v>
      </c>
      <c r="Q244" s="26">
        <f t="shared" si="29"/>
        <v>0.04</v>
      </c>
    </row>
    <row r="245" spans="1:19" x14ac:dyDescent="0.2">
      <c r="A245" s="5">
        <v>42143</v>
      </c>
      <c r="B245" s="6" t="s">
        <v>127</v>
      </c>
      <c r="C245" s="6"/>
      <c r="D245" s="6" t="s">
        <v>45</v>
      </c>
      <c r="E245" s="6" t="s">
        <v>90</v>
      </c>
      <c r="F245" s="6">
        <v>25</v>
      </c>
      <c r="G245" s="7">
        <v>2</v>
      </c>
      <c r="H245" s="7">
        <v>8</v>
      </c>
      <c r="I245" s="8">
        <v>3</v>
      </c>
      <c r="J245" s="8" t="s">
        <v>73</v>
      </c>
      <c r="K245" s="17" t="s">
        <v>80</v>
      </c>
      <c r="L245" s="22">
        <f t="shared" si="24"/>
        <v>1</v>
      </c>
      <c r="M245" s="21" t="str">
        <f t="shared" si="25"/>
        <v/>
      </c>
      <c r="N245" s="9" t="str">
        <f t="shared" si="26"/>
        <v/>
      </c>
      <c r="O245" s="11" t="str">
        <f t="shared" si="27"/>
        <v/>
      </c>
      <c r="P245" s="26">
        <f t="shared" si="28"/>
        <v>0.125</v>
      </c>
      <c r="Q245" s="26">
        <f t="shared" si="29"/>
        <v>0.04</v>
      </c>
    </row>
    <row r="246" spans="1:19" x14ac:dyDescent="0.2">
      <c r="A246" s="5">
        <v>42143</v>
      </c>
      <c r="B246" s="6" t="s">
        <v>127</v>
      </c>
      <c r="C246" s="6"/>
      <c r="D246" s="6" t="s">
        <v>45</v>
      </c>
      <c r="E246" s="6" t="s">
        <v>90</v>
      </c>
      <c r="F246" s="6">
        <v>25</v>
      </c>
      <c r="G246" s="7">
        <v>2</v>
      </c>
      <c r="H246" s="7">
        <v>8</v>
      </c>
      <c r="I246" s="8">
        <v>4</v>
      </c>
      <c r="J246" s="8" t="s">
        <v>93</v>
      </c>
      <c r="K246" s="17" t="s">
        <v>36</v>
      </c>
      <c r="L246" s="22">
        <f t="shared" si="24"/>
        <v>1</v>
      </c>
      <c r="M246" s="21" t="str">
        <f t="shared" si="25"/>
        <v/>
      </c>
      <c r="N246" s="9" t="str">
        <f t="shared" si="26"/>
        <v/>
      </c>
      <c r="O246" s="11" t="str">
        <f t="shared" si="27"/>
        <v/>
      </c>
      <c r="P246" s="26">
        <f t="shared" si="28"/>
        <v>0.125</v>
      </c>
      <c r="Q246" s="26">
        <f t="shared" si="29"/>
        <v>0.04</v>
      </c>
    </row>
    <row r="247" spans="1:19" x14ac:dyDescent="0.2">
      <c r="A247" s="5">
        <v>42143</v>
      </c>
      <c r="B247" s="6" t="s">
        <v>127</v>
      </c>
      <c r="C247" s="6"/>
      <c r="D247" s="6" t="s">
        <v>45</v>
      </c>
      <c r="E247" s="6" t="s">
        <v>90</v>
      </c>
      <c r="F247" s="6">
        <v>25</v>
      </c>
      <c r="G247" s="7">
        <v>2</v>
      </c>
      <c r="H247" s="7">
        <v>8</v>
      </c>
      <c r="I247" s="8">
        <v>5</v>
      </c>
      <c r="J247" s="8" t="s">
        <v>47</v>
      </c>
      <c r="K247" s="17" t="s">
        <v>57</v>
      </c>
      <c r="L247" s="22">
        <f t="shared" si="24"/>
        <v>1</v>
      </c>
      <c r="M247" s="21" t="str">
        <f t="shared" si="25"/>
        <v/>
      </c>
      <c r="N247" s="9" t="str">
        <f t="shared" si="26"/>
        <v/>
      </c>
      <c r="O247" s="11" t="str">
        <f t="shared" si="27"/>
        <v/>
      </c>
      <c r="P247" s="26">
        <f t="shared" si="28"/>
        <v>0.125</v>
      </c>
      <c r="Q247" s="26">
        <f t="shared" si="29"/>
        <v>0.04</v>
      </c>
    </row>
    <row r="248" spans="1:19" x14ac:dyDescent="0.2">
      <c r="A248" s="5">
        <v>42143</v>
      </c>
      <c r="B248" s="6" t="s">
        <v>127</v>
      </c>
      <c r="C248" s="6"/>
      <c r="D248" s="6" t="s">
        <v>45</v>
      </c>
      <c r="E248" s="6" t="s">
        <v>90</v>
      </c>
      <c r="F248" s="6">
        <v>25</v>
      </c>
      <c r="G248" s="7">
        <v>2</v>
      </c>
      <c r="H248" s="7">
        <v>8</v>
      </c>
      <c r="I248" s="8">
        <v>6</v>
      </c>
      <c r="J248" s="8" t="s">
        <v>53</v>
      </c>
      <c r="K248" s="17" t="s">
        <v>35</v>
      </c>
      <c r="L248" s="22">
        <f t="shared" si="24"/>
        <v>1</v>
      </c>
      <c r="M248" s="21" t="str">
        <f t="shared" si="25"/>
        <v/>
      </c>
      <c r="N248" s="9" t="str">
        <f t="shared" si="26"/>
        <v/>
      </c>
      <c r="O248" s="11" t="str">
        <f t="shared" si="27"/>
        <v/>
      </c>
      <c r="P248" s="26">
        <f t="shared" si="28"/>
        <v>0.125</v>
      </c>
      <c r="Q248" s="26">
        <f t="shared" si="29"/>
        <v>0.04</v>
      </c>
    </row>
    <row r="249" spans="1:19" x14ac:dyDescent="0.2">
      <c r="A249" s="5">
        <v>42143</v>
      </c>
      <c r="B249" s="6" t="s">
        <v>127</v>
      </c>
      <c r="C249" s="6"/>
      <c r="D249" s="6" t="s">
        <v>45</v>
      </c>
      <c r="E249" s="6" t="s">
        <v>90</v>
      </c>
      <c r="F249" s="6">
        <v>25</v>
      </c>
      <c r="G249" s="7">
        <v>2</v>
      </c>
      <c r="H249" s="7">
        <v>8</v>
      </c>
      <c r="I249" s="8">
        <v>7</v>
      </c>
      <c r="J249" s="8" t="s">
        <v>73</v>
      </c>
      <c r="K249" s="17" t="s">
        <v>80</v>
      </c>
      <c r="L249" s="22">
        <f t="shared" si="24"/>
        <v>1</v>
      </c>
      <c r="M249" s="21" t="str">
        <f t="shared" si="25"/>
        <v/>
      </c>
      <c r="N249" s="9" t="str">
        <f t="shared" si="26"/>
        <v/>
      </c>
      <c r="O249" s="11" t="str">
        <f t="shared" si="27"/>
        <v/>
      </c>
      <c r="P249" s="26">
        <f t="shared" si="28"/>
        <v>0.125</v>
      </c>
      <c r="Q249" s="26">
        <f t="shared" si="29"/>
        <v>0.04</v>
      </c>
    </row>
    <row r="250" spans="1:19" x14ac:dyDescent="0.2">
      <c r="A250" s="5">
        <v>42143</v>
      </c>
      <c r="B250" s="6" t="s">
        <v>127</v>
      </c>
      <c r="C250" s="6"/>
      <c r="D250" s="6" t="s">
        <v>45</v>
      </c>
      <c r="E250" s="6" t="s">
        <v>90</v>
      </c>
      <c r="F250" s="6">
        <v>25</v>
      </c>
      <c r="G250" s="7">
        <v>2</v>
      </c>
      <c r="H250" s="7">
        <v>8</v>
      </c>
      <c r="I250" s="8">
        <v>8</v>
      </c>
      <c r="J250" s="8" t="s">
        <v>53</v>
      </c>
      <c r="K250" s="17" t="s">
        <v>40</v>
      </c>
      <c r="L250" s="22">
        <f t="shared" si="24"/>
        <v>0</v>
      </c>
      <c r="M250" s="21" t="str">
        <f t="shared" si="25"/>
        <v/>
      </c>
      <c r="N250" s="9" t="str">
        <f t="shared" si="26"/>
        <v/>
      </c>
      <c r="O250" s="11" t="str">
        <f t="shared" si="27"/>
        <v/>
      </c>
      <c r="P250" s="26">
        <f t="shared" si="28"/>
        <v>0.125</v>
      </c>
      <c r="Q250" s="26">
        <f t="shared" si="29"/>
        <v>0.04</v>
      </c>
    </row>
    <row r="251" spans="1:19" x14ac:dyDescent="0.2">
      <c r="A251" s="5">
        <v>42143</v>
      </c>
      <c r="B251" s="6" t="s">
        <v>127</v>
      </c>
      <c r="C251" s="6"/>
      <c r="D251" s="6" t="s">
        <v>45</v>
      </c>
      <c r="E251" s="6" t="s">
        <v>90</v>
      </c>
      <c r="F251" s="6">
        <v>25</v>
      </c>
      <c r="G251" s="7">
        <v>2</v>
      </c>
      <c r="H251" s="7">
        <v>8</v>
      </c>
      <c r="I251" s="8">
        <v>8</v>
      </c>
      <c r="J251" s="8" t="s">
        <v>53</v>
      </c>
      <c r="K251" s="17" t="s">
        <v>35</v>
      </c>
      <c r="L251" s="22">
        <f t="shared" si="24"/>
        <v>1</v>
      </c>
      <c r="M251" s="21" t="str">
        <f t="shared" si="25"/>
        <v/>
      </c>
      <c r="N251" s="9" t="str">
        <f t="shared" si="26"/>
        <v/>
      </c>
      <c r="O251" s="11" t="str">
        <f t="shared" si="27"/>
        <v/>
      </c>
      <c r="P251" s="26">
        <f t="shared" si="28"/>
        <v>0.125</v>
      </c>
      <c r="Q251" s="26">
        <f t="shared" si="29"/>
        <v>0.04</v>
      </c>
    </row>
    <row r="252" spans="1:19" x14ac:dyDescent="0.2">
      <c r="A252" s="5">
        <v>42143</v>
      </c>
      <c r="B252" s="6" t="s">
        <v>127</v>
      </c>
      <c r="C252" s="6"/>
      <c r="D252" s="6" t="s">
        <v>45</v>
      </c>
      <c r="E252" s="6" t="s">
        <v>90</v>
      </c>
      <c r="F252" s="6">
        <v>25</v>
      </c>
      <c r="G252" s="7">
        <v>3</v>
      </c>
      <c r="H252" s="7">
        <v>10</v>
      </c>
      <c r="I252" s="8">
        <v>1</v>
      </c>
      <c r="J252" s="8" t="s">
        <v>53</v>
      </c>
      <c r="K252" s="17" t="s">
        <v>54</v>
      </c>
      <c r="L252" s="22">
        <f t="shared" si="24"/>
        <v>1</v>
      </c>
      <c r="M252" s="21" t="str">
        <f t="shared" si="25"/>
        <v/>
      </c>
      <c r="N252" s="9" t="str">
        <f t="shared" si="26"/>
        <v/>
      </c>
      <c r="O252" s="11" t="str">
        <f t="shared" si="27"/>
        <v/>
      </c>
      <c r="P252" s="26">
        <f t="shared" si="28"/>
        <v>0.1</v>
      </c>
      <c r="Q252" s="26">
        <f t="shared" si="29"/>
        <v>0.04</v>
      </c>
      <c r="S252">
        <v>7</v>
      </c>
    </row>
    <row r="253" spans="1:19" x14ac:dyDescent="0.2">
      <c r="A253" s="5">
        <v>42143</v>
      </c>
      <c r="B253" s="6" t="s">
        <v>127</v>
      </c>
      <c r="C253" s="6"/>
      <c r="D253" s="6" t="s">
        <v>45</v>
      </c>
      <c r="E253" s="6" t="s">
        <v>90</v>
      </c>
      <c r="F253" s="6">
        <v>25</v>
      </c>
      <c r="G253" s="7">
        <v>3</v>
      </c>
      <c r="H253" s="7">
        <v>10</v>
      </c>
      <c r="I253" s="8">
        <v>2</v>
      </c>
      <c r="J253" s="8" t="s">
        <v>53</v>
      </c>
      <c r="K253" s="17" t="s">
        <v>39</v>
      </c>
      <c r="L253" s="22">
        <f t="shared" si="24"/>
        <v>1</v>
      </c>
      <c r="M253" s="21">
        <f t="shared" si="25"/>
        <v>1</v>
      </c>
      <c r="N253" s="9">
        <f t="shared" si="26"/>
        <v>1</v>
      </c>
      <c r="O253" s="11">
        <f t="shared" si="27"/>
        <v>0.04</v>
      </c>
      <c r="P253" s="26">
        <f t="shared" si="28"/>
        <v>0.1</v>
      </c>
      <c r="Q253" s="26">
        <f t="shared" si="29"/>
        <v>0.04</v>
      </c>
    </row>
    <row r="254" spans="1:19" x14ac:dyDescent="0.2">
      <c r="A254" s="5">
        <v>42143</v>
      </c>
      <c r="B254" s="6" t="s">
        <v>127</v>
      </c>
      <c r="C254" s="6"/>
      <c r="D254" s="6" t="s">
        <v>45</v>
      </c>
      <c r="E254" s="6" t="s">
        <v>90</v>
      </c>
      <c r="F254" s="6">
        <v>25</v>
      </c>
      <c r="G254" s="7">
        <v>3</v>
      </c>
      <c r="H254" s="7">
        <v>10</v>
      </c>
      <c r="I254" s="8">
        <v>2</v>
      </c>
      <c r="J254" s="8" t="s">
        <v>53</v>
      </c>
      <c r="K254" s="17" t="s">
        <v>35</v>
      </c>
      <c r="L254" s="22">
        <f t="shared" si="24"/>
        <v>1</v>
      </c>
      <c r="M254" s="21" t="str">
        <f t="shared" si="25"/>
        <v/>
      </c>
      <c r="N254" s="9" t="str">
        <f t="shared" si="26"/>
        <v/>
      </c>
      <c r="O254" s="11" t="str">
        <f t="shared" si="27"/>
        <v/>
      </c>
      <c r="P254" s="26">
        <f t="shared" si="28"/>
        <v>0.1</v>
      </c>
      <c r="Q254" s="26">
        <f t="shared" si="29"/>
        <v>0.04</v>
      </c>
    </row>
    <row r="255" spans="1:19" x14ac:dyDescent="0.2">
      <c r="A255" s="5">
        <v>42143</v>
      </c>
      <c r="B255" s="6" t="s">
        <v>127</v>
      </c>
      <c r="C255" s="6"/>
      <c r="D255" s="6" t="s">
        <v>45</v>
      </c>
      <c r="E255" s="6" t="s">
        <v>90</v>
      </c>
      <c r="F255" s="6">
        <v>25</v>
      </c>
      <c r="G255" s="7">
        <v>3</v>
      </c>
      <c r="H255" s="7">
        <v>10</v>
      </c>
      <c r="I255" s="8">
        <v>3</v>
      </c>
      <c r="J255" s="8" t="s">
        <v>53</v>
      </c>
      <c r="K255" s="17" t="s">
        <v>40</v>
      </c>
      <c r="L255" s="22">
        <f t="shared" si="24"/>
        <v>0</v>
      </c>
      <c r="M255" s="21" t="str">
        <f t="shared" si="25"/>
        <v/>
      </c>
      <c r="N255" s="9" t="str">
        <f t="shared" si="26"/>
        <v/>
      </c>
      <c r="O255" s="11" t="str">
        <f t="shared" si="27"/>
        <v/>
      </c>
      <c r="P255" s="26">
        <f t="shared" si="28"/>
        <v>0.1</v>
      </c>
      <c r="Q255" s="26">
        <f t="shared" si="29"/>
        <v>0.04</v>
      </c>
    </row>
    <row r="256" spans="1:19" x14ac:dyDescent="0.2">
      <c r="A256" s="5">
        <v>42143</v>
      </c>
      <c r="B256" s="6" t="s">
        <v>127</v>
      </c>
      <c r="C256" s="6"/>
      <c r="D256" s="6" t="s">
        <v>45</v>
      </c>
      <c r="E256" s="6" t="s">
        <v>90</v>
      </c>
      <c r="F256" s="6">
        <v>25</v>
      </c>
      <c r="G256" s="7">
        <v>3</v>
      </c>
      <c r="H256" s="7">
        <v>10</v>
      </c>
      <c r="I256" s="8">
        <v>3</v>
      </c>
      <c r="J256" s="8" t="s">
        <v>53</v>
      </c>
      <c r="K256" s="17" t="s">
        <v>35</v>
      </c>
      <c r="L256" s="22">
        <f t="shared" si="24"/>
        <v>1</v>
      </c>
      <c r="M256" s="21" t="str">
        <f t="shared" si="25"/>
        <v/>
      </c>
      <c r="N256" s="9" t="str">
        <f t="shared" si="26"/>
        <v/>
      </c>
      <c r="O256" s="11" t="str">
        <f t="shared" si="27"/>
        <v/>
      </c>
      <c r="P256" s="26">
        <f t="shared" si="28"/>
        <v>0.1</v>
      </c>
      <c r="Q256" s="26">
        <f t="shared" si="29"/>
        <v>0.04</v>
      </c>
    </row>
    <row r="257" spans="1:19" x14ac:dyDescent="0.2">
      <c r="A257" s="5">
        <v>42143</v>
      </c>
      <c r="B257" s="6" t="s">
        <v>127</v>
      </c>
      <c r="C257" s="6"/>
      <c r="D257" s="6" t="s">
        <v>45</v>
      </c>
      <c r="E257" s="6" t="s">
        <v>90</v>
      </c>
      <c r="F257" s="6">
        <v>25</v>
      </c>
      <c r="G257" s="7">
        <v>3</v>
      </c>
      <c r="H257" s="7">
        <v>10</v>
      </c>
      <c r="I257" s="8">
        <v>4</v>
      </c>
      <c r="J257" s="8" t="s">
        <v>53</v>
      </c>
      <c r="K257" s="17" t="s">
        <v>35</v>
      </c>
      <c r="L257" s="22">
        <f t="shared" si="24"/>
        <v>1</v>
      </c>
      <c r="M257" s="21" t="str">
        <f t="shared" si="25"/>
        <v/>
      </c>
      <c r="N257" s="9" t="str">
        <f t="shared" si="26"/>
        <v/>
      </c>
      <c r="O257" s="11" t="str">
        <f t="shared" si="27"/>
        <v/>
      </c>
      <c r="P257" s="26">
        <f t="shared" si="28"/>
        <v>0.1</v>
      </c>
      <c r="Q257" s="26">
        <f t="shared" si="29"/>
        <v>0.04</v>
      </c>
    </row>
    <row r="258" spans="1:19" x14ac:dyDescent="0.2">
      <c r="A258" s="5">
        <v>42143</v>
      </c>
      <c r="B258" s="6" t="s">
        <v>127</v>
      </c>
      <c r="C258" s="6"/>
      <c r="D258" s="6" t="s">
        <v>45</v>
      </c>
      <c r="E258" s="6" t="s">
        <v>90</v>
      </c>
      <c r="F258" s="6">
        <v>25</v>
      </c>
      <c r="G258" s="7">
        <v>3</v>
      </c>
      <c r="H258" s="7">
        <v>10</v>
      </c>
      <c r="I258" s="8">
        <v>5</v>
      </c>
      <c r="J258" s="8" t="s">
        <v>53</v>
      </c>
      <c r="K258" s="17" t="s">
        <v>39</v>
      </c>
      <c r="L258" s="22">
        <f t="shared" si="24"/>
        <v>1</v>
      </c>
      <c r="M258" s="21">
        <f t="shared" si="25"/>
        <v>1</v>
      </c>
      <c r="N258" s="9">
        <f t="shared" si="26"/>
        <v>1</v>
      </c>
      <c r="O258" s="11">
        <f t="shared" si="27"/>
        <v>0.04</v>
      </c>
      <c r="P258" s="26">
        <f t="shared" si="28"/>
        <v>0.1</v>
      </c>
      <c r="Q258" s="26">
        <f t="shared" si="29"/>
        <v>0.04</v>
      </c>
    </row>
    <row r="259" spans="1:19" x14ac:dyDescent="0.2">
      <c r="A259" s="5">
        <v>42143</v>
      </c>
      <c r="B259" s="6" t="s">
        <v>127</v>
      </c>
      <c r="C259" s="6"/>
      <c r="D259" s="6" t="s">
        <v>45</v>
      </c>
      <c r="E259" s="6" t="s">
        <v>90</v>
      </c>
      <c r="F259" s="6">
        <v>25</v>
      </c>
      <c r="G259" s="7">
        <v>3</v>
      </c>
      <c r="H259" s="7">
        <v>10</v>
      </c>
      <c r="I259" s="8">
        <v>5</v>
      </c>
      <c r="J259" s="8" t="s">
        <v>53</v>
      </c>
      <c r="K259" s="17" t="s">
        <v>35</v>
      </c>
      <c r="L259" s="22">
        <f t="shared" si="24"/>
        <v>1</v>
      </c>
      <c r="M259" s="21" t="str">
        <f t="shared" si="25"/>
        <v/>
      </c>
      <c r="N259" s="9" t="str">
        <f t="shared" si="26"/>
        <v/>
      </c>
      <c r="O259" s="11" t="str">
        <f t="shared" si="27"/>
        <v/>
      </c>
      <c r="P259" s="26">
        <f t="shared" si="28"/>
        <v>0.1</v>
      </c>
      <c r="Q259" s="26">
        <f t="shared" si="29"/>
        <v>0.04</v>
      </c>
    </row>
    <row r="260" spans="1:19" x14ac:dyDescent="0.2">
      <c r="A260" s="5">
        <v>42143</v>
      </c>
      <c r="B260" s="6" t="s">
        <v>127</v>
      </c>
      <c r="C260" s="6"/>
      <c r="D260" s="6" t="s">
        <v>45</v>
      </c>
      <c r="E260" s="6" t="s">
        <v>90</v>
      </c>
      <c r="F260" s="6">
        <v>25</v>
      </c>
      <c r="G260" s="7">
        <v>3</v>
      </c>
      <c r="H260" s="7">
        <v>10</v>
      </c>
      <c r="I260" s="8">
        <v>6</v>
      </c>
      <c r="J260" s="8" t="s">
        <v>75</v>
      </c>
      <c r="K260" s="17" t="s">
        <v>80</v>
      </c>
      <c r="L260" s="22">
        <f t="shared" si="24"/>
        <v>1</v>
      </c>
      <c r="M260" s="21" t="str">
        <f t="shared" si="25"/>
        <v/>
      </c>
      <c r="N260" s="9" t="str">
        <f t="shared" si="26"/>
        <v/>
      </c>
      <c r="O260" s="11" t="str">
        <f t="shared" si="27"/>
        <v/>
      </c>
      <c r="P260" s="26">
        <f t="shared" si="28"/>
        <v>0.1</v>
      </c>
      <c r="Q260" s="26">
        <f t="shared" si="29"/>
        <v>0.04</v>
      </c>
    </row>
    <row r="261" spans="1:19" x14ac:dyDescent="0.2">
      <c r="A261" s="5">
        <v>42143</v>
      </c>
      <c r="B261" s="6" t="s">
        <v>127</v>
      </c>
      <c r="C261" s="6"/>
      <c r="D261" s="6" t="s">
        <v>45</v>
      </c>
      <c r="E261" s="6" t="s">
        <v>90</v>
      </c>
      <c r="F261" s="6">
        <v>25</v>
      </c>
      <c r="G261" s="7">
        <v>3</v>
      </c>
      <c r="H261" s="7">
        <v>10</v>
      </c>
      <c r="I261" s="8">
        <v>7</v>
      </c>
      <c r="J261" s="8" t="s">
        <v>60</v>
      </c>
      <c r="K261" s="17" t="s">
        <v>34</v>
      </c>
      <c r="L261" s="22">
        <f t="shared" si="24"/>
        <v>0</v>
      </c>
      <c r="M261" s="21" t="str">
        <f t="shared" si="25"/>
        <v/>
      </c>
      <c r="N261" s="9" t="str">
        <f t="shared" si="26"/>
        <v/>
      </c>
      <c r="O261" s="11" t="str">
        <f t="shared" si="27"/>
        <v/>
      </c>
      <c r="P261" s="26">
        <f t="shared" si="28"/>
        <v>0.1</v>
      </c>
      <c r="Q261" s="26">
        <f t="shared" si="29"/>
        <v>0.04</v>
      </c>
    </row>
    <row r="262" spans="1:19" x14ac:dyDescent="0.2">
      <c r="A262" s="5">
        <v>42143</v>
      </c>
      <c r="B262" s="6" t="s">
        <v>127</v>
      </c>
      <c r="C262" s="6"/>
      <c r="D262" s="6" t="s">
        <v>45</v>
      </c>
      <c r="E262" s="6" t="s">
        <v>90</v>
      </c>
      <c r="F262" s="6">
        <v>25</v>
      </c>
      <c r="G262" s="7">
        <v>3</v>
      </c>
      <c r="H262" s="7">
        <v>10</v>
      </c>
      <c r="I262" s="8">
        <v>8</v>
      </c>
      <c r="J262" s="8" t="s">
        <v>53</v>
      </c>
      <c r="K262" s="17" t="s">
        <v>40</v>
      </c>
      <c r="L262" s="22">
        <f t="shared" si="24"/>
        <v>0</v>
      </c>
      <c r="M262" s="21" t="str">
        <f t="shared" si="25"/>
        <v/>
      </c>
      <c r="N262" s="9" t="str">
        <f t="shared" si="26"/>
        <v/>
      </c>
      <c r="O262" s="11" t="str">
        <f t="shared" si="27"/>
        <v/>
      </c>
      <c r="P262" s="26">
        <f t="shared" si="28"/>
        <v>0.1</v>
      </c>
      <c r="Q262" s="26">
        <f t="shared" si="29"/>
        <v>0.04</v>
      </c>
    </row>
    <row r="263" spans="1:19" x14ac:dyDescent="0.2">
      <c r="A263" s="5">
        <v>42143</v>
      </c>
      <c r="B263" s="6" t="s">
        <v>127</v>
      </c>
      <c r="C263" s="6"/>
      <c r="D263" s="6" t="s">
        <v>45</v>
      </c>
      <c r="E263" s="6" t="s">
        <v>90</v>
      </c>
      <c r="F263" s="6">
        <v>25</v>
      </c>
      <c r="G263" s="7">
        <v>3</v>
      </c>
      <c r="H263" s="7">
        <v>10</v>
      </c>
      <c r="I263" s="8">
        <v>8</v>
      </c>
      <c r="J263" s="8" t="s">
        <v>53</v>
      </c>
      <c r="K263" s="17" t="s">
        <v>35</v>
      </c>
      <c r="L263" s="22">
        <f t="shared" si="24"/>
        <v>1</v>
      </c>
      <c r="M263" s="21" t="str">
        <f t="shared" si="25"/>
        <v/>
      </c>
      <c r="N263" s="9" t="str">
        <f t="shared" si="26"/>
        <v/>
      </c>
      <c r="O263" s="11" t="str">
        <f t="shared" si="27"/>
        <v/>
      </c>
      <c r="P263" s="26">
        <f t="shared" si="28"/>
        <v>0.1</v>
      </c>
      <c r="Q263" s="26">
        <f t="shared" si="29"/>
        <v>0.04</v>
      </c>
    </row>
    <row r="264" spans="1:19" x14ac:dyDescent="0.2">
      <c r="A264" s="5">
        <v>42143</v>
      </c>
      <c r="B264" s="6" t="s">
        <v>127</v>
      </c>
      <c r="C264" s="6"/>
      <c r="D264" s="6" t="s">
        <v>45</v>
      </c>
      <c r="E264" s="6" t="s">
        <v>90</v>
      </c>
      <c r="F264" s="6">
        <v>25</v>
      </c>
      <c r="G264" s="7">
        <v>3</v>
      </c>
      <c r="H264" s="7">
        <v>10</v>
      </c>
      <c r="I264" s="8">
        <v>9</v>
      </c>
      <c r="J264" s="8" t="s">
        <v>73</v>
      </c>
      <c r="K264" s="17" t="s">
        <v>80</v>
      </c>
      <c r="L264" s="22">
        <f t="shared" si="24"/>
        <v>1</v>
      </c>
      <c r="M264" s="21" t="str">
        <f t="shared" si="25"/>
        <v/>
      </c>
      <c r="N264" s="9" t="str">
        <f t="shared" si="26"/>
        <v/>
      </c>
      <c r="O264" s="11" t="str">
        <f t="shared" si="27"/>
        <v/>
      </c>
      <c r="P264" s="26">
        <f t="shared" si="28"/>
        <v>0.1</v>
      </c>
      <c r="Q264" s="26">
        <f t="shared" si="29"/>
        <v>0.04</v>
      </c>
    </row>
    <row r="265" spans="1:19" x14ac:dyDescent="0.2">
      <c r="A265" s="5">
        <v>42143</v>
      </c>
      <c r="B265" s="6" t="s">
        <v>127</v>
      </c>
      <c r="C265" s="6"/>
      <c r="D265" s="6" t="s">
        <v>45</v>
      </c>
      <c r="E265" s="6" t="s">
        <v>90</v>
      </c>
      <c r="F265" s="6">
        <v>25</v>
      </c>
      <c r="G265" s="7">
        <v>3</v>
      </c>
      <c r="H265" s="7">
        <v>10</v>
      </c>
      <c r="I265" s="8">
        <v>10</v>
      </c>
      <c r="J265" s="8" t="s">
        <v>71</v>
      </c>
      <c r="K265" s="17" t="s">
        <v>80</v>
      </c>
      <c r="L265" s="22">
        <f t="shared" si="24"/>
        <v>1</v>
      </c>
      <c r="M265" s="21" t="str">
        <f t="shared" si="25"/>
        <v/>
      </c>
      <c r="N265" s="9" t="str">
        <f t="shared" si="26"/>
        <v/>
      </c>
      <c r="O265" s="11" t="str">
        <f t="shared" si="27"/>
        <v/>
      </c>
      <c r="P265" s="26">
        <f t="shared" si="28"/>
        <v>0.1</v>
      </c>
      <c r="Q265" s="26">
        <f t="shared" si="29"/>
        <v>0.04</v>
      </c>
    </row>
    <row r="266" spans="1:19" x14ac:dyDescent="0.2">
      <c r="A266" s="5">
        <v>42143</v>
      </c>
      <c r="B266" s="6" t="s">
        <v>127</v>
      </c>
      <c r="C266" s="6"/>
      <c r="D266" s="6" t="s">
        <v>45</v>
      </c>
      <c r="E266" s="6" t="s">
        <v>42</v>
      </c>
      <c r="F266" s="6">
        <v>30</v>
      </c>
      <c r="G266" s="7">
        <v>1</v>
      </c>
      <c r="H266" s="7">
        <v>10</v>
      </c>
      <c r="I266" s="8">
        <v>1</v>
      </c>
      <c r="J266" s="8" t="s">
        <v>47</v>
      </c>
      <c r="K266" s="17" t="s">
        <v>40</v>
      </c>
      <c r="L266" s="22">
        <f t="shared" si="24"/>
        <v>0</v>
      </c>
      <c r="M266" s="21" t="str">
        <f t="shared" si="25"/>
        <v/>
      </c>
      <c r="N266" s="9" t="str">
        <f t="shared" si="26"/>
        <v/>
      </c>
      <c r="O266" s="11" t="str">
        <f t="shared" si="27"/>
        <v/>
      </c>
      <c r="P266" s="26">
        <f t="shared" si="28"/>
        <v>0.1</v>
      </c>
      <c r="Q266" s="26">
        <f t="shared" si="29"/>
        <v>3.3333333333333333E-2</v>
      </c>
      <c r="S266">
        <v>8</v>
      </c>
    </row>
    <row r="267" spans="1:19" x14ac:dyDescent="0.2">
      <c r="A267" s="5">
        <v>42143</v>
      </c>
      <c r="B267" s="6" t="s">
        <v>127</v>
      </c>
      <c r="C267" s="6"/>
      <c r="D267" s="6" t="s">
        <v>45</v>
      </c>
      <c r="E267" s="6" t="s">
        <v>42</v>
      </c>
      <c r="F267" s="6">
        <v>30</v>
      </c>
      <c r="G267" s="7">
        <v>1</v>
      </c>
      <c r="H267" s="7">
        <v>10</v>
      </c>
      <c r="I267" s="8">
        <v>2</v>
      </c>
      <c r="J267" s="8" t="s">
        <v>71</v>
      </c>
      <c r="K267" s="17" t="s">
        <v>61</v>
      </c>
      <c r="L267" s="22">
        <f t="shared" si="24"/>
        <v>1</v>
      </c>
      <c r="M267" s="21" t="str">
        <f t="shared" si="25"/>
        <v/>
      </c>
      <c r="N267" s="9" t="str">
        <f t="shared" si="26"/>
        <v/>
      </c>
      <c r="O267" s="11" t="str">
        <f t="shared" si="27"/>
        <v/>
      </c>
      <c r="P267" s="26">
        <f t="shared" si="28"/>
        <v>0.1</v>
      </c>
      <c r="Q267" s="26">
        <f t="shared" si="29"/>
        <v>3.3333333333333333E-2</v>
      </c>
    </row>
    <row r="268" spans="1:19" x14ac:dyDescent="0.2">
      <c r="A268" s="5">
        <v>42143</v>
      </c>
      <c r="B268" s="6" t="s">
        <v>127</v>
      </c>
      <c r="C268" s="6"/>
      <c r="D268" s="6" t="s">
        <v>45</v>
      </c>
      <c r="E268" s="6" t="s">
        <v>42</v>
      </c>
      <c r="F268" s="6">
        <v>30</v>
      </c>
      <c r="G268" s="7">
        <v>1</v>
      </c>
      <c r="H268" s="7">
        <v>10</v>
      </c>
      <c r="I268" s="8">
        <v>3</v>
      </c>
      <c r="J268" s="8" t="s">
        <v>73</v>
      </c>
      <c r="K268" s="17" t="s">
        <v>80</v>
      </c>
      <c r="L268" s="22">
        <f t="shared" si="24"/>
        <v>1</v>
      </c>
      <c r="M268" s="21" t="str">
        <f t="shared" si="25"/>
        <v/>
      </c>
      <c r="N268" s="9" t="str">
        <f t="shared" si="26"/>
        <v/>
      </c>
      <c r="O268" s="11" t="str">
        <f t="shared" si="27"/>
        <v/>
      </c>
      <c r="P268" s="26">
        <f t="shared" si="28"/>
        <v>0.1</v>
      </c>
      <c r="Q268" s="26">
        <f t="shared" si="29"/>
        <v>3.3333333333333333E-2</v>
      </c>
    </row>
    <row r="269" spans="1:19" x14ac:dyDescent="0.2">
      <c r="A269" s="5">
        <v>42143</v>
      </c>
      <c r="B269" s="6" t="s">
        <v>127</v>
      </c>
      <c r="C269" s="6"/>
      <c r="D269" s="6" t="s">
        <v>45</v>
      </c>
      <c r="E269" s="6" t="s">
        <v>42</v>
      </c>
      <c r="F269" s="6">
        <v>30</v>
      </c>
      <c r="G269" s="7">
        <v>1</v>
      </c>
      <c r="H269" s="7">
        <v>10</v>
      </c>
      <c r="I269" s="8">
        <v>4</v>
      </c>
      <c r="J269" s="8" t="s">
        <v>60</v>
      </c>
      <c r="K269" s="17" t="s">
        <v>61</v>
      </c>
      <c r="L269" s="22">
        <f t="shared" si="24"/>
        <v>1</v>
      </c>
      <c r="M269" s="21" t="str">
        <f t="shared" si="25"/>
        <v/>
      </c>
      <c r="N269" s="9" t="str">
        <f t="shared" si="26"/>
        <v/>
      </c>
      <c r="O269" s="11" t="str">
        <f t="shared" si="27"/>
        <v/>
      </c>
      <c r="P269" s="26">
        <f t="shared" si="28"/>
        <v>0.1</v>
      </c>
      <c r="Q269" s="26">
        <f t="shared" si="29"/>
        <v>3.3333333333333333E-2</v>
      </c>
    </row>
    <row r="270" spans="1:19" x14ac:dyDescent="0.2">
      <c r="A270" s="5">
        <v>42143</v>
      </c>
      <c r="B270" s="6" t="s">
        <v>127</v>
      </c>
      <c r="C270" s="6"/>
      <c r="D270" s="6" t="s">
        <v>45</v>
      </c>
      <c r="E270" s="6" t="s">
        <v>42</v>
      </c>
      <c r="F270" s="6">
        <v>30</v>
      </c>
      <c r="G270" s="7">
        <v>1</v>
      </c>
      <c r="H270" s="7">
        <v>10</v>
      </c>
      <c r="I270" s="8">
        <v>5</v>
      </c>
      <c r="J270" s="8" t="s">
        <v>50</v>
      </c>
      <c r="K270" s="17" t="s">
        <v>80</v>
      </c>
      <c r="L270" s="22">
        <f t="shared" si="24"/>
        <v>1</v>
      </c>
      <c r="M270" s="21" t="str">
        <f t="shared" si="25"/>
        <v/>
      </c>
      <c r="N270" s="9" t="str">
        <f t="shared" si="26"/>
        <v/>
      </c>
      <c r="O270" s="11" t="str">
        <f t="shared" si="27"/>
        <v/>
      </c>
      <c r="P270" s="26">
        <f t="shared" si="28"/>
        <v>0.1</v>
      </c>
      <c r="Q270" s="26">
        <f t="shared" si="29"/>
        <v>3.3333333333333333E-2</v>
      </c>
    </row>
    <row r="271" spans="1:19" x14ac:dyDescent="0.2">
      <c r="A271" s="5">
        <v>42143</v>
      </c>
      <c r="B271" s="6" t="s">
        <v>127</v>
      </c>
      <c r="C271" s="6"/>
      <c r="D271" s="6" t="s">
        <v>45</v>
      </c>
      <c r="E271" s="6" t="s">
        <v>42</v>
      </c>
      <c r="F271" s="6">
        <v>30</v>
      </c>
      <c r="G271" s="7">
        <v>1</v>
      </c>
      <c r="H271" s="7">
        <v>10</v>
      </c>
      <c r="I271" s="8">
        <v>6</v>
      </c>
      <c r="J271" s="8" t="s">
        <v>63</v>
      </c>
      <c r="K271" s="17" t="s">
        <v>80</v>
      </c>
      <c r="L271" s="22">
        <f t="shared" si="24"/>
        <v>1</v>
      </c>
      <c r="M271" s="21" t="str">
        <f t="shared" si="25"/>
        <v/>
      </c>
      <c r="N271" s="9" t="str">
        <f t="shared" si="26"/>
        <v/>
      </c>
      <c r="O271" s="11" t="str">
        <f t="shared" si="27"/>
        <v/>
      </c>
      <c r="P271" s="26">
        <f t="shared" si="28"/>
        <v>0.1</v>
      </c>
      <c r="Q271" s="26">
        <f t="shared" si="29"/>
        <v>3.3333333333333333E-2</v>
      </c>
    </row>
    <row r="272" spans="1:19" x14ac:dyDescent="0.2">
      <c r="A272" s="5">
        <v>42143</v>
      </c>
      <c r="B272" s="6" t="s">
        <v>127</v>
      </c>
      <c r="C272" s="6"/>
      <c r="D272" s="6" t="s">
        <v>45</v>
      </c>
      <c r="E272" s="6" t="s">
        <v>42</v>
      </c>
      <c r="F272" s="6">
        <v>30</v>
      </c>
      <c r="G272" s="7">
        <v>1</v>
      </c>
      <c r="H272" s="7">
        <v>10</v>
      </c>
      <c r="I272" s="8">
        <v>7</v>
      </c>
      <c r="J272" s="8" t="s">
        <v>83</v>
      </c>
      <c r="K272" s="17" t="s">
        <v>40</v>
      </c>
      <c r="L272" s="22">
        <f t="shared" si="24"/>
        <v>0</v>
      </c>
      <c r="M272" s="21" t="str">
        <f t="shared" si="25"/>
        <v/>
      </c>
      <c r="N272" s="9" t="str">
        <f t="shared" si="26"/>
        <v/>
      </c>
      <c r="O272" s="11" t="str">
        <f t="shared" si="27"/>
        <v/>
      </c>
      <c r="P272" s="26">
        <f t="shared" si="28"/>
        <v>0.1</v>
      </c>
      <c r="Q272" s="26">
        <f t="shared" si="29"/>
        <v>3.3333333333333333E-2</v>
      </c>
    </row>
    <row r="273" spans="1:19" x14ac:dyDescent="0.2">
      <c r="A273" s="5">
        <v>42143</v>
      </c>
      <c r="B273" s="6" t="s">
        <v>127</v>
      </c>
      <c r="C273" s="6"/>
      <c r="D273" s="6" t="s">
        <v>45</v>
      </c>
      <c r="E273" s="6" t="s">
        <v>42</v>
      </c>
      <c r="F273" s="6">
        <v>30</v>
      </c>
      <c r="G273" s="7">
        <v>1</v>
      </c>
      <c r="H273" s="7">
        <v>10</v>
      </c>
      <c r="I273" s="8">
        <v>8</v>
      </c>
      <c r="J273" s="8" t="s">
        <v>91</v>
      </c>
      <c r="K273" s="17" t="s">
        <v>55</v>
      </c>
      <c r="L273" s="22">
        <f t="shared" si="24"/>
        <v>1</v>
      </c>
      <c r="M273" s="21" t="str">
        <f t="shared" si="25"/>
        <v/>
      </c>
      <c r="N273" s="9" t="str">
        <f t="shared" si="26"/>
        <v/>
      </c>
      <c r="O273" s="11" t="str">
        <f t="shared" si="27"/>
        <v/>
      </c>
      <c r="P273" s="26">
        <f t="shared" si="28"/>
        <v>0.1</v>
      </c>
      <c r="Q273" s="26">
        <f t="shared" si="29"/>
        <v>3.3333333333333333E-2</v>
      </c>
    </row>
    <row r="274" spans="1:19" x14ac:dyDescent="0.2">
      <c r="A274" s="5">
        <v>42143</v>
      </c>
      <c r="B274" s="6" t="s">
        <v>127</v>
      </c>
      <c r="C274" s="6"/>
      <c r="D274" s="6" t="s">
        <v>45</v>
      </c>
      <c r="E274" s="6" t="s">
        <v>42</v>
      </c>
      <c r="F274" s="6">
        <v>30</v>
      </c>
      <c r="G274" s="7">
        <v>1</v>
      </c>
      <c r="H274" s="7">
        <v>10</v>
      </c>
      <c r="I274" s="8">
        <v>9</v>
      </c>
      <c r="J274" s="8" t="s">
        <v>71</v>
      </c>
      <c r="K274" s="17" t="s">
        <v>61</v>
      </c>
      <c r="L274" s="22">
        <f t="shared" si="24"/>
        <v>1</v>
      </c>
      <c r="M274" s="21" t="str">
        <f t="shared" si="25"/>
        <v/>
      </c>
      <c r="N274" s="9" t="str">
        <f t="shared" si="26"/>
        <v/>
      </c>
      <c r="O274" s="11" t="str">
        <f t="shared" si="27"/>
        <v/>
      </c>
      <c r="P274" s="26">
        <f t="shared" si="28"/>
        <v>0.1</v>
      </c>
      <c r="Q274" s="26">
        <f t="shared" si="29"/>
        <v>3.3333333333333333E-2</v>
      </c>
    </row>
    <row r="275" spans="1:19" x14ac:dyDescent="0.2">
      <c r="A275" s="5">
        <v>42143</v>
      </c>
      <c r="B275" s="6" t="s">
        <v>127</v>
      </c>
      <c r="C275" s="6"/>
      <c r="D275" s="6" t="s">
        <v>45</v>
      </c>
      <c r="E275" s="6" t="s">
        <v>42</v>
      </c>
      <c r="F275" s="6">
        <v>30</v>
      </c>
      <c r="G275" s="7">
        <v>1</v>
      </c>
      <c r="H275" s="7">
        <v>10</v>
      </c>
      <c r="I275" s="8">
        <v>10</v>
      </c>
      <c r="J275" s="8" t="s">
        <v>47</v>
      </c>
      <c r="K275" s="17" t="s">
        <v>39</v>
      </c>
      <c r="L275" s="22">
        <f t="shared" si="24"/>
        <v>1</v>
      </c>
      <c r="M275" s="21">
        <f t="shared" si="25"/>
        <v>1</v>
      </c>
      <c r="N275" s="9">
        <f t="shared" si="26"/>
        <v>1</v>
      </c>
      <c r="O275" s="11">
        <f t="shared" si="27"/>
        <v>3.3333333333333333E-2</v>
      </c>
      <c r="P275" s="26">
        <f t="shared" si="28"/>
        <v>0.1</v>
      </c>
      <c r="Q275" s="26">
        <f t="shared" si="29"/>
        <v>3.3333333333333333E-2</v>
      </c>
    </row>
    <row r="276" spans="1:19" x14ac:dyDescent="0.2">
      <c r="A276" s="5">
        <v>42143</v>
      </c>
      <c r="B276" s="6" t="s">
        <v>127</v>
      </c>
      <c r="C276" s="6"/>
      <c r="D276" s="6" t="s">
        <v>45</v>
      </c>
      <c r="E276" s="6" t="s">
        <v>42</v>
      </c>
      <c r="F276" s="6">
        <v>30</v>
      </c>
      <c r="G276" s="7">
        <v>2</v>
      </c>
      <c r="H276" s="7">
        <v>10</v>
      </c>
      <c r="I276" s="8">
        <v>1</v>
      </c>
      <c r="J276" s="8" t="s">
        <v>50</v>
      </c>
      <c r="K276" s="17" t="s">
        <v>55</v>
      </c>
      <c r="L276" s="22">
        <f t="shared" si="24"/>
        <v>1</v>
      </c>
      <c r="M276" s="21" t="str">
        <f t="shared" si="25"/>
        <v/>
      </c>
      <c r="N276" s="9" t="str">
        <f t="shared" si="26"/>
        <v/>
      </c>
      <c r="O276" s="11" t="str">
        <f t="shared" si="27"/>
        <v/>
      </c>
      <c r="P276" s="26">
        <f t="shared" si="28"/>
        <v>0.1</v>
      </c>
      <c r="Q276" s="26">
        <f t="shared" si="29"/>
        <v>3.3333333333333333E-2</v>
      </c>
      <c r="S276">
        <v>10</v>
      </c>
    </row>
    <row r="277" spans="1:19" x14ac:dyDescent="0.2">
      <c r="A277" s="5">
        <v>42143</v>
      </c>
      <c r="B277" s="6" t="s">
        <v>127</v>
      </c>
      <c r="C277" s="6"/>
      <c r="D277" s="6" t="s">
        <v>45</v>
      </c>
      <c r="E277" s="6" t="s">
        <v>42</v>
      </c>
      <c r="F277" s="6">
        <v>30</v>
      </c>
      <c r="G277" s="7">
        <v>2</v>
      </c>
      <c r="H277" s="7">
        <v>10</v>
      </c>
      <c r="I277" s="8">
        <v>1</v>
      </c>
      <c r="J277" s="8" t="s">
        <v>50</v>
      </c>
      <c r="K277" s="17" t="s">
        <v>43</v>
      </c>
      <c r="L277" s="22">
        <f t="shared" si="24"/>
        <v>1</v>
      </c>
      <c r="M277" s="21" t="str">
        <f t="shared" si="25"/>
        <v/>
      </c>
      <c r="N277" s="9" t="str">
        <f t="shared" si="26"/>
        <v/>
      </c>
      <c r="O277" s="11" t="str">
        <f t="shared" si="27"/>
        <v/>
      </c>
      <c r="P277" s="26">
        <f t="shared" si="28"/>
        <v>0.1</v>
      </c>
      <c r="Q277" s="26">
        <f t="shared" si="29"/>
        <v>3.3333333333333333E-2</v>
      </c>
      <c r="S277">
        <v>10</v>
      </c>
    </row>
    <row r="278" spans="1:19" x14ac:dyDescent="0.2">
      <c r="A278" s="5">
        <v>42143</v>
      </c>
      <c r="B278" s="6" t="s">
        <v>127</v>
      </c>
      <c r="C278" s="6"/>
      <c r="D278" s="6" t="s">
        <v>45</v>
      </c>
      <c r="E278" s="6" t="s">
        <v>42</v>
      </c>
      <c r="F278" s="6">
        <v>30</v>
      </c>
      <c r="G278" s="7">
        <v>2</v>
      </c>
      <c r="H278" s="7">
        <v>10</v>
      </c>
      <c r="I278" s="8">
        <v>2</v>
      </c>
      <c r="J278" s="8" t="s">
        <v>60</v>
      </c>
      <c r="K278" s="17" t="s">
        <v>40</v>
      </c>
      <c r="L278" s="22">
        <f t="shared" si="24"/>
        <v>0</v>
      </c>
      <c r="M278" s="21" t="str">
        <f t="shared" si="25"/>
        <v/>
      </c>
      <c r="N278" s="9" t="str">
        <f t="shared" si="26"/>
        <v/>
      </c>
      <c r="O278" s="11" t="str">
        <f t="shared" si="27"/>
        <v/>
      </c>
      <c r="P278" s="26">
        <f t="shared" si="28"/>
        <v>0.1</v>
      </c>
      <c r="Q278" s="26">
        <f t="shared" si="29"/>
        <v>3.3333333333333333E-2</v>
      </c>
    </row>
    <row r="279" spans="1:19" x14ac:dyDescent="0.2">
      <c r="A279" s="5">
        <v>42143</v>
      </c>
      <c r="B279" s="6" t="s">
        <v>127</v>
      </c>
      <c r="C279" s="6"/>
      <c r="D279" s="6" t="s">
        <v>45</v>
      </c>
      <c r="E279" s="6" t="s">
        <v>42</v>
      </c>
      <c r="F279" s="6">
        <v>30</v>
      </c>
      <c r="G279" s="7">
        <v>2</v>
      </c>
      <c r="H279" s="7">
        <v>10</v>
      </c>
      <c r="I279" s="8">
        <v>3</v>
      </c>
      <c r="J279" s="8" t="s">
        <v>50</v>
      </c>
      <c r="K279" s="17" t="s">
        <v>43</v>
      </c>
      <c r="L279" s="22">
        <f t="shared" si="24"/>
        <v>1</v>
      </c>
      <c r="M279" s="21" t="str">
        <f t="shared" si="25"/>
        <v/>
      </c>
      <c r="N279" s="9" t="str">
        <f t="shared" si="26"/>
        <v/>
      </c>
      <c r="O279" s="11" t="str">
        <f t="shared" si="27"/>
        <v/>
      </c>
      <c r="P279" s="26">
        <f t="shared" si="28"/>
        <v>0.1</v>
      </c>
      <c r="Q279" s="26">
        <f t="shared" si="29"/>
        <v>3.3333333333333333E-2</v>
      </c>
    </row>
    <row r="280" spans="1:19" x14ac:dyDescent="0.2">
      <c r="A280" s="5">
        <v>42143</v>
      </c>
      <c r="B280" s="6" t="s">
        <v>127</v>
      </c>
      <c r="C280" s="6"/>
      <c r="D280" s="6" t="s">
        <v>45</v>
      </c>
      <c r="E280" s="6" t="s">
        <v>42</v>
      </c>
      <c r="F280" s="6">
        <v>30</v>
      </c>
      <c r="G280" s="7">
        <v>2</v>
      </c>
      <c r="H280" s="7">
        <v>10</v>
      </c>
      <c r="I280" s="8">
        <v>4</v>
      </c>
      <c r="J280" s="8" t="s">
        <v>47</v>
      </c>
      <c r="K280" s="17" t="s">
        <v>39</v>
      </c>
      <c r="L280" s="22">
        <f t="shared" si="24"/>
        <v>1</v>
      </c>
      <c r="M280" s="21">
        <f t="shared" si="25"/>
        <v>1</v>
      </c>
      <c r="N280" s="9">
        <f t="shared" si="26"/>
        <v>1</v>
      </c>
      <c r="O280" s="11">
        <f t="shared" si="27"/>
        <v>3.3333333333333333E-2</v>
      </c>
      <c r="P280" s="26">
        <f t="shared" si="28"/>
        <v>0.1</v>
      </c>
      <c r="Q280" s="26">
        <f t="shared" si="29"/>
        <v>3.3333333333333333E-2</v>
      </c>
    </row>
    <row r="281" spans="1:19" x14ac:dyDescent="0.2">
      <c r="A281" s="5">
        <v>42143</v>
      </c>
      <c r="B281" s="6" t="s">
        <v>127</v>
      </c>
      <c r="C281" s="6"/>
      <c r="D281" s="6" t="s">
        <v>45</v>
      </c>
      <c r="E281" s="6" t="s">
        <v>42</v>
      </c>
      <c r="F281" s="6">
        <v>30</v>
      </c>
      <c r="G281" s="7">
        <v>2</v>
      </c>
      <c r="H281" s="7">
        <v>10</v>
      </c>
      <c r="I281" s="8">
        <v>5</v>
      </c>
      <c r="J281" s="8" t="s">
        <v>49</v>
      </c>
      <c r="K281" s="17" t="s">
        <v>34</v>
      </c>
      <c r="L281" s="22">
        <f t="shared" si="24"/>
        <v>0</v>
      </c>
      <c r="M281" s="21" t="str">
        <f t="shared" si="25"/>
        <v/>
      </c>
      <c r="N281" s="9" t="str">
        <f>IF(M281&lt;&gt;1,"",IF(M282&lt;&gt;1,1,IF(I281=I282,"",1)))</f>
        <v/>
      </c>
      <c r="O281" s="11" t="str">
        <f t="shared" si="27"/>
        <v/>
      </c>
      <c r="P281" s="26">
        <f t="shared" si="28"/>
        <v>0.1</v>
      </c>
      <c r="Q281" s="26">
        <f t="shared" si="29"/>
        <v>3.3333333333333333E-2</v>
      </c>
    </row>
    <row r="282" spans="1:19" x14ac:dyDescent="0.2">
      <c r="A282" s="5">
        <v>42143</v>
      </c>
      <c r="B282" s="6" t="s">
        <v>127</v>
      </c>
      <c r="C282" s="6"/>
      <c r="D282" s="6" t="s">
        <v>45</v>
      </c>
      <c r="E282" s="6" t="s">
        <v>42</v>
      </c>
      <c r="F282" s="6">
        <v>30</v>
      </c>
      <c r="G282" s="7">
        <v>2</v>
      </c>
      <c r="H282" s="7">
        <v>10</v>
      </c>
      <c r="I282" s="8">
        <v>6</v>
      </c>
      <c r="J282" s="8" t="s">
        <v>60</v>
      </c>
      <c r="K282" s="17" t="s">
        <v>80</v>
      </c>
      <c r="L282" s="22">
        <f t="shared" si="24"/>
        <v>1</v>
      </c>
      <c r="M282" s="21" t="str">
        <f t="shared" si="25"/>
        <v/>
      </c>
      <c r="N282" s="9" t="str">
        <f>IF(M282&lt;&gt;1,"",IF(M283&lt;&gt;1,1,IF(I282=I283,"",1)))</f>
        <v/>
      </c>
      <c r="O282" s="11" t="str">
        <f t="shared" si="27"/>
        <v/>
      </c>
      <c r="P282" s="26">
        <f t="shared" si="28"/>
        <v>0.1</v>
      </c>
      <c r="Q282" s="26">
        <f t="shared" si="29"/>
        <v>3.3333333333333333E-2</v>
      </c>
    </row>
    <row r="283" spans="1:19" x14ac:dyDescent="0.2">
      <c r="A283" s="5">
        <v>42142</v>
      </c>
      <c r="B283" s="6" t="s">
        <v>127</v>
      </c>
      <c r="C283" s="6"/>
      <c r="D283" s="6" t="s">
        <v>45</v>
      </c>
      <c r="E283" s="6" t="s">
        <v>42</v>
      </c>
      <c r="F283" s="6">
        <v>30</v>
      </c>
      <c r="G283" s="7">
        <v>2</v>
      </c>
      <c r="H283" s="7">
        <v>10</v>
      </c>
      <c r="I283" s="8">
        <v>7</v>
      </c>
      <c r="J283" s="8" t="s">
        <v>50</v>
      </c>
      <c r="K283" s="17" t="s">
        <v>40</v>
      </c>
      <c r="L283" s="22">
        <f t="shared" si="24"/>
        <v>0</v>
      </c>
      <c r="M283" s="21" t="str">
        <f t="shared" si="25"/>
        <v/>
      </c>
      <c r="N283" s="9" t="str">
        <f>IF(M283&lt;&gt;1,"",IF(M284&lt;&gt;1,1,IF(I283=I284,"",1)))</f>
        <v/>
      </c>
      <c r="O283" s="11" t="str">
        <f t="shared" si="27"/>
        <v/>
      </c>
      <c r="P283" s="26">
        <f t="shared" si="28"/>
        <v>0.1</v>
      </c>
      <c r="Q283" s="26">
        <f t="shared" si="29"/>
        <v>3.3333333333333333E-2</v>
      </c>
    </row>
    <row r="284" spans="1:19" x14ac:dyDescent="0.2">
      <c r="A284" s="5">
        <v>42143</v>
      </c>
      <c r="B284" s="6" t="s">
        <v>127</v>
      </c>
      <c r="C284" s="6"/>
      <c r="D284" s="6" t="s">
        <v>45</v>
      </c>
      <c r="E284" s="6" t="s">
        <v>42</v>
      </c>
      <c r="F284" s="6">
        <v>30</v>
      </c>
      <c r="G284" s="7">
        <v>2</v>
      </c>
      <c r="H284" s="7">
        <v>10</v>
      </c>
      <c r="I284" s="8">
        <v>7</v>
      </c>
      <c r="J284" s="8" t="s">
        <v>50</v>
      </c>
      <c r="K284" s="17" t="s">
        <v>43</v>
      </c>
      <c r="L284" s="22">
        <f t="shared" si="24"/>
        <v>1</v>
      </c>
      <c r="M284" s="21" t="str">
        <f t="shared" si="25"/>
        <v/>
      </c>
      <c r="N284" s="9" t="str">
        <f t="shared" ref="N284:N292" si="30">IF(M284&lt;&gt;1,"",IF(M285&lt;&gt;1,1,IF(I284=I285,"",1)))</f>
        <v/>
      </c>
      <c r="O284" s="11" t="str">
        <f t="shared" si="27"/>
        <v/>
      </c>
      <c r="P284" s="26">
        <f t="shared" si="28"/>
        <v>0.1</v>
      </c>
      <c r="Q284" s="26">
        <f t="shared" si="29"/>
        <v>3.3333333333333333E-2</v>
      </c>
    </row>
    <row r="285" spans="1:19" x14ac:dyDescent="0.2">
      <c r="A285" s="5">
        <v>42143</v>
      </c>
      <c r="B285" s="6" t="s">
        <v>127</v>
      </c>
      <c r="C285" s="6"/>
      <c r="D285" s="6" t="s">
        <v>45</v>
      </c>
      <c r="E285" s="6" t="s">
        <v>42</v>
      </c>
      <c r="F285" s="6">
        <v>30</v>
      </c>
      <c r="G285" s="7">
        <v>2</v>
      </c>
      <c r="H285" s="7">
        <v>10</v>
      </c>
      <c r="I285" s="8">
        <v>8</v>
      </c>
      <c r="J285" s="8" t="s">
        <v>53</v>
      </c>
      <c r="K285" s="17" t="s">
        <v>40</v>
      </c>
      <c r="L285" s="22">
        <f t="shared" si="24"/>
        <v>0</v>
      </c>
      <c r="M285" s="21" t="str">
        <f t="shared" si="25"/>
        <v/>
      </c>
      <c r="N285" s="9" t="str">
        <f t="shared" si="30"/>
        <v/>
      </c>
      <c r="O285" s="11" t="str">
        <f t="shared" si="27"/>
        <v/>
      </c>
      <c r="P285" s="26">
        <f t="shared" si="28"/>
        <v>0.1</v>
      </c>
      <c r="Q285" s="26">
        <f t="shared" si="29"/>
        <v>3.3333333333333333E-2</v>
      </c>
    </row>
    <row r="286" spans="1:19" x14ac:dyDescent="0.2">
      <c r="A286" s="5">
        <v>42143</v>
      </c>
      <c r="B286" s="6" t="s">
        <v>127</v>
      </c>
      <c r="C286" s="6"/>
      <c r="D286" s="6" t="s">
        <v>45</v>
      </c>
      <c r="E286" s="6" t="s">
        <v>42</v>
      </c>
      <c r="F286" s="6">
        <v>30</v>
      </c>
      <c r="G286" s="7">
        <v>2</v>
      </c>
      <c r="H286" s="7">
        <v>10</v>
      </c>
      <c r="I286" s="8">
        <v>8</v>
      </c>
      <c r="J286" s="8" t="s">
        <v>53</v>
      </c>
      <c r="K286" s="17" t="s">
        <v>33</v>
      </c>
      <c r="L286" s="22">
        <f t="shared" si="24"/>
        <v>1</v>
      </c>
      <c r="M286" s="21" t="str">
        <f t="shared" si="25"/>
        <v/>
      </c>
      <c r="N286" s="9" t="str">
        <f t="shared" si="30"/>
        <v/>
      </c>
      <c r="O286" s="11" t="str">
        <f t="shared" si="27"/>
        <v/>
      </c>
      <c r="P286" s="26">
        <f t="shared" si="28"/>
        <v>0.1</v>
      </c>
      <c r="Q286" s="26">
        <f t="shared" si="29"/>
        <v>3.3333333333333333E-2</v>
      </c>
    </row>
    <row r="287" spans="1:19" x14ac:dyDescent="0.2">
      <c r="A287" s="5">
        <v>42143</v>
      </c>
      <c r="B287" s="6" t="s">
        <v>127</v>
      </c>
      <c r="C287" s="6"/>
      <c r="D287" s="6" t="s">
        <v>45</v>
      </c>
      <c r="E287" s="6" t="s">
        <v>42</v>
      </c>
      <c r="F287" s="6">
        <v>30</v>
      </c>
      <c r="G287" s="7">
        <v>2</v>
      </c>
      <c r="H287" s="7">
        <v>10</v>
      </c>
      <c r="I287" s="8">
        <v>8</v>
      </c>
      <c r="J287" s="8" t="s">
        <v>53</v>
      </c>
      <c r="K287" s="17" t="s">
        <v>54</v>
      </c>
      <c r="L287" s="22">
        <f t="shared" si="24"/>
        <v>1</v>
      </c>
      <c r="M287" s="21" t="str">
        <f t="shared" si="25"/>
        <v/>
      </c>
      <c r="N287" s="9" t="str">
        <f t="shared" si="30"/>
        <v/>
      </c>
      <c r="O287" s="11" t="str">
        <f t="shared" si="27"/>
        <v/>
      </c>
      <c r="P287" s="26">
        <f t="shared" si="28"/>
        <v>0.1</v>
      </c>
      <c r="Q287" s="26">
        <f t="shared" si="29"/>
        <v>3.3333333333333333E-2</v>
      </c>
    </row>
    <row r="288" spans="1:19" x14ac:dyDescent="0.2">
      <c r="A288" s="5">
        <v>42143</v>
      </c>
      <c r="B288" s="6" t="s">
        <v>127</v>
      </c>
      <c r="C288" s="6"/>
      <c r="D288" s="6" t="s">
        <v>45</v>
      </c>
      <c r="E288" s="6" t="s">
        <v>42</v>
      </c>
      <c r="F288" s="6">
        <v>30</v>
      </c>
      <c r="G288" s="7">
        <v>2</v>
      </c>
      <c r="H288" s="7">
        <v>10</v>
      </c>
      <c r="I288" s="8">
        <v>8</v>
      </c>
      <c r="J288" s="8" t="s">
        <v>53</v>
      </c>
      <c r="K288" s="17" t="s">
        <v>55</v>
      </c>
      <c r="L288" s="22">
        <f t="shared" si="24"/>
        <v>1</v>
      </c>
      <c r="M288" s="21" t="str">
        <f t="shared" si="25"/>
        <v/>
      </c>
      <c r="N288" s="9" t="str">
        <f t="shared" si="30"/>
        <v/>
      </c>
      <c r="O288" s="11" t="str">
        <f t="shared" si="27"/>
        <v/>
      </c>
      <c r="P288" s="26">
        <f t="shared" si="28"/>
        <v>0.1</v>
      </c>
      <c r="Q288" s="26">
        <f t="shared" si="29"/>
        <v>3.3333333333333333E-2</v>
      </c>
    </row>
    <row r="289" spans="1:19" x14ac:dyDescent="0.2">
      <c r="A289" s="5">
        <v>42143</v>
      </c>
      <c r="B289" s="6" t="s">
        <v>127</v>
      </c>
      <c r="C289" s="6"/>
      <c r="D289" s="6" t="s">
        <v>45</v>
      </c>
      <c r="E289" s="6" t="s">
        <v>42</v>
      </c>
      <c r="F289" s="6">
        <v>30</v>
      </c>
      <c r="G289" s="7">
        <v>2</v>
      </c>
      <c r="H289" s="7">
        <v>10</v>
      </c>
      <c r="I289" s="8">
        <v>9</v>
      </c>
      <c r="J289" s="8" t="s">
        <v>50</v>
      </c>
      <c r="K289" s="17" t="s">
        <v>55</v>
      </c>
      <c r="L289" s="22">
        <f t="shared" si="24"/>
        <v>1</v>
      </c>
      <c r="M289" s="21" t="str">
        <f t="shared" si="25"/>
        <v/>
      </c>
      <c r="N289" s="9" t="str">
        <f t="shared" si="30"/>
        <v/>
      </c>
      <c r="O289" s="11" t="str">
        <f t="shared" si="27"/>
        <v/>
      </c>
      <c r="P289" s="26">
        <f t="shared" si="28"/>
        <v>0.1</v>
      </c>
      <c r="Q289" s="26">
        <f t="shared" si="29"/>
        <v>3.3333333333333333E-2</v>
      </c>
    </row>
    <row r="290" spans="1:19" x14ac:dyDescent="0.2">
      <c r="A290" s="5">
        <v>42143</v>
      </c>
      <c r="B290" s="6" t="s">
        <v>127</v>
      </c>
      <c r="C290" s="6"/>
      <c r="D290" s="6" t="s">
        <v>45</v>
      </c>
      <c r="E290" s="6" t="s">
        <v>42</v>
      </c>
      <c r="F290" s="6">
        <v>30</v>
      </c>
      <c r="G290" s="7">
        <v>2</v>
      </c>
      <c r="H290" s="7">
        <v>10</v>
      </c>
      <c r="I290" s="8">
        <v>9</v>
      </c>
      <c r="J290" s="8" t="s">
        <v>50</v>
      </c>
      <c r="K290" s="17" t="s">
        <v>43</v>
      </c>
      <c r="L290" s="22">
        <f t="shared" si="24"/>
        <v>1</v>
      </c>
      <c r="M290" s="21" t="str">
        <f t="shared" si="25"/>
        <v/>
      </c>
      <c r="N290" s="9" t="str">
        <f t="shared" si="30"/>
        <v/>
      </c>
      <c r="O290" s="11" t="str">
        <f t="shared" si="27"/>
        <v/>
      </c>
      <c r="P290" s="26">
        <f t="shared" si="28"/>
        <v>0.1</v>
      </c>
      <c r="Q290" s="26">
        <f t="shared" si="29"/>
        <v>3.3333333333333333E-2</v>
      </c>
    </row>
    <row r="291" spans="1:19" x14ac:dyDescent="0.2">
      <c r="A291" s="5">
        <v>42143</v>
      </c>
      <c r="B291" s="6" t="s">
        <v>127</v>
      </c>
      <c r="C291" s="6"/>
      <c r="D291" s="6" t="s">
        <v>45</v>
      </c>
      <c r="E291" s="6" t="s">
        <v>42</v>
      </c>
      <c r="F291" s="6">
        <v>30</v>
      </c>
      <c r="G291" s="7">
        <v>2</v>
      </c>
      <c r="H291" s="7">
        <v>10</v>
      </c>
      <c r="I291" s="8">
        <v>10</v>
      </c>
      <c r="J291" s="8" t="s">
        <v>47</v>
      </c>
      <c r="K291" s="17" t="s">
        <v>39</v>
      </c>
      <c r="L291" s="22">
        <f t="shared" si="24"/>
        <v>1</v>
      </c>
      <c r="M291" s="21">
        <f t="shared" si="25"/>
        <v>1</v>
      </c>
      <c r="N291" s="9">
        <f t="shared" si="30"/>
        <v>1</v>
      </c>
      <c r="O291" s="11">
        <f t="shared" si="27"/>
        <v>3.3333333333333333E-2</v>
      </c>
      <c r="P291" s="26">
        <f t="shared" si="28"/>
        <v>0.1</v>
      </c>
      <c r="Q291" s="26">
        <f t="shared" si="29"/>
        <v>3.3333333333333333E-2</v>
      </c>
    </row>
    <row r="292" spans="1:19" x14ac:dyDescent="0.2">
      <c r="A292" s="5">
        <v>42143</v>
      </c>
      <c r="B292" s="6" t="s">
        <v>127</v>
      </c>
      <c r="C292" s="6"/>
      <c r="D292" s="6" t="s">
        <v>45</v>
      </c>
      <c r="E292" s="6" t="s">
        <v>42</v>
      </c>
      <c r="F292" s="6">
        <v>30</v>
      </c>
      <c r="G292" s="7">
        <v>3</v>
      </c>
      <c r="H292" s="7">
        <v>10</v>
      </c>
      <c r="I292" s="8">
        <v>1</v>
      </c>
      <c r="J292" s="8" t="s">
        <v>50</v>
      </c>
      <c r="K292" s="17" t="s">
        <v>35</v>
      </c>
      <c r="L292" s="22">
        <f t="shared" si="24"/>
        <v>1</v>
      </c>
      <c r="M292" s="21" t="str">
        <f t="shared" si="25"/>
        <v/>
      </c>
      <c r="N292" s="9" t="str">
        <f t="shared" si="30"/>
        <v/>
      </c>
      <c r="O292" s="11" t="str">
        <f t="shared" si="27"/>
        <v/>
      </c>
      <c r="P292" s="26">
        <f t="shared" si="28"/>
        <v>0.1</v>
      </c>
      <c r="Q292" s="26">
        <f t="shared" si="29"/>
        <v>3.3333333333333333E-2</v>
      </c>
      <c r="S292">
        <v>10</v>
      </c>
    </row>
    <row r="293" spans="1:19" x14ac:dyDescent="0.2">
      <c r="A293" s="5">
        <v>42143</v>
      </c>
      <c r="B293" s="6" t="s">
        <v>127</v>
      </c>
      <c r="C293" s="6"/>
      <c r="D293" s="6" t="s">
        <v>45</v>
      </c>
      <c r="E293" s="6" t="s">
        <v>42</v>
      </c>
      <c r="F293" s="6">
        <v>30</v>
      </c>
      <c r="G293" s="7">
        <v>3</v>
      </c>
      <c r="H293" s="7">
        <v>10</v>
      </c>
      <c r="I293" s="8">
        <v>1</v>
      </c>
      <c r="J293" s="8" t="s">
        <v>50</v>
      </c>
      <c r="K293" s="17" t="s">
        <v>55</v>
      </c>
      <c r="L293" s="22">
        <f t="shared" si="24"/>
        <v>1</v>
      </c>
      <c r="M293" s="21"/>
      <c r="N293" s="9" t="str">
        <f t="shared" si="26"/>
        <v/>
      </c>
      <c r="O293" s="11" t="str">
        <f t="shared" si="27"/>
        <v/>
      </c>
      <c r="P293" s="26">
        <f t="shared" si="28"/>
        <v>0.1</v>
      </c>
      <c r="Q293" s="26">
        <f t="shared" si="29"/>
        <v>3.3333333333333333E-2</v>
      </c>
      <c r="S293">
        <v>10</v>
      </c>
    </row>
    <row r="294" spans="1:19" x14ac:dyDescent="0.2">
      <c r="A294" s="5">
        <v>42143</v>
      </c>
      <c r="B294" s="6" t="s">
        <v>127</v>
      </c>
      <c r="C294" s="6"/>
      <c r="D294" s="6" t="s">
        <v>45</v>
      </c>
      <c r="E294" s="6" t="s">
        <v>42</v>
      </c>
      <c r="F294" s="6">
        <v>30</v>
      </c>
      <c r="G294" s="7">
        <v>3</v>
      </c>
      <c r="H294" s="7">
        <v>10</v>
      </c>
      <c r="I294" s="8">
        <v>1</v>
      </c>
      <c r="J294" s="8" t="s">
        <v>50</v>
      </c>
      <c r="K294" s="17" t="s">
        <v>43</v>
      </c>
      <c r="L294" s="22">
        <f t="shared" si="24"/>
        <v>1</v>
      </c>
      <c r="M294" s="21" t="str">
        <f t="shared" si="25"/>
        <v/>
      </c>
      <c r="N294" s="9" t="str">
        <f t="shared" si="26"/>
        <v/>
      </c>
      <c r="O294" s="11" t="str">
        <f t="shared" si="27"/>
        <v/>
      </c>
      <c r="P294" s="26">
        <f t="shared" si="28"/>
        <v>0.1</v>
      </c>
      <c r="Q294" s="26">
        <f t="shared" si="29"/>
        <v>3.3333333333333333E-2</v>
      </c>
      <c r="S294">
        <v>8</v>
      </c>
    </row>
    <row r="295" spans="1:19" x14ac:dyDescent="0.2">
      <c r="A295" s="5">
        <v>42143</v>
      </c>
      <c r="B295" s="6" t="s">
        <v>127</v>
      </c>
      <c r="C295" s="6"/>
      <c r="D295" s="6" t="s">
        <v>45</v>
      </c>
      <c r="E295" s="6" t="s">
        <v>42</v>
      </c>
      <c r="F295" s="6">
        <v>30</v>
      </c>
      <c r="G295" s="7">
        <v>3</v>
      </c>
      <c r="H295" s="7">
        <v>10</v>
      </c>
      <c r="I295" s="8">
        <v>2</v>
      </c>
      <c r="J295" s="8" t="s">
        <v>83</v>
      </c>
      <c r="K295" s="17" t="s">
        <v>34</v>
      </c>
      <c r="L295" s="22">
        <f t="shared" si="24"/>
        <v>0</v>
      </c>
      <c r="M295" s="21" t="str">
        <f t="shared" si="25"/>
        <v/>
      </c>
      <c r="N295" s="9" t="str">
        <f t="shared" si="26"/>
        <v/>
      </c>
      <c r="O295" s="11" t="str">
        <f t="shared" si="27"/>
        <v/>
      </c>
      <c r="P295" s="26">
        <f t="shared" si="28"/>
        <v>0.1</v>
      </c>
      <c r="Q295" s="26">
        <f t="shared" si="29"/>
        <v>3.3333333333333333E-2</v>
      </c>
    </row>
    <row r="296" spans="1:19" x14ac:dyDescent="0.2">
      <c r="A296" s="5">
        <v>42143</v>
      </c>
      <c r="B296" s="6" t="s">
        <v>127</v>
      </c>
      <c r="C296" s="6"/>
      <c r="D296" s="6" t="s">
        <v>45</v>
      </c>
      <c r="E296" s="6" t="s">
        <v>42</v>
      </c>
      <c r="F296" s="6">
        <v>30</v>
      </c>
      <c r="G296" s="7">
        <v>3</v>
      </c>
      <c r="H296" s="7">
        <v>10</v>
      </c>
      <c r="I296" s="8">
        <v>3</v>
      </c>
      <c r="J296" s="8" t="s">
        <v>53</v>
      </c>
      <c r="K296" s="17" t="s">
        <v>39</v>
      </c>
      <c r="L296" s="22">
        <f t="shared" si="24"/>
        <v>1</v>
      </c>
      <c r="M296" s="21">
        <f t="shared" si="25"/>
        <v>1</v>
      </c>
      <c r="N296" s="9">
        <f t="shared" si="26"/>
        <v>1</v>
      </c>
      <c r="O296" s="11">
        <f t="shared" si="27"/>
        <v>3.3333333333333333E-2</v>
      </c>
      <c r="P296" s="26">
        <f t="shared" si="28"/>
        <v>0.1</v>
      </c>
      <c r="Q296" s="26">
        <f t="shared" si="29"/>
        <v>3.3333333333333333E-2</v>
      </c>
    </row>
    <row r="297" spans="1:19" x14ac:dyDescent="0.2">
      <c r="A297" s="5">
        <v>42143</v>
      </c>
      <c r="B297" s="6" t="s">
        <v>127</v>
      </c>
      <c r="C297" s="6"/>
      <c r="D297" s="6" t="s">
        <v>45</v>
      </c>
      <c r="E297" s="6" t="s">
        <v>42</v>
      </c>
      <c r="F297" s="6">
        <v>30</v>
      </c>
      <c r="G297" s="7">
        <v>3</v>
      </c>
      <c r="H297" s="7">
        <v>10</v>
      </c>
      <c r="I297" s="8">
        <v>3</v>
      </c>
      <c r="J297" s="8" t="s">
        <v>53</v>
      </c>
      <c r="K297" s="17" t="s">
        <v>57</v>
      </c>
      <c r="L297" s="22">
        <f t="shared" si="24"/>
        <v>1</v>
      </c>
      <c r="M297" s="21" t="str">
        <f t="shared" si="25"/>
        <v/>
      </c>
      <c r="N297" s="9" t="str">
        <f t="shared" si="26"/>
        <v/>
      </c>
      <c r="O297" s="11" t="str">
        <f t="shared" si="27"/>
        <v/>
      </c>
      <c r="P297" s="26">
        <f t="shared" si="28"/>
        <v>0.1</v>
      </c>
      <c r="Q297" s="26">
        <f t="shared" si="29"/>
        <v>3.3333333333333333E-2</v>
      </c>
    </row>
    <row r="298" spans="1:19" x14ac:dyDescent="0.2">
      <c r="A298" s="5">
        <v>42143</v>
      </c>
      <c r="B298" s="6" t="s">
        <v>127</v>
      </c>
      <c r="C298" s="6"/>
      <c r="D298" s="6" t="s">
        <v>45</v>
      </c>
      <c r="E298" s="6" t="s">
        <v>42</v>
      </c>
      <c r="F298" s="6">
        <v>30</v>
      </c>
      <c r="G298" s="7">
        <v>3</v>
      </c>
      <c r="H298" s="7">
        <v>10</v>
      </c>
      <c r="I298" s="8">
        <v>3</v>
      </c>
      <c r="J298" s="8" t="s">
        <v>53</v>
      </c>
      <c r="K298" s="17" t="s">
        <v>54</v>
      </c>
      <c r="L298" s="22">
        <f t="shared" si="24"/>
        <v>1</v>
      </c>
      <c r="M298" s="21" t="str">
        <f t="shared" si="25"/>
        <v/>
      </c>
      <c r="N298" s="9" t="str">
        <f t="shared" si="26"/>
        <v/>
      </c>
      <c r="O298" s="11" t="str">
        <f t="shared" si="27"/>
        <v/>
      </c>
      <c r="P298" s="26">
        <f t="shared" si="28"/>
        <v>0.1</v>
      </c>
      <c r="Q298" s="26">
        <f t="shared" si="29"/>
        <v>3.3333333333333333E-2</v>
      </c>
    </row>
    <row r="299" spans="1:19" x14ac:dyDescent="0.2">
      <c r="A299" s="5">
        <v>42143</v>
      </c>
      <c r="B299" s="6" t="s">
        <v>127</v>
      </c>
      <c r="C299" s="6"/>
      <c r="D299" s="6" t="s">
        <v>45</v>
      </c>
      <c r="E299" s="6" t="s">
        <v>42</v>
      </c>
      <c r="F299" s="6">
        <v>30</v>
      </c>
      <c r="G299" s="7">
        <v>3</v>
      </c>
      <c r="H299" s="7">
        <v>10</v>
      </c>
      <c r="I299" s="8">
        <v>4</v>
      </c>
      <c r="J299" s="8" t="s">
        <v>50</v>
      </c>
      <c r="K299" s="17" t="s">
        <v>55</v>
      </c>
      <c r="L299" s="22">
        <f t="shared" si="24"/>
        <v>1</v>
      </c>
      <c r="M299" s="21" t="str">
        <f t="shared" si="25"/>
        <v/>
      </c>
      <c r="N299" s="9" t="str">
        <f t="shared" si="26"/>
        <v/>
      </c>
      <c r="O299" s="11" t="str">
        <f t="shared" si="27"/>
        <v/>
      </c>
      <c r="P299" s="26">
        <f t="shared" si="28"/>
        <v>0.1</v>
      </c>
      <c r="Q299" s="26">
        <f t="shared" si="29"/>
        <v>3.3333333333333333E-2</v>
      </c>
    </row>
    <row r="300" spans="1:19" x14ac:dyDescent="0.2">
      <c r="A300" s="5">
        <v>42143</v>
      </c>
      <c r="B300" s="6" t="s">
        <v>127</v>
      </c>
      <c r="C300" s="6"/>
      <c r="D300" s="6" t="s">
        <v>45</v>
      </c>
      <c r="E300" s="6" t="s">
        <v>42</v>
      </c>
      <c r="F300" s="6">
        <v>30</v>
      </c>
      <c r="G300" s="7">
        <v>3</v>
      </c>
      <c r="H300" s="7">
        <v>10</v>
      </c>
      <c r="I300" s="8">
        <v>4</v>
      </c>
      <c r="J300" s="8" t="s">
        <v>50</v>
      </c>
      <c r="K300" s="17" t="s">
        <v>43</v>
      </c>
      <c r="L300" s="22">
        <f t="shared" si="24"/>
        <v>1</v>
      </c>
      <c r="M300" s="21" t="str">
        <f t="shared" si="25"/>
        <v/>
      </c>
      <c r="N300" s="9" t="str">
        <f t="shared" si="26"/>
        <v/>
      </c>
      <c r="O300" s="11" t="str">
        <f t="shared" si="27"/>
        <v/>
      </c>
      <c r="P300" s="26">
        <f t="shared" si="28"/>
        <v>0.1</v>
      </c>
      <c r="Q300" s="26">
        <f t="shared" si="29"/>
        <v>3.3333333333333333E-2</v>
      </c>
    </row>
    <row r="301" spans="1:19" x14ac:dyDescent="0.2">
      <c r="A301" s="5">
        <v>42143</v>
      </c>
      <c r="B301" s="6" t="s">
        <v>127</v>
      </c>
      <c r="C301" s="6"/>
      <c r="D301" s="6" t="s">
        <v>45</v>
      </c>
      <c r="E301" s="6" t="s">
        <v>42</v>
      </c>
      <c r="F301" s="6">
        <v>30</v>
      </c>
      <c r="G301" s="7">
        <v>3</v>
      </c>
      <c r="H301" s="7">
        <v>10</v>
      </c>
      <c r="I301" s="8">
        <v>4</v>
      </c>
      <c r="J301" s="8" t="s">
        <v>50</v>
      </c>
      <c r="K301" s="17" t="s">
        <v>40</v>
      </c>
      <c r="L301" s="22">
        <f t="shared" si="24"/>
        <v>0</v>
      </c>
      <c r="M301" s="21" t="str">
        <f t="shared" si="25"/>
        <v/>
      </c>
      <c r="N301" s="9" t="str">
        <f t="shared" si="26"/>
        <v/>
      </c>
      <c r="O301" s="11" t="str">
        <f t="shared" si="27"/>
        <v/>
      </c>
      <c r="P301" s="26">
        <f t="shared" si="28"/>
        <v>0.1</v>
      </c>
      <c r="Q301" s="26">
        <f t="shared" si="29"/>
        <v>3.3333333333333333E-2</v>
      </c>
    </row>
    <row r="302" spans="1:19" x14ac:dyDescent="0.2">
      <c r="A302" s="5">
        <v>42143</v>
      </c>
      <c r="B302" s="6" t="s">
        <v>127</v>
      </c>
      <c r="C302" s="6"/>
      <c r="D302" s="6" t="s">
        <v>45</v>
      </c>
      <c r="E302" s="6" t="s">
        <v>42</v>
      </c>
      <c r="F302" s="6">
        <v>30</v>
      </c>
      <c r="G302" s="7">
        <v>3</v>
      </c>
      <c r="H302" s="7">
        <v>10</v>
      </c>
      <c r="I302" s="8">
        <v>5</v>
      </c>
      <c r="J302" s="8" t="s">
        <v>63</v>
      </c>
      <c r="K302" s="17" t="s">
        <v>80</v>
      </c>
      <c r="L302" s="22">
        <f t="shared" si="24"/>
        <v>1</v>
      </c>
      <c r="M302" s="21" t="str">
        <f t="shared" si="25"/>
        <v/>
      </c>
      <c r="N302" s="9" t="str">
        <f t="shared" si="26"/>
        <v/>
      </c>
      <c r="O302" s="11" t="str">
        <f t="shared" si="27"/>
        <v/>
      </c>
      <c r="P302" s="26">
        <f t="shared" si="28"/>
        <v>0.1</v>
      </c>
      <c r="Q302" s="26">
        <f t="shared" si="29"/>
        <v>3.3333333333333333E-2</v>
      </c>
    </row>
    <row r="303" spans="1:19" x14ac:dyDescent="0.2">
      <c r="A303" s="5">
        <v>42143</v>
      </c>
      <c r="B303" s="6" t="s">
        <v>127</v>
      </c>
      <c r="C303" s="6"/>
      <c r="D303" s="6" t="s">
        <v>45</v>
      </c>
      <c r="E303" s="6" t="s">
        <v>42</v>
      </c>
      <c r="F303" s="6">
        <v>30</v>
      </c>
      <c r="G303" s="7">
        <v>3</v>
      </c>
      <c r="H303" s="7">
        <v>10</v>
      </c>
      <c r="I303" s="8">
        <v>6</v>
      </c>
      <c r="J303" s="8" t="s">
        <v>50</v>
      </c>
      <c r="K303" s="17" t="s">
        <v>55</v>
      </c>
      <c r="L303" s="22">
        <f t="shared" ref="L303:L366" si="31">IF(OR(K303="NONE",K303="SED"),0,IF(K303="MIS","",1))</f>
        <v>1</v>
      </c>
      <c r="M303" s="21" t="str">
        <f t="shared" ref="M303:M367" si="32">IF(OR(K303="SA", K303="PBUR", K303= "BUR"), 1, "")</f>
        <v/>
      </c>
      <c r="N303" s="9" t="str">
        <f t="shared" ref="N303:N367" si="33">IF(M303&lt;&gt;1,"",IF(M304&lt;&gt;1,1,IF(I303=I304,"",1)))</f>
        <v/>
      </c>
      <c r="O303" s="11" t="str">
        <f t="shared" ref="O303:O367" si="34">IF(N303=1, (N303/F303), "")</f>
        <v/>
      </c>
      <c r="P303" s="26">
        <f t="shared" ref="P303:P367" si="35">(1/H303)</f>
        <v>0.1</v>
      </c>
      <c r="Q303" s="26">
        <f t="shared" ref="Q303:Q367" si="36">(1/F303)</f>
        <v>3.3333333333333333E-2</v>
      </c>
    </row>
    <row r="304" spans="1:19" x14ac:dyDescent="0.2">
      <c r="A304" s="5">
        <v>42143</v>
      </c>
      <c r="B304" s="6" t="s">
        <v>127</v>
      </c>
      <c r="C304" s="6"/>
      <c r="D304" s="6" t="s">
        <v>45</v>
      </c>
      <c r="E304" s="6" t="s">
        <v>42</v>
      </c>
      <c r="F304" s="6">
        <v>30</v>
      </c>
      <c r="G304" s="7">
        <v>3</v>
      </c>
      <c r="H304" s="7">
        <v>10</v>
      </c>
      <c r="I304" s="8">
        <v>6</v>
      </c>
      <c r="J304" s="8" t="s">
        <v>50</v>
      </c>
      <c r="K304" s="17" t="s">
        <v>43</v>
      </c>
      <c r="L304" s="22">
        <f t="shared" si="31"/>
        <v>1</v>
      </c>
      <c r="M304" s="21" t="str">
        <f t="shared" si="32"/>
        <v/>
      </c>
      <c r="N304" s="9" t="str">
        <f t="shared" si="33"/>
        <v/>
      </c>
      <c r="O304" s="11" t="str">
        <f t="shared" si="34"/>
        <v/>
      </c>
      <c r="P304" s="26">
        <f t="shared" si="35"/>
        <v>0.1</v>
      </c>
      <c r="Q304" s="26">
        <f t="shared" si="36"/>
        <v>3.3333333333333333E-2</v>
      </c>
    </row>
    <row r="305" spans="1:19" x14ac:dyDescent="0.2">
      <c r="A305" s="5">
        <v>42143</v>
      </c>
      <c r="B305" s="6" t="s">
        <v>127</v>
      </c>
      <c r="C305" s="6"/>
      <c r="D305" s="6" t="s">
        <v>45</v>
      </c>
      <c r="E305" s="6" t="s">
        <v>42</v>
      </c>
      <c r="F305" s="6">
        <v>30</v>
      </c>
      <c r="G305" s="7">
        <v>3</v>
      </c>
      <c r="H305" s="7">
        <v>10</v>
      </c>
      <c r="I305" s="8">
        <v>7</v>
      </c>
      <c r="J305" s="8" t="s">
        <v>60</v>
      </c>
      <c r="K305" s="17" t="s">
        <v>40</v>
      </c>
      <c r="L305" s="22">
        <f t="shared" si="31"/>
        <v>0</v>
      </c>
      <c r="M305" s="21" t="str">
        <f t="shared" si="32"/>
        <v/>
      </c>
      <c r="N305" s="9" t="str">
        <f t="shared" si="33"/>
        <v/>
      </c>
      <c r="O305" s="11" t="str">
        <f t="shared" si="34"/>
        <v/>
      </c>
      <c r="P305" s="26">
        <f t="shared" si="35"/>
        <v>0.1</v>
      </c>
      <c r="Q305" s="26">
        <f t="shared" si="36"/>
        <v>3.3333333333333333E-2</v>
      </c>
    </row>
    <row r="306" spans="1:19" x14ac:dyDescent="0.2">
      <c r="A306" s="5">
        <v>42143</v>
      </c>
      <c r="B306" s="6" t="s">
        <v>127</v>
      </c>
      <c r="C306" s="6"/>
      <c r="D306" s="6" t="s">
        <v>45</v>
      </c>
      <c r="E306" s="6" t="s">
        <v>42</v>
      </c>
      <c r="F306" s="6">
        <v>30</v>
      </c>
      <c r="G306" s="7">
        <v>3</v>
      </c>
      <c r="H306" s="7">
        <v>10</v>
      </c>
      <c r="I306" s="8">
        <v>7</v>
      </c>
      <c r="J306" s="8" t="s">
        <v>60</v>
      </c>
      <c r="K306" s="17" t="s">
        <v>38</v>
      </c>
      <c r="L306" s="22">
        <f t="shared" si="31"/>
        <v>1</v>
      </c>
      <c r="M306" s="21" t="str">
        <f t="shared" si="32"/>
        <v/>
      </c>
      <c r="N306" s="9" t="str">
        <f t="shared" si="33"/>
        <v/>
      </c>
      <c r="O306" s="11" t="str">
        <f t="shared" si="34"/>
        <v/>
      </c>
      <c r="P306" s="26">
        <f t="shared" si="35"/>
        <v>0.1</v>
      </c>
      <c r="Q306" s="26">
        <f t="shared" si="36"/>
        <v>3.3333333333333333E-2</v>
      </c>
    </row>
    <row r="307" spans="1:19" x14ac:dyDescent="0.2">
      <c r="A307" s="5">
        <v>42143</v>
      </c>
      <c r="B307" s="6" t="s">
        <v>127</v>
      </c>
      <c r="C307" s="6"/>
      <c r="D307" s="6" t="s">
        <v>45</v>
      </c>
      <c r="E307" s="6" t="s">
        <v>42</v>
      </c>
      <c r="F307" s="6">
        <v>30</v>
      </c>
      <c r="G307" s="7">
        <v>3</v>
      </c>
      <c r="H307" s="7">
        <v>10</v>
      </c>
      <c r="I307" s="8">
        <v>8</v>
      </c>
      <c r="J307" s="8" t="s">
        <v>71</v>
      </c>
      <c r="K307" s="17" t="s">
        <v>80</v>
      </c>
      <c r="L307" s="22">
        <f t="shared" si="31"/>
        <v>1</v>
      </c>
      <c r="M307" s="21" t="str">
        <f t="shared" si="32"/>
        <v/>
      </c>
      <c r="N307" s="9" t="str">
        <f t="shared" si="33"/>
        <v/>
      </c>
      <c r="O307" s="11" t="str">
        <f t="shared" si="34"/>
        <v/>
      </c>
      <c r="P307" s="26">
        <f t="shared" si="35"/>
        <v>0.1</v>
      </c>
      <c r="Q307" s="26">
        <f t="shared" si="36"/>
        <v>3.3333333333333333E-2</v>
      </c>
    </row>
    <row r="308" spans="1:19" x14ac:dyDescent="0.2">
      <c r="A308" s="5">
        <v>42143</v>
      </c>
      <c r="B308" s="6" t="s">
        <v>127</v>
      </c>
      <c r="C308" s="6"/>
      <c r="D308" s="6" t="s">
        <v>45</v>
      </c>
      <c r="E308" s="6" t="s">
        <v>42</v>
      </c>
      <c r="F308" s="6">
        <v>30</v>
      </c>
      <c r="G308" s="7">
        <v>3</v>
      </c>
      <c r="H308" s="7">
        <v>10</v>
      </c>
      <c r="I308" s="8">
        <v>9</v>
      </c>
      <c r="J308" s="8" t="s">
        <v>50</v>
      </c>
      <c r="K308" s="17" t="s">
        <v>35</v>
      </c>
      <c r="L308" s="22">
        <f t="shared" si="31"/>
        <v>1</v>
      </c>
      <c r="M308" s="21" t="str">
        <f t="shared" si="32"/>
        <v/>
      </c>
      <c r="N308" s="9" t="str">
        <f t="shared" si="33"/>
        <v/>
      </c>
      <c r="O308" s="11" t="str">
        <f t="shared" si="34"/>
        <v/>
      </c>
      <c r="P308" s="26">
        <f t="shared" si="35"/>
        <v>0.1</v>
      </c>
      <c r="Q308" s="26">
        <f t="shared" si="36"/>
        <v>3.3333333333333333E-2</v>
      </c>
    </row>
    <row r="309" spans="1:19" x14ac:dyDescent="0.2">
      <c r="A309" s="5">
        <v>42143</v>
      </c>
      <c r="B309" s="6" t="s">
        <v>127</v>
      </c>
      <c r="C309" s="6"/>
      <c r="D309" s="6" t="s">
        <v>45</v>
      </c>
      <c r="E309" s="6" t="s">
        <v>42</v>
      </c>
      <c r="F309" s="6">
        <v>30</v>
      </c>
      <c r="G309" s="7">
        <v>3</v>
      </c>
      <c r="H309" s="7">
        <v>10</v>
      </c>
      <c r="I309" s="8">
        <v>10</v>
      </c>
      <c r="J309" s="8" t="s">
        <v>63</v>
      </c>
      <c r="K309" s="17" t="s">
        <v>80</v>
      </c>
      <c r="L309" s="22">
        <f t="shared" si="31"/>
        <v>1</v>
      </c>
      <c r="M309" s="21" t="str">
        <f t="shared" si="32"/>
        <v/>
      </c>
      <c r="N309" s="9" t="str">
        <f t="shared" si="33"/>
        <v/>
      </c>
      <c r="O309" s="11" t="str">
        <f t="shared" si="34"/>
        <v/>
      </c>
      <c r="P309" s="26">
        <f t="shared" si="35"/>
        <v>0.1</v>
      </c>
      <c r="Q309" s="26">
        <f t="shared" si="36"/>
        <v>3.3333333333333333E-2</v>
      </c>
    </row>
    <row r="310" spans="1:19" x14ac:dyDescent="0.2">
      <c r="A310" s="5">
        <v>42144</v>
      </c>
      <c r="B310" s="6" t="s">
        <v>127</v>
      </c>
      <c r="C310" s="6"/>
      <c r="D310" s="6" t="s">
        <v>45</v>
      </c>
      <c r="E310" s="6" t="s">
        <v>41</v>
      </c>
      <c r="F310" s="6">
        <v>24</v>
      </c>
      <c r="G310" s="7">
        <v>1</v>
      </c>
      <c r="H310" s="7">
        <v>8</v>
      </c>
      <c r="I310" s="8">
        <v>1</v>
      </c>
      <c r="J310" s="8" t="s">
        <v>60</v>
      </c>
      <c r="K310" s="17" t="s">
        <v>39</v>
      </c>
      <c r="L310" s="22">
        <f t="shared" si="31"/>
        <v>1</v>
      </c>
      <c r="M310" s="21">
        <f t="shared" si="32"/>
        <v>1</v>
      </c>
      <c r="N310" s="9" t="str">
        <f t="shared" si="33"/>
        <v/>
      </c>
      <c r="O310" s="11" t="str">
        <f t="shared" si="34"/>
        <v/>
      </c>
      <c r="P310" s="26">
        <f t="shared" si="35"/>
        <v>0.125</v>
      </c>
      <c r="Q310" s="26">
        <f t="shared" si="36"/>
        <v>4.1666666666666664E-2</v>
      </c>
      <c r="S310">
        <v>8</v>
      </c>
    </row>
    <row r="311" spans="1:19" x14ac:dyDescent="0.2">
      <c r="A311" s="5">
        <v>42144</v>
      </c>
      <c r="B311" s="6" t="s">
        <v>127</v>
      </c>
      <c r="C311" s="6"/>
      <c r="D311" s="6" t="s">
        <v>45</v>
      </c>
      <c r="E311" s="6" t="s">
        <v>41</v>
      </c>
      <c r="F311" s="6">
        <v>24</v>
      </c>
      <c r="G311" s="7">
        <v>1</v>
      </c>
      <c r="H311" s="7">
        <v>8</v>
      </c>
      <c r="I311" s="8">
        <v>1</v>
      </c>
      <c r="J311" s="8" t="s">
        <v>60</v>
      </c>
      <c r="K311" s="17" t="s">
        <v>37</v>
      </c>
      <c r="L311" s="22">
        <f t="shared" si="31"/>
        <v>1</v>
      </c>
      <c r="M311" s="21">
        <f t="shared" si="32"/>
        <v>1</v>
      </c>
      <c r="N311" s="9">
        <f t="shared" si="33"/>
        <v>1</v>
      </c>
      <c r="O311" s="11">
        <f t="shared" si="34"/>
        <v>4.1666666666666664E-2</v>
      </c>
      <c r="P311" s="26">
        <f t="shared" si="35"/>
        <v>0.125</v>
      </c>
      <c r="Q311" s="26">
        <f t="shared" si="36"/>
        <v>4.1666666666666664E-2</v>
      </c>
      <c r="S311">
        <v>8</v>
      </c>
    </row>
    <row r="312" spans="1:19" x14ac:dyDescent="0.2">
      <c r="A312" s="5">
        <v>42144</v>
      </c>
      <c r="B312" s="6" t="s">
        <v>127</v>
      </c>
      <c r="C312" s="6"/>
      <c r="D312" s="6" t="s">
        <v>45</v>
      </c>
      <c r="E312" s="6" t="s">
        <v>41</v>
      </c>
      <c r="F312" s="6">
        <v>24</v>
      </c>
      <c r="G312" s="7">
        <v>1</v>
      </c>
      <c r="H312" s="7">
        <v>8</v>
      </c>
      <c r="I312" s="8">
        <v>2</v>
      </c>
      <c r="J312" s="8" t="s">
        <v>60</v>
      </c>
      <c r="K312" s="17" t="s">
        <v>39</v>
      </c>
      <c r="L312" s="22">
        <f t="shared" si="31"/>
        <v>1</v>
      </c>
      <c r="M312" s="21">
        <f t="shared" si="32"/>
        <v>1</v>
      </c>
      <c r="N312" s="9">
        <f t="shared" si="33"/>
        <v>1</v>
      </c>
      <c r="O312" s="11">
        <f t="shared" si="34"/>
        <v>4.1666666666666664E-2</v>
      </c>
      <c r="P312" s="26">
        <f t="shared" si="35"/>
        <v>0.125</v>
      </c>
      <c r="Q312" s="26">
        <f t="shared" si="36"/>
        <v>4.1666666666666664E-2</v>
      </c>
    </row>
    <row r="313" spans="1:19" x14ac:dyDescent="0.2">
      <c r="A313" s="5">
        <v>42144</v>
      </c>
      <c r="B313" s="6" t="s">
        <v>127</v>
      </c>
      <c r="C313" s="6"/>
      <c r="D313" s="6" t="s">
        <v>45</v>
      </c>
      <c r="E313" s="6" t="s">
        <v>41</v>
      </c>
      <c r="F313" s="6">
        <v>24</v>
      </c>
      <c r="G313" s="7">
        <v>1</v>
      </c>
      <c r="H313" s="7">
        <v>8</v>
      </c>
      <c r="I313" s="8">
        <v>2</v>
      </c>
      <c r="J313" s="8" t="s">
        <v>60</v>
      </c>
      <c r="K313" s="17" t="s">
        <v>61</v>
      </c>
      <c r="L313" s="22">
        <f t="shared" si="31"/>
        <v>1</v>
      </c>
      <c r="M313" s="21" t="str">
        <f t="shared" si="32"/>
        <v/>
      </c>
      <c r="N313" s="9" t="str">
        <f t="shared" si="33"/>
        <v/>
      </c>
      <c r="O313" s="11" t="str">
        <f t="shared" si="34"/>
        <v/>
      </c>
      <c r="P313" s="26">
        <f t="shared" si="35"/>
        <v>0.125</v>
      </c>
      <c r="Q313" s="26">
        <f t="shared" si="36"/>
        <v>4.1666666666666664E-2</v>
      </c>
    </row>
    <row r="314" spans="1:19" x14ac:dyDescent="0.2">
      <c r="A314" s="5">
        <v>42144</v>
      </c>
      <c r="B314" s="6" t="s">
        <v>127</v>
      </c>
      <c r="C314" s="6"/>
      <c r="D314" s="6" t="s">
        <v>45</v>
      </c>
      <c r="E314" s="6" t="s">
        <v>41</v>
      </c>
      <c r="F314" s="6">
        <v>24</v>
      </c>
      <c r="G314" s="7">
        <v>1</v>
      </c>
      <c r="H314" s="7">
        <v>8</v>
      </c>
      <c r="I314" s="8">
        <v>3</v>
      </c>
      <c r="J314" s="8" t="s">
        <v>60</v>
      </c>
      <c r="K314" s="17" t="s">
        <v>80</v>
      </c>
      <c r="L314" s="22">
        <f t="shared" si="31"/>
        <v>1</v>
      </c>
      <c r="M314" s="21" t="str">
        <f t="shared" si="32"/>
        <v/>
      </c>
      <c r="N314" s="9" t="str">
        <f t="shared" si="33"/>
        <v/>
      </c>
      <c r="O314" s="11" t="str">
        <f t="shared" si="34"/>
        <v/>
      </c>
      <c r="P314" s="26">
        <f t="shared" si="35"/>
        <v>0.125</v>
      </c>
      <c r="Q314" s="26">
        <f t="shared" si="36"/>
        <v>4.1666666666666664E-2</v>
      </c>
    </row>
    <row r="315" spans="1:19" x14ac:dyDescent="0.2">
      <c r="A315" s="5">
        <v>42144</v>
      </c>
      <c r="B315" s="6" t="s">
        <v>127</v>
      </c>
      <c r="C315" s="6"/>
      <c r="D315" s="6" t="s">
        <v>45</v>
      </c>
      <c r="E315" s="6" t="s">
        <v>41</v>
      </c>
      <c r="F315" s="6">
        <v>24</v>
      </c>
      <c r="G315" s="7">
        <v>1</v>
      </c>
      <c r="H315" s="7">
        <v>8</v>
      </c>
      <c r="I315" s="8">
        <v>4</v>
      </c>
      <c r="J315" s="8" t="s">
        <v>75</v>
      </c>
      <c r="K315" s="17" t="s">
        <v>61</v>
      </c>
      <c r="L315" s="22">
        <f t="shared" si="31"/>
        <v>1</v>
      </c>
      <c r="M315" s="21" t="str">
        <f t="shared" si="32"/>
        <v/>
      </c>
      <c r="N315" s="9" t="str">
        <f t="shared" si="33"/>
        <v/>
      </c>
      <c r="O315" s="11" t="str">
        <f t="shared" si="34"/>
        <v/>
      </c>
      <c r="P315" s="26">
        <f t="shared" si="35"/>
        <v>0.125</v>
      </c>
      <c r="Q315" s="26">
        <f t="shared" si="36"/>
        <v>4.1666666666666664E-2</v>
      </c>
    </row>
    <row r="316" spans="1:19" x14ac:dyDescent="0.2">
      <c r="A316" s="5">
        <v>42144</v>
      </c>
      <c r="B316" s="6" t="s">
        <v>127</v>
      </c>
      <c r="C316" s="6"/>
      <c r="D316" s="6" t="s">
        <v>45</v>
      </c>
      <c r="E316" s="6" t="s">
        <v>41</v>
      </c>
      <c r="F316" s="6">
        <v>24</v>
      </c>
      <c r="G316" s="7">
        <v>1</v>
      </c>
      <c r="H316" s="7">
        <v>8</v>
      </c>
      <c r="I316" s="8">
        <v>5</v>
      </c>
      <c r="J316" s="8" t="s">
        <v>60</v>
      </c>
      <c r="K316" s="17" t="s">
        <v>40</v>
      </c>
      <c r="L316" s="22">
        <f t="shared" si="31"/>
        <v>0</v>
      </c>
      <c r="M316" s="21" t="str">
        <f t="shared" si="32"/>
        <v/>
      </c>
      <c r="N316" s="9" t="str">
        <f t="shared" si="33"/>
        <v/>
      </c>
      <c r="O316" s="11" t="str">
        <f t="shared" si="34"/>
        <v/>
      </c>
      <c r="P316" s="26">
        <f t="shared" si="35"/>
        <v>0.125</v>
      </c>
      <c r="Q316" s="26">
        <f t="shared" si="36"/>
        <v>4.1666666666666664E-2</v>
      </c>
    </row>
    <row r="317" spans="1:19" x14ac:dyDescent="0.2">
      <c r="A317" s="5">
        <v>42144</v>
      </c>
      <c r="B317" s="6" t="s">
        <v>127</v>
      </c>
      <c r="C317" s="6"/>
      <c r="D317" s="6" t="s">
        <v>45</v>
      </c>
      <c r="E317" s="6" t="s">
        <v>41</v>
      </c>
      <c r="F317" s="6">
        <v>24</v>
      </c>
      <c r="G317" s="7">
        <v>1</v>
      </c>
      <c r="H317" s="7">
        <v>8</v>
      </c>
      <c r="I317" s="8">
        <v>5</v>
      </c>
      <c r="J317" s="8" t="s">
        <v>60</v>
      </c>
      <c r="K317" s="17" t="s">
        <v>37</v>
      </c>
      <c r="L317" s="22">
        <f t="shared" si="31"/>
        <v>1</v>
      </c>
      <c r="M317" s="21">
        <f t="shared" si="32"/>
        <v>1</v>
      </c>
      <c r="N317" s="9">
        <f t="shared" si="33"/>
        <v>1</v>
      </c>
      <c r="O317" s="11">
        <f t="shared" si="34"/>
        <v>4.1666666666666664E-2</v>
      </c>
      <c r="P317" s="26">
        <f t="shared" si="35"/>
        <v>0.125</v>
      </c>
      <c r="Q317" s="26">
        <f t="shared" si="36"/>
        <v>4.1666666666666664E-2</v>
      </c>
    </row>
    <row r="318" spans="1:19" x14ac:dyDescent="0.2">
      <c r="A318" s="5">
        <v>42144</v>
      </c>
      <c r="B318" s="6" t="s">
        <v>127</v>
      </c>
      <c r="C318" s="6"/>
      <c r="D318" s="6" t="s">
        <v>45</v>
      </c>
      <c r="E318" s="6" t="s">
        <v>41</v>
      </c>
      <c r="F318" s="6">
        <v>24</v>
      </c>
      <c r="G318" s="7">
        <v>1</v>
      </c>
      <c r="H318" s="7">
        <v>8</v>
      </c>
      <c r="I318" s="8">
        <v>6</v>
      </c>
      <c r="J318" s="8" t="s">
        <v>60</v>
      </c>
      <c r="K318" s="17" t="s">
        <v>61</v>
      </c>
      <c r="L318" s="22">
        <f t="shared" si="31"/>
        <v>1</v>
      </c>
      <c r="M318" s="21" t="str">
        <f t="shared" si="32"/>
        <v/>
      </c>
      <c r="N318" s="9" t="str">
        <f t="shared" si="33"/>
        <v/>
      </c>
      <c r="O318" s="11" t="str">
        <f t="shared" si="34"/>
        <v/>
      </c>
      <c r="P318" s="26">
        <f t="shared" si="35"/>
        <v>0.125</v>
      </c>
      <c r="Q318" s="26">
        <f t="shared" si="36"/>
        <v>4.1666666666666664E-2</v>
      </c>
    </row>
    <row r="319" spans="1:19" x14ac:dyDescent="0.2">
      <c r="A319" s="5">
        <v>42144</v>
      </c>
      <c r="B319" s="6" t="s">
        <v>127</v>
      </c>
      <c r="C319" s="6"/>
      <c r="D319" s="6" t="s">
        <v>45</v>
      </c>
      <c r="E319" s="6" t="s">
        <v>41</v>
      </c>
      <c r="F319" s="6">
        <v>24</v>
      </c>
      <c r="G319" s="7">
        <v>1</v>
      </c>
      <c r="H319" s="7">
        <v>8</v>
      </c>
      <c r="I319" s="8">
        <v>6</v>
      </c>
      <c r="J319" s="8" t="s">
        <v>60</v>
      </c>
      <c r="K319" s="17" t="s">
        <v>39</v>
      </c>
      <c r="L319" s="22">
        <f t="shared" si="31"/>
        <v>1</v>
      </c>
      <c r="M319" s="21">
        <f t="shared" si="32"/>
        <v>1</v>
      </c>
      <c r="N319" s="9">
        <f t="shared" si="33"/>
        <v>1</v>
      </c>
      <c r="O319" s="11">
        <f t="shared" si="34"/>
        <v>4.1666666666666664E-2</v>
      </c>
      <c r="P319" s="26">
        <f t="shared" si="35"/>
        <v>0.125</v>
      </c>
      <c r="Q319" s="26">
        <f t="shared" si="36"/>
        <v>4.1666666666666664E-2</v>
      </c>
    </row>
    <row r="320" spans="1:19" x14ac:dyDescent="0.2">
      <c r="A320" s="5">
        <v>42144</v>
      </c>
      <c r="B320" s="6" t="s">
        <v>127</v>
      </c>
      <c r="C320" s="6"/>
      <c r="D320" s="6" t="s">
        <v>45</v>
      </c>
      <c r="E320" s="6" t="s">
        <v>41</v>
      </c>
      <c r="F320" s="6">
        <v>24</v>
      </c>
      <c r="G320" s="7">
        <v>1</v>
      </c>
      <c r="H320" s="7">
        <v>8</v>
      </c>
      <c r="I320" s="8">
        <v>6</v>
      </c>
      <c r="J320" s="8" t="s">
        <v>60</v>
      </c>
      <c r="K320" s="17" t="s">
        <v>38</v>
      </c>
      <c r="L320" s="22">
        <f t="shared" si="31"/>
        <v>1</v>
      </c>
      <c r="M320" s="21" t="str">
        <f t="shared" si="32"/>
        <v/>
      </c>
      <c r="N320" s="9" t="str">
        <f t="shared" si="33"/>
        <v/>
      </c>
      <c r="O320" s="11" t="str">
        <f t="shared" si="34"/>
        <v/>
      </c>
      <c r="P320" s="26">
        <f t="shared" si="35"/>
        <v>0.125</v>
      </c>
      <c r="Q320" s="26">
        <f t="shared" si="36"/>
        <v>4.1666666666666664E-2</v>
      </c>
    </row>
    <row r="321" spans="1:19" x14ac:dyDescent="0.2">
      <c r="A321" s="5">
        <v>42144</v>
      </c>
      <c r="B321" s="6" t="s">
        <v>127</v>
      </c>
      <c r="C321" s="6"/>
      <c r="D321" s="6" t="s">
        <v>45</v>
      </c>
      <c r="E321" s="6" t="s">
        <v>41</v>
      </c>
      <c r="F321" s="6">
        <v>24</v>
      </c>
      <c r="G321" s="7">
        <v>1</v>
      </c>
      <c r="H321" s="7">
        <v>8</v>
      </c>
      <c r="I321" s="8">
        <v>7</v>
      </c>
      <c r="J321" s="8" t="s">
        <v>50</v>
      </c>
      <c r="K321" s="17" t="s">
        <v>55</v>
      </c>
      <c r="L321" s="22">
        <f t="shared" si="31"/>
        <v>1</v>
      </c>
      <c r="M321" s="21" t="str">
        <f t="shared" si="32"/>
        <v/>
      </c>
      <c r="N321" s="9" t="str">
        <f t="shared" si="33"/>
        <v/>
      </c>
      <c r="O321" s="11" t="str">
        <f t="shared" si="34"/>
        <v/>
      </c>
      <c r="P321" s="26">
        <f t="shared" si="35"/>
        <v>0.125</v>
      </c>
      <c r="Q321" s="26">
        <f t="shared" si="36"/>
        <v>4.1666666666666664E-2</v>
      </c>
    </row>
    <row r="322" spans="1:19" x14ac:dyDescent="0.2">
      <c r="A322" s="5">
        <v>42144</v>
      </c>
      <c r="B322" s="6" t="s">
        <v>127</v>
      </c>
      <c r="C322" s="6"/>
      <c r="D322" s="6" t="s">
        <v>45</v>
      </c>
      <c r="E322" s="6" t="s">
        <v>41</v>
      </c>
      <c r="F322" s="6">
        <v>24</v>
      </c>
      <c r="G322" s="7">
        <v>1</v>
      </c>
      <c r="H322" s="7">
        <v>8</v>
      </c>
      <c r="I322" s="8">
        <v>7</v>
      </c>
      <c r="J322" s="8" t="s">
        <v>50</v>
      </c>
      <c r="K322" s="17" t="s">
        <v>40</v>
      </c>
      <c r="L322" s="22">
        <f t="shared" si="31"/>
        <v>0</v>
      </c>
      <c r="M322" s="21" t="str">
        <f t="shared" si="32"/>
        <v/>
      </c>
      <c r="N322" s="9" t="str">
        <f t="shared" si="33"/>
        <v/>
      </c>
      <c r="O322" s="11" t="str">
        <f t="shared" si="34"/>
        <v/>
      </c>
      <c r="P322" s="26">
        <f t="shared" si="35"/>
        <v>0.125</v>
      </c>
      <c r="Q322" s="26">
        <f t="shared" si="36"/>
        <v>4.1666666666666664E-2</v>
      </c>
    </row>
    <row r="323" spans="1:19" x14ac:dyDescent="0.2">
      <c r="A323" s="5">
        <v>42144</v>
      </c>
      <c r="B323" s="6" t="s">
        <v>127</v>
      </c>
      <c r="C323" s="6"/>
      <c r="D323" s="6" t="s">
        <v>45</v>
      </c>
      <c r="E323" s="6" t="s">
        <v>41</v>
      </c>
      <c r="F323" s="6">
        <v>24</v>
      </c>
      <c r="G323" s="7">
        <v>1</v>
      </c>
      <c r="H323" s="7">
        <v>8</v>
      </c>
      <c r="I323" s="8">
        <v>8</v>
      </c>
      <c r="J323" s="8" t="s">
        <v>63</v>
      </c>
      <c r="K323" s="17" t="s">
        <v>80</v>
      </c>
      <c r="L323" s="22">
        <f t="shared" si="31"/>
        <v>1</v>
      </c>
      <c r="M323" s="21" t="str">
        <f t="shared" si="32"/>
        <v/>
      </c>
      <c r="N323" s="9" t="str">
        <f t="shared" si="33"/>
        <v/>
      </c>
      <c r="O323" s="11" t="str">
        <f t="shared" si="34"/>
        <v/>
      </c>
      <c r="P323" s="26">
        <f t="shared" si="35"/>
        <v>0.125</v>
      </c>
      <c r="Q323" s="26">
        <f t="shared" si="36"/>
        <v>4.1666666666666664E-2</v>
      </c>
    </row>
    <row r="324" spans="1:19" x14ac:dyDescent="0.2">
      <c r="A324" s="5">
        <v>42144</v>
      </c>
      <c r="B324" s="6" t="s">
        <v>127</v>
      </c>
      <c r="C324" s="6"/>
      <c r="D324" s="6" t="s">
        <v>45</v>
      </c>
      <c r="E324" s="6" t="s">
        <v>41</v>
      </c>
      <c r="F324" s="6">
        <v>24</v>
      </c>
      <c r="G324" s="7">
        <v>2</v>
      </c>
      <c r="H324" s="7">
        <v>8</v>
      </c>
      <c r="I324" s="8">
        <v>1</v>
      </c>
      <c r="J324" s="8" t="s">
        <v>73</v>
      </c>
      <c r="K324" s="17" t="s">
        <v>80</v>
      </c>
      <c r="L324" s="22">
        <f t="shared" si="31"/>
        <v>1</v>
      </c>
      <c r="M324" s="21" t="str">
        <f t="shared" si="32"/>
        <v/>
      </c>
      <c r="N324" s="9" t="str">
        <f t="shared" si="33"/>
        <v/>
      </c>
      <c r="O324" s="11" t="str">
        <f t="shared" si="34"/>
        <v/>
      </c>
      <c r="P324" s="26">
        <f t="shared" si="35"/>
        <v>0.125</v>
      </c>
      <c r="Q324" s="26">
        <f t="shared" si="36"/>
        <v>4.1666666666666664E-2</v>
      </c>
      <c r="S324">
        <v>10</v>
      </c>
    </row>
    <row r="325" spans="1:19" x14ac:dyDescent="0.2">
      <c r="A325" s="5">
        <v>42144</v>
      </c>
      <c r="B325" s="6" t="s">
        <v>127</v>
      </c>
      <c r="C325" s="6"/>
      <c r="D325" s="6" t="s">
        <v>45</v>
      </c>
      <c r="E325" s="6" t="s">
        <v>41</v>
      </c>
      <c r="F325" s="6">
        <v>24</v>
      </c>
      <c r="G325" s="7">
        <v>2</v>
      </c>
      <c r="H325" s="7">
        <v>8</v>
      </c>
      <c r="I325" s="8">
        <v>2</v>
      </c>
      <c r="J325" s="8" t="s">
        <v>49</v>
      </c>
      <c r="K325" s="17" t="s">
        <v>39</v>
      </c>
      <c r="L325" s="22">
        <f t="shared" si="31"/>
        <v>1</v>
      </c>
      <c r="M325" s="21">
        <f t="shared" si="32"/>
        <v>1</v>
      </c>
      <c r="N325" s="9">
        <f t="shared" si="33"/>
        <v>1</v>
      </c>
      <c r="O325" s="11">
        <f t="shared" si="34"/>
        <v>4.1666666666666664E-2</v>
      </c>
      <c r="P325" s="26">
        <f t="shared" si="35"/>
        <v>0.125</v>
      </c>
      <c r="Q325" s="26">
        <f t="shared" si="36"/>
        <v>4.1666666666666664E-2</v>
      </c>
    </row>
    <row r="326" spans="1:19" x14ac:dyDescent="0.2">
      <c r="A326" s="5">
        <v>42144</v>
      </c>
      <c r="B326" s="6" t="s">
        <v>127</v>
      </c>
      <c r="C326" s="6"/>
      <c r="D326" s="6" t="s">
        <v>45</v>
      </c>
      <c r="E326" s="6" t="s">
        <v>41</v>
      </c>
      <c r="F326" s="6">
        <v>24</v>
      </c>
      <c r="G326" s="7">
        <v>2</v>
      </c>
      <c r="H326" s="7">
        <v>8</v>
      </c>
      <c r="I326" s="8">
        <v>2</v>
      </c>
      <c r="J326" s="8" t="s">
        <v>49</v>
      </c>
      <c r="K326" s="17" t="s">
        <v>32</v>
      </c>
      <c r="L326" s="22">
        <f t="shared" si="31"/>
        <v>1</v>
      </c>
      <c r="M326" s="21" t="str">
        <f t="shared" si="32"/>
        <v/>
      </c>
      <c r="N326" s="9" t="str">
        <f t="shared" si="33"/>
        <v/>
      </c>
      <c r="O326" s="11" t="str">
        <f t="shared" si="34"/>
        <v/>
      </c>
      <c r="P326" s="26">
        <f t="shared" si="35"/>
        <v>0.125</v>
      </c>
      <c r="Q326" s="26">
        <f t="shared" si="36"/>
        <v>4.1666666666666664E-2</v>
      </c>
    </row>
    <row r="327" spans="1:19" x14ac:dyDescent="0.2">
      <c r="A327" s="5">
        <v>42144</v>
      </c>
      <c r="B327" s="6" t="s">
        <v>127</v>
      </c>
      <c r="C327" s="6"/>
      <c r="D327" s="6" t="s">
        <v>45</v>
      </c>
      <c r="E327" s="6" t="s">
        <v>41</v>
      </c>
      <c r="F327" s="6">
        <v>24</v>
      </c>
      <c r="G327" s="7">
        <v>2</v>
      </c>
      <c r="H327" s="7">
        <v>8</v>
      </c>
      <c r="I327" s="8">
        <v>3</v>
      </c>
      <c r="J327" s="8" t="s">
        <v>51</v>
      </c>
      <c r="K327" s="17" t="s">
        <v>40</v>
      </c>
      <c r="L327" s="22">
        <f t="shared" si="31"/>
        <v>0</v>
      </c>
      <c r="M327" s="21" t="str">
        <f t="shared" si="32"/>
        <v/>
      </c>
      <c r="N327" s="9" t="str">
        <f t="shared" si="33"/>
        <v/>
      </c>
      <c r="O327" s="11" t="str">
        <f t="shared" si="34"/>
        <v/>
      </c>
      <c r="P327" s="26">
        <f t="shared" si="35"/>
        <v>0.125</v>
      </c>
      <c r="Q327" s="26">
        <f t="shared" si="36"/>
        <v>4.1666666666666664E-2</v>
      </c>
    </row>
    <row r="328" spans="1:19" x14ac:dyDescent="0.2">
      <c r="A328" s="5">
        <v>42144</v>
      </c>
      <c r="B328" s="6" t="s">
        <v>127</v>
      </c>
      <c r="C328" s="6"/>
      <c r="D328" s="6" t="s">
        <v>45</v>
      </c>
      <c r="E328" s="6" t="s">
        <v>41</v>
      </c>
      <c r="F328" s="6">
        <v>24</v>
      </c>
      <c r="G328" s="7">
        <v>2</v>
      </c>
      <c r="H328" s="7">
        <v>8</v>
      </c>
      <c r="I328" s="8">
        <v>4</v>
      </c>
      <c r="J328" s="8" t="s">
        <v>60</v>
      </c>
      <c r="K328" s="17" t="s">
        <v>61</v>
      </c>
      <c r="L328" s="22">
        <f t="shared" si="31"/>
        <v>1</v>
      </c>
      <c r="M328" s="21" t="str">
        <f t="shared" si="32"/>
        <v/>
      </c>
      <c r="N328" s="9" t="str">
        <f t="shared" si="33"/>
        <v/>
      </c>
      <c r="O328" s="11" t="str">
        <f t="shared" si="34"/>
        <v/>
      </c>
      <c r="P328" s="26">
        <f t="shared" si="35"/>
        <v>0.125</v>
      </c>
      <c r="Q328" s="26">
        <f t="shared" si="36"/>
        <v>4.1666666666666664E-2</v>
      </c>
    </row>
    <row r="329" spans="1:19" x14ac:dyDescent="0.2">
      <c r="A329" s="5">
        <v>42144</v>
      </c>
      <c r="B329" s="6" t="s">
        <v>127</v>
      </c>
      <c r="C329" s="6"/>
      <c r="D329" s="6" t="s">
        <v>45</v>
      </c>
      <c r="E329" s="6" t="s">
        <v>41</v>
      </c>
      <c r="F329" s="6">
        <v>24</v>
      </c>
      <c r="G329" s="7">
        <v>2</v>
      </c>
      <c r="H329" s="7">
        <v>8</v>
      </c>
      <c r="I329" s="8">
        <v>5</v>
      </c>
      <c r="J329" s="8" t="s">
        <v>63</v>
      </c>
      <c r="K329" s="17" t="s">
        <v>80</v>
      </c>
      <c r="L329" s="22">
        <f t="shared" si="31"/>
        <v>1</v>
      </c>
      <c r="M329" s="21" t="str">
        <f t="shared" si="32"/>
        <v/>
      </c>
      <c r="N329" s="9" t="str">
        <f t="shared" si="33"/>
        <v/>
      </c>
      <c r="O329" s="11" t="str">
        <f t="shared" si="34"/>
        <v/>
      </c>
      <c r="P329" s="26">
        <f t="shared" si="35"/>
        <v>0.125</v>
      </c>
      <c r="Q329" s="26">
        <f t="shared" si="36"/>
        <v>4.1666666666666664E-2</v>
      </c>
    </row>
    <row r="330" spans="1:19" x14ac:dyDescent="0.2">
      <c r="A330" s="5">
        <v>42144</v>
      </c>
      <c r="B330" s="6" t="s">
        <v>127</v>
      </c>
      <c r="C330" s="6"/>
      <c r="D330" s="6" t="s">
        <v>45</v>
      </c>
      <c r="E330" s="6" t="s">
        <v>41</v>
      </c>
      <c r="F330" s="6">
        <v>24</v>
      </c>
      <c r="G330" s="7">
        <v>2</v>
      </c>
      <c r="H330" s="7">
        <v>8</v>
      </c>
      <c r="I330" s="8">
        <v>6</v>
      </c>
      <c r="J330" s="8" t="s">
        <v>71</v>
      </c>
      <c r="K330" s="17" t="s">
        <v>80</v>
      </c>
      <c r="L330" s="22">
        <f t="shared" si="31"/>
        <v>1</v>
      </c>
      <c r="M330" s="21" t="str">
        <f t="shared" si="32"/>
        <v/>
      </c>
      <c r="N330" s="9" t="str">
        <f t="shared" si="33"/>
        <v/>
      </c>
      <c r="O330" s="11" t="str">
        <f t="shared" si="34"/>
        <v/>
      </c>
      <c r="P330" s="26">
        <f t="shared" si="35"/>
        <v>0.125</v>
      </c>
      <c r="Q330" s="26">
        <f t="shared" si="36"/>
        <v>4.1666666666666664E-2</v>
      </c>
    </row>
    <row r="331" spans="1:19" x14ac:dyDescent="0.2">
      <c r="A331" s="5">
        <v>42144</v>
      </c>
      <c r="B331" s="6" t="s">
        <v>127</v>
      </c>
      <c r="C331" s="6"/>
      <c r="D331" s="6" t="s">
        <v>45</v>
      </c>
      <c r="E331" s="6" t="s">
        <v>41</v>
      </c>
      <c r="F331" s="6">
        <v>24</v>
      </c>
      <c r="G331" s="7">
        <v>2</v>
      </c>
      <c r="H331" s="7">
        <v>8</v>
      </c>
      <c r="I331" s="8">
        <v>7</v>
      </c>
      <c r="J331" s="8" t="s">
        <v>49</v>
      </c>
      <c r="K331" s="17" t="s">
        <v>40</v>
      </c>
      <c r="L331" s="22">
        <f t="shared" si="31"/>
        <v>0</v>
      </c>
      <c r="M331" s="21" t="str">
        <f t="shared" si="32"/>
        <v/>
      </c>
      <c r="N331" s="9" t="str">
        <f t="shared" si="33"/>
        <v/>
      </c>
      <c r="O331" s="11" t="str">
        <f t="shared" si="34"/>
        <v/>
      </c>
      <c r="P331" s="26">
        <f t="shared" si="35"/>
        <v>0.125</v>
      </c>
      <c r="Q331" s="26">
        <f t="shared" si="36"/>
        <v>4.1666666666666664E-2</v>
      </c>
    </row>
    <row r="332" spans="1:19" x14ac:dyDescent="0.2">
      <c r="A332" s="5">
        <v>42144</v>
      </c>
      <c r="B332" s="6" t="s">
        <v>127</v>
      </c>
      <c r="C332" s="6"/>
      <c r="D332" s="6" t="s">
        <v>45</v>
      </c>
      <c r="E332" s="6" t="s">
        <v>41</v>
      </c>
      <c r="F332" s="6">
        <v>24</v>
      </c>
      <c r="G332" s="7">
        <v>2</v>
      </c>
      <c r="H332" s="7">
        <v>8</v>
      </c>
      <c r="I332" s="8">
        <v>8</v>
      </c>
      <c r="J332" s="8" t="s">
        <v>50</v>
      </c>
      <c r="K332" s="17" t="s">
        <v>55</v>
      </c>
      <c r="L332" s="22">
        <f t="shared" si="31"/>
        <v>1</v>
      </c>
      <c r="M332" s="21" t="str">
        <f t="shared" si="32"/>
        <v/>
      </c>
      <c r="N332" s="9" t="str">
        <f t="shared" si="33"/>
        <v/>
      </c>
      <c r="O332" s="11" t="str">
        <f t="shared" si="34"/>
        <v/>
      </c>
      <c r="P332" s="26">
        <f t="shared" si="35"/>
        <v>0.125</v>
      </c>
      <c r="Q332" s="26">
        <f t="shared" si="36"/>
        <v>4.1666666666666664E-2</v>
      </c>
    </row>
    <row r="333" spans="1:19" x14ac:dyDescent="0.2">
      <c r="A333" s="5">
        <v>42144</v>
      </c>
      <c r="B333" s="6" t="s">
        <v>127</v>
      </c>
      <c r="C333" s="6"/>
      <c r="D333" s="6" t="s">
        <v>45</v>
      </c>
      <c r="E333" s="6" t="s">
        <v>41</v>
      </c>
      <c r="F333" s="6">
        <v>24</v>
      </c>
      <c r="G333" s="7">
        <v>3</v>
      </c>
      <c r="H333" s="7">
        <v>8</v>
      </c>
      <c r="I333" s="8">
        <v>1</v>
      </c>
      <c r="J333" s="8" t="s">
        <v>75</v>
      </c>
      <c r="K333" s="17" t="s">
        <v>80</v>
      </c>
      <c r="L333" s="22">
        <f t="shared" si="31"/>
        <v>1</v>
      </c>
      <c r="M333" s="21" t="str">
        <f t="shared" si="32"/>
        <v/>
      </c>
      <c r="N333" s="9" t="str">
        <f t="shared" si="33"/>
        <v/>
      </c>
      <c r="O333" s="11" t="str">
        <f t="shared" si="34"/>
        <v/>
      </c>
      <c r="P333" s="26">
        <f t="shared" si="35"/>
        <v>0.125</v>
      </c>
      <c r="Q333" s="26">
        <f t="shared" si="36"/>
        <v>4.1666666666666664E-2</v>
      </c>
      <c r="S333">
        <v>9</v>
      </c>
    </row>
    <row r="334" spans="1:19" x14ac:dyDescent="0.2">
      <c r="A334" s="5">
        <v>42144</v>
      </c>
      <c r="B334" s="6" t="s">
        <v>127</v>
      </c>
      <c r="C334" s="6"/>
      <c r="D334" s="6" t="s">
        <v>45</v>
      </c>
      <c r="E334" s="6" t="s">
        <v>41</v>
      </c>
      <c r="F334" s="6">
        <v>24</v>
      </c>
      <c r="G334" s="7">
        <v>3</v>
      </c>
      <c r="H334" s="7">
        <v>8</v>
      </c>
      <c r="I334" s="8">
        <v>2</v>
      </c>
      <c r="J334" s="8" t="s">
        <v>51</v>
      </c>
      <c r="K334" s="17" t="s">
        <v>40</v>
      </c>
      <c r="L334" s="22">
        <f t="shared" si="31"/>
        <v>0</v>
      </c>
      <c r="M334" s="21" t="str">
        <f t="shared" si="32"/>
        <v/>
      </c>
      <c r="N334" s="9" t="str">
        <f t="shared" si="33"/>
        <v/>
      </c>
      <c r="O334" s="11" t="str">
        <f t="shared" si="34"/>
        <v/>
      </c>
      <c r="P334" s="26">
        <f t="shared" si="35"/>
        <v>0.125</v>
      </c>
      <c r="Q334" s="26">
        <f t="shared" si="36"/>
        <v>4.1666666666666664E-2</v>
      </c>
    </row>
    <row r="335" spans="1:19" x14ac:dyDescent="0.2">
      <c r="A335" s="5">
        <v>42144</v>
      </c>
      <c r="B335" s="6" t="s">
        <v>127</v>
      </c>
      <c r="C335" s="6"/>
      <c r="D335" s="6" t="s">
        <v>45</v>
      </c>
      <c r="E335" s="6" t="s">
        <v>41</v>
      </c>
      <c r="F335" s="6">
        <v>24</v>
      </c>
      <c r="G335" s="7">
        <v>3</v>
      </c>
      <c r="H335" s="7">
        <v>8</v>
      </c>
      <c r="I335" s="8">
        <v>3</v>
      </c>
      <c r="J335" s="8" t="s">
        <v>75</v>
      </c>
      <c r="K335" s="17" t="s">
        <v>80</v>
      </c>
      <c r="L335" s="22">
        <f t="shared" si="31"/>
        <v>1</v>
      </c>
      <c r="M335" s="21" t="str">
        <f t="shared" si="32"/>
        <v/>
      </c>
      <c r="N335" s="9" t="str">
        <f t="shared" si="33"/>
        <v/>
      </c>
      <c r="O335" s="11" t="str">
        <f t="shared" si="34"/>
        <v/>
      </c>
      <c r="P335" s="26">
        <f t="shared" si="35"/>
        <v>0.125</v>
      </c>
      <c r="Q335" s="26">
        <f t="shared" si="36"/>
        <v>4.1666666666666664E-2</v>
      </c>
    </row>
    <row r="336" spans="1:19" x14ac:dyDescent="0.2">
      <c r="A336" s="5">
        <v>42144</v>
      </c>
      <c r="B336" s="6" t="s">
        <v>127</v>
      </c>
      <c r="C336" s="6"/>
      <c r="D336" s="6" t="s">
        <v>45</v>
      </c>
      <c r="E336" s="6" t="s">
        <v>41</v>
      </c>
      <c r="F336" s="6">
        <v>24</v>
      </c>
      <c r="G336" s="7">
        <v>3</v>
      </c>
      <c r="H336" s="7">
        <v>8</v>
      </c>
      <c r="I336" s="8">
        <v>4</v>
      </c>
      <c r="J336" s="8" t="s">
        <v>51</v>
      </c>
      <c r="K336" s="17" t="s">
        <v>39</v>
      </c>
      <c r="L336" s="22">
        <f t="shared" si="31"/>
        <v>1</v>
      </c>
      <c r="M336" s="21">
        <f t="shared" si="32"/>
        <v>1</v>
      </c>
      <c r="N336" s="9">
        <f t="shared" si="33"/>
        <v>1</v>
      </c>
      <c r="O336" s="11">
        <f t="shared" si="34"/>
        <v>4.1666666666666664E-2</v>
      </c>
      <c r="P336" s="26">
        <f t="shared" si="35"/>
        <v>0.125</v>
      </c>
      <c r="Q336" s="26">
        <f t="shared" si="36"/>
        <v>4.1666666666666664E-2</v>
      </c>
    </row>
    <row r="337" spans="1:19" x14ac:dyDescent="0.2">
      <c r="A337" s="5">
        <v>42144</v>
      </c>
      <c r="B337" s="6" t="s">
        <v>127</v>
      </c>
      <c r="C337" s="6"/>
      <c r="D337" s="6" t="s">
        <v>45</v>
      </c>
      <c r="E337" s="6" t="s">
        <v>41</v>
      </c>
      <c r="F337" s="6">
        <v>24</v>
      </c>
      <c r="G337" s="7">
        <v>3</v>
      </c>
      <c r="H337" s="7">
        <v>8</v>
      </c>
      <c r="I337" s="8">
        <v>4</v>
      </c>
      <c r="J337" s="8" t="s">
        <v>51</v>
      </c>
      <c r="K337" s="17" t="s">
        <v>55</v>
      </c>
      <c r="L337" s="22">
        <f t="shared" si="31"/>
        <v>1</v>
      </c>
      <c r="M337" s="21" t="str">
        <f t="shared" si="32"/>
        <v/>
      </c>
      <c r="N337" s="9" t="str">
        <f t="shared" si="33"/>
        <v/>
      </c>
      <c r="O337" s="11" t="str">
        <f t="shared" si="34"/>
        <v/>
      </c>
      <c r="P337" s="26">
        <f t="shared" si="35"/>
        <v>0.125</v>
      </c>
      <c r="Q337" s="26">
        <f t="shared" si="36"/>
        <v>4.1666666666666664E-2</v>
      </c>
    </row>
    <row r="338" spans="1:19" x14ac:dyDescent="0.2">
      <c r="A338" s="5">
        <v>42144</v>
      </c>
      <c r="B338" s="6" t="s">
        <v>127</v>
      </c>
      <c r="C338" s="6"/>
      <c r="D338" s="6" t="s">
        <v>45</v>
      </c>
      <c r="E338" s="6" t="s">
        <v>41</v>
      </c>
      <c r="F338" s="6">
        <v>24</v>
      </c>
      <c r="G338" s="7">
        <v>3</v>
      </c>
      <c r="H338" s="7">
        <v>8</v>
      </c>
      <c r="I338" s="8">
        <v>4</v>
      </c>
      <c r="J338" s="8" t="s">
        <v>51</v>
      </c>
      <c r="K338" s="17" t="s">
        <v>52</v>
      </c>
      <c r="L338" s="22">
        <f t="shared" si="31"/>
        <v>1</v>
      </c>
      <c r="M338" s="21" t="str">
        <f t="shared" si="32"/>
        <v/>
      </c>
      <c r="N338" s="9" t="str">
        <f t="shared" si="33"/>
        <v/>
      </c>
      <c r="O338" s="11" t="str">
        <f t="shared" si="34"/>
        <v/>
      </c>
      <c r="P338" s="26">
        <f t="shared" si="35"/>
        <v>0.125</v>
      </c>
      <c r="Q338" s="26">
        <f t="shared" si="36"/>
        <v>4.1666666666666664E-2</v>
      </c>
    </row>
    <row r="339" spans="1:19" x14ac:dyDescent="0.2">
      <c r="A339" s="5">
        <v>42144</v>
      </c>
      <c r="B339" s="6" t="s">
        <v>127</v>
      </c>
      <c r="C339" s="6"/>
      <c r="D339" s="6" t="s">
        <v>45</v>
      </c>
      <c r="E339" s="6" t="s">
        <v>41</v>
      </c>
      <c r="F339" s="6">
        <v>24</v>
      </c>
      <c r="G339" s="7">
        <v>3</v>
      </c>
      <c r="H339" s="7">
        <v>8</v>
      </c>
      <c r="I339" s="8">
        <v>5</v>
      </c>
      <c r="J339" s="8" t="s">
        <v>49</v>
      </c>
      <c r="K339" s="17" t="s">
        <v>33</v>
      </c>
      <c r="L339" s="22">
        <f t="shared" si="31"/>
        <v>1</v>
      </c>
      <c r="M339" s="21" t="str">
        <f t="shared" si="32"/>
        <v/>
      </c>
      <c r="N339" s="9" t="str">
        <f t="shared" si="33"/>
        <v/>
      </c>
      <c r="O339" s="11" t="str">
        <f t="shared" si="34"/>
        <v/>
      </c>
      <c r="P339" s="26">
        <f t="shared" si="35"/>
        <v>0.125</v>
      </c>
      <c r="Q339" s="26">
        <f t="shared" si="36"/>
        <v>4.1666666666666664E-2</v>
      </c>
    </row>
    <row r="340" spans="1:19" x14ac:dyDescent="0.2">
      <c r="A340" s="5">
        <v>42144</v>
      </c>
      <c r="B340" s="6" t="s">
        <v>127</v>
      </c>
      <c r="C340" s="6"/>
      <c r="D340" s="6" t="s">
        <v>45</v>
      </c>
      <c r="E340" s="6" t="s">
        <v>41</v>
      </c>
      <c r="F340" s="6">
        <v>24</v>
      </c>
      <c r="G340" s="7">
        <v>3</v>
      </c>
      <c r="H340" s="7">
        <v>8</v>
      </c>
      <c r="I340" s="8">
        <v>5</v>
      </c>
      <c r="J340" s="8" t="s">
        <v>49</v>
      </c>
      <c r="K340" s="17" t="s">
        <v>40</v>
      </c>
      <c r="L340" s="22">
        <f t="shared" si="31"/>
        <v>0</v>
      </c>
      <c r="M340" s="21" t="str">
        <f t="shared" si="32"/>
        <v/>
      </c>
      <c r="N340" s="9" t="str">
        <f t="shared" si="33"/>
        <v/>
      </c>
      <c r="O340" s="11" t="str">
        <f t="shared" si="34"/>
        <v/>
      </c>
      <c r="P340" s="26">
        <f t="shared" si="35"/>
        <v>0.125</v>
      </c>
      <c r="Q340" s="26">
        <f t="shared" si="36"/>
        <v>4.1666666666666664E-2</v>
      </c>
    </row>
    <row r="341" spans="1:19" x14ac:dyDescent="0.2">
      <c r="A341" s="5">
        <v>42144</v>
      </c>
      <c r="B341" s="6" t="s">
        <v>127</v>
      </c>
      <c r="C341" s="6"/>
      <c r="D341" s="6" t="s">
        <v>45</v>
      </c>
      <c r="E341" s="6" t="s">
        <v>41</v>
      </c>
      <c r="F341" s="6">
        <v>24</v>
      </c>
      <c r="G341" s="7">
        <v>3</v>
      </c>
      <c r="H341" s="7">
        <v>8</v>
      </c>
      <c r="I341" s="8">
        <v>6</v>
      </c>
      <c r="J341" s="8" t="s">
        <v>73</v>
      </c>
      <c r="K341" s="17" t="s">
        <v>80</v>
      </c>
      <c r="L341" s="22">
        <f t="shared" si="31"/>
        <v>1</v>
      </c>
      <c r="M341" s="21" t="str">
        <f t="shared" si="32"/>
        <v/>
      </c>
      <c r="N341" s="9" t="str">
        <f t="shared" si="33"/>
        <v/>
      </c>
      <c r="O341" s="11" t="str">
        <f t="shared" si="34"/>
        <v/>
      </c>
      <c r="P341" s="26">
        <f t="shared" si="35"/>
        <v>0.125</v>
      </c>
      <c r="Q341" s="26">
        <f t="shared" si="36"/>
        <v>4.1666666666666664E-2</v>
      </c>
    </row>
    <row r="342" spans="1:19" x14ac:dyDescent="0.2">
      <c r="A342" s="5">
        <v>42144</v>
      </c>
      <c r="B342" s="6" t="s">
        <v>127</v>
      </c>
      <c r="C342" s="6"/>
      <c r="D342" s="6" t="s">
        <v>45</v>
      </c>
      <c r="E342" s="6" t="s">
        <v>41</v>
      </c>
      <c r="F342" s="6">
        <v>24</v>
      </c>
      <c r="G342" s="7">
        <v>3</v>
      </c>
      <c r="H342" s="7">
        <v>8</v>
      </c>
      <c r="I342" s="8">
        <v>7</v>
      </c>
      <c r="J342" s="8" t="s">
        <v>73</v>
      </c>
      <c r="K342" s="17" t="s">
        <v>80</v>
      </c>
      <c r="L342" s="22">
        <f t="shared" si="31"/>
        <v>1</v>
      </c>
      <c r="M342" s="21" t="str">
        <f t="shared" si="32"/>
        <v/>
      </c>
      <c r="N342" s="9" t="str">
        <f t="shared" si="33"/>
        <v/>
      </c>
      <c r="O342" s="11" t="str">
        <f t="shared" si="34"/>
        <v/>
      </c>
      <c r="P342" s="26">
        <f t="shared" si="35"/>
        <v>0.125</v>
      </c>
      <c r="Q342" s="26">
        <f t="shared" si="36"/>
        <v>4.1666666666666664E-2</v>
      </c>
    </row>
    <row r="343" spans="1:19" x14ac:dyDescent="0.2">
      <c r="A343" s="5">
        <v>42144</v>
      </c>
      <c r="B343" s="6" t="s">
        <v>127</v>
      </c>
      <c r="C343" s="6"/>
      <c r="D343" s="6" t="s">
        <v>45</v>
      </c>
      <c r="E343" s="6" t="s">
        <v>41</v>
      </c>
      <c r="F343" s="6">
        <v>24</v>
      </c>
      <c r="G343" s="7">
        <v>3</v>
      </c>
      <c r="H343" s="7">
        <v>8</v>
      </c>
      <c r="I343" s="8">
        <v>8</v>
      </c>
      <c r="J343" s="8" t="s">
        <v>60</v>
      </c>
      <c r="K343" s="17" t="s">
        <v>39</v>
      </c>
      <c r="L343" s="22">
        <f t="shared" si="31"/>
        <v>1</v>
      </c>
      <c r="M343" s="21">
        <f t="shared" si="32"/>
        <v>1</v>
      </c>
      <c r="N343" s="9">
        <f t="shared" si="33"/>
        <v>1</v>
      </c>
      <c r="O343" s="11">
        <f t="shared" si="34"/>
        <v>4.1666666666666664E-2</v>
      </c>
      <c r="P343" s="26">
        <f t="shared" si="35"/>
        <v>0.125</v>
      </c>
      <c r="Q343" s="26">
        <f t="shared" si="36"/>
        <v>4.1666666666666664E-2</v>
      </c>
    </row>
    <row r="344" spans="1:19" x14ac:dyDescent="0.2">
      <c r="A344" s="5">
        <v>42144</v>
      </c>
      <c r="B344" s="6" t="s">
        <v>127</v>
      </c>
      <c r="C344" s="6"/>
      <c r="D344" s="6" t="s">
        <v>45</v>
      </c>
      <c r="E344" s="6" t="s">
        <v>44</v>
      </c>
      <c r="F344" s="6">
        <v>27</v>
      </c>
      <c r="G344" s="7">
        <v>1</v>
      </c>
      <c r="H344" s="7">
        <v>10</v>
      </c>
      <c r="I344" s="8">
        <v>1</v>
      </c>
      <c r="J344" s="8" t="s">
        <v>60</v>
      </c>
      <c r="K344" s="17" t="s">
        <v>39</v>
      </c>
      <c r="L344" s="22">
        <f t="shared" si="31"/>
        <v>1</v>
      </c>
      <c r="M344" s="21">
        <f t="shared" si="32"/>
        <v>1</v>
      </c>
      <c r="N344" s="9" t="str">
        <f t="shared" si="33"/>
        <v/>
      </c>
      <c r="O344" s="11" t="str">
        <f t="shared" si="34"/>
        <v/>
      </c>
      <c r="P344" s="26">
        <f t="shared" si="35"/>
        <v>0.1</v>
      </c>
      <c r="Q344" s="26">
        <f t="shared" si="36"/>
        <v>3.7037037037037035E-2</v>
      </c>
      <c r="S344">
        <v>8</v>
      </c>
    </row>
    <row r="345" spans="1:19" x14ac:dyDescent="0.2">
      <c r="A345" s="5">
        <v>42144</v>
      </c>
      <c r="B345" s="6" t="s">
        <v>127</v>
      </c>
      <c r="C345" s="6"/>
      <c r="D345" s="6" t="s">
        <v>45</v>
      </c>
      <c r="E345" s="6" t="s">
        <v>44</v>
      </c>
      <c r="F345" s="6">
        <v>27</v>
      </c>
      <c r="G345" s="7">
        <v>1</v>
      </c>
      <c r="H345" s="7">
        <v>10</v>
      </c>
      <c r="I345" s="8">
        <v>1</v>
      </c>
      <c r="J345" s="8" t="s">
        <v>60</v>
      </c>
      <c r="K345" s="17" t="s">
        <v>37</v>
      </c>
      <c r="L345" s="22">
        <f t="shared" si="31"/>
        <v>1</v>
      </c>
      <c r="M345" s="21">
        <f t="shared" si="32"/>
        <v>1</v>
      </c>
      <c r="N345" s="9">
        <f t="shared" si="33"/>
        <v>1</v>
      </c>
      <c r="O345" s="11">
        <f t="shared" si="34"/>
        <v>3.7037037037037035E-2</v>
      </c>
      <c r="P345" s="26">
        <f t="shared" si="35"/>
        <v>0.1</v>
      </c>
      <c r="Q345" s="26">
        <f t="shared" si="36"/>
        <v>3.7037037037037035E-2</v>
      </c>
      <c r="S345">
        <v>10</v>
      </c>
    </row>
    <row r="346" spans="1:19" x14ac:dyDescent="0.2">
      <c r="A346" s="5">
        <v>42144</v>
      </c>
      <c r="B346" s="6" t="s">
        <v>127</v>
      </c>
      <c r="C346" s="6"/>
      <c r="D346" s="6" t="s">
        <v>45</v>
      </c>
      <c r="E346" s="6" t="s">
        <v>44</v>
      </c>
      <c r="F346" s="6">
        <v>27</v>
      </c>
      <c r="G346" s="7">
        <v>1</v>
      </c>
      <c r="H346" s="7">
        <v>10</v>
      </c>
      <c r="I346" s="8">
        <v>2</v>
      </c>
      <c r="J346" s="8" t="s">
        <v>73</v>
      </c>
      <c r="K346" s="17" t="s">
        <v>80</v>
      </c>
      <c r="L346" s="22">
        <f t="shared" si="31"/>
        <v>1</v>
      </c>
      <c r="M346" s="21" t="str">
        <f t="shared" si="32"/>
        <v/>
      </c>
      <c r="N346" s="9" t="str">
        <f t="shared" si="33"/>
        <v/>
      </c>
      <c r="O346" s="11" t="str">
        <f t="shared" si="34"/>
        <v/>
      </c>
      <c r="P346" s="26">
        <f t="shared" si="35"/>
        <v>0.1</v>
      </c>
      <c r="Q346" s="26">
        <f t="shared" si="36"/>
        <v>3.7037037037037035E-2</v>
      </c>
    </row>
    <row r="347" spans="1:19" x14ac:dyDescent="0.2">
      <c r="A347" s="5">
        <v>42144</v>
      </c>
      <c r="B347" s="6" t="s">
        <v>127</v>
      </c>
      <c r="C347" s="6"/>
      <c r="D347" s="6" t="s">
        <v>45</v>
      </c>
      <c r="E347" s="6" t="s">
        <v>44</v>
      </c>
      <c r="F347" s="6">
        <v>27</v>
      </c>
      <c r="G347" s="7">
        <v>1</v>
      </c>
      <c r="H347" s="7">
        <v>10</v>
      </c>
      <c r="I347" s="8">
        <v>3</v>
      </c>
      <c r="J347" s="8" t="s">
        <v>60</v>
      </c>
      <c r="K347" s="17" t="s">
        <v>39</v>
      </c>
      <c r="L347" s="22">
        <f t="shared" si="31"/>
        <v>1</v>
      </c>
      <c r="M347" s="21">
        <f t="shared" si="32"/>
        <v>1</v>
      </c>
      <c r="N347" s="9">
        <f t="shared" si="33"/>
        <v>1</v>
      </c>
      <c r="O347" s="11">
        <f t="shared" si="34"/>
        <v>3.7037037037037035E-2</v>
      </c>
      <c r="P347" s="26">
        <f t="shared" si="35"/>
        <v>0.1</v>
      </c>
      <c r="Q347" s="26">
        <f t="shared" si="36"/>
        <v>3.7037037037037035E-2</v>
      </c>
    </row>
    <row r="348" spans="1:19" x14ac:dyDescent="0.2">
      <c r="A348" s="5">
        <v>42144</v>
      </c>
      <c r="B348" s="6" t="s">
        <v>127</v>
      </c>
      <c r="C348" s="6"/>
      <c r="D348" s="6" t="s">
        <v>45</v>
      </c>
      <c r="E348" s="6" t="s">
        <v>44</v>
      </c>
      <c r="F348" s="6">
        <v>27</v>
      </c>
      <c r="G348" s="7">
        <v>1</v>
      </c>
      <c r="H348" s="7">
        <v>10</v>
      </c>
      <c r="I348" s="8">
        <v>4</v>
      </c>
      <c r="J348" s="8" t="s">
        <v>47</v>
      </c>
      <c r="K348" s="17" t="s">
        <v>39</v>
      </c>
      <c r="L348" s="22">
        <f t="shared" si="31"/>
        <v>1</v>
      </c>
      <c r="M348" s="21">
        <f t="shared" si="32"/>
        <v>1</v>
      </c>
      <c r="N348" s="9" t="str">
        <f t="shared" si="33"/>
        <v/>
      </c>
      <c r="O348" s="11" t="str">
        <f t="shared" si="34"/>
        <v/>
      </c>
      <c r="P348" s="26">
        <f t="shared" si="35"/>
        <v>0.1</v>
      </c>
      <c r="Q348" s="26">
        <f t="shared" si="36"/>
        <v>3.7037037037037035E-2</v>
      </c>
    </row>
    <row r="349" spans="1:19" x14ac:dyDescent="0.2">
      <c r="A349" s="5">
        <v>42144</v>
      </c>
      <c r="B349" s="6" t="s">
        <v>127</v>
      </c>
      <c r="C349" s="6"/>
      <c r="D349" s="6" t="s">
        <v>45</v>
      </c>
      <c r="E349" s="6" t="s">
        <v>44</v>
      </c>
      <c r="F349" s="6">
        <v>27</v>
      </c>
      <c r="G349" s="7">
        <v>1</v>
      </c>
      <c r="H349" s="7">
        <v>10</v>
      </c>
      <c r="I349" s="8">
        <v>4</v>
      </c>
      <c r="J349" s="8" t="s">
        <v>47</v>
      </c>
      <c r="K349" s="17" t="s">
        <v>37</v>
      </c>
      <c r="L349" s="22">
        <f t="shared" si="31"/>
        <v>1</v>
      </c>
      <c r="M349" s="21">
        <f t="shared" si="32"/>
        <v>1</v>
      </c>
      <c r="N349" s="9">
        <f t="shared" si="33"/>
        <v>1</v>
      </c>
      <c r="O349" s="11">
        <f t="shared" si="34"/>
        <v>3.7037037037037035E-2</v>
      </c>
      <c r="P349" s="26">
        <f t="shared" si="35"/>
        <v>0.1</v>
      </c>
      <c r="Q349" s="26">
        <f t="shared" si="36"/>
        <v>3.7037037037037035E-2</v>
      </c>
    </row>
    <row r="350" spans="1:19" x14ac:dyDescent="0.2">
      <c r="A350" s="5">
        <v>42144</v>
      </c>
      <c r="B350" s="6" t="s">
        <v>127</v>
      </c>
      <c r="C350" s="6"/>
      <c r="D350" s="6" t="s">
        <v>45</v>
      </c>
      <c r="E350" s="6" t="s">
        <v>44</v>
      </c>
      <c r="F350" s="6">
        <v>27</v>
      </c>
      <c r="G350" s="7">
        <v>1</v>
      </c>
      <c r="H350" s="7">
        <v>10</v>
      </c>
      <c r="I350" s="8">
        <v>5</v>
      </c>
      <c r="J350" s="8" t="s">
        <v>63</v>
      </c>
      <c r="K350" s="17" t="s">
        <v>80</v>
      </c>
      <c r="L350" s="22">
        <f t="shared" si="31"/>
        <v>1</v>
      </c>
      <c r="M350" s="21" t="str">
        <f t="shared" si="32"/>
        <v/>
      </c>
      <c r="N350" s="9" t="str">
        <f t="shared" si="33"/>
        <v/>
      </c>
      <c r="O350" s="11" t="str">
        <f t="shared" si="34"/>
        <v/>
      </c>
      <c r="P350" s="26">
        <f t="shared" si="35"/>
        <v>0.1</v>
      </c>
      <c r="Q350" s="26">
        <f t="shared" si="36"/>
        <v>3.7037037037037035E-2</v>
      </c>
    </row>
    <row r="351" spans="1:19" x14ac:dyDescent="0.2">
      <c r="A351" s="5">
        <v>42144</v>
      </c>
      <c r="B351" s="6" t="s">
        <v>127</v>
      </c>
      <c r="C351" s="6"/>
      <c r="D351" s="6" t="s">
        <v>45</v>
      </c>
      <c r="E351" s="6" t="s">
        <v>44</v>
      </c>
      <c r="F351" s="6">
        <v>27</v>
      </c>
      <c r="G351" s="7">
        <v>1</v>
      </c>
      <c r="H351" s="7">
        <v>10</v>
      </c>
      <c r="I351" s="8">
        <v>6</v>
      </c>
      <c r="J351" s="8" t="s">
        <v>49</v>
      </c>
      <c r="K351" s="17" t="s">
        <v>39</v>
      </c>
      <c r="L351" s="22">
        <f t="shared" si="31"/>
        <v>1</v>
      </c>
      <c r="M351" s="21">
        <f t="shared" si="32"/>
        <v>1</v>
      </c>
      <c r="N351" s="9">
        <f t="shared" si="33"/>
        <v>1</v>
      </c>
      <c r="O351" s="11">
        <f t="shared" si="34"/>
        <v>3.7037037037037035E-2</v>
      </c>
      <c r="P351" s="26">
        <f t="shared" si="35"/>
        <v>0.1</v>
      </c>
      <c r="Q351" s="26">
        <f t="shared" si="36"/>
        <v>3.7037037037037035E-2</v>
      </c>
    </row>
    <row r="352" spans="1:19" x14ac:dyDescent="0.2">
      <c r="A352" s="5">
        <v>42144</v>
      </c>
      <c r="B352" s="6" t="s">
        <v>127</v>
      </c>
      <c r="C352" s="6"/>
      <c r="D352" s="6" t="s">
        <v>45</v>
      </c>
      <c r="E352" s="6" t="s">
        <v>44</v>
      </c>
      <c r="F352" s="6">
        <v>27</v>
      </c>
      <c r="G352" s="7">
        <v>1</v>
      </c>
      <c r="H352" s="7">
        <v>10</v>
      </c>
      <c r="I352" s="8">
        <v>6</v>
      </c>
      <c r="J352" s="8" t="s">
        <v>49</v>
      </c>
      <c r="K352" s="17" t="s">
        <v>32</v>
      </c>
      <c r="L352" s="22">
        <f t="shared" si="31"/>
        <v>1</v>
      </c>
      <c r="M352" s="21" t="str">
        <f t="shared" si="32"/>
        <v/>
      </c>
      <c r="N352" s="9" t="str">
        <f t="shared" si="33"/>
        <v/>
      </c>
      <c r="O352" s="11" t="str">
        <f t="shared" si="34"/>
        <v/>
      </c>
      <c r="P352" s="26">
        <f t="shared" si="35"/>
        <v>0.1</v>
      </c>
      <c r="Q352" s="26">
        <f t="shared" si="36"/>
        <v>3.7037037037037035E-2</v>
      </c>
    </row>
    <row r="353" spans="1:19" x14ac:dyDescent="0.2">
      <c r="A353" s="5">
        <v>42144</v>
      </c>
      <c r="B353" s="6" t="s">
        <v>127</v>
      </c>
      <c r="C353" s="6"/>
      <c r="D353" s="6" t="s">
        <v>45</v>
      </c>
      <c r="E353" s="6" t="s">
        <v>44</v>
      </c>
      <c r="F353" s="6">
        <v>27</v>
      </c>
      <c r="G353" s="7">
        <v>1</v>
      </c>
      <c r="H353" s="7">
        <v>10</v>
      </c>
      <c r="I353" s="8">
        <v>7</v>
      </c>
      <c r="J353" s="8" t="s">
        <v>49</v>
      </c>
      <c r="K353" s="17" t="s">
        <v>39</v>
      </c>
      <c r="L353" s="22">
        <f t="shared" si="31"/>
        <v>1</v>
      </c>
      <c r="M353" s="21">
        <f t="shared" si="32"/>
        <v>1</v>
      </c>
      <c r="N353" s="9">
        <f t="shared" si="33"/>
        <v>1</v>
      </c>
      <c r="O353" s="11">
        <f t="shared" si="34"/>
        <v>3.7037037037037035E-2</v>
      </c>
      <c r="P353" s="26">
        <f t="shared" si="35"/>
        <v>0.1</v>
      </c>
      <c r="Q353" s="26">
        <f t="shared" si="36"/>
        <v>3.7037037037037035E-2</v>
      </c>
    </row>
    <row r="354" spans="1:19" x14ac:dyDescent="0.2">
      <c r="A354" s="5">
        <v>42144</v>
      </c>
      <c r="B354" s="6" t="s">
        <v>127</v>
      </c>
      <c r="C354" s="6"/>
      <c r="D354" s="6" t="s">
        <v>45</v>
      </c>
      <c r="E354" s="6" t="s">
        <v>44</v>
      </c>
      <c r="F354" s="6">
        <v>27</v>
      </c>
      <c r="G354" s="7">
        <v>1</v>
      </c>
      <c r="H354" s="7">
        <v>10</v>
      </c>
      <c r="I354" s="8">
        <v>8</v>
      </c>
      <c r="J354" s="8" t="s">
        <v>53</v>
      </c>
      <c r="K354" s="17" t="s">
        <v>39</v>
      </c>
      <c r="L354" s="22">
        <f t="shared" si="31"/>
        <v>1</v>
      </c>
      <c r="M354" s="21">
        <f t="shared" si="32"/>
        <v>1</v>
      </c>
      <c r="N354" s="9">
        <f t="shared" si="33"/>
        <v>1</v>
      </c>
      <c r="O354" s="11">
        <f t="shared" si="34"/>
        <v>3.7037037037037035E-2</v>
      </c>
      <c r="P354" s="26">
        <f t="shared" si="35"/>
        <v>0.1</v>
      </c>
      <c r="Q354" s="26">
        <f t="shared" si="36"/>
        <v>3.7037037037037035E-2</v>
      </c>
    </row>
    <row r="355" spans="1:19" x14ac:dyDescent="0.2">
      <c r="A355" s="5">
        <v>42144</v>
      </c>
      <c r="B355" s="6" t="s">
        <v>127</v>
      </c>
      <c r="C355" s="6"/>
      <c r="D355" s="6" t="s">
        <v>45</v>
      </c>
      <c r="E355" s="6" t="s">
        <v>44</v>
      </c>
      <c r="F355" s="6">
        <v>27</v>
      </c>
      <c r="G355" s="7">
        <v>1</v>
      </c>
      <c r="H355" s="7">
        <v>10</v>
      </c>
      <c r="I355" s="8">
        <v>8</v>
      </c>
      <c r="J355" s="8" t="s">
        <v>53</v>
      </c>
      <c r="K355" s="17" t="s">
        <v>54</v>
      </c>
      <c r="L355" s="22">
        <f t="shared" si="31"/>
        <v>1</v>
      </c>
      <c r="M355" s="21" t="str">
        <f t="shared" si="32"/>
        <v/>
      </c>
      <c r="N355" s="9" t="str">
        <f t="shared" si="33"/>
        <v/>
      </c>
      <c r="O355" s="11" t="str">
        <f t="shared" si="34"/>
        <v/>
      </c>
      <c r="P355" s="26">
        <f t="shared" si="35"/>
        <v>0.1</v>
      </c>
      <c r="Q355" s="26">
        <f t="shared" si="36"/>
        <v>3.7037037037037035E-2</v>
      </c>
    </row>
    <row r="356" spans="1:19" x14ac:dyDescent="0.2">
      <c r="A356" s="5">
        <v>42144</v>
      </c>
      <c r="B356" s="6" t="s">
        <v>127</v>
      </c>
      <c r="C356" s="6"/>
      <c r="D356" s="6" t="s">
        <v>45</v>
      </c>
      <c r="E356" s="6" t="s">
        <v>44</v>
      </c>
      <c r="F356" s="6">
        <v>27</v>
      </c>
      <c r="G356" s="7">
        <v>1</v>
      </c>
      <c r="H356" s="7">
        <v>10</v>
      </c>
      <c r="I356" s="8">
        <v>9</v>
      </c>
      <c r="J356" s="8" t="s">
        <v>73</v>
      </c>
      <c r="K356" s="17" t="s">
        <v>80</v>
      </c>
      <c r="L356" s="22">
        <f t="shared" si="31"/>
        <v>1</v>
      </c>
      <c r="M356" s="21" t="str">
        <f t="shared" si="32"/>
        <v/>
      </c>
      <c r="N356" s="9" t="str">
        <f t="shared" si="33"/>
        <v/>
      </c>
      <c r="O356" s="11" t="str">
        <f t="shared" si="34"/>
        <v/>
      </c>
      <c r="P356" s="26">
        <f t="shared" si="35"/>
        <v>0.1</v>
      </c>
      <c r="Q356" s="26">
        <f t="shared" si="36"/>
        <v>3.7037037037037035E-2</v>
      </c>
    </row>
    <row r="357" spans="1:19" x14ac:dyDescent="0.2">
      <c r="A357" s="5">
        <v>42144</v>
      </c>
      <c r="B357" s="6" t="s">
        <v>127</v>
      </c>
      <c r="C357" s="6"/>
      <c r="D357" s="6" t="s">
        <v>45</v>
      </c>
      <c r="E357" s="6" t="s">
        <v>44</v>
      </c>
      <c r="F357" s="6">
        <v>27</v>
      </c>
      <c r="G357" s="7">
        <v>1</v>
      </c>
      <c r="H357" s="7">
        <v>10</v>
      </c>
      <c r="I357" s="8">
        <v>10</v>
      </c>
      <c r="J357" s="8" t="s">
        <v>50</v>
      </c>
      <c r="K357" s="17" t="s">
        <v>40</v>
      </c>
      <c r="L357" s="22">
        <f t="shared" si="31"/>
        <v>0</v>
      </c>
      <c r="M357" s="21" t="str">
        <f t="shared" si="32"/>
        <v/>
      </c>
      <c r="N357" s="9" t="str">
        <f t="shared" si="33"/>
        <v/>
      </c>
      <c r="O357" s="11" t="str">
        <f t="shared" si="34"/>
        <v/>
      </c>
      <c r="P357" s="26">
        <f t="shared" si="35"/>
        <v>0.1</v>
      </c>
      <c r="Q357" s="26">
        <f t="shared" si="36"/>
        <v>3.7037037037037035E-2</v>
      </c>
    </row>
    <row r="358" spans="1:19" x14ac:dyDescent="0.2">
      <c r="A358" s="5">
        <v>42144</v>
      </c>
      <c r="B358" s="6" t="s">
        <v>127</v>
      </c>
      <c r="C358" s="6"/>
      <c r="D358" s="6" t="s">
        <v>45</v>
      </c>
      <c r="E358" s="6" t="s">
        <v>44</v>
      </c>
      <c r="F358" s="6">
        <v>27</v>
      </c>
      <c r="G358" s="7">
        <v>1</v>
      </c>
      <c r="H358" s="7">
        <v>10</v>
      </c>
      <c r="I358" s="8">
        <v>10</v>
      </c>
      <c r="J358" s="8" t="s">
        <v>50</v>
      </c>
      <c r="K358" s="17" t="s">
        <v>43</v>
      </c>
      <c r="L358" s="22">
        <f t="shared" si="31"/>
        <v>1</v>
      </c>
      <c r="M358" s="21" t="str">
        <f t="shared" si="32"/>
        <v/>
      </c>
      <c r="N358" s="9" t="str">
        <f t="shared" si="33"/>
        <v/>
      </c>
      <c r="O358" s="11" t="str">
        <f t="shared" si="34"/>
        <v/>
      </c>
      <c r="P358" s="26">
        <f t="shared" si="35"/>
        <v>0.1</v>
      </c>
      <c r="Q358" s="26">
        <f t="shared" si="36"/>
        <v>3.7037037037037035E-2</v>
      </c>
    </row>
    <row r="359" spans="1:19" x14ac:dyDescent="0.2">
      <c r="A359" s="5">
        <v>42144</v>
      </c>
      <c r="B359" s="6" t="s">
        <v>127</v>
      </c>
      <c r="C359" s="6"/>
      <c r="D359" s="6" t="s">
        <v>45</v>
      </c>
      <c r="E359" s="6" t="s">
        <v>44</v>
      </c>
      <c r="F359" s="6">
        <v>27</v>
      </c>
      <c r="G359" s="7">
        <v>2</v>
      </c>
      <c r="H359" s="7">
        <v>9</v>
      </c>
      <c r="I359" s="8">
        <v>1</v>
      </c>
      <c r="J359" s="8" t="s">
        <v>63</v>
      </c>
      <c r="K359" s="17" t="s">
        <v>80</v>
      </c>
      <c r="L359" s="22">
        <f t="shared" si="31"/>
        <v>1</v>
      </c>
      <c r="M359" s="21" t="str">
        <f t="shared" si="32"/>
        <v/>
      </c>
      <c r="N359" s="9" t="str">
        <f t="shared" si="33"/>
        <v/>
      </c>
      <c r="O359" s="11" t="str">
        <f t="shared" si="34"/>
        <v/>
      </c>
      <c r="P359" s="26">
        <f t="shared" si="35"/>
        <v>0.1111111111111111</v>
      </c>
      <c r="Q359" s="26">
        <f t="shared" si="36"/>
        <v>3.7037037037037035E-2</v>
      </c>
      <c r="S359">
        <v>10</v>
      </c>
    </row>
    <row r="360" spans="1:19" x14ac:dyDescent="0.2">
      <c r="A360" s="5">
        <v>42144</v>
      </c>
      <c r="B360" s="6" t="s">
        <v>127</v>
      </c>
      <c r="C360" s="6"/>
      <c r="D360" s="6" t="s">
        <v>45</v>
      </c>
      <c r="E360" s="6" t="s">
        <v>44</v>
      </c>
      <c r="F360" s="6">
        <v>27</v>
      </c>
      <c r="G360" s="7">
        <v>2</v>
      </c>
      <c r="H360" s="7">
        <v>9</v>
      </c>
      <c r="I360" s="8">
        <v>2</v>
      </c>
      <c r="J360" s="8" t="s">
        <v>49</v>
      </c>
      <c r="K360" s="17" t="s">
        <v>39</v>
      </c>
      <c r="L360" s="22">
        <f t="shared" si="31"/>
        <v>1</v>
      </c>
      <c r="M360" s="21">
        <f t="shared" si="32"/>
        <v>1</v>
      </c>
      <c r="N360" s="9">
        <f t="shared" si="33"/>
        <v>1</v>
      </c>
      <c r="O360" s="11">
        <f t="shared" si="34"/>
        <v>3.7037037037037035E-2</v>
      </c>
      <c r="P360" s="26">
        <f t="shared" si="35"/>
        <v>0.1111111111111111</v>
      </c>
      <c r="Q360" s="26">
        <f t="shared" si="36"/>
        <v>3.7037037037037035E-2</v>
      </c>
    </row>
    <row r="361" spans="1:19" x14ac:dyDescent="0.2">
      <c r="A361" s="5">
        <v>42144</v>
      </c>
      <c r="B361" s="6" t="s">
        <v>127</v>
      </c>
      <c r="C361" s="6"/>
      <c r="D361" s="6" t="s">
        <v>45</v>
      </c>
      <c r="E361" s="6" t="s">
        <v>44</v>
      </c>
      <c r="F361" s="6">
        <v>27</v>
      </c>
      <c r="G361" s="7">
        <v>2</v>
      </c>
      <c r="H361" s="7">
        <v>9</v>
      </c>
      <c r="I361" s="8">
        <v>3</v>
      </c>
      <c r="J361" s="8" t="s">
        <v>63</v>
      </c>
      <c r="K361" s="17" t="s">
        <v>80</v>
      </c>
      <c r="L361" s="22">
        <f t="shared" si="31"/>
        <v>1</v>
      </c>
      <c r="M361" s="21" t="str">
        <f t="shared" si="32"/>
        <v/>
      </c>
      <c r="N361" s="9" t="str">
        <f t="shared" si="33"/>
        <v/>
      </c>
      <c r="O361" s="11" t="str">
        <f t="shared" si="34"/>
        <v/>
      </c>
      <c r="P361" s="26">
        <f t="shared" si="35"/>
        <v>0.1111111111111111</v>
      </c>
      <c r="Q361" s="26">
        <f t="shared" si="36"/>
        <v>3.7037037037037035E-2</v>
      </c>
    </row>
    <row r="362" spans="1:19" x14ac:dyDescent="0.2">
      <c r="A362" s="5">
        <v>42144</v>
      </c>
      <c r="B362" s="6" t="s">
        <v>127</v>
      </c>
      <c r="C362" s="6"/>
      <c r="D362" s="6" t="s">
        <v>45</v>
      </c>
      <c r="E362" s="6" t="s">
        <v>44</v>
      </c>
      <c r="F362" s="6">
        <v>27</v>
      </c>
      <c r="G362" s="7">
        <v>2</v>
      </c>
      <c r="H362" s="7">
        <v>9</v>
      </c>
      <c r="I362" s="8">
        <v>4</v>
      </c>
      <c r="J362" s="8" t="s">
        <v>49</v>
      </c>
      <c r="K362" s="17" t="s">
        <v>40</v>
      </c>
      <c r="L362" s="22">
        <f t="shared" si="31"/>
        <v>0</v>
      </c>
      <c r="M362" s="21" t="str">
        <f t="shared" si="32"/>
        <v/>
      </c>
      <c r="N362" s="9" t="str">
        <f t="shared" si="33"/>
        <v/>
      </c>
      <c r="O362" s="11" t="str">
        <f t="shared" si="34"/>
        <v/>
      </c>
      <c r="P362" s="26">
        <f t="shared" si="35"/>
        <v>0.1111111111111111</v>
      </c>
      <c r="Q362" s="26">
        <f t="shared" si="36"/>
        <v>3.7037037037037035E-2</v>
      </c>
    </row>
    <row r="363" spans="1:19" x14ac:dyDescent="0.2">
      <c r="A363" s="5">
        <v>42144</v>
      </c>
      <c r="B363" s="6" t="s">
        <v>127</v>
      </c>
      <c r="C363" s="6"/>
      <c r="D363" s="6" t="s">
        <v>45</v>
      </c>
      <c r="E363" s="6" t="s">
        <v>44</v>
      </c>
      <c r="F363" s="6">
        <v>27</v>
      </c>
      <c r="G363" s="7">
        <v>2</v>
      </c>
      <c r="H363" s="7">
        <v>9</v>
      </c>
      <c r="I363" s="8">
        <v>4</v>
      </c>
      <c r="J363" s="8" t="s">
        <v>49</v>
      </c>
      <c r="K363" s="17" t="s">
        <v>32</v>
      </c>
      <c r="L363" s="22">
        <f t="shared" si="31"/>
        <v>1</v>
      </c>
      <c r="M363" s="21" t="str">
        <f t="shared" si="32"/>
        <v/>
      </c>
      <c r="N363" s="9" t="str">
        <f t="shared" si="33"/>
        <v/>
      </c>
      <c r="O363" s="11" t="str">
        <f t="shared" si="34"/>
        <v/>
      </c>
      <c r="P363" s="26">
        <f t="shared" si="35"/>
        <v>0.1111111111111111</v>
      </c>
      <c r="Q363" s="26">
        <f t="shared" si="36"/>
        <v>3.7037037037037035E-2</v>
      </c>
    </row>
    <row r="364" spans="1:19" x14ac:dyDescent="0.2">
      <c r="A364" s="5">
        <v>42144</v>
      </c>
      <c r="B364" s="6" t="s">
        <v>127</v>
      </c>
      <c r="C364" s="6"/>
      <c r="D364" s="6" t="s">
        <v>45</v>
      </c>
      <c r="E364" s="6" t="s">
        <v>44</v>
      </c>
      <c r="F364" s="6">
        <v>27</v>
      </c>
      <c r="G364" s="7">
        <v>2</v>
      </c>
      <c r="H364" s="7">
        <v>9</v>
      </c>
      <c r="I364" s="8">
        <v>5</v>
      </c>
      <c r="J364" s="8" t="s">
        <v>63</v>
      </c>
      <c r="K364" s="17" t="s">
        <v>40</v>
      </c>
      <c r="L364" s="22">
        <f t="shared" si="31"/>
        <v>0</v>
      </c>
      <c r="M364" s="21" t="str">
        <f t="shared" si="32"/>
        <v/>
      </c>
      <c r="N364" s="9" t="str">
        <f t="shared" si="33"/>
        <v/>
      </c>
      <c r="O364" s="11" t="str">
        <f t="shared" si="34"/>
        <v/>
      </c>
      <c r="P364" s="26">
        <f t="shared" si="35"/>
        <v>0.1111111111111111</v>
      </c>
      <c r="Q364" s="26">
        <f t="shared" si="36"/>
        <v>3.7037037037037035E-2</v>
      </c>
    </row>
    <row r="365" spans="1:19" x14ac:dyDescent="0.2">
      <c r="A365" s="5">
        <v>42144</v>
      </c>
      <c r="B365" s="6" t="s">
        <v>127</v>
      </c>
      <c r="C365" s="6"/>
      <c r="D365" s="6" t="s">
        <v>45</v>
      </c>
      <c r="E365" s="6" t="s">
        <v>44</v>
      </c>
      <c r="F365" s="6">
        <v>27</v>
      </c>
      <c r="G365" s="7">
        <v>2</v>
      </c>
      <c r="H365" s="7">
        <v>9</v>
      </c>
      <c r="I365" s="8">
        <v>6</v>
      </c>
      <c r="J365" s="8" t="s">
        <v>73</v>
      </c>
      <c r="K365" s="17" t="s">
        <v>80</v>
      </c>
      <c r="L365" s="22">
        <f t="shared" si="31"/>
        <v>1</v>
      </c>
      <c r="M365" s="21" t="str">
        <f t="shared" si="32"/>
        <v/>
      </c>
      <c r="N365" s="9" t="str">
        <f t="shared" si="33"/>
        <v/>
      </c>
      <c r="O365" s="11" t="str">
        <f t="shared" si="34"/>
        <v/>
      </c>
      <c r="P365" s="26">
        <f t="shared" si="35"/>
        <v>0.1111111111111111</v>
      </c>
      <c r="Q365" s="26">
        <f t="shared" si="36"/>
        <v>3.7037037037037035E-2</v>
      </c>
    </row>
    <row r="366" spans="1:19" x14ac:dyDescent="0.2">
      <c r="A366" s="5">
        <v>42144</v>
      </c>
      <c r="B366" s="6" t="s">
        <v>127</v>
      </c>
      <c r="C366" s="6"/>
      <c r="D366" s="6" t="s">
        <v>45</v>
      </c>
      <c r="E366" s="6" t="s">
        <v>44</v>
      </c>
      <c r="F366" s="6">
        <v>27</v>
      </c>
      <c r="G366" s="7">
        <v>2</v>
      </c>
      <c r="H366" s="7">
        <v>9</v>
      </c>
      <c r="I366" s="8">
        <v>7</v>
      </c>
      <c r="J366" s="8" t="s">
        <v>60</v>
      </c>
      <c r="K366" s="17" t="s">
        <v>39</v>
      </c>
      <c r="L366" s="22">
        <f t="shared" si="31"/>
        <v>1</v>
      </c>
      <c r="M366" s="21">
        <f t="shared" si="32"/>
        <v>1</v>
      </c>
      <c r="N366" s="9">
        <f t="shared" si="33"/>
        <v>1</v>
      </c>
      <c r="O366" s="11">
        <f t="shared" si="34"/>
        <v>3.7037037037037035E-2</v>
      </c>
      <c r="P366" s="26">
        <f t="shared" si="35"/>
        <v>0.1111111111111111</v>
      </c>
      <c r="Q366" s="26">
        <f t="shared" si="36"/>
        <v>3.7037037037037035E-2</v>
      </c>
    </row>
    <row r="367" spans="1:19" x14ac:dyDescent="0.2">
      <c r="A367" s="5">
        <v>42144</v>
      </c>
      <c r="B367" s="6" t="s">
        <v>127</v>
      </c>
      <c r="C367" s="6"/>
      <c r="D367" s="6" t="s">
        <v>45</v>
      </c>
      <c r="E367" s="6" t="s">
        <v>44</v>
      </c>
      <c r="F367" s="6">
        <v>27</v>
      </c>
      <c r="G367" s="7">
        <v>2</v>
      </c>
      <c r="H367" s="7">
        <v>9</v>
      </c>
      <c r="I367" s="8">
        <v>8</v>
      </c>
      <c r="J367" s="8" t="s">
        <v>51</v>
      </c>
      <c r="K367" s="17" t="s">
        <v>39</v>
      </c>
      <c r="L367" s="22">
        <f t="shared" ref="L367:L430" si="37">IF(OR(K367="NONE",K367="SED"),0,IF(K367="MIS","",1))</f>
        <v>1</v>
      </c>
      <c r="M367" s="21">
        <f t="shared" si="32"/>
        <v>1</v>
      </c>
      <c r="N367" s="9" t="str">
        <f t="shared" si="33"/>
        <v/>
      </c>
      <c r="O367" s="11" t="str">
        <f t="shared" si="34"/>
        <v/>
      </c>
      <c r="P367" s="26">
        <f t="shared" si="35"/>
        <v>0.1111111111111111</v>
      </c>
      <c r="Q367" s="26">
        <f t="shared" si="36"/>
        <v>3.7037037037037035E-2</v>
      </c>
    </row>
    <row r="368" spans="1:19" x14ac:dyDescent="0.2">
      <c r="A368" s="5">
        <v>42144</v>
      </c>
      <c r="B368" s="6" t="s">
        <v>127</v>
      </c>
      <c r="C368" s="6"/>
      <c r="D368" s="6" t="s">
        <v>45</v>
      </c>
      <c r="E368" s="6" t="s">
        <v>44</v>
      </c>
      <c r="F368" s="6">
        <v>27</v>
      </c>
      <c r="G368" s="7">
        <v>2</v>
      </c>
      <c r="H368" s="7">
        <v>9</v>
      </c>
      <c r="I368" s="8">
        <v>8</v>
      </c>
      <c r="J368" s="8" t="s">
        <v>51</v>
      </c>
      <c r="K368" s="17" t="s">
        <v>37</v>
      </c>
      <c r="L368" s="22">
        <f t="shared" si="37"/>
        <v>1</v>
      </c>
      <c r="M368" s="21">
        <f t="shared" ref="M368:M431" si="38">IF(OR(K368="SA", K368="PBUR", K368= "BUR"), 1, "")</f>
        <v>1</v>
      </c>
      <c r="N368" s="9">
        <f t="shared" ref="N368:N431" si="39">IF(M368&lt;&gt;1,"",IF(M369&lt;&gt;1,1,IF(I368=I369,"",1)))</f>
        <v>1</v>
      </c>
      <c r="O368" s="11">
        <f t="shared" ref="O368:O431" si="40">IF(N368=1, (N368/F368), "")</f>
        <v>3.7037037037037035E-2</v>
      </c>
      <c r="P368" s="26">
        <f t="shared" ref="P368:P431" si="41">(1/H368)</f>
        <v>0.1111111111111111</v>
      </c>
      <c r="Q368" s="26">
        <f t="shared" ref="Q368:Q431" si="42">(1/F368)</f>
        <v>3.7037037037037035E-2</v>
      </c>
    </row>
    <row r="369" spans="1:19" x14ac:dyDescent="0.2">
      <c r="A369" s="5">
        <v>42144</v>
      </c>
      <c r="B369" s="6" t="s">
        <v>127</v>
      </c>
      <c r="C369" s="6"/>
      <c r="D369" s="6" t="s">
        <v>45</v>
      </c>
      <c r="E369" s="6" t="s">
        <v>44</v>
      </c>
      <c r="F369" s="6">
        <v>27</v>
      </c>
      <c r="G369" s="7">
        <v>2</v>
      </c>
      <c r="H369" s="7">
        <v>9</v>
      </c>
      <c r="I369" s="8">
        <v>9</v>
      </c>
      <c r="J369" s="8" t="s">
        <v>50</v>
      </c>
      <c r="K369" s="17" t="s">
        <v>55</v>
      </c>
      <c r="L369" s="22">
        <f t="shared" si="37"/>
        <v>1</v>
      </c>
      <c r="M369" s="21" t="str">
        <f t="shared" si="38"/>
        <v/>
      </c>
      <c r="N369" s="9" t="str">
        <f t="shared" si="39"/>
        <v/>
      </c>
      <c r="O369" s="11" t="str">
        <f t="shared" si="40"/>
        <v/>
      </c>
      <c r="P369" s="26">
        <f t="shared" si="41"/>
        <v>0.1111111111111111</v>
      </c>
      <c r="Q369" s="26">
        <f t="shared" si="42"/>
        <v>3.7037037037037035E-2</v>
      </c>
    </row>
    <row r="370" spans="1:19" x14ac:dyDescent="0.2">
      <c r="A370" s="5">
        <v>42144</v>
      </c>
      <c r="B370" s="6" t="s">
        <v>127</v>
      </c>
      <c r="C370" s="6"/>
      <c r="D370" s="6" t="s">
        <v>45</v>
      </c>
      <c r="E370" s="6" t="s">
        <v>44</v>
      </c>
      <c r="F370" s="6">
        <v>27</v>
      </c>
      <c r="G370" s="7">
        <v>2</v>
      </c>
      <c r="H370" s="7">
        <v>9</v>
      </c>
      <c r="I370" s="8">
        <v>9</v>
      </c>
      <c r="J370" s="8" t="s">
        <v>50</v>
      </c>
      <c r="K370" s="17" t="s">
        <v>37</v>
      </c>
      <c r="L370" s="22">
        <f t="shared" si="37"/>
        <v>1</v>
      </c>
      <c r="M370" s="21">
        <f t="shared" si="38"/>
        <v>1</v>
      </c>
      <c r="N370" s="9">
        <f t="shared" si="39"/>
        <v>1</v>
      </c>
      <c r="O370" s="11">
        <f t="shared" si="40"/>
        <v>3.7037037037037035E-2</v>
      </c>
      <c r="P370" s="26">
        <f t="shared" si="41"/>
        <v>0.1111111111111111</v>
      </c>
      <c r="Q370" s="26">
        <f t="shared" si="42"/>
        <v>3.7037037037037035E-2</v>
      </c>
    </row>
    <row r="371" spans="1:19" x14ac:dyDescent="0.2">
      <c r="A371" s="5">
        <v>42144</v>
      </c>
      <c r="B371" s="6" t="s">
        <v>127</v>
      </c>
      <c r="C371" s="6"/>
      <c r="D371" s="6" t="s">
        <v>45</v>
      </c>
      <c r="E371" s="6" t="s">
        <v>44</v>
      </c>
      <c r="F371" s="6">
        <v>27</v>
      </c>
      <c r="G371" s="7">
        <v>3</v>
      </c>
      <c r="H371" s="7">
        <v>8</v>
      </c>
      <c r="I371" s="8">
        <v>1</v>
      </c>
      <c r="J371" s="8" t="s">
        <v>94</v>
      </c>
      <c r="K371" s="17" t="s">
        <v>85</v>
      </c>
      <c r="L371" s="22" t="str">
        <f t="shared" si="37"/>
        <v/>
      </c>
      <c r="M371" s="21" t="str">
        <f t="shared" si="38"/>
        <v/>
      </c>
      <c r="N371" s="9" t="str">
        <f t="shared" si="39"/>
        <v/>
      </c>
      <c r="O371" s="11" t="str">
        <f t="shared" si="40"/>
        <v/>
      </c>
      <c r="P371" s="26">
        <f t="shared" si="41"/>
        <v>0.125</v>
      </c>
      <c r="Q371" s="26">
        <f t="shared" si="42"/>
        <v>3.7037037037037035E-2</v>
      </c>
      <c r="S371">
        <v>10</v>
      </c>
    </row>
    <row r="372" spans="1:19" x14ac:dyDescent="0.2">
      <c r="A372" s="5">
        <v>42144</v>
      </c>
      <c r="B372" s="6" t="s">
        <v>127</v>
      </c>
      <c r="C372" s="6"/>
      <c r="D372" s="6" t="s">
        <v>45</v>
      </c>
      <c r="E372" s="6" t="s">
        <v>44</v>
      </c>
      <c r="F372" s="6">
        <v>27</v>
      </c>
      <c r="G372" s="7">
        <v>3</v>
      </c>
      <c r="H372" s="7">
        <v>8</v>
      </c>
      <c r="I372" s="8">
        <v>2</v>
      </c>
      <c r="J372" s="8" t="s">
        <v>63</v>
      </c>
      <c r="K372" s="17" t="s">
        <v>80</v>
      </c>
      <c r="L372" s="22">
        <f t="shared" si="37"/>
        <v>1</v>
      </c>
      <c r="M372" s="21" t="str">
        <f t="shared" si="38"/>
        <v/>
      </c>
      <c r="N372" s="9" t="str">
        <f t="shared" si="39"/>
        <v/>
      </c>
      <c r="O372" s="11" t="str">
        <f t="shared" si="40"/>
        <v/>
      </c>
      <c r="P372" s="26">
        <f t="shared" si="41"/>
        <v>0.125</v>
      </c>
      <c r="Q372" s="26">
        <f t="shared" si="42"/>
        <v>3.7037037037037035E-2</v>
      </c>
    </row>
    <row r="373" spans="1:19" x14ac:dyDescent="0.2">
      <c r="A373" s="5">
        <v>42144</v>
      </c>
      <c r="B373" s="6" t="s">
        <v>127</v>
      </c>
      <c r="C373" s="6"/>
      <c r="D373" s="6" t="s">
        <v>45</v>
      </c>
      <c r="E373" s="6" t="s">
        <v>44</v>
      </c>
      <c r="F373" s="6">
        <v>27</v>
      </c>
      <c r="G373" s="7">
        <v>3</v>
      </c>
      <c r="H373" s="7">
        <v>8</v>
      </c>
      <c r="I373" s="8">
        <v>3</v>
      </c>
      <c r="J373" s="8" t="s">
        <v>51</v>
      </c>
      <c r="K373" s="17" t="s">
        <v>39</v>
      </c>
      <c r="L373" s="22">
        <f t="shared" si="37"/>
        <v>1</v>
      </c>
      <c r="M373" s="21">
        <f t="shared" si="38"/>
        <v>1</v>
      </c>
      <c r="N373" s="9" t="str">
        <f t="shared" si="39"/>
        <v/>
      </c>
      <c r="O373" s="11" t="str">
        <f t="shared" si="40"/>
        <v/>
      </c>
      <c r="P373" s="26">
        <f t="shared" si="41"/>
        <v>0.125</v>
      </c>
      <c r="Q373" s="26">
        <f t="shared" si="42"/>
        <v>3.7037037037037035E-2</v>
      </c>
    </row>
    <row r="374" spans="1:19" x14ac:dyDescent="0.2">
      <c r="A374" s="5">
        <v>42144</v>
      </c>
      <c r="B374" s="6" t="s">
        <v>127</v>
      </c>
      <c r="C374" s="6"/>
      <c r="D374" s="6" t="s">
        <v>45</v>
      </c>
      <c r="E374" s="6" t="s">
        <v>44</v>
      </c>
      <c r="F374" s="6">
        <v>27</v>
      </c>
      <c r="G374" s="7">
        <v>3</v>
      </c>
      <c r="H374" s="7">
        <v>8</v>
      </c>
      <c r="I374" s="8">
        <v>3</v>
      </c>
      <c r="J374" s="8" t="s">
        <v>51</v>
      </c>
      <c r="K374" s="17" t="s">
        <v>37</v>
      </c>
      <c r="L374" s="22">
        <f t="shared" si="37"/>
        <v>1</v>
      </c>
      <c r="M374" s="21">
        <f t="shared" si="38"/>
        <v>1</v>
      </c>
      <c r="N374" s="9">
        <f t="shared" si="39"/>
        <v>1</v>
      </c>
      <c r="O374" s="11">
        <f t="shared" si="40"/>
        <v>3.7037037037037035E-2</v>
      </c>
      <c r="P374" s="26">
        <f t="shared" si="41"/>
        <v>0.125</v>
      </c>
      <c r="Q374" s="26">
        <f t="shared" si="42"/>
        <v>3.7037037037037035E-2</v>
      </c>
    </row>
    <row r="375" spans="1:19" x14ac:dyDescent="0.2">
      <c r="A375" s="5">
        <v>42144</v>
      </c>
      <c r="B375" s="6" t="s">
        <v>127</v>
      </c>
      <c r="C375" s="6"/>
      <c r="D375" s="6" t="s">
        <v>45</v>
      </c>
      <c r="E375" s="6" t="s">
        <v>44</v>
      </c>
      <c r="F375" s="6">
        <v>27</v>
      </c>
      <c r="G375" s="7">
        <v>3</v>
      </c>
      <c r="H375" s="7">
        <v>8</v>
      </c>
      <c r="I375" s="8">
        <v>4</v>
      </c>
      <c r="J375" s="8" t="s">
        <v>50</v>
      </c>
      <c r="K375" s="17" t="s">
        <v>40</v>
      </c>
      <c r="L375" s="22">
        <f t="shared" si="37"/>
        <v>0</v>
      </c>
      <c r="M375" s="21" t="str">
        <f t="shared" si="38"/>
        <v/>
      </c>
      <c r="N375" s="9" t="str">
        <f t="shared" si="39"/>
        <v/>
      </c>
      <c r="O375" s="11" t="str">
        <f t="shared" si="40"/>
        <v/>
      </c>
      <c r="P375" s="26">
        <f t="shared" si="41"/>
        <v>0.125</v>
      </c>
      <c r="Q375" s="26">
        <f t="shared" si="42"/>
        <v>3.7037037037037035E-2</v>
      </c>
    </row>
    <row r="376" spans="1:19" x14ac:dyDescent="0.2">
      <c r="A376" s="5">
        <v>42144</v>
      </c>
      <c r="B376" s="6" t="s">
        <v>127</v>
      </c>
      <c r="C376" s="6"/>
      <c r="D376" s="6" t="s">
        <v>45</v>
      </c>
      <c r="E376" s="6" t="s">
        <v>44</v>
      </c>
      <c r="F376" s="6">
        <v>27</v>
      </c>
      <c r="G376" s="7">
        <v>3</v>
      </c>
      <c r="H376" s="7">
        <v>8</v>
      </c>
      <c r="I376" s="8">
        <v>4</v>
      </c>
      <c r="J376" s="8" t="s">
        <v>50</v>
      </c>
      <c r="K376" s="17" t="s">
        <v>52</v>
      </c>
      <c r="L376" s="22">
        <f t="shared" si="37"/>
        <v>1</v>
      </c>
      <c r="M376" s="21" t="str">
        <f t="shared" si="38"/>
        <v/>
      </c>
      <c r="N376" s="9" t="str">
        <f t="shared" si="39"/>
        <v/>
      </c>
      <c r="O376" s="11" t="str">
        <f t="shared" si="40"/>
        <v/>
      </c>
      <c r="P376" s="26">
        <f t="shared" si="41"/>
        <v>0.125</v>
      </c>
      <c r="Q376" s="26">
        <f t="shared" si="42"/>
        <v>3.7037037037037035E-2</v>
      </c>
    </row>
    <row r="377" spans="1:19" x14ac:dyDescent="0.2">
      <c r="A377" s="5">
        <v>42144</v>
      </c>
      <c r="B377" s="6" t="s">
        <v>127</v>
      </c>
      <c r="C377" s="6"/>
      <c r="D377" s="6" t="s">
        <v>45</v>
      </c>
      <c r="E377" s="6" t="s">
        <v>44</v>
      </c>
      <c r="F377" s="6">
        <v>27</v>
      </c>
      <c r="G377" s="7">
        <v>3</v>
      </c>
      <c r="H377" s="7">
        <v>8</v>
      </c>
      <c r="I377" s="8">
        <v>5</v>
      </c>
      <c r="J377" s="8" t="s">
        <v>49</v>
      </c>
      <c r="K377" s="17" t="s">
        <v>39</v>
      </c>
      <c r="L377" s="22">
        <f t="shared" si="37"/>
        <v>1</v>
      </c>
      <c r="M377" s="21">
        <f t="shared" si="38"/>
        <v>1</v>
      </c>
      <c r="N377" s="9">
        <f t="shared" si="39"/>
        <v>1</v>
      </c>
      <c r="O377" s="11">
        <f t="shared" si="40"/>
        <v>3.7037037037037035E-2</v>
      </c>
      <c r="P377" s="26">
        <f t="shared" si="41"/>
        <v>0.125</v>
      </c>
      <c r="Q377" s="26">
        <f t="shared" si="42"/>
        <v>3.7037037037037035E-2</v>
      </c>
    </row>
    <row r="378" spans="1:19" x14ac:dyDescent="0.2">
      <c r="A378" s="5">
        <v>42144</v>
      </c>
      <c r="B378" s="6" t="s">
        <v>127</v>
      </c>
      <c r="C378" s="6"/>
      <c r="D378" s="6" t="s">
        <v>45</v>
      </c>
      <c r="E378" s="6" t="s">
        <v>44</v>
      </c>
      <c r="F378" s="6">
        <v>27</v>
      </c>
      <c r="G378" s="7">
        <v>3</v>
      </c>
      <c r="H378" s="7">
        <v>8</v>
      </c>
      <c r="I378" s="8">
        <v>6</v>
      </c>
      <c r="J378" s="8" t="s">
        <v>53</v>
      </c>
      <c r="K378" s="17" t="s">
        <v>40</v>
      </c>
      <c r="L378" s="22">
        <f t="shared" si="37"/>
        <v>0</v>
      </c>
      <c r="M378" s="21" t="str">
        <f t="shared" si="38"/>
        <v/>
      </c>
      <c r="N378" s="9" t="str">
        <f t="shared" si="39"/>
        <v/>
      </c>
      <c r="O378" s="11" t="str">
        <f t="shared" si="40"/>
        <v/>
      </c>
      <c r="P378" s="26">
        <f t="shared" si="41"/>
        <v>0.125</v>
      </c>
      <c r="Q378" s="26">
        <f t="shared" si="42"/>
        <v>3.7037037037037035E-2</v>
      </c>
    </row>
    <row r="379" spans="1:19" x14ac:dyDescent="0.2">
      <c r="A379" s="5">
        <v>42144</v>
      </c>
      <c r="B379" s="6" t="s">
        <v>127</v>
      </c>
      <c r="C379" s="6"/>
      <c r="D379" s="6" t="s">
        <v>45</v>
      </c>
      <c r="E379" s="6" t="s">
        <v>44</v>
      </c>
      <c r="F379" s="6">
        <v>27</v>
      </c>
      <c r="G379" s="7">
        <v>3</v>
      </c>
      <c r="H379" s="7">
        <v>8</v>
      </c>
      <c r="I379" s="8">
        <v>6</v>
      </c>
      <c r="J379" s="8" t="s">
        <v>53</v>
      </c>
      <c r="K379" s="17" t="s">
        <v>33</v>
      </c>
      <c r="L379" s="22">
        <f t="shared" si="37"/>
        <v>1</v>
      </c>
      <c r="M379" s="21" t="str">
        <f t="shared" si="38"/>
        <v/>
      </c>
      <c r="N379" s="9" t="str">
        <f t="shared" si="39"/>
        <v/>
      </c>
      <c r="O379" s="11" t="str">
        <f t="shared" si="40"/>
        <v/>
      </c>
      <c r="P379" s="26">
        <f t="shared" si="41"/>
        <v>0.125</v>
      </c>
      <c r="Q379" s="26">
        <f t="shared" si="42"/>
        <v>3.7037037037037035E-2</v>
      </c>
    </row>
    <row r="380" spans="1:19" x14ac:dyDescent="0.2">
      <c r="A380" s="5">
        <v>42144</v>
      </c>
      <c r="B380" s="6" t="s">
        <v>127</v>
      </c>
      <c r="C380" s="6"/>
      <c r="D380" s="6" t="s">
        <v>45</v>
      </c>
      <c r="E380" s="6" t="s">
        <v>44</v>
      </c>
      <c r="F380" s="6">
        <v>27</v>
      </c>
      <c r="G380" s="7">
        <v>3</v>
      </c>
      <c r="H380" s="7">
        <v>8</v>
      </c>
      <c r="I380" s="8">
        <v>7</v>
      </c>
      <c r="J380" s="8" t="s">
        <v>50</v>
      </c>
      <c r="K380" s="17" t="s">
        <v>37</v>
      </c>
      <c r="L380" s="22">
        <f t="shared" si="37"/>
        <v>1</v>
      </c>
      <c r="M380" s="21">
        <f t="shared" si="38"/>
        <v>1</v>
      </c>
      <c r="N380" s="9">
        <f t="shared" si="39"/>
        <v>1</v>
      </c>
      <c r="O380" s="11">
        <f t="shared" si="40"/>
        <v>3.7037037037037035E-2</v>
      </c>
      <c r="P380" s="26">
        <f t="shared" si="41"/>
        <v>0.125</v>
      </c>
      <c r="Q380" s="26">
        <f t="shared" si="42"/>
        <v>3.7037037037037035E-2</v>
      </c>
    </row>
    <row r="381" spans="1:19" x14ac:dyDescent="0.2">
      <c r="A381" s="5">
        <v>42144</v>
      </c>
      <c r="B381" s="6" t="s">
        <v>127</v>
      </c>
      <c r="C381" s="6"/>
      <c r="D381" s="6" t="s">
        <v>45</v>
      </c>
      <c r="E381" s="6" t="s">
        <v>44</v>
      </c>
      <c r="F381" s="6">
        <v>27</v>
      </c>
      <c r="G381" s="7">
        <v>3</v>
      </c>
      <c r="H381" s="7">
        <v>8</v>
      </c>
      <c r="I381" s="8">
        <v>7</v>
      </c>
      <c r="J381" s="8" t="s">
        <v>50</v>
      </c>
      <c r="K381" s="17" t="s">
        <v>52</v>
      </c>
      <c r="L381" s="22">
        <f t="shared" si="37"/>
        <v>1</v>
      </c>
      <c r="M381" s="21" t="str">
        <f t="shared" si="38"/>
        <v/>
      </c>
      <c r="N381" s="9" t="str">
        <f t="shared" si="39"/>
        <v/>
      </c>
      <c r="O381" s="11" t="str">
        <f t="shared" si="40"/>
        <v/>
      </c>
      <c r="P381" s="26">
        <f t="shared" si="41"/>
        <v>0.125</v>
      </c>
      <c r="Q381" s="26">
        <f t="shared" si="42"/>
        <v>3.7037037037037035E-2</v>
      </c>
    </row>
    <row r="382" spans="1:19" x14ac:dyDescent="0.2">
      <c r="A382" s="5">
        <v>42144</v>
      </c>
      <c r="B382" s="6" t="s">
        <v>127</v>
      </c>
      <c r="C382" s="6"/>
      <c r="D382" s="6" t="s">
        <v>45</v>
      </c>
      <c r="E382" s="6" t="s">
        <v>44</v>
      </c>
      <c r="F382" s="6">
        <v>27</v>
      </c>
      <c r="G382" s="7">
        <v>3</v>
      </c>
      <c r="H382" s="7">
        <v>8</v>
      </c>
      <c r="I382" s="8">
        <v>8</v>
      </c>
      <c r="J382" s="8" t="s">
        <v>53</v>
      </c>
      <c r="K382" s="17" t="s">
        <v>40</v>
      </c>
      <c r="L382" s="22">
        <f t="shared" si="37"/>
        <v>0</v>
      </c>
      <c r="M382" s="21" t="str">
        <f t="shared" si="38"/>
        <v/>
      </c>
      <c r="N382" s="9" t="str">
        <f t="shared" si="39"/>
        <v/>
      </c>
      <c r="O382" s="11" t="str">
        <f t="shared" si="40"/>
        <v/>
      </c>
      <c r="P382" s="26">
        <f t="shared" si="41"/>
        <v>0.125</v>
      </c>
      <c r="Q382" s="26">
        <f t="shared" si="42"/>
        <v>3.7037037037037035E-2</v>
      </c>
    </row>
    <row r="383" spans="1:19" x14ac:dyDescent="0.2">
      <c r="A383" s="5">
        <v>42144</v>
      </c>
      <c r="B383" s="6" t="s">
        <v>127</v>
      </c>
      <c r="C383" s="6"/>
      <c r="D383" s="6" t="s">
        <v>45</v>
      </c>
      <c r="E383" s="6" t="s">
        <v>44</v>
      </c>
      <c r="F383" s="6">
        <v>27</v>
      </c>
      <c r="G383" s="7">
        <v>3</v>
      </c>
      <c r="H383" s="7">
        <v>8</v>
      </c>
      <c r="I383" s="8">
        <v>8</v>
      </c>
      <c r="J383" s="8" t="s">
        <v>53</v>
      </c>
      <c r="K383" s="17" t="s">
        <v>35</v>
      </c>
      <c r="L383" s="22">
        <f t="shared" si="37"/>
        <v>1</v>
      </c>
      <c r="M383" s="21" t="str">
        <f t="shared" si="38"/>
        <v/>
      </c>
      <c r="N383" s="9" t="str">
        <f t="shared" si="39"/>
        <v/>
      </c>
      <c r="O383" s="11" t="str">
        <f t="shared" si="40"/>
        <v/>
      </c>
      <c r="P383" s="26">
        <f t="shared" si="41"/>
        <v>0.125</v>
      </c>
      <c r="Q383" s="26">
        <f t="shared" si="42"/>
        <v>3.7037037037037035E-2</v>
      </c>
    </row>
    <row r="384" spans="1:19" x14ac:dyDescent="0.2">
      <c r="A384" s="5">
        <v>42144</v>
      </c>
      <c r="B384" s="6" t="s">
        <v>127</v>
      </c>
      <c r="C384" s="6"/>
      <c r="D384" s="6" t="s">
        <v>45</v>
      </c>
      <c r="E384" s="6" t="s">
        <v>44</v>
      </c>
      <c r="F384" s="6">
        <v>27</v>
      </c>
      <c r="G384" s="7">
        <v>3</v>
      </c>
      <c r="H384" s="7">
        <v>8</v>
      </c>
      <c r="I384" s="8">
        <v>9</v>
      </c>
      <c r="J384" s="8" t="s">
        <v>50</v>
      </c>
      <c r="K384" s="17" t="s">
        <v>55</v>
      </c>
      <c r="L384" s="22">
        <f t="shared" si="37"/>
        <v>1</v>
      </c>
      <c r="M384" s="21" t="str">
        <f t="shared" si="38"/>
        <v/>
      </c>
      <c r="N384" s="9" t="str">
        <f t="shared" si="39"/>
        <v/>
      </c>
      <c r="O384" s="11" t="str">
        <f t="shared" si="40"/>
        <v/>
      </c>
      <c r="P384" s="26">
        <f t="shared" si="41"/>
        <v>0.125</v>
      </c>
      <c r="Q384" s="26">
        <f t="shared" si="42"/>
        <v>3.7037037037037035E-2</v>
      </c>
    </row>
    <row r="385" spans="1:19" x14ac:dyDescent="0.2">
      <c r="A385" s="5">
        <v>42143</v>
      </c>
      <c r="B385" s="6" t="s">
        <v>127</v>
      </c>
      <c r="C385" s="6"/>
      <c r="D385" s="6" t="s">
        <v>45</v>
      </c>
      <c r="E385" s="6" t="s">
        <v>95</v>
      </c>
      <c r="F385" s="6">
        <v>30</v>
      </c>
      <c r="G385" s="7">
        <v>1</v>
      </c>
      <c r="H385" s="7">
        <v>10</v>
      </c>
      <c r="I385" s="8">
        <v>1</v>
      </c>
      <c r="J385" s="8" t="s">
        <v>60</v>
      </c>
      <c r="K385" s="17" t="s">
        <v>38</v>
      </c>
      <c r="L385" s="22">
        <f t="shared" si="37"/>
        <v>1</v>
      </c>
      <c r="M385" s="21" t="str">
        <f t="shared" si="38"/>
        <v/>
      </c>
      <c r="N385" s="9" t="str">
        <f t="shared" si="39"/>
        <v/>
      </c>
      <c r="O385" s="11" t="str">
        <f t="shared" si="40"/>
        <v/>
      </c>
      <c r="P385" s="26">
        <f t="shared" si="41"/>
        <v>0.1</v>
      </c>
      <c r="Q385" s="26">
        <f t="shared" si="42"/>
        <v>3.3333333333333333E-2</v>
      </c>
      <c r="S385">
        <v>10</v>
      </c>
    </row>
    <row r="386" spans="1:19" x14ac:dyDescent="0.2">
      <c r="A386" s="5">
        <v>42143</v>
      </c>
      <c r="B386" s="6" t="s">
        <v>127</v>
      </c>
      <c r="C386" s="6"/>
      <c r="D386" s="6" t="s">
        <v>45</v>
      </c>
      <c r="E386" s="6" t="s">
        <v>95</v>
      </c>
      <c r="F386" s="6">
        <v>30</v>
      </c>
      <c r="G386" s="7">
        <v>1</v>
      </c>
      <c r="H386" s="7">
        <v>10</v>
      </c>
      <c r="I386" s="8">
        <v>2</v>
      </c>
      <c r="J386" s="8" t="s">
        <v>60</v>
      </c>
      <c r="K386" s="17" t="s">
        <v>40</v>
      </c>
      <c r="L386" s="22">
        <f t="shared" si="37"/>
        <v>0</v>
      </c>
      <c r="M386" s="21" t="str">
        <f t="shared" si="38"/>
        <v/>
      </c>
      <c r="N386" s="9" t="str">
        <f t="shared" si="39"/>
        <v/>
      </c>
      <c r="O386" s="11" t="str">
        <f t="shared" si="40"/>
        <v/>
      </c>
      <c r="P386" s="26">
        <f t="shared" si="41"/>
        <v>0.1</v>
      </c>
      <c r="Q386" s="26">
        <f t="shared" si="42"/>
        <v>3.3333333333333333E-2</v>
      </c>
    </row>
    <row r="387" spans="1:19" x14ac:dyDescent="0.2">
      <c r="A387" s="5">
        <v>42143</v>
      </c>
      <c r="B387" s="6" t="s">
        <v>127</v>
      </c>
      <c r="C387" s="6"/>
      <c r="D387" s="6" t="s">
        <v>45</v>
      </c>
      <c r="E387" s="6" t="s">
        <v>95</v>
      </c>
      <c r="F387" s="6">
        <v>30</v>
      </c>
      <c r="G387" s="7">
        <v>1</v>
      </c>
      <c r="H387" s="7">
        <v>10</v>
      </c>
      <c r="I387" s="8">
        <v>3</v>
      </c>
      <c r="J387" s="8" t="s">
        <v>60</v>
      </c>
      <c r="K387" s="17" t="s">
        <v>61</v>
      </c>
      <c r="L387" s="22">
        <f t="shared" si="37"/>
        <v>1</v>
      </c>
      <c r="M387" s="21" t="str">
        <f t="shared" si="38"/>
        <v/>
      </c>
      <c r="N387" s="9" t="str">
        <f t="shared" si="39"/>
        <v/>
      </c>
      <c r="O387" s="11" t="str">
        <f t="shared" si="40"/>
        <v/>
      </c>
      <c r="P387" s="26">
        <f t="shared" si="41"/>
        <v>0.1</v>
      </c>
      <c r="Q387" s="26">
        <f t="shared" si="42"/>
        <v>3.3333333333333333E-2</v>
      </c>
    </row>
    <row r="388" spans="1:19" x14ac:dyDescent="0.2">
      <c r="A388" s="5">
        <v>42143</v>
      </c>
      <c r="B388" s="6" t="s">
        <v>127</v>
      </c>
      <c r="C388" s="6"/>
      <c r="D388" s="6" t="s">
        <v>45</v>
      </c>
      <c r="E388" s="6" t="s">
        <v>95</v>
      </c>
      <c r="F388" s="6">
        <v>30</v>
      </c>
      <c r="G388" s="7">
        <v>1</v>
      </c>
      <c r="H388" s="7">
        <v>10</v>
      </c>
      <c r="I388" s="8">
        <v>4</v>
      </c>
      <c r="J388" s="8" t="s">
        <v>63</v>
      </c>
      <c r="K388" s="17" t="s">
        <v>61</v>
      </c>
      <c r="L388" s="22">
        <f t="shared" si="37"/>
        <v>1</v>
      </c>
      <c r="M388" s="21" t="str">
        <f t="shared" si="38"/>
        <v/>
      </c>
      <c r="N388" s="9" t="str">
        <f t="shared" si="39"/>
        <v/>
      </c>
      <c r="O388" s="11" t="str">
        <f t="shared" si="40"/>
        <v/>
      </c>
      <c r="P388" s="26">
        <f t="shared" si="41"/>
        <v>0.1</v>
      </c>
      <c r="Q388" s="26">
        <f t="shared" si="42"/>
        <v>3.3333333333333333E-2</v>
      </c>
    </row>
    <row r="389" spans="1:19" x14ac:dyDescent="0.2">
      <c r="A389" s="5">
        <v>42143</v>
      </c>
      <c r="B389" s="6" t="s">
        <v>127</v>
      </c>
      <c r="C389" s="6"/>
      <c r="D389" s="6" t="s">
        <v>45</v>
      </c>
      <c r="E389" s="6" t="s">
        <v>95</v>
      </c>
      <c r="F389" s="6">
        <v>30</v>
      </c>
      <c r="G389" s="7">
        <v>1</v>
      </c>
      <c r="H389" s="7">
        <v>10</v>
      </c>
      <c r="I389" s="8">
        <v>5</v>
      </c>
      <c r="J389" s="8" t="s">
        <v>60</v>
      </c>
      <c r="K389" s="17" t="s">
        <v>40</v>
      </c>
      <c r="L389" s="22">
        <f t="shared" si="37"/>
        <v>0</v>
      </c>
      <c r="M389" s="21" t="str">
        <f t="shared" si="38"/>
        <v/>
      </c>
      <c r="N389" s="9" t="str">
        <f t="shared" si="39"/>
        <v/>
      </c>
      <c r="O389" s="11" t="str">
        <f t="shared" si="40"/>
        <v/>
      </c>
      <c r="P389" s="26">
        <f t="shared" si="41"/>
        <v>0.1</v>
      </c>
      <c r="Q389" s="26">
        <f t="shared" si="42"/>
        <v>3.3333333333333333E-2</v>
      </c>
    </row>
    <row r="390" spans="1:19" x14ac:dyDescent="0.2">
      <c r="A390" s="5">
        <v>42143</v>
      </c>
      <c r="B390" s="6" t="s">
        <v>127</v>
      </c>
      <c r="C390" s="6"/>
      <c r="D390" s="6" t="s">
        <v>45</v>
      </c>
      <c r="E390" s="6" t="s">
        <v>95</v>
      </c>
      <c r="F390" s="6">
        <v>30</v>
      </c>
      <c r="G390" s="7">
        <v>1</v>
      </c>
      <c r="H390" s="7">
        <v>10</v>
      </c>
      <c r="I390" s="8">
        <v>6</v>
      </c>
      <c r="J390" s="8" t="s">
        <v>63</v>
      </c>
      <c r="K390" s="17" t="s">
        <v>34</v>
      </c>
      <c r="L390" s="22">
        <f t="shared" si="37"/>
        <v>0</v>
      </c>
      <c r="M390" s="21" t="str">
        <f t="shared" si="38"/>
        <v/>
      </c>
      <c r="N390" s="9" t="str">
        <f t="shared" si="39"/>
        <v/>
      </c>
      <c r="O390" s="11" t="str">
        <f t="shared" si="40"/>
        <v/>
      </c>
      <c r="P390" s="26">
        <f t="shared" si="41"/>
        <v>0.1</v>
      </c>
      <c r="Q390" s="26">
        <f t="shared" si="42"/>
        <v>3.3333333333333333E-2</v>
      </c>
    </row>
    <row r="391" spans="1:19" x14ac:dyDescent="0.2">
      <c r="A391" s="5">
        <v>42143</v>
      </c>
      <c r="B391" s="6" t="s">
        <v>127</v>
      </c>
      <c r="C391" s="6"/>
      <c r="D391" s="6" t="s">
        <v>45</v>
      </c>
      <c r="E391" s="6" t="s">
        <v>95</v>
      </c>
      <c r="F391" s="6">
        <v>30</v>
      </c>
      <c r="G391" s="7">
        <v>1</v>
      </c>
      <c r="H391" s="7">
        <v>10</v>
      </c>
      <c r="I391" s="8">
        <v>7</v>
      </c>
      <c r="J391" s="8" t="s">
        <v>51</v>
      </c>
      <c r="K391" s="17" t="s">
        <v>39</v>
      </c>
      <c r="L391" s="22">
        <f t="shared" si="37"/>
        <v>1</v>
      </c>
      <c r="M391" s="21">
        <f t="shared" si="38"/>
        <v>1</v>
      </c>
      <c r="N391" s="9">
        <f t="shared" si="39"/>
        <v>1</v>
      </c>
      <c r="O391" s="11">
        <f t="shared" si="40"/>
        <v>3.3333333333333333E-2</v>
      </c>
      <c r="P391" s="26">
        <f t="shared" si="41"/>
        <v>0.1</v>
      </c>
      <c r="Q391" s="26">
        <f t="shared" si="42"/>
        <v>3.3333333333333333E-2</v>
      </c>
    </row>
    <row r="392" spans="1:19" x14ac:dyDescent="0.2">
      <c r="A392" s="5">
        <v>42143</v>
      </c>
      <c r="B392" s="6" t="s">
        <v>127</v>
      </c>
      <c r="C392" s="6"/>
      <c r="D392" s="6" t="s">
        <v>45</v>
      </c>
      <c r="E392" s="6" t="s">
        <v>95</v>
      </c>
      <c r="F392" s="6">
        <v>30</v>
      </c>
      <c r="G392" s="7">
        <v>1</v>
      </c>
      <c r="H392" s="7">
        <v>10</v>
      </c>
      <c r="I392" s="8">
        <v>7</v>
      </c>
      <c r="J392" s="8" t="s">
        <v>51</v>
      </c>
      <c r="K392" s="17" t="s">
        <v>35</v>
      </c>
      <c r="L392" s="22">
        <f t="shared" si="37"/>
        <v>1</v>
      </c>
      <c r="M392" s="21" t="str">
        <f t="shared" si="38"/>
        <v/>
      </c>
      <c r="N392" s="9" t="str">
        <f t="shared" si="39"/>
        <v/>
      </c>
      <c r="O392" s="11" t="str">
        <f t="shared" si="40"/>
        <v/>
      </c>
      <c r="P392" s="26">
        <f t="shared" si="41"/>
        <v>0.1</v>
      </c>
      <c r="Q392" s="26">
        <f t="shared" si="42"/>
        <v>3.3333333333333333E-2</v>
      </c>
    </row>
    <row r="393" spans="1:19" x14ac:dyDescent="0.2">
      <c r="A393" s="5">
        <v>42143</v>
      </c>
      <c r="B393" s="6" t="s">
        <v>127</v>
      </c>
      <c r="C393" s="6"/>
      <c r="D393" s="6" t="s">
        <v>45</v>
      </c>
      <c r="E393" s="6" t="s">
        <v>95</v>
      </c>
      <c r="F393" s="6">
        <v>30</v>
      </c>
      <c r="G393" s="7">
        <v>1</v>
      </c>
      <c r="H393" s="7">
        <v>10</v>
      </c>
      <c r="I393" s="8">
        <v>8</v>
      </c>
      <c r="J393" s="8" t="s">
        <v>60</v>
      </c>
      <c r="K393" s="17" t="s">
        <v>35</v>
      </c>
      <c r="L393" s="22">
        <f t="shared" si="37"/>
        <v>1</v>
      </c>
      <c r="M393" s="21" t="str">
        <f t="shared" si="38"/>
        <v/>
      </c>
      <c r="N393" s="9" t="str">
        <f t="shared" si="39"/>
        <v/>
      </c>
      <c r="O393" s="11" t="str">
        <f t="shared" si="40"/>
        <v/>
      </c>
      <c r="P393" s="26">
        <f t="shared" si="41"/>
        <v>0.1</v>
      </c>
      <c r="Q393" s="26">
        <f t="shared" si="42"/>
        <v>3.3333333333333333E-2</v>
      </c>
    </row>
    <row r="394" spans="1:19" x14ac:dyDescent="0.2">
      <c r="A394" s="5">
        <v>42143</v>
      </c>
      <c r="B394" s="6" t="s">
        <v>127</v>
      </c>
      <c r="C394" s="6"/>
      <c r="D394" s="6" t="s">
        <v>45</v>
      </c>
      <c r="E394" s="6" t="s">
        <v>95</v>
      </c>
      <c r="F394" s="6">
        <v>30</v>
      </c>
      <c r="G394" s="7">
        <v>1</v>
      </c>
      <c r="H394" s="7">
        <v>10</v>
      </c>
      <c r="I394" s="8">
        <v>9</v>
      </c>
      <c r="J394" s="8" t="s">
        <v>63</v>
      </c>
      <c r="K394" s="17" t="s">
        <v>39</v>
      </c>
      <c r="L394" s="22">
        <f t="shared" si="37"/>
        <v>1</v>
      </c>
      <c r="M394" s="21">
        <f t="shared" si="38"/>
        <v>1</v>
      </c>
      <c r="N394" s="9" t="str">
        <f t="shared" si="39"/>
        <v/>
      </c>
      <c r="O394" s="11" t="str">
        <f t="shared" si="40"/>
        <v/>
      </c>
      <c r="P394" s="26">
        <f t="shared" si="41"/>
        <v>0.1</v>
      </c>
      <c r="Q394" s="26">
        <f t="shared" si="42"/>
        <v>3.3333333333333333E-2</v>
      </c>
    </row>
    <row r="395" spans="1:19" x14ac:dyDescent="0.2">
      <c r="A395" s="5">
        <v>42143</v>
      </c>
      <c r="B395" s="6" t="s">
        <v>127</v>
      </c>
      <c r="C395" s="6"/>
      <c r="D395" s="6" t="s">
        <v>45</v>
      </c>
      <c r="E395" s="6" t="s">
        <v>95</v>
      </c>
      <c r="F395" s="6">
        <v>30</v>
      </c>
      <c r="G395" s="7">
        <v>1</v>
      </c>
      <c r="H395" s="7">
        <v>10</v>
      </c>
      <c r="I395" s="8">
        <v>9</v>
      </c>
      <c r="J395" s="8" t="s">
        <v>63</v>
      </c>
      <c r="K395" s="17" t="s">
        <v>37</v>
      </c>
      <c r="L395" s="22">
        <f t="shared" si="37"/>
        <v>1</v>
      </c>
      <c r="M395" s="21">
        <f t="shared" si="38"/>
        <v>1</v>
      </c>
      <c r="N395" s="9">
        <f t="shared" si="39"/>
        <v>1</v>
      </c>
      <c r="O395" s="11">
        <f t="shared" si="40"/>
        <v>3.3333333333333333E-2</v>
      </c>
      <c r="P395" s="26">
        <f t="shared" si="41"/>
        <v>0.1</v>
      </c>
      <c r="Q395" s="26">
        <f t="shared" si="42"/>
        <v>3.3333333333333333E-2</v>
      </c>
    </row>
    <row r="396" spans="1:19" x14ac:dyDescent="0.2">
      <c r="A396" s="5">
        <v>42143</v>
      </c>
      <c r="B396" s="6" t="s">
        <v>127</v>
      </c>
      <c r="C396" s="6"/>
      <c r="D396" s="6" t="s">
        <v>45</v>
      </c>
      <c r="E396" s="6" t="s">
        <v>95</v>
      </c>
      <c r="F396" s="6">
        <v>30</v>
      </c>
      <c r="G396" s="7">
        <v>1</v>
      </c>
      <c r="H396" s="7">
        <v>10</v>
      </c>
      <c r="I396" s="8">
        <v>10</v>
      </c>
      <c r="J396" s="8" t="s">
        <v>60</v>
      </c>
      <c r="K396" s="17" t="s">
        <v>33</v>
      </c>
      <c r="L396" s="22">
        <f t="shared" si="37"/>
        <v>1</v>
      </c>
      <c r="M396" s="21" t="str">
        <f t="shared" si="38"/>
        <v/>
      </c>
      <c r="N396" s="9" t="str">
        <f t="shared" si="39"/>
        <v/>
      </c>
      <c r="O396" s="11" t="str">
        <f t="shared" si="40"/>
        <v/>
      </c>
      <c r="P396" s="26">
        <f t="shared" si="41"/>
        <v>0.1</v>
      </c>
      <c r="Q396" s="26">
        <f t="shared" si="42"/>
        <v>3.3333333333333333E-2</v>
      </c>
    </row>
    <row r="397" spans="1:19" x14ac:dyDescent="0.2">
      <c r="A397" s="5">
        <v>42143</v>
      </c>
      <c r="B397" s="6" t="s">
        <v>127</v>
      </c>
      <c r="C397" s="6"/>
      <c r="D397" s="6" t="s">
        <v>45</v>
      </c>
      <c r="E397" s="6" t="s">
        <v>95</v>
      </c>
      <c r="F397" s="6">
        <v>30</v>
      </c>
      <c r="G397" s="7">
        <v>2</v>
      </c>
      <c r="H397" s="7">
        <v>10</v>
      </c>
      <c r="I397" s="8">
        <v>1</v>
      </c>
      <c r="J397" s="8" t="s">
        <v>50</v>
      </c>
      <c r="K397" s="17" t="s">
        <v>40</v>
      </c>
      <c r="L397" s="22">
        <f t="shared" si="37"/>
        <v>0</v>
      </c>
      <c r="M397" s="21" t="str">
        <f t="shared" si="38"/>
        <v/>
      </c>
      <c r="N397" s="9" t="str">
        <f t="shared" si="39"/>
        <v/>
      </c>
      <c r="O397" s="11" t="str">
        <f t="shared" si="40"/>
        <v/>
      </c>
      <c r="P397" s="26">
        <f t="shared" si="41"/>
        <v>0.1</v>
      </c>
      <c r="Q397" s="26">
        <f t="shared" si="42"/>
        <v>3.3333333333333333E-2</v>
      </c>
      <c r="S397">
        <v>9</v>
      </c>
    </row>
    <row r="398" spans="1:19" x14ac:dyDescent="0.2">
      <c r="A398" s="5">
        <v>42143</v>
      </c>
      <c r="B398" s="6" t="s">
        <v>127</v>
      </c>
      <c r="C398" s="6"/>
      <c r="D398" s="6" t="s">
        <v>45</v>
      </c>
      <c r="E398" s="6" t="s">
        <v>95</v>
      </c>
      <c r="F398" s="6">
        <v>30</v>
      </c>
      <c r="G398" s="7">
        <v>2</v>
      </c>
      <c r="H398" s="7">
        <v>10</v>
      </c>
      <c r="I398" s="8">
        <v>1</v>
      </c>
      <c r="J398" s="8" t="s">
        <v>50</v>
      </c>
      <c r="K398" s="17" t="s">
        <v>37</v>
      </c>
      <c r="L398" s="22">
        <f t="shared" si="37"/>
        <v>1</v>
      </c>
      <c r="M398" s="21">
        <f t="shared" si="38"/>
        <v>1</v>
      </c>
      <c r="N398" s="9">
        <f t="shared" si="39"/>
        <v>1</v>
      </c>
      <c r="O398" s="11">
        <f t="shared" si="40"/>
        <v>3.3333333333333333E-2</v>
      </c>
      <c r="P398" s="26">
        <f t="shared" si="41"/>
        <v>0.1</v>
      </c>
      <c r="Q398" s="26">
        <f t="shared" si="42"/>
        <v>3.3333333333333333E-2</v>
      </c>
      <c r="S398">
        <v>9</v>
      </c>
    </row>
    <row r="399" spans="1:19" x14ac:dyDescent="0.2">
      <c r="A399" s="5">
        <v>42143</v>
      </c>
      <c r="B399" s="6" t="s">
        <v>127</v>
      </c>
      <c r="C399" s="6"/>
      <c r="D399" s="6" t="s">
        <v>45</v>
      </c>
      <c r="E399" s="6" t="s">
        <v>95</v>
      </c>
      <c r="F399" s="6">
        <v>30</v>
      </c>
      <c r="G399" s="7">
        <v>2</v>
      </c>
      <c r="H399" s="7">
        <v>10</v>
      </c>
      <c r="I399" s="8">
        <v>1</v>
      </c>
      <c r="J399" s="8" t="s">
        <v>50</v>
      </c>
      <c r="K399" s="17" t="s">
        <v>35</v>
      </c>
      <c r="L399" s="22">
        <f t="shared" si="37"/>
        <v>1</v>
      </c>
      <c r="M399" s="21" t="str">
        <f t="shared" si="38"/>
        <v/>
      </c>
      <c r="N399" s="9" t="str">
        <f t="shared" si="39"/>
        <v/>
      </c>
      <c r="O399" s="11" t="str">
        <f t="shared" si="40"/>
        <v/>
      </c>
      <c r="P399" s="26">
        <f t="shared" si="41"/>
        <v>0.1</v>
      </c>
      <c r="Q399" s="26">
        <f t="shared" si="42"/>
        <v>3.3333333333333333E-2</v>
      </c>
      <c r="S399">
        <v>9</v>
      </c>
    </row>
    <row r="400" spans="1:19" x14ac:dyDescent="0.2">
      <c r="A400" s="5">
        <v>42143</v>
      </c>
      <c r="B400" s="6" t="s">
        <v>127</v>
      </c>
      <c r="C400" s="6"/>
      <c r="D400" s="6" t="s">
        <v>45</v>
      </c>
      <c r="E400" s="6" t="s">
        <v>95</v>
      </c>
      <c r="F400" s="6">
        <v>30</v>
      </c>
      <c r="G400" s="7">
        <v>2</v>
      </c>
      <c r="H400" s="7">
        <v>10</v>
      </c>
      <c r="I400" s="8">
        <v>2</v>
      </c>
      <c r="J400" s="8" t="s">
        <v>50</v>
      </c>
      <c r="K400" s="17" t="s">
        <v>59</v>
      </c>
      <c r="L400" s="22">
        <f t="shared" si="37"/>
        <v>1</v>
      </c>
      <c r="M400" s="21" t="str">
        <f t="shared" si="38"/>
        <v/>
      </c>
      <c r="N400" s="9" t="str">
        <f t="shared" si="39"/>
        <v/>
      </c>
      <c r="O400" s="11" t="str">
        <f t="shared" si="40"/>
        <v/>
      </c>
      <c r="P400" s="26">
        <f t="shared" si="41"/>
        <v>0.1</v>
      </c>
      <c r="Q400" s="26">
        <f t="shared" si="42"/>
        <v>3.3333333333333333E-2</v>
      </c>
    </row>
    <row r="401" spans="1:19" x14ac:dyDescent="0.2">
      <c r="A401" s="5">
        <v>42143</v>
      </c>
      <c r="B401" s="6" t="s">
        <v>127</v>
      </c>
      <c r="C401" s="6"/>
      <c r="D401" s="6" t="s">
        <v>45</v>
      </c>
      <c r="E401" s="6" t="s">
        <v>95</v>
      </c>
      <c r="F401" s="6">
        <v>30</v>
      </c>
      <c r="G401" s="7">
        <v>2</v>
      </c>
      <c r="H401" s="7">
        <v>10</v>
      </c>
      <c r="I401" s="8">
        <v>2</v>
      </c>
      <c r="J401" s="8" t="s">
        <v>50</v>
      </c>
      <c r="K401" s="17" t="s">
        <v>52</v>
      </c>
      <c r="L401" s="22">
        <f t="shared" si="37"/>
        <v>1</v>
      </c>
      <c r="M401" s="21" t="str">
        <f t="shared" si="38"/>
        <v/>
      </c>
      <c r="N401" s="9" t="str">
        <f t="shared" si="39"/>
        <v/>
      </c>
      <c r="O401" s="11" t="str">
        <f t="shared" si="40"/>
        <v/>
      </c>
      <c r="P401" s="26">
        <f t="shared" si="41"/>
        <v>0.1</v>
      </c>
      <c r="Q401" s="26">
        <f t="shared" si="42"/>
        <v>3.3333333333333333E-2</v>
      </c>
    </row>
    <row r="402" spans="1:19" x14ac:dyDescent="0.2">
      <c r="A402" s="5">
        <v>42143</v>
      </c>
      <c r="B402" s="6" t="s">
        <v>127</v>
      </c>
      <c r="C402" s="6"/>
      <c r="D402" s="6" t="s">
        <v>45</v>
      </c>
      <c r="E402" s="6" t="s">
        <v>95</v>
      </c>
      <c r="F402" s="6">
        <v>30</v>
      </c>
      <c r="G402" s="7">
        <v>2</v>
      </c>
      <c r="H402" s="7">
        <v>10</v>
      </c>
      <c r="I402" s="8">
        <v>3</v>
      </c>
      <c r="J402" s="8" t="s">
        <v>53</v>
      </c>
      <c r="K402" s="17" t="s">
        <v>40</v>
      </c>
      <c r="L402" s="22">
        <f t="shared" si="37"/>
        <v>0</v>
      </c>
      <c r="M402" s="21" t="str">
        <f t="shared" si="38"/>
        <v/>
      </c>
      <c r="N402" s="9" t="str">
        <f t="shared" si="39"/>
        <v/>
      </c>
      <c r="O402" s="11" t="str">
        <f t="shared" si="40"/>
        <v/>
      </c>
      <c r="P402" s="26">
        <f t="shared" si="41"/>
        <v>0.1</v>
      </c>
      <c r="Q402" s="26">
        <f t="shared" si="42"/>
        <v>3.3333333333333333E-2</v>
      </c>
    </row>
    <row r="403" spans="1:19" x14ac:dyDescent="0.2">
      <c r="A403" s="5">
        <v>42143</v>
      </c>
      <c r="B403" s="6" t="s">
        <v>127</v>
      </c>
      <c r="C403" s="6"/>
      <c r="D403" s="6" t="s">
        <v>45</v>
      </c>
      <c r="E403" s="6" t="s">
        <v>95</v>
      </c>
      <c r="F403" s="6">
        <v>30</v>
      </c>
      <c r="G403" s="7">
        <v>2</v>
      </c>
      <c r="H403" s="7">
        <v>10</v>
      </c>
      <c r="I403" s="8">
        <v>4</v>
      </c>
      <c r="J403" s="8" t="s">
        <v>60</v>
      </c>
      <c r="K403" s="17" t="s">
        <v>38</v>
      </c>
      <c r="L403" s="22">
        <f t="shared" si="37"/>
        <v>1</v>
      </c>
      <c r="M403" s="21" t="str">
        <f t="shared" si="38"/>
        <v/>
      </c>
      <c r="N403" s="9" t="str">
        <f t="shared" si="39"/>
        <v/>
      </c>
      <c r="O403" s="11" t="str">
        <f t="shared" si="40"/>
        <v/>
      </c>
      <c r="P403" s="26">
        <f t="shared" si="41"/>
        <v>0.1</v>
      </c>
      <c r="Q403" s="26">
        <f t="shared" si="42"/>
        <v>3.3333333333333333E-2</v>
      </c>
    </row>
    <row r="404" spans="1:19" x14ac:dyDescent="0.2">
      <c r="A404" s="5">
        <v>42143</v>
      </c>
      <c r="B404" s="6" t="s">
        <v>127</v>
      </c>
      <c r="C404" s="6"/>
      <c r="D404" s="6" t="s">
        <v>45</v>
      </c>
      <c r="E404" s="6" t="s">
        <v>95</v>
      </c>
      <c r="F404" s="6">
        <v>30</v>
      </c>
      <c r="G404" s="7">
        <v>2</v>
      </c>
      <c r="H404" s="7">
        <v>10</v>
      </c>
      <c r="I404" s="8">
        <v>5</v>
      </c>
      <c r="J404" s="8" t="s">
        <v>60</v>
      </c>
      <c r="K404" s="17" t="s">
        <v>40</v>
      </c>
      <c r="L404" s="22">
        <f t="shared" si="37"/>
        <v>0</v>
      </c>
      <c r="M404" s="21" t="str">
        <f t="shared" si="38"/>
        <v/>
      </c>
      <c r="N404" s="9" t="str">
        <f t="shared" si="39"/>
        <v/>
      </c>
      <c r="O404" s="11" t="str">
        <f t="shared" si="40"/>
        <v/>
      </c>
      <c r="P404" s="26">
        <f t="shared" si="41"/>
        <v>0.1</v>
      </c>
      <c r="Q404" s="26">
        <f t="shared" si="42"/>
        <v>3.3333333333333333E-2</v>
      </c>
    </row>
    <row r="405" spans="1:19" x14ac:dyDescent="0.2">
      <c r="A405" s="5">
        <v>42143</v>
      </c>
      <c r="B405" s="6" t="s">
        <v>127</v>
      </c>
      <c r="C405" s="6"/>
      <c r="D405" s="6" t="s">
        <v>45</v>
      </c>
      <c r="E405" s="6" t="s">
        <v>95</v>
      </c>
      <c r="F405" s="6">
        <v>30</v>
      </c>
      <c r="G405" s="7">
        <v>2</v>
      </c>
      <c r="H405" s="7">
        <v>10</v>
      </c>
      <c r="I405" s="8">
        <v>5</v>
      </c>
      <c r="J405" s="8" t="s">
        <v>60</v>
      </c>
      <c r="K405" s="17" t="s">
        <v>38</v>
      </c>
      <c r="L405" s="22">
        <f t="shared" si="37"/>
        <v>1</v>
      </c>
      <c r="M405" s="21" t="str">
        <f t="shared" si="38"/>
        <v/>
      </c>
      <c r="N405" s="9" t="str">
        <f t="shared" si="39"/>
        <v/>
      </c>
      <c r="O405" s="11" t="str">
        <f t="shared" si="40"/>
        <v/>
      </c>
      <c r="P405" s="26">
        <f t="shared" si="41"/>
        <v>0.1</v>
      </c>
      <c r="Q405" s="26">
        <f t="shared" si="42"/>
        <v>3.3333333333333333E-2</v>
      </c>
    </row>
    <row r="406" spans="1:19" x14ac:dyDescent="0.2">
      <c r="A406" s="5">
        <v>42143</v>
      </c>
      <c r="B406" s="6" t="s">
        <v>127</v>
      </c>
      <c r="C406" s="6"/>
      <c r="D406" s="6" t="s">
        <v>45</v>
      </c>
      <c r="E406" s="6" t="s">
        <v>95</v>
      </c>
      <c r="F406" s="6">
        <v>30</v>
      </c>
      <c r="G406" s="7">
        <v>2</v>
      </c>
      <c r="H406" s="7">
        <v>10</v>
      </c>
      <c r="I406" s="8">
        <v>6</v>
      </c>
      <c r="J406" s="8" t="s">
        <v>60</v>
      </c>
      <c r="K406" s="17" t="s">
        <v>34</v>
      </c>
      <c r="L406" s="22">
        <f t="shared" si="37"/>
        <v>0</v>
      </c>
      <c r="M406" s="21" t="str">
        <f t="shared" si="38"/>
        <v/>
      </c>
      <c r="N406" s="9" t="str">
        <f t="shared" si="39"/>
        <v/>
      </c>
      <c r="O406" s="11" t="str">
        <f t="shared" si="40"/>
        <v/>
      </c>
      <c r="P406" s="26">
        <f t="shared" si="41"/>
        <v>0.1</v>
      </c>
      <c r="Q406" s="26">
        <f t="shared" si="42"/>
        <v>3.3333333333333333E-2</v>
      </c>
    </row>
    <row r="407" spans="1:19" x14ac:dyDescent="0.2">
      <c r="A407" s="5">
        <v>42143</v>
      </c>
      <c r="B407" s="6" t="s">
        <v>127</v>
      </c>
      <c r="C407" s="6"/>
      <c r="D407" s="6" t="s">
        <v>45</v>
      </c>
      <c r="E407" s="6" t="s">
        <v>95</v>
      </c>
      <c r="F407" s="6">
        <v>30</v>
      </c>
      <c r="G407" s="7">
        <v>2</v>
      </c>
      <c r="H407" s="7">
        <v>10</v>
      </c>
      <c r="I407" s="8">
        <v>7</v>
      </c>
      <c r="J407" s="8" t="s">
        <v>60</v>
      </c>
      <c r="K407" s="17" t="s">
        <v>34</v>
      </c>
      <c r="L407" s="22">
        <f t="shared" si="37"/>
        <v>0</v>
      </c>
      <c r="M407" s="21" t="str">
        <f t="shared" si="38"/>
        <v/>
      </c>
      <c r="N407" s="9" t="str">
        <f t="shared" si="39"/>
        <v/>
      </c>
      <c r="O407" s="11" t="str">
        <f t="shared" si="40"/>
        <v/>
      </c>
      <c r="P407" s="26">
        <f t="shared" si="41"/>
        <v>0.1</v>
      </c>
      <c r="Q407" s="26">
        <f t="shared" si="42"/>
        <v>3.3333333333333333E-2</v>
      </c>
    </row>
    <row r="408" spans="1:19" x14ac:dyDescent="0.2">
      <c r="A408" s="5">
        <v>42143</v>
      </c>
      <c r="B408" s="6" t="s">
        <v>127</v>
      </c>
      <c r="C408" s="6"/>
      <c r="D408" s="6" t="s">
        <v>45</v>
      </c>
      <c r="E408" s="6" t="s">
        <v>95</v>
      </c>
      <c r="F408" s="6">
        <v>30</v>
      </c>
      <c r="G408" s="7">
        <v>2</v>
      </c>
      <c r="H408" s="7">
        <v>10</v>
      </c>
      <c r="I408" s="8">
        <v>8</v>
      </c>
      <c r="J408" s="8" t="s">
        <v>60</v>
      </c>
      <c r="K408" s="17" t="s">
        <v>61</v>
      </c>
      <c r="L408" s="22">
        <f t="shared" si="37"/>
        <v>1</v>
      </c>
      <c r="M408" s="21" t="str">
        <f t="shared" si="38"/>
        <v/>
      </c>
      <c r="N408" s="9" t="str">
        <f t="shared" si="39"/>
        <v/>
      </c>
      <c r="O408" s="11" t="str">
        <f t="shared" si="40"/>
        <v/>
      </c>
      <c r="P408" s="26">
        <f t="shared" si="41"/>
        <v>0.1</v>
      </c>
      <c r="Q408" s="26">
        <f t="shared" si="42"/>
        <v>3.3333333333333333E-2</v>
      </c>
    </row>
    <row r="409" spans="1:19" x14ac:dyDescent="0.2">
      <c r="A409" s="5">
        <v>42143</v>
      </c>
      <c r="B409" s="6" t="s">
        <v>127</v>
      </c>
      <c r="C409" s="6"/>
      <c r="D409" s="6" t="s">
        <v>45</v>
      </c>
      <c r="E409" s="6" t="s">
        <v>95</v>
      </c>
      <c r="F409" s="6">
        <v>30</v>
      </c>
      <c r="G409" s="7">
        <v>2</v>
      </c>
      <c r="H409" s="7">
        <v>10</v>
      </c>
      <c r="I409" s="8">
        <v>9</v>
      </c>
      <c r="J409" s="8" t="s">
        <v>60</v>
      </c>
      <c r="K409" s="17" t="s">
        <v>34</v>
      </c>
      <c r="L409" s="22">
        <f t="shared" si="37"/>
        <v>0</v>
      </c>
      <c r="M409" s="21" t="str">
        <f t="shared" si="38"/>
        <v/>
      </c>
      <c r="N409" s="9" t="str">
        <f t="shared" si="39"/>
        <v/>
      </c>
      <c r="O409" s="11" t="str">
        <f t="shared" si="40"/>
        <v/>
      </c>
      <c r="P409" s="26">
        <f t="shared" si="41"/>
        <v>0.1</v>
      </c>
      <c r="Q409" s="26">
        <f t="shared" si="42"/>
        <v>3.3333333333333333E-2</v>
      </c>
    </row>
    <row r="410" spans="1:19" x14ac:dyDescent="0.2">
      <c r="A410" s="5">
        <v>42143</v>
      </c>
      <c r="B410" s="6" t="s">
        <v>127</v>
      </c>
      <c r="C410" s="6"/>
      <c r="D410" s="6" t="s">
        <v>45</v>
      </c>
      <c r="E410" s="6" t="s">
        <v>95</v>
      </c>
      <c r="F410" s="6">
        <v>30</v>
      </c>
      <c r="G410" s="7">
        <v>2</v>
      </c>
      <c r="H410" s="7">
        <v>10</v>
      </c>
      <c r="I410" s="8">
        <v>10</v>
      </c>
      <c r="J410" s="8" t="s">
        <v>60</v>
      </c>
      <c r="K410" s="17" t="s">
        <v>40</v>
      </c>
      <c r="L410" s="22">
        <f t="shared" si="37"/>
        <v>0</v>
      </c>
      <c r="M410" s="21" t="str">
        <f t="shared" si="38"/>
        <v/>
      </c>
      <c r="N410" s="9" t="str">
        <f t="shared" si="39"/>
        <v/>
      </c>
      <c r="O410" s="11" t="str">
        <f t="shared" si="40"/>
        <v/>
      </c>
      <c r="P410" s="26">
        <f t="shared" si="41"/>
        <v>0.1</v>
      </c>
      <c r="Q410" s="26">
        <f t="shared" si="42"/>
        <v>3.3333333333333333E-2</v>
      </c>
    </row>
    <row r="411" spans="1:19" x14ac:dyDescent="0.2">
      <c r="A411" s="5">
        <v>42143</v>
      </c>
      <c r="B411" s="6" t="s">
        <v>127</v>
      </c>
      <c r="C411" s="6"/>
      <c r="D411" s="6" t="s">
        <v>45</v>
      </c>
      <c r="E411" s="6" t="s">
        <v>95</v>
      </c>
      <c r="F411" s="6">
        <v>30</v>
      </c>
      <c r="G411" s="7">
        <v>3</v>
      </c>
      <c r="H411" s="7">
        <v>10</v>
      </c>
      <c r="I411" s="8">
        <v>1</v>
      </c>
      <c r="J411" s="8" t="s">
        <v>60</v>
      </c>
      <c r="K411" s="17" t="s">
        <v>38</v>
      </c>
      <c r="L411" s="22">
        <f t="shared" si="37"/>
        <v>1</v>
      </c>
      <c r="M411" s="21" t="str">
        <f t="shared" si="38"/>
        <v/>
      </c>
      <c r="N411" s="9" t="str">
        <f t="shared" si="39"/>
        <v/>
      </c>
      <c r="O411" s="11" t="str">
        <f t="shared" si="40"/>
        <v/>
      </c>
      <c r="P411" s="26">
        <f t="shared" si="41"/>
        <v>0.1</v>
      </c>
      <c r="Q411" s="26">
        <f t="shared" si="42"/>
        <v>3.3333333333333333E-2</v>
      </c>
      <c r="S411">
        <v>6</v>
      </c>
    </row>
    <row r="412" spans="1:19" x14ac:dyDescent="0.2">
      <c r="A412" s="5">
        <v>42143</v>
      </c>
      <c r="B412" s="6" t="s">
        <v>127</v>
      </c>
      <c r="C412" s="6"/>
      <c r="D412" s="6" t="s">
        <v>45</v>
      </c>
      <c r="E412" s="6" t="s">
        <v>95</v>
      </c>
      <c r="F412" s="6">
        <v>30</v>
      </c>
      <c r="G412" s="7">
        <v>3</v>
      </c>
      <c r="H412" s="7">
        <v>10</v>
      </c>
      <c r="I412" s="8">
        <v>2</v>
      </c>
      <c r="J412" s="8" t="s">
        <v>60</v>
      </c>
      <c r="K412" s="17" t="s">
        <v>38</v>
      </c>
      <c r="L412" s="22">
        <f t="shared" si="37"/>
        <v>1</v>
      </c>
      <c r="M412" s="21" t="str">
        <f t="shared" si="38"/>
        <v/>
      </c>
      <c r="N412" s="9" t="str">
        <f t="shared" si="39"/>
        <v/>
      </c>
      <c r="O412" s="11" t="str">
        <f t="shared" si="40"/>
        <v/>
      </c>
      <c r="P412" s="26">
        <f t="shared" si="41"/>
        <v>0.1</v>
      </c>
      <c r="Q412" s="26">
        <f t="shared" si="42"/>
        <v>3.3333333333333333E-2</v>
      </c>
    </row>
    <row r="413" spans="1:19" x14ac:dyDescent="0.2">
      <c r="A413" s="5">
        <v>42143</v>
      </c>
      <c r="B413" s="6" t="s">
        <v>127</v>
      </c>
      <c r="C413" s="6"/>
      <c r="D413" s="6" t="s">
        <v>45</v>
      </c>
      <c r="E413" s="6" t="s">
        <v>95</v>
      </c>
      <c r="F413" s="6">
        <v>30</v>
      </c>
      <c r="G413" s="7">
        <v>3</v>
      </c>
      <c r="H413" s="7">
        <v>10</v>
      </c>
      <c r="I413" s="8">
        <v>3</v>
      </c>
      <c r="J413" s="8" t="s">
        <v>53</v>
      </c>
      <c r="K413" s="17" t="s">
        <v>40</v>
      </c>
      <c r="L413" s="22">
        <f t="shared" si="37"/>
        <v>0</v>
      </c>
      <c r="M413" s="21" t="str">
        <f t="shared" si="38"/>
        <v/>
      </c>
      <c r="N413" s="9" t="str">
        <f t="shared" si="39"/>
        <v/>
      </c>
      <c r="O413" s="11" t="str">
        <f t="shared" si="40"/>
        <v/>
      </c>
      <c r="P413" s="26">
        <f t="shared" si="41"/>
        <v>0.1</v>
      </c>
      <c r="Q413" s="26">
        <f t="shared" si="42"/>
        <v>3.3333333333333333E-2</v>
      </c>
    </row>
    <row r="414" spans="1:19" x14ac:dyDescent="0.2">
      <c r="A414" s="5">
        <v>42143</v>
      </c>
      <c r="B414" s="6" t="s">
        <v>127</v>
      </c>
      <c r="C414" s="6"/>
      <c r="D414" s="6" t="s">
        <v>45</v>
      </c>
      <c r="E414" s="6" t="s">
        <v>95</v>
      </c>
      <c r="F414" s="6">
        <v>30</v>
      </c>
      <c r="G414" s="7">
        <v>3</v>
      </c>
      <c r="H414" s="7">
        <v>10</v>
      </c>
      <c r="I414" s="8">
        <v>3</v>
      </c>
      <c r="J414" s="8" t="s">
        <v>53</v>
      </c>
      <c r="K414" s="17" t="s">
        <v>32</v>
      </c>
      <c r="L414" s="22">
        <f t="shared" si="37"/>
        <v>1</v>
      </c>
      <c r="M414" s="21" t="str">
        <f t="shared" si="38"/>
        <v/>
      </c>
      <c r="N414" s="9" t="str">
        <f t="shared" si="39"/>
        <v/>
      </c>
      <c r="O414" s="11" t="str">
        <f t="shared" si="40"/>
        <v/>
      </c>
      <c r="P414" s="26">
        <f t="shared" si="41"/>
        <v>0.1</v>
      </c>
      <c r="Q414" s="26">
        <f t="shared" si="42"/>
        <v>3.3333333333333333E-2</v>
      </c>
    </row>
    <row r="415" spans="1:19" x14ac:dyDescent="0.2">
      <c r="A415" s="5">
        <v>42143</v>
      </c>
      <c r="B415" s="6" t="s">
        <v>127</v>
      </c>
      <c r="C415" s="6"/>
      <c r="D415" s="6" t="s">
        <v>45</v>
      </c>
      <c r="E415" s="6" t="s">
        <v>95</v>
      </c>
      <c r="F415" s="6">
        <v>30</v>
      </c>
      <c r="G415" s="7">
        <v>3</v>
      </c>
      <c r="H415" s="7">
        <v>10</v>
      </c>
      <c r="I415" s="8">
        <v>4</v>
      </c>
      <c r="J415" s="8" t="s">
        <v>60</v>
      </c>
      <c r="K415" s="17" t="s">
        <v>40</v>
      </c>
      <c r="L415" s="22">
        <f t="shared" si="37"/>
        <v>0</v>
      </c>
      <c r="M415" s="21" t="str">
        <f t="shared" si="38"/>
        <v/>
      </c>
      <c r="N415" s="9" t="str">
        <f t="shared" si="39"/>
        <v/>
      </c>
      <c r="O415" s="11" t="str">
        <f t="shared" si="40"/>
        <v/>
      </c>
      <c r="P415" s="26">
        <f t="shared" si="41"/>
        <v>0.1</v>
      </c>
      <c r="Q415" s="26">
        <f t="shared" si="42"/>
        <v>3.3333333333333333E-2</v>
      </c>
    </row>
    <row r="416" spans="1:19" x14ac:dyDescent="0.2">
      <c r="A416" s="5">
        <v>42143</v>
      </c>
      <c r="B416" s="6" t="s">
        <v>127</v>
      </c>
      <c r="C416" s="6"/>
      <c r="D416" s="6" t="s">
        <v>45</v>
      </c>
      <c r="E416" s="6" t="s">
        <v>95</v>
      </c>
      <c r="F416" s="6">
        <v>30</v>
      </c>
      <c r="G416" s="7">
        <v>3</v>
      </c>
      <c r="H416" s="7">
        <v>10</v>
      </c>
      <c r="I416" s="8">
        <v>5</v>
      </c>
      <c r="J416" s="8" t="s">
        <v>51</v>
      </c>
      <c r="K416" s="17" t="s">
        <v>40</v>
      </c>
      <c r="L416" s="22">
        <f t="shared" si="37"/>
        <v>0</v>
      </c>
      <c r="M416" s="21" t="str">
        <f t="shared" si="38"/>
        <v/>
      </c>
      <c r="N416" s="9" t="str">
        <f t="shared" si="39"/>
        <v/>
      </c>
      <c r="O416" s="11" t="str">
        <f t="shared" si="40"/>
        <v/>
      </c>
      <c r="P416" s="26">
        <f t="shared" si="41"/>
        <v>0.1</v>
      </c>
      <c r="Q416" s="26">
        <f t="shared" si="42"/>
        <v>3.3333333333333333E-2</v>
      </c>
    </row>
    <row r="417" spans="1:19" x14ac:dyDescent="0.2">
      <c r="A417" s="5">
        <v>42143</v>
      </c>
      <c r="B417" s="6" t="s">
        <v>127</v>
      </c>
      <c r="C417" s="6"/>
      <c r="D417" s="6" t="s">
        <v>45</v>
      </c>
      <c r="E417" s="6" t="s">
        <v>95</v>
      </c>
      <c r="F417" s="6">
        <v>30</v>
      </c>
      <c r="G417" s="7">
        <v>3</v>
      </c>
      <c r="H417" s="7">
        <v>10</v>
      </c>
      <c r="I417" s="8">
        <v>6</v>
      </c>
      <c r="J417" s="8" t="s">
        <v>51</v>
      </c>
      <c r="K417" s="17" t="s">
        <v>40</v>
      </c>
      <c r="L417" s="22">
        <f t="shared" si="37"/>
        <v>0</v>
      </c>
      <c r="M417" s="21" t="str">
        <f t="shared" si="38"/>
        <v/>
      </c>
      <c r="N417" s="9" t="str">
        <f t="shared" si="39"/>
        <v/>
      </c>
      <c r="O417" s="11" t="str">
        <f t="shared" si="40"/>
        <v/>
      </c>
      <c r="P417" s="26">
        <f t="shared" si="41"/>
        <v>0.1</v>
      </c>
      <c r="Q417" s="26">
        <f t="shared" si="42"/>
        <v>3.3333333333333333E-2</v>
      </c>
    </row>
    <row r="418" spans="1:19" x14ac:dyDescent="0.2">
      <c r="A418" s="5">
        <v>42143</v>
      </c>
      <c r="B418" s="6" t="s">
        <v>127</v>
      </c>
      <c r="C418" s="6"/>
      <c r="D418" s="6" t="s">
        <v>45</v>
      </c>
      <c r="E418" s="6" t="s">
        <v>95</v>
      </c>
      <c r="F418" s="6">
        <v>30</v>
      </c>
      <c r="G418" s="7">
        <v>3</v>
      </c>
      <c r="H418" s="7">
        <v>10</v>
      </c>
      <c r="I418" s="8">
        <v>6</v>
      </c>
      <c r="J418" s="8" t="s">
        <v>51</v>
      </c>
      <c r="K418" s="17" t="s">
        <v>35</v>
      </c>
      <c r="L418" s="22">
        <f t="shared" si="37"/>
        <v>1</v>
      </c>
      <c r="M418" s="21" t="str">
        <f t="shared" si="38"/>
        <v/>
      </c>
      <c r="N418" s="9" t="str">
        <f t="shared" si="39"/>
        <v/>
      </c>
      <c r="O418" s="11" t="str">
        <f t="shared" si="40"/>
        <v/>
      </c>
      <c r="P418" s="26">
        <f t="shared" si="41"/>
        <v>0.1</v>
      </c>
      <c r="Q418" s="26">
        <f t="shared" si="42"/>
        <v>3.3333333333333333E-2</v>
      </c>
    </row>
    <row r="419" spans="1:19" x14ac:dyDescent="0.2">
      <c r="A419" s="5">
        <v>42143</v>
      </c>
      <c r="B419" s="6" t="s">
        <v>127</v>
      </c>
      <c r="C419" s="6"/>
      <c r="D419" s="6" t="s">
        <v>45</v>
      </c>
      <c r="E419" s="6" t="s">
        <v>95</v>
      </c>
      <c r="F419" s="6">
        <v>30</v>
      </c>
      <c r="G419" s="7">
        <v>3</v>
      </c>
      <c r="H419" s="7">
        <v>10</v>
      </c>
      <c r="I419" s="8">
        <v>7</v>
      </c>
      <c r="J419" s="8" t="s">
        <v>60</v>
      </c>
      <c r="K419" s="17" t="s">
        <v>39</v>
      </c>
      <c r="L419" s="22">
        <f t="shared" si="37"/>
        <v>1</v>
      </c>
      <c r="M419" s="21">
        <f t="shared" si="38"/>
        <v>1</v>
      </c>
      <c r="N419" s="9">
        <f t="shared" si="39"/>
        <v>1</v>
      </c>
      <c r="O419" s="11">
        <f t="shared" si="40"/>
        <v>3.3333333333333333E-2</v>
      </c>
      <c r="P419" s="26">
        <f t="shared" si="41"/>
        <v>0.1</v>
      </c>
      <c r="Q419" s="26">
        <f t="shared" si="42"/>
        <v>3.3333333333333333E-2</v>
      </c>
    </row>
    <row r="420" spans="1:19" x14ac:dyDescent="0.2">
      <c r="A420" s="5">
        <v>42143</v>
      </c>
      <c r="B420" s="6" t="s">
        <v>127</v>
      </c>
      <c r="C420" s="6"/>
      <c r="D420" s="6" t="s">
        <v>45</v>
      </c>
      <c r="E420" s="6" t="s">
        <v>95</v>
      </c>
      <c r="F420" s="6">
        <v>30</v>
      </c>
      <c r="G420" s="7">
        <v>3</v>
      </c>
      <c r="H420" s="7">
        <v>10</v>
      </c>
      <c r="I420" s="8">
        <v>8</v>
      </c>
      <c r="J420" s="8" t="s">
        <v>51</v>
      </c>
      <c r="K420" s="17" t="s">
        <v>40</v>
      </c>
      <c r="L420" s="22">
        <f t="shared" si="37"/>
        <v>0</v>
      </c>
      <c r="M420" s="21" t="str">
        <f t="shared" si="38"/>
        <v/>
      </c>
      <c r="N420" s="9" t="str">
        <f t="shared" si="39"/>
        <v/>
      </c>
      <c r="O420" s="11" t="str">
        <f t="shared" si="40"/>
        <v/>
      </c>
      <c r="P420" s="26">
        <f t="shared" si="41"/>
        <v>0.1</v>
      </c>
      <c r="Q420" s="26">
        <f t="shared" si="42"/>
        <v>3.3333333333333333E-2</v>
      </c>
    </row>
    <row r="421" spans="1:19" x14ac:dyDescent="0.2">
      <c r="A421" s="5">
        <v>42143</v>
      </c>
      <c r="B421" s="6" t="s">
        <v>127</v>
      </c>
      <c r="C421" s="6"/>
      <c r="D421" s="6" t="s">
        <v>45</v>
      </c>
      <c r="E421" s="6" t="s">
        <v>95</v>
      </c>
      <c r="F421" s="6">
        <v>30</v>
      </c>
      <c r="G421" s="7">
        <v>3</v>
      </c>
      <c r="H421" s="7">
        <v>10</v>
      </c>
      <c r="I421" s="8">
        <v>9</v>
      </c>
      <c r="J421" s="8" t="s">
        <v>53</v>
      </c>
      <c r="K421" s="17" t="s">
        <v>40</v>
      </c>
      <c r="L421" s="22">
        <f t="shared" si="37"/>
        <v>0</v>
      </c>
      <c r="M421" s="21" t="str">
        <f t="shared" si="38"/>
        <v/>
      </c>
      <c r="N421" s="9" t="str">
        <f t="shared" si="39"/>
        <v/>
      </c>
      <c r="O421" s="11" t="str">
        <f t="shared" si="40"/>
        <v/>
      </c>
      <c r="P421" s="26">
        <f t="shared" si="41"/>
        <v>0.1</v>
      </c>
      <c r="Q421" s="26">
        <f t="shared" si="42"/>
        <v>3.3333333333333333E-2</v>
      </c>
    </row>
    <row r="422" spans="1:19" x14ac:dyDescent="0.2">
      <c r="A422" s="5">
        <v>42143</v>
      </c>
      <c r="B422" s="6" t="s">
        <v>127</v>
      </c>
      <c r="C422" s="6"/>
      <c r="D422" s="6" t="s">
        <v>45</v>
      </c>
      <c r="E422" s="6" t="s">
        <v>95</v>
      </c>
      <c r="F422" s="6">
        <v>30</v>
      </c>
      <c r="G422" s="7">
        <v>3</v>
      </c>
      <c r="H422" s="7">
        <v>10</v>
      </c>
      <c r="I422" s="8">
        <v>10</v>
      </c>
      <c r="J422" s="8" t="s">
        <v>60</v>
      </c>
      <c r="K422" s="17" t="s">
        <v>40</v>
      </c>
      <c r="L422" s="22">
        <f t="shared" si="37"/>
        <v>0</v>
      </c>
      <c r="M422" s="21" t="str">
        <f t="shared" si="38"/>
        <v/>
      </c>
      <c r="N422" s="9" t="str">
        <f t="shared" si="39"/>
        <v/>
      </c>
      <c r="O422" s="11" t="str">
        <f t="shared" si="40"/>
        <v/>
      </c>
      <c r="P422" s="26">
        <f t="shared" si="41"/>
        <v>0.1</v>
      </c>
      <c r="Q422" s="26">
        <f t="shared" si="42"/>
        <v>3.3333333333333333E-2</v>
      </c>
    </row>
    <row r="423" spans="1:19" x14ac:dyDescent="0.2">
      <c r="A423" s="5">
        <v>42143</v>
      </c>
      <c r="B423" s="6" t="s">
        <v>127</v>
      </c>
      <c r="C423" s="6"/>
      <c r="D423" s="6" t="s">
        <v>45</v>
      </c>
      <c r="E423" s="6" t="s">
        <v>96</v>
      </c>
      <c r="F423" s="6">
        <v>28</v>
      </c>
      <c r="G423" s="7">
        <v>1</v>
      </c>
      <c r="H423" s="7">
        <v>10</v>
      </c>
      <c r="I423" s="8">
        <v>1</v>
      </c>
      <c r="J423" s="8" t="s">
        <v>49</v>
      </c>
      <c r="K423" s="17" t="s">
        <v>34</v>
      </c>
      <c r="L423" s="22">
        <f t="shared" si="37"/>
        <v>0</v>
      </c>
      <c r="M423" s="21" t="str">
        <f t="shared" si="38"/>
        <v/>
      </c>
      <c r="N423" s="9" t="str">
        <f t="shared" si="39"/>
        <v/>
      </c>
      <c r="O423" s="11" t="str">
        <f t="shared" si="40"/>
        <v/>
      </c>
      <c r="P423" s="26">
        <f t="shared" si="41"/>
        <v>0.1</v>
      </c>
      <c r="Q423" s="26">
        <f t="shared" si="42"/>
        <v>3.5714285714285712E-2</v>
      </c>
      <c r="S423">
        <v>9</v>
      </c>
    </row>
    <row r="424" spans="1:19" x14ac:dyDescent="0.2">
      <c r="A424" s="5">
        <v>42143</v>
      </c>
      <c r="B424" s="6" t="s">
        <v>127</v>
      </c>
      <c r="C424" s="6"/>
      <c r="D424" s="6" t="s">
        <v>45</v>
      </c>
      <c r="E424" s="6" t="s">
        <v>96</v>
      </c>
      <c r="F424" s="6">
        <v>28</v>
      </c>
      <c r="G424" s="7">
        <v>1</v>
      </c>
      <c r="H424" s="7">
        <v>10</v>
      </c>
      <c r="I424" s="8">
        <v>2</v>
      </c>
      <c r="J424" s="8" t="s">
        <v>63</v>
      </c>
      <c r="K424" s="17" t="s">
        <v>80</v>
      </c>
      <c r="L424" s="22">
        <f t="shared" si="37"/>
        <v>1</v>
      </c>
      <c r="M424" s="21" t="str">
        <f t="shared" si="38"/>
        <v/>
      </c>
      <c r="N424" s="9" t="str">
        <f t="shared" si="39"/>
        <v/>
      </c>
      <c r="O424" s="11" t="str">
        <f t="shared" si="40"/>
        <v/>
      </c>
      <c r="P424" s="26">
        <f t="shared" si="41"/>
        <v>0.1</v>
      </c>
      <c r="Q424" s="26">
        <f t="shared" si="42"/>
        <v>3.5714285714285712E-2</v>
      </c>
    </row>
    <row r="425" spans="1:19" x14ac:dyDescent="0.2">
      <c r="A425" s="5">
        <v>42143</v>
      </c>
      <c r="B425" s="6" t="s">
        <v>127</v>
      </c>
      <c r="C425" s="6"/>
      <c r="D425" s="6" t="s">
        <v>45</v>
      </c>
      <c r="E425" s="6" t="s">
        <v>96</v>
      </c>
      <c r="F425" s="6">
        <v>28</v>
      </c>
      <c r="G425" s="7">
        <v>1</v>
      </c>
      <c r="H425" s="7">
        <v>10</v>
      </c>
      <c r="I425" s="8">
        <v>3</v>
      </c>
      <c r="J425" s="8" t="s">
        <v>53</v>
      </c>
      <c r="K425" s="17" t="s">
        <v>40</v>
      </c>
      <c r="L425" s="22">
        <f t="shared" si="37"/>
        <v>0</v>
      </c>
      <c r="M425" s="21" t="str">
        <f t="shared" si="38"/>
        <v/>
      </c>
      <c r="N425" s="9" t="str">
        <f t="shared" si="39"/>
        <v/>
      </c>
      <c r="O425" s="11" t="str">
        <f t="shared" si="40"/>
        <v/>
      </c>
      <c r="P425" s="26">
        <f t="shared" si="41"/>
        <v>0.1</v>
      </c>
      <c r="Q425" s="26">
        <f t="shared" si="42"/>
        <v>3.5714285714285712E-2</v>
      </c>
    </row>
    <row r="426" spans="1:19" x14ac:dyDescent="0.2">
      <c r="A426" s="5">
        <v>42143</v>
      </c>
      <c r="B426" s="6" t="s">
        <v>127</v>
      </c>
      <c r="C426" s="6"/>
      <c r="D426" s="6" t="s">
        <v>45</v>
      </c>
      <c r="E426" s="6" t="s">
        <v>96</v>
      </c>
      <c r="F426" s="6">
        <v>28</v>
      </c>
      <c r="G426" s="7">
        <v>1</v>
      </c>
      <c r="H426" s="7">
        <v>10</v>
      </c>
      <c r="I426" s="8">
        <v>3</v>
      </c>
      <c r="J426" s="8" t="s">
        <v>53</v>
      </c>
      <c r="K426" s="17" t="s">
        <v>35</v>
      </c>
      <c r="L426" s="22">
        <f t="shared" si="37"/>
        <v>1</v>
      </c>
      <c r="M426" s="21" t="str">
        <f t="shared" si="38"/>
        <v/>
      </c>
      <c r="N426" s="9" t="str">
        <f t="shared" si="39"/>
        <v/>
      </c>
      <c r="O426" s="11" t="str">
        <f t="shared" si="40"/>
        <v/>
      </c>
      <c r="P426" s="26">
        <f t="shared" si="41"/>
        <v>0.1</v>
      </c>
      <c r="Q426" s="26">
        <f t="shared" si="42"/>
        <v>3.5714285714285712E-2</v>
      </c>
    </row>
    <row r="427" spans="1:19" x14ac:dyDescent="0.2">
      <c r="A427" s="5">
        <v>42143</v>
      </c>
      <c r="B427" s="6" t="s">
        <v>127</v>
      </c>
      <c r="C427" s="6"/>
      <c r="D427" s="6" t="s">
        <v>45</v>
      </c>
      <c r="E427" s="6" t="s">
        <v>96</v>
      </c>
      <c r="F427" s="6">
        <v>28</v>
      </c>
      <c r="G427" s="7">
        <v>1</v>
      </c>
      <c r="H427" s="7">
        <v>10</v>
      </c>
      <c r="I427" s="8">
        <v>4</v>
      </c>
      <c r="J427" s="8" t="s">
        <v>60</v>
      </c>
      <c r="K427" s="17" t="s">
        <v>34</v>
      </c>
      <c r="L427" s="22">
        <f t="shared" si="37"/>
        <v>0</v>
      </c>
      <c r="M427" s="21" t="str">
        <f t="shared" si="38"/>
        <v/>
      </c>
      <c r="N427" s="9" t="str">
        <f t="shared" si="39"/>
        <v/>
      </c>
      <c r="O427" s="11" t="str">
        <f t="shared" si="40"/>
        <v/>
      </c>
      <c r="P427" s="26">
        <f t="shared" si="41"/>
        <v>0.1</v>
      </c>
      <c r="Q427" s="26">
        <f t="shared" si="42"/>
        <v>3.5714285714285712E-2</v>
      </c>
    </row>
    <row r="428" spans="1:19" x14ac:dyDescent="0.2">
      <c r="A428" s="5">
        <v>42143</v>
      </c>
      <c r="B428" s="6" t="s">
        <v>127</v>
      </c>
      <c r="C428" s="6"/>
      <c r="D428" s="6" t="s">
        <v>45</v>
      </c>
      <c r="E428" s="6" t="s">
        <v>96</v>
      </c>
      <c r="F428" s="6">
        <v>28</v>
      </c>
      <c r="G428" s="7">
        <v>1</v>
      </c>
      <c r="H428" s="7">
        <v>10</v>
      </c>
      <c r="I428" s="8">
        <v>5</v>
      </c>
      <c r="J428" s="8" t="s">
        <v>49</v>
      </c>
      <c r="K428" s="17" t="s">
        <v>40</v>
      </c>
      <c r="L428" s="22">
        <f t="shared" si="37"/>
        <v>0</v>
      </c>
      <c r="M428" s="21" t="str">
        <f t="shared" si="38"/>
        <v/>
      </c>
      <c r="N428" s="9" t="str">
        <f t="shared" si="39"/>
        <v/>
      </c>
      <c r="O428" s="11" t="str">
        <f t="shared" si="40"/>
        <v/>
      </c>
      <c r="P428" s="26">
        <f t="shared" si="41"/>
        <v>0.1</v>
      </c>
      <c r="Q428" s="26">
        <f t="shared" si="42"/>
        <v>3.5714285714285712E-2</v>
      </c>
    </row>
    <row r="429" spans="1:19" x14ac:dyDescent="0.2">
      <c r="A429" s="5">
        <v>42143</v>
      </c>
      <c r="B429" s="6" t="s">
        <v>127</v>
      </c>
      <c r="C429" s="6"/>
      <c r="D429" s="6" t="s">
        <v>45</v>
      </c>
      <c r="E429" s="6" t="s">
        <v>96</v>
      </c>
      <c r="F429" s="6">
        <v>28</v>
      </c>
      <c r="G429" s="7">
        <v>1</v>
      </c>
      <c r="H429" s="7">
        <v>10</v>
      </c>
      <c r="I429" s="8">
        <v>5</v>
      </c>
      <c r="J429" s="8" t="s">
        <v>49</v>
      </c>
      <c r="K429" s="17" t="s">
        <v>32</v>
      </c>
      <c r="L429" s="22">
        <f t="shared" si="37"/>
        <v>1</v>
      </c>
      <c r="M429" s="21" t="str">
        <f t="shared" si="38"/>
        <v/>
      </c>
      <c r="N429" s="9" t="str">
        <f t="shared" si="39"/>
        <v/>
      </c>
      <c r="O429" s="11" t="str">
        <f t="shared" si="40"/>
        <v/>
      </c>
      <c r="P429" s="26">
        <f t="shared" si="41"/>
        <v>0.1</v>
      </c>
      <c r="Q429" s="26">
        <f t="shared" si="42"/>
        <v>3.5714285714285712E-2</v>
      </c>
    </row>
    <row r="430" spans="1:19" x14ac:dyDescent="0.2">
      <c r="A430" s="5">
        <v>42143</v>
      </c>
      <c r="B430" s="6" t="s">
        <v>127</v>
      </c>
      <c r="C430" s="6"/>
      <c r="D430" s="6" t="s">
        <v>45</v>
      </c>
      <c r="E430" s="6" t="s">
        <v>96</v>
      </c>
      <c r="F430" s="6">
        <v>28</v>
      </c>
      <c r="G430" s="7">
        <v>1</v>
      </c>
      <c r="H430" s="7">
        <v>10</v>
      </c>
      <c r="I430" s="8">
        <v>6</v>
      </c>
      <c r="J430" s="8" t="s">
        <v>49</v>
      </c>
      <c r="K430" s="17" t="s">
        <v>33</v>
      </c>
      <c r="L430" s="22">
        <f t="shared" si="37"/>
        <v>1</v>
      </c>
      <c r="M430" s="21" t="str">
        <f t="shared" si="38"/>
        <v/>
      </c>
      <c r="N430" s="9" t="str">
        <f t="shared" si="39"/>
        <v/>
      </c>
      <c r="O430" s="11" t="str">
        <f t="shared" si="40"/>
        <v/>
      </c>
      <c r="P430" s="26">
        <f t="shared" si="41"/>
        <v>0.1</v>
      </c>
      <c r="Q430" s="26">
        <f t="shared" si="42"/>
        <v>3.5714285714285712E-2</v>
      </c>
    </row>
    <row r="431" spans="1:19" x14ac:dyDescent="0.2">
      <c r="A431" s="5">
        <v>42143</v>
      </c>
      <c r="B431" s="6" t="s">
        <v>127</v>
      </c>
      <c r="C431" s="6"/>
      <c r="D431" s="6" t="s">
        <v>45</v>
      </c>
      <c r="E431" s="6" t="s">
        <v>96</v>
      </c>
      <c r="F431" s="6">
        <v>28</v>
      </c>
      <c r="G431" s="7">
        <v>1</v>
      </c>
      <c r="H431" s="7">
        <v>10</v>
      </c>
      <c r="I431" s="8">
        <v>7</v>
      </c>
      <c r="J431" s="8" t="s">
        <v>53</v>
      </c>
      <c r="K431" s="17" t="s">
        <v>39</v>
      </c>
      <c r="L431" s="22">
        <f t="shared" ref="L431:L494" si="43">IF(OR(K431="NONE",K431="SED"),0,IF(K431="MIS","",1))</f>
        <v>1</v>
      </c>
      <c r="M431" s="21">
        <f t="shared" si="38"/>
        <v>1</v>
      </c>
      <c r="N431" s="9">
        <f t="shared" si="39"/>
        <v>1</v>
      </c>
      <c r="O431" s="11">
        <f t="shared" si="40"/>
        <v>3.5714285714285712E-2</v>
      </c>
      <c r="P431" s="26">
        <f t="shared" si="41"/>
        <v>0.1</v>
      </c>
      <c r="Q431" s="26">
        <f t="shared" si="42"/>
        <v>3.5714285714285712E-2</v>
      </c>
    </row>
    <row r="432" spans="1:19" x14ac:dyDescent="0.2">
      <c r="A432" s="5">
        <v>42143</v>
      </c>
      <c r="B432" s="6" t="s">
        <v>127</v>
      </c>
      <c r="C432" s="6"/>
      <c r="D432" s="6" t="s">
        <v>45</v>
      </c>
      <c r="E432" s="6" t="s">
        <v>96</v>
      </c>
      <c r="F432" s="6">
        <v>28</v>
      </c>
      <c r="G432" s="7">
        <v>1</v>
      </c>
      <c r="H432" s="7">
        <v>10</v>
      </c>
      <c r="I432" s="8">
        <v>7</v>
      </c>
      <c r="J432" s="8" t="s">
        <v>53</v>
      </c>
      <c r="K432" s="17" t="s">
        <v>35</v>
      </c>
      <c r="L432" s="22">
        <f t="shared" si="43"/>
        <v>1</v>
      </c>
      <c r="M432" s="21" t="str">
        <f t="shared" ref="M432:M495" si="44">IF(OR(K432="SA", K432="PBUR", K432= "BUR"), 1, "")</f>
        <v/>
      </c>
      <c r="N432" s="9" t="str">
        <f t="shared" ref="N432:N495" si="45">IF(M432&lt;&gt;1,"",IF(M433&lt;&gt;1,1,IF(I432=I433,"",1)))</f>
        <v/>
      </c>
      <c r="O432" s="11" t="str">
        <f t="shared" ref="O432:O495" si="46">IF(N432=1, (N432/F432), "")</f>
        <v/>
      </c>
      <c r="P432" s="26">
        <f t="shared" ref="P432:P495" si="47">(1/H432)</f>
        <v>0.1</v>
      </c>
      <c r="Q432" s="26">
        <f t="shared" ref="Q432:Q495" si="48">(1/F432)</f>
        <v>3.5714285714285712E-2</v>
      </c>
    </row>
    <row r="433" spans="1:19" x14ac:dyDescent="0.2">
      <c r="A433" s="5">
        <v>42143</v>
      </c>
      <c r="B433" s="6" t="s">
        <v>127</v>
      </c>
      <c r="C433" s="6"/>
      <c r="D433" s="6" t="s">
        <v>45</v>
      </c>
      <c r="E433" s="6" t="s">
        <v>96</v>
      </c>
      <c r="F433" s="6">
        <v>28</v>
      </c>
      <c r="G433" s="7">
        <v>1</v>
      </c>
      <c r="H433" s="7">
        <v>10</v>
      </c>
      <c r="I433" s="8">
        <v>8</v>
      </c>
      <c r="J433" s="8" t="s">
        <v>49</v>
      </c>
      <c r="K433" s="17" t="s">
        <v>40</v>
      </c>
      <c r="L433" s="22">
        <f t="shared" si="43"/>
        <v>0</v>
      </c>
      <c r="M433" s="21" t="str">
        <f t="shared" si="44"/>
        <v/>
      </c>
      <c r="N433" s="9" t="str">
        <f t="shared" si="45"/>
        <v/>
      </c>
      <c r="O433" s="11" t="str">
        <f t="shared" si="46"/>
        <v/>
      </c>
      <c r="P433" s="26">
        <f t="shared" si="47"/>
        <v>0.1</v>
      </c>
      <c r="Q433" s="26">
        <f t="shared" si="48"/>
        <v>3.5714285714285712E-2</v>
      </c>
    </row>
    <row r="434" spans="1:19" x14ac:dyDescent="0.2">
      <c r="A434" s="5">
        <v>42143</v>
      </c>
      <c r="B434" s="6" t="s">
        <v>127</v>
      </c>
      <c r="C434" s="6"/>
      <c r="D434" s="6" t="s">
        <v>45</v>
      </c>
      <c r="E434" s="6" t="s">
        <v>96</v>
      </c>
      <c r="F434" s="6">
        <v>28</v>
      </c>
      <c r="G434" s="7">
        <v>1</v>
      </c>
      <c r="H434" s="7">
        <v>10</v>
      </c>
      <c r="I434" s="8">
        <v>9</v>
      </c>
      <c r="J434" s="8" t="s">
        <v>49</v>
      </c>
      <c r="K434" s="17" t="s">
        <v>34</v>
      </c>
      <c r="L434" s="22">
        <f t="shared" si="43"/>
        <v>0</v>
      </c>
      <c r="M434" s="21" t="str">
        <f t="shared" si="44"/>
        <v/>
      </c>
      <c r="N434" s="9" t="str">
        <f t="shared" si="45"/>
        <v/>
      </c>
      <c r="O434" s="11" t="str">
        <f t="shared" si="46"/>
        <v/>
      </c>
      <c r="P434" s="26">
        <f t="shared" si="47"/>
        <v>0.1</v>
      </c>
      <c r="Q434" s="26">
        <f t="shared" si="48"/>
        <v>3.5714285714285712E-2</v>
      </c>
    </row>
    <row r="435" spans="1:19" x14ac:dyDescent="0.2">
      <c r="A435" s="5">
        <v>42143</v>
      </c>
      <c r="B435" s="6" t="s">
        <v>127</v>
      </c>
      <c r="C435" s="6"/>
      <c r="D435" s="6" t="s">
        <v>45</v>
      </c>
      <c r="E435" s="6" t="s">
        <v>96</v>
      </c>
      <c r="F435" s="6">
        <v>28</v>
      </c>
      <c r="G435" s="7">
        <v>1</v>
      </c>
      <c r="H435" s="7">
        <v>10</v>
      </c>
      <c r="I435" s="8">
        <v>10</v>
      </c>
      <c r="J435" s="8" t="s">
        <v>53</v>
      </c>
      <c r="K435" s="17" t="s">
        <v>39</v>
      </c>
      <c r="L435" s="22">
        <f t="shared" si="43"/>
        <v>1</v>
      </c>
      <c r="M435" s="21">
        <f t="shared" si="44"/>
        <v>1</v>
      </c>
      <c r="N435" s="9">
        <f t="shared" si="45"/>
        <v>1</v>
      </c>
      <c r="O435" s="11">
        <f t="shared" si="46"/>
        <v>3.5714285714285712E-2</v>
      </c>
      <c r="P435" s="26">
        <f t="shared" si="47"/>
        <v>0.1</v>
      </c>
      <c r="Q435" s="26">
        <f t="shared" si="48"/>
        <v>3.5714285714285712E-2</v>
      </c>
    </row>
    <row r="436" spans="1:19" x14ac:dyDescent="0.2">
      <c r="A436" s="5">
        <v>42143</v>
      </c>
      <c r="B436" s="6" t="s">
        <v>127</v>
      </c>
      <c r="C436" s="6"/>
      <c r="D436" s="6" t="s">
        <v>45</v>
      </c>
      <c r="E436" s="6" t="s">
        <v>96</v>
      </c>
      <c r="F436" s="6">
        <v>28</v>
      </c>
      <c r="G436" s="7">
        <v>2</v>
      </c>
      <c r="H436" s="7">
        <v>9</v>
      </c>
      <c r="I436" s="8">
        <v>1</v>
      </c>
      <c r="J436" s="8" t="s">
        <v>60</v>
      </c>
      <c r="K436" s="17" t="s">
        <v>38</v>
      </c>
      <c r="L436" s="22">
        <f t="shared" si="43"/>
        <v>1</v>
      </c>
      <c r="M436" s="21" t="str">
        <f t="shared" si="44"/>
        <v/>
      </c>
      <c r="N436" s="9" t="str">
        <f t="shared" si="45"/>
        <v/>
      </c>
      <c r="O436" s="11" t="str">
        <f t="shared" si="46"/>
        <v/>
      </c>
      <c r="P436" s="26">
        <f t="shared" si="47"/>
        <v>0.1111111111111111</v>
      </c>
      <c r="Q436" s="26">
        <f t="shared" si="48"/>
        <v>3.5714285714285712E-2</v>
      </c>
      <c r="S436">
        <v>10</v>
      </c>
    </row>
    <row r="437" spans="1:19" x14ac:dyDescent="0.2">
      <c r="A437" s="5">
        <v>42143</v>
      </c>
      <c r="B437" s="6" t="s">
        <v>127</v>
      </c>
      <c r="C437" s="6"/>
      <c r="D437" s="6" t="s">
        <v>45</v>
      </c>
      <c r="E437" s="6" t="s">
        <v>96</v>
      </c>
      <c r="F437" s="6">
        <v>28</v>
      </c>
      <c r="G437" s="7">
        <v>2</v>
      </c>
      <c r="H437" s="7">
        <v>9</v>
      </c>
      <c r="I437" s="8">
        <v>2</v>
      </c>
      <c r="J437" s="8" t="s">
        <v>49</v>
      </c>
      <c r="K437" s="17" t="s">
        <v>32</v>
      </c>
      <c r="L437" s="22">
        <f t="shared" si="43"/>
        <v>1</v>
      </c>
      <c r="M437" s="21" t="str">
        <f t="shared" si="44"/>
        <v/>
      </c>
      <c r="N437" s="9" t="str">
        <f t="shared" si="45"/>
        <v/>
      </c>
      <c r="O437" s="11" t="str">
        <f t="shared" si="46"/>
        <v/>
      </c>
      <c r="P437" s="26">
        <f t="shared" si="47"/>
        <v>0.1111111111111111</v>
      </c>
      <c r="Q437" s="26">
        <f t="shared" si="48"/>
        <v>3.5714285714285712E-2</v>
      </c>
    </row>
    <row r="438" spans="1:19" x14ac:dyDescent="0.2">
      <c r="A438" s="5">
        <v>42143</v>
      </c>
      <c r="B438" s="6" t="s">
        <v>127</v>
      </c>
      <c r="C438" s="6"/>
      <c r="D438" s="6" t="s">
        <v>45</v>
      </c>
      <c r="E438" s="6" t="s">
        <v>96</v>
      </c>
      <c r="F438" s="6">
        <v>28</v>
      </c>
      <c r="G438" s="7">
        <v>2</v>
      </c>
      <c r="H438" s="7">
        <v>9</v>
      </c>
      <c r="I438" s="8">
        <v>3</v>
      </c>
      <c r="J438" s="8" t="s">
        <v>50</v>
      </c>
      <c r="K438" s="17" t="s">
        <v>40</v>
      </c>
      <c r="L438" s="22">
        <f t="shared" si="43"/>
        <v>0</v>
      </c>
      <c r="M438" s="21" t="str">
        <f t="shared" si="44"/>
        <v/>
      </c>
      <c r="N438" s="9" t="str">
        <f t="shared" si="45"/>
        <v/>
      </c>
      <c r="O438" s="11" t="str">
        <f t="shared" si="46"/>
        <v/>
      </c>
      <c r="P438" s="26">
        <f t="shared" si="47"/>
        <v>0.1111111111111111</v>
      </c>
      <c r="Q438" s="26">
        <f t="shared" si="48"/>
        <v>3.5714285714285712E-2</v>
      </c>
    </row>
    <row r="439" spans="1:19" x14ac:dyDescent="0.2">
      <c r="A439" s="5">
        <v>42143</v>
      </c>
      <c r="B439" s="6" t="s">
        <v>127</v>
      </c>
      <c r="C439" s="6"/>
      <c r="D439" s="6" t="s">
        <v>45</v>
      </c>
      <c r="E439" s="6" t="s">
        <v>96</v>
      </c>
      <c r="F439" s="6">
        <v>28</v>
      </c>
      <c r="G439" s="7">
        <v>2</v>
      </c>
      <c r="H439" s="7">
        <v>9</v>
      </c>
      <c r="I439" s="8">
        <v>3</v>
      </c>
      <c r="J439" s="8" t="s">
        <v>50</v>
      </c>
      <c r="K439" s="17" t="s">
        <v>37</v>
      </c>
      <c r="L439" s="22">
        <f t="shared" si="43"/>
        <v>1</v>
      </c>
      <c r="M439" s="21">
        <f t="shared" si="44"/>
        <v>1</v>
      </c>
      <c r="N439" s="9">
        <f t="shared" si="45"/>
        <v>1</v>
      </c>
      <c r="O439" s="11">
        <f t="shared" si="46"/>
        <v>3.5714285714285712E-2</v>
      </c>
      <c r="P439" s="26">
        <f t="shared" si="47"/>
        <v>0.1111111111111111</v>
      </c>
      <c r="Q439" s="26">
        <f t="shared" si="48"/>
        <v>3.5714285714285712E-2</v>
      </c>
    </row>
    <row r="440" spans="1:19" x14ac:dyDescent="0.2">
      <c r="A440" s="5">
        <v>42143</v>
      </c>
      <c r="B440" s="6" t="s">
        <v>127</v>
      </c>
      <c r="C440" s="6"/>
      <c r="D440" s="6" t="s">
        <v>45</v>
      </c>
      <c r="E440" s="6" t="s">
        <v>96</v>
      </c>
      <c r="F440" s="6">
        <v>28</v>
      </c>
      <c r="G440" s="7">
        <v>2</v>
      </c>
      <c r="H440" s="7">
        <v>9</v>
      </c>
      <c r="I440" s="8">
        <v>3</v>
      </c>
      <c r="J440" s="8" t="s">
        <v>50</v>
      </c>
      <c r="K440" s="17" t="s">
        <v>35</v>
      </c>
      <c r="L440" s="22">
        <f t="shared" si="43"/>
        <v>1</v>
      </c>
      <c r="M440" s="21" t="str">
        <f t="shared" si="44"/>
        <v/>
      </c>
      <c r="N440" s="9" t="str">
        <f t="shared" si="45"/>
        <v/>
      </c>
      <c r="O440" s="11" t="str">
        <f t="shared" si="46"/>
        <v/>
      </c>
      <c r="P440" s="26">
        <f t="shared" si="47"/>
        <v>0.1111111111111111</v>
      </c>
      <c r="Q440" s="26">
        <f t="shared" si="48"/>
        <v>3.5714285714285712E-2</v>
      </c>
    </row>
    <row r="441" spans="1:19" x14ac:dyDescent="0.2">
      <c r="A441" s="5">
        <v>42143</v>
      </c>
      <c r="B441" s="6" t="s">
        <v>127</v>
      </c>
      <c r="C441" s="6"/>
      <c r="D441" s="6" t="s">
        <v>45</v>
      </c>
      <c r="E441" s="6" t="s">
        <v>96</v>
      </c>
      <c r="F441" s="6">
        <v>28</v>
      </c>
      <c r="G441" s="7">
        <v>2</v>
      </c>
      <c r="H441" s="7">
        <v>9</v>
      </c>
      <c r="I441" s="8">
        <v>4</v>
      </c>
      <c r="J441" s="8" t="s">
        <v>49</v>
      </c>
      <c r="K441" s="17" t="s">
        <v>34</v>
      </c>
      <c r="L441" s="22">
        <f t="shared" si="43"/>
        <v>0</v>
      </c>
      <c r="M441" s="21" t="str">
        <f t="shared" si="44"/>
        <v/>
      </c>
      <c r="N441" s="9" t="str">
        <f t="shared" si="45"/>
        <v/>
      </c>
      <c r="O441" s="11" t="str">
        <f t="shared" si="46"/>
        <v/>
      </c>
      <c r="P441" s="26">
        <f t="shared" si="47"/>
        <v>0.1111111111111111</v>
      </c>
      <c r="Q441" s="26">
        <f t="shared" si="48"/>
        <v>3.5714285714285712E-2</v>
      </c>
    </row>
    <row r="442" spans="1:19" x14ac:dyDescent="0.2">
      <c r="A442" s="5">
        <v>42143</v>
      </c>
      <c r="B442" s="6" t="s">
        <v>127</v>
      </c>
      <c r="C442" s="6"/>
      <c r="D442" s="6" t="s">
        <v>45</v>
      </c>
      <c r="E442" s="6" t="s">
        <v>96</v>
      </c>
      <c r="F442" s="6">
        <v>28</v>
      </c>
      <c r="G442" s="7">
        <v>2</v>
      </c>
      <c r="H442" s="7">
        <v>9</v>
      </c>
      <c r="I442" s="8">
        <v>5</v>
      </c>
      <c r="J442" s="8" t="s">
        <v>49</v>
      </c>
      <c r="K442" s="17" t="s">
        <v>32</v>
      </c>
      <c r="L442" s="22">
        <f t="shared" si="43"/>
        <v>1</v>
      </c>
      <c r="M442" s="21" t="str">
        <f t="shared" si="44"/>
        <v/>
      </c>
      <c r="N442" s="9" t="str">
        <f t="shared" si="45"/>
        <v/>
      </c>
      <c r="O442" s="11" t="str">
        <f t="shared" si="46"/>
        <v/>
      </c>
      <c r="P442" s="26">
        <f t="shared" si="47"/>
        <v>0.1111111111111111</v>
      </c>
      <c r="Q442" s="26">
        <f t="shared" si="48"/>
        <v>3.5714285714285712E-2</v>
      </c>
    </row>
    <row r="443" spans="1:19" x14ac:dyDescent="0.2">
      <c r="A443" s="5">
        <v>42143</v>
      </c>
      <c r="B443" s="6" t="s">
        <v>127</v>
      </c>
      <c r="C443" s="6"/>
      <c r="D443" s="6" t="s">
        <v>45</v>
      </c>
      <c r="E443" s="6" t="s">
        <v>96</v>
      </c>
      <c r="F443" s="6">
        <v>28</v>
      </c>
      <c r="G443" s="7">
        <v>2</v>
      </c>
      <c r="H443" s="7">
        <v>9</v>
      </c>
      <c r="I443" s="8">
        <v>6</v>
      </c>
      <c r="J443" s="8" t="s">
        <v>49</v>
      </c>
      <c r="K443" s="17" t="s">
        <v>34</v>
      </c>
      <c r="L443" s="22">
        <f t="shared" si="43"/>
        <v>0</v>
      </c>
      <c r="M443" s="21" t="str">
        <f t="shared" si="44"/>
        <v/>
      </c>
      <c r="N443" s="9" t="str">
        <f t="shared" si="45"/>
        <v/>
      </c>
      <c r="O443" s="11" t="str">
        <f t="shared" si="46"/>
        <v/>
      </c>
      <c r="P443" s="26">
        <f t="shared" si="47"/>
        <v>0.1111111111111111</v>
      </c>
      <c r="Q443" s="26">
        <f t="shared" si="48"/>
        <v>3.5714285714285712E-2</v>
      </c>
    </row>
    <row r="444" spans="1:19" x14ac:dyDescent="0.2">
      <c r="A444" s="5">
        <v>42143</v>
      </c>
      <c r="B444" s="6" t="s">
        <v>127</v>
      </c>
      <c r="C444" s="6"/>
      <c r="D444" s="6" t="s">
        <v>45</v>
      </c>
      <c r="E444" s="6" t="s">
        <v>96</v>
      </c>
      <c r="F444" s="6">
        <v>28</v>
      </c>
      <c r="G444" s="7">
        <v>2</v>
      </c>
      <c r="H444" s="7">
        <v>9</v>
      </c>
      <c r="I444" s="8">
        <v>7</v>
      </c>
      <c r="J444" s="8" t="s">
        <v>49</v>
      </c>
      <c r="K444" s="17" t="s">
        <v>34</v>
      </c>
      <c r="L444" s="22">
        <f t="shared" si="43"/>
        <v>0</v>
      </c>
      <c r="M444" s="21" t="str">
        <f t="shared" si="44"/>
        <v/>
      </c>
      <c r="N444" s="9" t="str">
        <f t="shared" si="45"/>
        <v/>
      </c>
      <c r="O444" s="11" t="str">
        <f t="shared" si="46"/>
        <v/>
      </c>
      <c r="P444" s="26">
        <f t="shared" si="47"/>
        <v>0.1111111111111111</v>
      </c>
      <c r="Q444" s="26">
        <f t="shared" si="48"/>
        <v>3.5714285714285712E-2</v>
      </c>
    </row>
    <row r="445" spans="1:19" x14ac:dyDescent="0.2">
      <c r="A445" s="5">
        <v>42143</v>
      </c>
      <c r="B445" s="6" t="s">
        <v>127</v>
      </c>
      <c r="C445" s="6"/>
      <c r="D445" s="6" t="s">
        <v>45</v>
      </c>
      <c r="E445" s="6" t="s">
        <v>96</v>
      </c>
      <c r="F445" s="6">
        <v>28</v>
      </c>
      <c r="G445" s="7">
        <v>2</v>
      </c>
      <c r="H445" s="7">
        <v>9</v>
      </c>
      <c r="I445" s="8">
        <v>8</v>
      </c>
      <c r="J445" s="8" t="s">
        <v>53</v>
      </c>
      <c r="K445" s="17" t="s">
        <v>40</v>
      </c>
      <c r="L445" s="22">
        <f t="shared" si="43"/>
        <v>0</v>
      </c>
      <c r="M445" s="21" t="str">
        <f t="shared" si="44"/>
        <v/>
      </c>
      <c r="N445" s="9" t="str">
        <f t="shared" si="45"/>
        <v/>
      </c>
      <c r="O445" s="11" t="str">
        <f t="shared" si="46"/>
        <v/>
      </c>
      <c r="P445" s="26">
        <f t="shared" si="47"/>
        <v>0.1111111111111111</v>
      </c>
      <c r="Q445" s="26">
        <f t="shared" si="48"/>
        <v>3.5714285714285712E-2</v>
      </c>
    </row>
    <row r="446" spans="1:19" x14ac:dyDescent="0.2">
      <c r="A446" s="5">
        <v>42143</v>
      </c>
      <c r="B446" s="6" t="s">
        <v>127</v>
      </c>
      <c r="C446" s="6"/>
      <c r="D446" s="6" t="s">
        <v>45</v>
      </c>
      <c r="E446" s="6" t="s">
        <v>96</v>
      </c>
      <c r="F446" s="6">
        <v>28</v>
      </c>
      <c r="G446" s="7">
        <v>2</v>
      </c>
      <c r="H446" s="7">
        <v>9</v>
      </c>
      <c r="I446" s="8">
        <v>9</v>
      </c>
      <c r="J446" s="8" t="s">
        <v>49</v>
      </c>
      <c r="K446" s="17" t="s">
        <v>85</v>
      </c>
      <c r="L446" s="22" t="str">
        <f t="shared" si="43"/>
        <v/>
      </c>
      <c r="M446" s="21" t="str">
        <f t="shared" si="44"/>
        <v/>
      </c>
      <c r="N446" s="9" t="str">
        <f t="shared" si="45"/>
        <v/>
      </c>
      <c r="O446" s="11" t="str">
        <f t="shared" si="46"/>
        <v/>
      </c>
      <c r="P446" s="26">
        <f t="shared" si="47"/>
        <v>0.1111111111111111</v>
      </c>
      <c r="Q446" s="26">
        <f t="shared" si="48"/>
        <v>3.5714285714285712E-2</v>
      </c>
    </row>
    <row r="447" spans="1:19" x14ac:dyDescent="0.2">
      <c r="A447" s="5">
        <v>42143</v>
      </c>
      <c r="B447" s="6" t="s">
        <v>127</v>
      </c>
      <c r="C447" s="6"/>
      <c r="D447" s="6" t="s">
        <v>45</v>
      </c>
      <c r="E447" s="6" t="s">
        <v>96</v>
      </c>
      <c r="F447" s="6">
        <v>28</v>
      </c>
      <c r="G447" s="7">
        <v>2</v>
      </c>
      <c r="H447" s="7">
        <v>9</v>
      </c>
      <c r="I447" s="8">
        <v>10</v>
      </c>
      <c r="J447" s="8" t="s">
        <v>49</v>
      </c>
      <c r="K447" s="17" t="s">
        <v>39</v>
      </c>
      <c r="L447" s="22">
        <f t="shared" si="43"/>
        <v>1</v>
      </c>
      <c r="M447" s="21">
        <f t="shared" si="44"/>
        <v>1</v>
      </c>
      <c r="N447" s="9">
        <f t="shared" si="45"/>
        <v>1</v>
      </c>
      <c r="O447" s="11">
        <f t="shared" si="46"/>
        <v>3.5714285714285712E-2</v>
      </c>
      <c r="P447" s="26">
        <f t="shared" si="47"/>
        <v>0.1111111111111111</v>
      </c>
      <c r="Q447" s="26">
        <f t="shared" si="48"/>
        <v>3.5714285714285712E-2</v>
      </c>
    </row>
    <row r="448" spans="1:19" x14ac:dyDescent="0.2">
      <c r="A448" s="5">
        <v>42143</v>
      </c>
      <c r="B448" s="6" t="s">
        <v>127</v>
      </c>
      <c r="C448" s="6"/>
      <c r="D448" s="6" t="s">
        <v>45</v>
      </c>
      <c r="E448" s="6" t="s">
        <v>96</v>
      </c>
      <c r="F448" s="6">
        <v>28</v>
      </c>
      <c r="G448" s="7">
        <v>3</v>
      </c>
      <c r="H448" s="7">
        <v>9</v>
      </c>
      <c r="I448" s="8">
        <v>1</v>
      </c>
      <c r="J448" s="8" t="s">
        <v>73</v>
      </c>
      <c r="K448" s="17" t="s">
        <v>61</v>
      </c>
      <c r="L448" s="22">
        <f t="shared" si="43"/>
        <v>1</v>
      </c>
      <c r="M448" s="21" t="str">
        <f t="shared" si="44"/>
        <v/>
      </c>
      <c r="N448" s="9" t="str">
        <f t="shared" si="45"/>
        <v/>
      </c>
      <c r="O448" s="11" t="str">
        <f t="shared" si="46"/>
        <v/>
      </c>
      <c r="P448" s="26">
        <f t="shared" si="47"/>
        <v>0.1111111111111111</v>
      </c>
      <c r="Q448" s="26">
        <f t="shared" si="48"/>
        <v>3.5714285714285712E-2</v>
      </c>
      <c r="S448">
        <v>10</v>
      </c>
    </row>
    <row r="449" spans="1:19" x14ac:dyDescent="0.2">
      <c r="A449" s="5">
        <v>42143</v>
      </c>
      <c r="B449" s="6" t="s">
        <v>127</v>
      </c>
      <c r="C449" s="6"/>
      <c r="D449" s="6" t="s">
        <v>45</v>
      </c>
      <c r="E449" s="6" t="s">
        <v>96</v>
      </c>
      <c r="F449" s="6">
        <v>28</v>
      </c>
      <c r="G449" s="7">
        <v>3</v>
      </c>
      <c r="H449" s="7">
        <v>9</v>
      </c>
      <c r="I449" s="8">
        <v>2</v>
      </c>
      <c r="J449" s="8" t="s">
        <v>51</v>
      </c>
      <c r="K449" s="17" t="s">
        <v>40</v>
      </c>
      <c r="L449" s="22">
        <f t="shared" si="43"/>
        <v>0</v>
      </c>
      <c r="M449" s="21" t="str">
        <f t="shared" si="44"/>
        <v/>
      </c>
      <c r="N449" s="9" t="str">
        <f t="shared" si="45"/>
        <v/>
      </c>
      <c r="O449" s="11" t="str">
        <f t="shared" si="46"/>
        <v/>
      </c>
      <c r="P449" s="26">
        <f t="shared" si="47"/>
        <v>0.1111111111111111</v>
      </c>
      <c r="Q449" s="26">
        <f t="shared" si="48"/>
        <v>3.5714285714285712E-2</v>
      </c>
    </row>
    <row r="450" spans="1:19" x14ac:dyDescent="0.2">
      <c r="A450" s="5">
        <v>42143</v>
      </c>
      <c r="B450" s="6" t="s">
        <v>127</v>
      </c>
      <c r="C450" s="6"/>
      <c r="D450" s="6" t="s">
        <v>45</v>
      </c>
      <c r="E450" s="6" t="s">
        <v>96</v>
      </c>
      <c r="F450" s="6">
        <v>28</v>
      </c>
      <c r="G450" s="7">
        <v>3</v>
      </c>
      <c r="H450" s="7">
        <v>9</v>
      </c>
      <c r="I450" s="8">
        <v>3</v>
      </c>
      <c r="J450" s="8" t="s">
        <v>60</v>
      </c>
      <c r="K450" s="17" t="s">
        <v>85</v>
      </c>
      <c r="L450" s="22" t="str">
        <f t="shared" si="43"/>
        <v/>
      </c>
      <c r="M450" s="21" t="str">
        <f t="shared" si="44"/>
        <v/>
      </c>
      <c r="N450" s="9" t="str">
        <f t="shared" si="45"/>
        <v/>
      </c>
      <c r="O450" s="11" t="str">
        <f t="shared" si="46"/>
        <v/>
      </c>
      <c r="P450" s="26">
        <f t="shared" si="47"/>
        <v>0.1111111111111111</v>
      </c>
      <c r="Q450" s="26">
        <f t="shared" si="48"/>
        <v>3.5714285714285712E-2</v>
      </c>
    </row>
    <row r="451" spans="1:19" x14ac:dyDescent="0.2">
      <c r="A451" s="5">
        <v>42143</v>
      </c>
      <c r="B451" s="6" t="s">
        <v>127</v>
      </c>
      <c r="C451" s="6"/>
      <c r="D451" s="6" t="s">
        <v>45</v>
      </c>
      <c r="E451" s="6" t="s">
        <v>96</v>
      </c>
      <c r="F451" s="6">
        <v>28</v>
      </c>
      <c r="G451" s="7">
        <v>3</v>
      </c>
      <c r="H451" s="7">
        <v>9</v>
      </c>
      <c r="I451" s="8">
        <v>4</v>
      </c>
      <c r="J451" s="8" t="s">
        <v>49</v>
      </c>
      <c r="K451" s="17" t="s">
        <v>32</v>
      </c>
      <c r="L451" s="22">
        <f t="shared" si="43"/>
        <v>1</v>
      </c>
      <c r="M451" s="21" t="str">
        <f t="shared" si="44"/>
        <v/>
      </c>
      <c r="N451" s="9" t="str">
        <f t="shared" si="45"/>
        <v/>
      </c>
      <c r="O451" s="11" t="str">
        <f t="shared" si="46"/>
        <v/>
      </c>
      <c r="P451" s="26">
        <f t="shared" si="47"/>
        <v>0.1111111111111111</v>
      </c>
      <c r="Q451" s="26">
        <f t="shared" si="48"/>
        <v>3.5714285714285712E-2</v>
      </c>
    </row>
    <row r="452" spans="1:19" x14ac:dyDescent="0.2">
      <c r="A452" s="5">
        <v>42143</v>
      </c>
      <c r="B452" s="6" t="s">
        <v>127</v>
      </c>
      <c r="C452" s="6"/>
      <c r="D452" s="6" t="s">
        <v>45</v>
      </c>
      <c r="E452" s="6" t="s">
        <v>96</v>
      </c>
      <c r="F452" s="6">
        <v>28</v>
      </c>
      <c r="G452" s="7">
        <v>3</v>
      </c>
      <c r="H452" s="7">
        <v>9</v>
      </c>
      <c r="I452" s="8">
        <v>5</v>
      </c>
      <c r="J452" s="8" t="s">
        <v>47</v>
      </c>
      <c r="K452" s="17" t="s">
        <v>40</v>
      </c>
      <c r="L452" s="22">
        <f t="shared" si="43"/>
        <v>0</v>
      </c>
      <c r="M452" s="21" t="str">
        <f t="shared" si="44"/>
        <v/>
      </c>
      <c r="N452" s="9" t="str">
        <f t="shared" si="45"/>
        <v/>
      </c>
      <c r="O452" s="11" t="str">
        <f t="shared" si="46"/>
        <v/>
      </c>
      <c r="P452" s="26">
        <f t="shared" si="47"/>
        <v>0.1111111111111111</v>
      </c>
      <c r="Q452" s="26">
        <f t="shared" si="48"/>
        <v>3.5714285714285712E-2</v>
      </c>
    </row>
    <row r="453" spans="1:19" x14ac:dyDescent="0.2">
      <c r="A453" s="5">
        <v>42143</v>
      </c>
      <c r="B453" s="6" t="s">
        <v>127</v>
      </c>
      <c r="C453" s="6"/>
      <c r="D453" s="6" t="s">
        <v>45</v>
      </c>
      <c r="E453" s="6" t="s">
        <v>96</v>
      </c>
      <c r="F453" s="6">
        <v>28</v>
      </c>
      <c r="G453" s="7">
        <v>3</v>
      </c>
      <c r="H453" s="7">
        <v>9</v>
      </c>
      <c r="I453" s="8">
        <v>5</v>
      </c>
      <c r="J453" s="8" t="s">
        <v>47</v>
      </c>
      <c r="K453" s="17" t="s">
        <v>35</v>
      </c>
      <c r="L453" s="22">
        <f t="shared" si="43"/>
        <v>1</v>
      </c>
      <c r="M453" s="21" t="str">
        <f t="shared" si="44"/>
        <v/>
      </c>
      <c r="N453" s="9" t="str">
        <f t="shared" si="45"/>
        <v/>
      </c>
      <c r="O453" s="11" t="str">
        <f t="shared" si="46"/>
        <v/>
      </c>
      <c r="P453" s="26">
        <f t="shared" si="47"/>
        <v>0.1111111111111111</v>
      </c>
      <c r="Q453" s="26">
        <f t="shared" si="48"/>
        <v>3.5714285714285712E-2</v>
      </c>
    </row>
    <row r="454" spans="1:19" x14ac:dyDescent="0.2">
      <c r="A454" s="5">
        <v>42143</v>
      </c>
      <c r="B454" s="6" t="s">
        <v>127</v>
      </c>
      <c r="C454" s="6"/>
      <c r="D454" s="6" t="s">
        <v>45</v>
      </c>
      <c r="E454" s="6" t="s">
        <v>96</v>
      </c>
      <c r="F454" s="6">
        <v>28</v>
      </c>
      <c r="G454" s="7">
        <v>3</v>
      </c>
      <c r="H454" s="7">
        <v>9</v>
      </c>
      <c r="I454" s="8">
        <v>6</v>
      </c>
      <c r="J454" s="8" t="s">
        <v>60</v>
      </c>
      <c r="K454" s="17" t="s">
        <v>34</v>
      </c>
      <c r="L454" s="22">
        <f t="shared" si="43"/>
        <v>0</v>
      </c>
      <c r="M454" s="21" t="str">
        <f t="shared" si="44"/>
        <v/>
      </c>
      <c r="N454" s="9" t="str">
        <f t="shared" si="45"/>
        <v/>
      </c>
      <c r="O454" s="11" t="str">
        <f t="shared" si="46"/>
        <v/>
      </c>
      <c r="P454" s="26">
        <f t="shared" si="47"/>
        <v>0.1111111111111111</v>
      </c>
      <c r="Q454" s="26">
        <f t="shared" si="48"/>
        <v>3.5714285714285712E-2</v>
      </c>
    </row>
    <row r="455" spans="1:19" x14ac:dyDescent="0.2">
      <c r="A455" s="5">
        <v>42143</v>
      </c>
      <c r="B455" s="6" t="s">
        <v>127</v>
      </c>
      <c r="C455" s="6"/>
      <c r="D455" s="6" t="s">
        <v>45</v>
      </c>
      <c r="E455" s="6" t="s">
        <v>96</v>
      </c>
      <c r="F455" s="6">
        <v>28</v>
      </c>
      <c r="G455" s="7">
        <v>3</v>
      </c>
      <c r="H455" s="7">
        <v>9</v>
      </c>
      <c r="I455" s="8">
        <v>7</v>
      </c>
      <c r="J455" s="8" t="s">
        <v>49</v>
      </c>
      <c r="K455" s="17" t="s">
        <v>32</v>
      </c>
      <c r="L455" s="22">
        <f t="shared" si="43"/>
        <v>1</v>
      </c>
      <c r="M455" s="21" t="str">
        <f t="shared" si="44"/>
        <v/>
      </c>
      <c r="N455" s="9" t="str">
        <f t="shared" si="45"/>
        <v/>
      </c>
      <c r="O455" s="11" t="str">
        <f t="shared" si="46"/>
        <v/>
      </c>
      <c r="P455" s="26">
        <f t="shared" si="47"/>
        <v>0.1111111111111111</v>
      </c>
      <c r="Q455" s="26">
        <f t="shared" si="48"/>
        <v>3.5714285714285712E-2</v>
      </c>
    </row>
    <row r="456" spans="1:19" x14ac:dyDescent="0.2">
      <c r="A456" s="5">
        <v>42143</v>
      </c>
      <c r="B456" s="6" t="s">
        <v>127</v>
      </c>
      <c r="C456" s="6"/>
      <c r="D456" s="6" t="s">
        <v>45</v>
      </c>
      <c r="E456" s="6" t="s">
        <v>96</v>
      </c>
      <c r="F456" s="6">
        <v>28</v>
      </c>
      <c r="G456" s="7">
        <v>3</v>
      </c>
      <c r="H456" s="7">
        <v>9</v>
      </c>
      <c r="I456" s="8">
        <v>8</v>
      </c>
      <c r="J456" s="8" t="s">
        <v>63</v>
      </c>
      <c r="K456" s="17" t="s">
        <v>55</v>
      </c>
      <c r="L456" s="22">
        <f t="shared" si="43"/>
        <v>1</v>
      </c>
      <c r="M456" s="21" t="str">
        <f t="shared" si="44"/>
        <v/>
      </c>
      <c r="N456" s="9" t="str">
        <f t="shared" si="45"/>
        <v/>
      </c>
      <c r="O456" s="11" t="str">
        <f t="shared" si="46"/>
        <v/>
      </c>
      <c r="P456" s="26">
        <f t="shared" si="47"/>
        <v>0.1111111111111111</v>
      </c>
      <c r="Q456" s="26">
        <f t="shared" si="48"/>
        <v>3.5714285714285712E-2</v>
      </c>
    </row>
    <row r="457" spans="1:19" x14ac:dyDescent="0.2">
      <c r="A457" s="5">
        <v>42143</v>
      </c>
      <c r="B457" s="6" t="s">
        <v>127</v>
      </c>
      <c r="C457" s="6"/>
      <c r="D457" s="6" t="s">
        <v>45</v>
      </c>
      <c r="E457" s="6" t="s">
        <v>96</v>
      </c>
      <c r="F457" s="6">
        <v>28</v>
      </c>
      <c r="G457" s="7">
        <v>3</v>
      </c>
      <c r="H457" s="7">
        <v>9</v>
      </c>
      <c r="I457" s="8">
        <v>9</v>
      </c>
      <c r="J457" s="8" t="s">
        <v>49</v>
      </c>
      <c r="K457" s="17" t="s">
        <v>34</v>
      </c>
      <c r="L457" s="22">
        <f t="shared" si="43"/>
        <v>0</v>
      </c>
      <c r="M457" s="21" t="str">
        <f t="shared" si="44"/>
        <v/>
      </c>
      <c r="N457" s="9" t="str">
        <f t="shared" si="45"/>
        <v/>
      </c>
      <c r="O457" s="11" t="str">
        <f t="shared" si="46"/>
        <v/>
      </c>
      <c r="P457" s="26">
        <f t="shared" si="47"/>
        <v>0.1111111111111111</v>
      </c>
      <c r="Q457" s="26">
        <f t="shared" si="48"/>
        <v>3.5714285714285712E-2</v>
      </c>
    </row>
    <row r="458" spans="1:19" x14ac:dyDescent="0.2">
      <c r="A458" s="5">
        <v>42143</v>
      </c>
      <c r="B458" s="6" t="s">
        <v>127</v>
      </c>
      <c r="C458" s="6"/>
      <c r="D458" s="6" t="s">
        <v>45</v>
      </c>
      <c r="E458" s="6" t="s">
        <v>96</v>
      </c>
      <c r="F458" s="6">
        <v>28</v>
      </c>
      <c r="G458" s="7">
        <v>3</v>
      </c>
      <c r="H458" s="7">
        <v>9</v>
      </c>
      <c r="I458" s="8">
        <v>10</v>
      </c>
      <c r="J458" s="8" t="s">
        <v>49</v>
      </c>
      <c r="K458" s="17" t="s">
        <v>32</v>
      </c>
      <c r="L458" s="22">
        <f t="shared" si="43"/>
        <v>1</v>
      </c>
      <c r="M458" s="21" t="str">
        <f t="shared" si="44"/>
        <v/>
      </c>
      <c r="N458" s="9" t="str">
        <f t="shared" si="45"/>
        <v/>
      </c>
      <c r="O458" s="11" t="str">
        <f t="shared" si="46"/>
        <v/>
      </c>
      <c r="P458" s="26">
        <f t="shared" si="47"/>
        <v>0.1111111111111111</v>
      </c>
      <c r="Q458" s="26">
        <f t="shared" si="48"/>
        <v>3.5714285714285712E-2</v>
      </c>
    </row>
    <row r="459" spans="1:19" x14ac:dyDescent="0.2">
      <c r="A459" s="5">
        <v>42143</v>
      </c>
      <c r="B459" s="6" t="s">
        <v>127</v>
      </c>
      <c r="C459" s="6"/>
      <c r="D459" s="6" t="s">
        <v>45</v>
      </c>
      <c r="E459" s="6" t="s">
        <v>97</v>
      </c>
      <c r="F459" s="6">
        <v>24</v>
      </c>
      <c r="G459" s="7">
        <v>1</v>
      </c>
      <c r="H459" s="7">
        <v>9</v>
      </c>
      <c r="I459" s="8">
        <v>1</v>
      </c>
      <c r="J459" s="8" t="s">
        <v>51</v>
      </c>
      <c r="K459" s="17" t="s">
        <v>35</v>
      </c>
      <c r="L459" s="22">
        <f t="shared" si="43"/>
        <v>1</v>
      </c>
      <c r="M459" s="21" t="str">
        <f t="shared" si="44"/>
        <v/>
      </c>
      <c r="N459" s="9" t="str">
        <f t="shared" si="45"/>
        <v/>
      </c>
      <c r="O459" s="11" t="str">
        <f t="shared" si="46"/>
        <v/>
      </c>
      <c r="P459" s="26">
        <f t="shared" si="47"/>
        <v>0.1111111111111111</v>
      </c>
      <c r="Q459" s="26">
        <f t="shared" si="48"/>
        <v>4.1666666666666664E-2</v>
      </c>
      <c r="S459">
        <v>10</v>
      </c>
    </row>
    <row r="460" spans="1:19" x14ac:dyDescent="0.2">
      <c r="A460" s="5">
        <v>42143</v>
      </c>
      <c r="B460" s="6" t="s">
        <v>127</v>
      </c>
      <c r="C460" s="6"/>
      <c r="D460" s="6" t="s">
        <v>45</v>
      </c>
      <c r="E460" s="6" t="s">
        <v>97</v>
      </c>
      <c r="F460" s="6">
        <v>24</v>
      </c>
      <c r="G460" s="7">
        <v>1</v>
      </c>
      <c r="H460" s="7">
        <v>9</v>
      </c>
      <c r="I460" s="8">
        <v>1</v>
      </c>
      <c r="J460" s="8" t="s">
        <v>51</v>
      </c>
      <c r="K460" s="17" t="s">
        <v>40</v>
      </c>
      <c r="L460" s="22">
        <f t="shared" si="43"/>
        <v>0</v>
      </c>
      <c r="M460" s="21" t="str">
        <f t="shared" si="44"/>
        <v/>
      </c>
      <c r="N460" s="9" t="str">
        <f t="shared" si="45"/>
        <v/>
      </c>
      <c r="O460" s="11" t="str">
        <f t="shared" si="46"/>
        <v/>
      </c>
      <c r="P460" s="26">
        <f t="shared" si="47"/>
        <v>0.1111111111111111</v>
      </c>
      <c r="Q460" s="26">
        <f t="shared" si="48"/>
        <v>4.1666666666666664E-2</v>
      </c>
    </row>
    <row r="461" spans="1:19" x14ac:dyDescent="0.2">
      <c r="A461" s="5">
        <v>42143</v>
      </c>
      <c r="B461" s="6" t="s">
        <v>127</v>
      </c>
      <c r="C461" s="6"/>
      <c r="D461" s="6" t="s">
        <v>45</v>
      </c>
      <c r="E461" s="6" t="s">
        <v>97</v>
      </c>
      <c r="F461" s="6">
        <v>24</v>
      </c>
      <c r="G461" s="7">
        <v>1</v>
      </c>
      <c r="H461" s="7">
        <v>9</v>
      </c>
      <c r="I461" s="8">
        <v>1</v>
      </c>
      <c r="J461" s="8" t="s">
        <v>51</v>
      </c>
      <c r="K461" s="17" t="s">
        <v>55</v>
      </c>
      <c r="L461" s="22">
        <f t="shared" si="43"/>
        <v>1</v>
      </c>
      <c r="M461" s="21" t="str">
        <f t="shared" si="44"/>
        <v/>
      </c>
      <c r="N461" s="9" t="str">
        <f t="shared" si="45"/>
        <v/>
      </c>
      <c r="O461" s="11" t="str">
        <f t="shared" si="46"/>
        <v/>
      </c>
      <c r="P461" s="26">
        <f t="shared" si="47"/>
        <v>0.1111111111111111</v>
      </c>
      <c r="Q461" s="26">
        <f t="shared" si="48"/>
        <v>4.1666666666666664E-2</v>
      </c>
    </row>
    <row r="462" spans="1:19" x14ac:dyDescent="0.2">
      <c r="A462" s="5">
        <v>42143</v>
      </c>
      <c r="B462" s="6" t="s">
        <v>127</v>
      </c>
      <c r="C462" s="6"/>
      <c r="D462" s="6" t="s">
        <v>45</v>
      </c>
      <c r="E462" s="6" t="s">
        <v>97</v>
      </c>
      <c r="F462" s="6">
        <v>24</v>
      </c>
      <c r="G462" s="7">
        <v>1</v>
      </c>
      <c r="H462" s="7">
        <v>9</v>
      </c>
      <c r="I462" s="8">
        <v>2</v>
      </c>
      <c r="J462" s="8" t="s">
        <v>60</v>
      </c>
      <c r="K462" s="17" t="s">
        <v>39</v>
      </c>
      <c r="L462" s="22">
        <f t="shared" si="43"/>
        <v>1</v>
      </c>
      <c r="M462" s="21">
        <f t="shared" si="44"/>
        <v>1</v>
      </c>
      <c r="N462" s="9">
        <f t="shared" si="45"/>
        <v>1</v>
      </c>
      <c r="O462" s="11">
        <f t="shared" si="46"/>
        <v>4.1666666666666664E-2</v>
      </c>
      <c r="P462" s="26">
        <f t="shared" si="47"/>
        <v>0.1111111111111111</v>
      </c>
      <c r="Q462" s="26">
        <f t="shared" si="48"/>
        <v>4.1666666666666664E-2</v>
      </c>
    </row>
    <row r="463" spans="1:19" x14ac:dyDescent="0.2">
      <c r="A463" s="5">
        <v>42143</v>
      </c>
      <c r="B463" s="6" t="s">
        <v>127</v>
      </c>
      <c r="C463" s="6"/>
      <c r="D463" s="6" t="s">
        <v>45</v>
      </c>
      <c r="E463" s="6" t="s">
        <v>97</v>
      </c>
      <c r="F463" s="6">
        <v>24</v>
      </c>
      <c r="G463" s="7">
        <v>1</v>
      </c>
      <c r="H463" s="7">
        <v>9</v>
      </c>
      <c r="I463" s="8">
        <v>3</v>
      </c>
      <c r="J463" s="8" t="s">
        <v>60</v>
      </c>
      <c r="K463" s="17" t="s">
        <v>40</v>
      </c>
      <c r="L463" s="22">
        <f t="shared" si="43"/>
        <v>0</v>
      </c>
      <c r="M463" s="21" t="str">
        <f t="shared" si="44"/>
        <v/>
      </c>
      <c r="N463" s="9" t="str">
        <f t="shared" si="45"/>
        <v/>
      </c>
      <c r="O463" s="11" t="str">
        <f t="shared" si="46"/>
        <v/>
      </c>
      <c r="P463" s="26">
        <f t="shared" si="47"/>
        <v>0.1111111111111111</v>
      </c>
      <c r="Q463" s="26">
        <f t="shared" si="48"/>
        <v>4.1666666666666664E-2</v>
      </c>
    </row>
    <row r="464" spans="1:19" x14ac:dyDescent="0.2">
      <c r="A464" s="5">
        <v>42143</v>
      </c>
      <c r="B464" s="6" t="s">
        <v>127</v>
      </c>
      <c r="C464" s="6"/>
      <c r="D464" s="6" t="s">
        <v>45</v>
      </c>
      <c r="E464" s="6" t="s">
        <v>97</v>
      </c>
      <c r="F464" s="6">
        <v>24</v>
      </c>
      <c r="G464" s="7">
        <v>1</v>
      </c>
      <c r="H464" s="7">
        <v>9</v>
      </c>
      <c r="I464" s="8">
        <v>4</v>
      </c>
      <c r="J464" s="8" t="s">
        <v>53</v>
      </c>
      <c r="K464" s="17" t="s">
        <v>80</v>
      </c>
      <c r="L464" s="22">
        <f t="shared" si="43"/>
        <v>1</v>
      </c>
      <c r="M464" s="21" t="str">
        <f t="shared" si="44"/>
        <v/>
      </c>
      <c r="N464" s="9" t="str">
        <f t="shared" si="45"/>
        <v/>
      </c>
      <c r="O464" s="11" t="str">
        <f t="shared" si="46"/>
        <v/>
      </c>
      <c r="P464" s="26">
        <f t="shared" si="47"/>
        <v>0.1111111111111111</v>
      </c>
      <c r="Q464" s="26">
        <f t="shared" si="48"/>
        <v>4.1666666666666664E-2</v>
      </c>
    </row>
    <row r="465" spans="1:17" x14ac:dyDescent="0.2">
      <c r="A465" s="5">
        <v>42143</v>
      </c>
      <c r="B465" s="6" t="s">
        <v>127</v>
      </c>
      <c r="C465" s="6"/>
      <c r="D465" s="6" t="s">
        <v>45</v>
      </c>
      <c r="E465" s="6" t="s">
        <v>97</v>
      </c>
      <c r="F465" s="6">
        <v>24</v>
      </c>
      <c r="G465" s="7">
        <v>1</v>
      </c>
      <c r="H465" s="7">
        <v>9</v>
      </c>
      <c r="I465" s="8">
        <v>5</v>
      </c>
      <c r="J465" s="8" t="s">
        <v>63</v>
      </c>
      <c r="K465" s="17" t="s">
        <v>80</v>
      </c>
      <c r="L465" s="22">
        <f t="shared" si="43"/>
        <v>1</v>
      </c>
      <c r="M465" s="21" t="str">
        <f t="shared" si="44"/>
        <v/>
      </c>
      <c r="N465" s="9" t="str">
        <f t="shared" si="45"/>
        <v/>
      </c>
      <c r="O465" s="11" t="str">
        <f t="shared" si="46"/>
        <v/>
      </c>
      <c r="P465" s="26">
        <f t="shared" si="47"/>
        <v>0.1111111111111111</v>
      </c>
      <c r="Q465" s="26">
        <f t="shared" si="48"/>
        <v>4.1666666666666664E-2</v>
      </c>
    </row>
    <row r="466" spans="1:17" x14ac:dyDescent="0.2">
      <c r="A466" s="5">
        <v>42143</v>
      </c>
      <c r="B466" s="6" t="s">
        <v>127</v>
      </c>
      <c r="C466" s="6"/>
      <c r="D466" s="6" t="s">
        <v>45</v>
      </c>
      <c r="E466" s="6" t="s">
        <v>97</v>
      </c>
      <c r="F466" s="6">
        <v>24</v>
      </c>
      <c r="G466" s="7">
        <v>1</v>
      </c>
      <c r="H466" s="7">
        <v>9</v>
      </c>
      <c r="I466" s="8">
        <v>6</v>
      </c>
      <c r="J466" s="8" t="s">
        <v>50</v>
      </c>
      <c r="K466" s="17" t="s">
        <v>39</v>
      </c>
      <c r="L466" s="22">
        <f t="shared" si="43"/>
        <v>1</v>
      </c>
      <c r="M466" s="21">
        <f t="shared" si="44"/>
        <v>1</v>
      </c>
      <c r="N466" s="9">
        <f t="shared" si="45"/>
        <v>1</v>
      </c>
      <c r="O466" s="11">
        <f t="shared" si="46"/>
        <v>4.1666666666666664E-2</v>
      </c>
      <c r="P466" s="26">
        <f t="shared" si="47"/>
        <v>0.1111111111111111</v>
      </c>
      <c r="Q466" s="26">
        <f t="shared" si="48"/>
        <v>4.1666666666666664E-2</v>
      </c>
    </row>
    <row r="467" spans="1:17" x14ac:dyDescent="0.2">
      <c r="A467" s="5">
        <v>42143</v>
      </c>
      <c r="B467" s="6" t="s">
        <v>127</v>
      </c>
      <c r="C467" s="6"/>
      <c r="D467" s="6" t="s">
        <v>45</v>
      </c>
      <c r="E467" s="6" t="s">
        <v>97</v>
      </c>
      <c r="F467" s="6">
        <v>24</v>
      </c>
      <c r="G467" s="7">
        <v>1</v>
      </c>
      <c r="H467" s="7">
        <v>9</v>
      </c>
      <c r="I467" s="8">
        <v>6</v>
      </c>
      <c r="J467" s="8" t="s">
        <v>50</v>
      </c>
      <c r="K467" s="17" t="s">
        <v>43</v>
      </c>
      <c r="L467" s="22">
        <f t="shared" si="43"/>
        <v>1</v>
      </c>
      <c r="M467" s="21" t="str">
        <f t="shared" si="44"/>
        <v/>
      </c>
      <c r="N467" s="9" t="str">
        <f t="shared" si="45"/>
        <v/>
      </c>
      <c r="O467" s="11" t="str">
        <f t="shared" si="46"/>
        <v/>
      </c>
      <c r="P467" s="26">
        <f t="shared" si="47"/>
        <v>0.1111111111111111</v>
      </c>
      <c r="Q467" s="26">
        <f t="shared" si="48"/>
        <v>4.1666666666666664E-2</v>
      </c>
    </row>
    <row r="468" spans="1:17" x14ac:dyDescent="0.2">
      <c r="A468" s="5">
        <v>42143</v>
      </c>
      <c r="B468" s="6" t="s">
        <v>127</v>
      </c>
      <c r="C468" s="6"/>
      <c r="D468" s="6" t="s">
        <v>45</v>
      </c>
      <c r="E468" s="6" t="s">
        <v>97</v>
      </c>
      <c r="F468" s="6">
        <v>24</v>
      </c>
      <c r="G468" s="7">
        <v>1</v>
      </c>
      <c r="H468" s="7">
        <v>9</v>
      </c>
      <c r="I468" s="8">
        <v>6</v>
      </c>
      <c r="J468" s="8" t="s">
        <v>50</v>
      </c>
      <c r="K468" s="17" t="s">
        <v>52</v>
      </c>
      <c r="L468" s="22">
        <f t="shared" si="43"/>
        <v>1</v>
      </c>
      <c r="M468" s="21" t="str">
        <f t="shared" si="44"/>
        <v/>
      </c>
      <c r="N468" s="9" t="str">
        <f t="shared" si="45"/>
        <v/>
      </c>
      <c r="O468" s="11" t="str">
        <f t="shared" si="46"/>
        <v/>
      </c>
      <c r="P468" s="26">
        <f t="shared" si="47"/>
        <v>0.1111111111111111</v>
      </c>
      <c r="Q468" s="26">
        <f t="shared" si="48"/>
        <v>4.1666666666666664E-2</v>
      </c>
    </row>
    <row r="469" spans="1:17" x14ac:dyDescent="0.2">
      <c r="A469" s="5">
        <v>42143</v>
      </c>
      <c r="B469" s="6" t="s">
        <v>127</v>
      </c>
      <c r="C469" s="6"/>
      <c r="D469" s="6" t="s">
        <v>45</v>
      </c>
      <c r="E469" s="6" t="s">
        <v>97</v>
      </c>
      <c r="F469" s="6">
        <v>24</v>
      </c>
      <c r="G469" s="7">
        <v>1</v>
      </c>
      <c r="H469" s="7">
        <v>9</v>
      </c>
      <c r="I469" s="8">
        <v>7</v>
      </c>
      <c r="J469" s="8" t="s">
        <v>53</v>
      </c>
      <c r="K469" s="17" t="s">
        <v>40</v>
      </c>
      <c r="L469" s="22">
        <f t="shared" si="43"/>
        <v>0</v>
      </c>
      <c r="M469" s="21" t="str">
        <f t="shared" si="44"/>
        <v/>
      </c>
      <c r="N469" s="9" t="str">
        <f t="shared" si="45"/>
        <v/>
      </c>
      <c r="O469" s="11" t="str">
        <f t="shared" si="46"/>
        <v/>
      </c>
      <c r="P469" s="26">
        <f t="shared" si="47"/>
        <v>0.1111111111111111</v>
      </c>
      <c r="Q469" s="26">
        <f t="shared" si="48"/>
        <v>4.1666666666666664E-2</v>
      </c>
    </row>
    <row r="470" spans="1:17" x14ac:dyDescent="0.2">
      <c r="A470" s="5">
        <v>42143</v>
      </c>
      <c r="B470" s="6" t="s">
        <v>127</v>
      </c>
      <c r="C470" s="6"/>
      <c r="D470" s="6" t="s">
        <v>45</v>
      </c>
      <c r="E470" s="6" t="s">
        <v>97</v>
      </c>
      <c r="F470" s="6">
        <v>24</v>
      </c>
      <c r="G470" s="7">
        <v>1</v>
      </c>
      <c r="H470" s="7">
        <v>9</v>
      </c>
      <c r="I470" s="8">
        <v>7</v>
      </c>
      <c r="J470" s="8" t="s">
        <v>53</v>
      </c>
      <c r="K470" s="17" t="s">
        <v>55</v>
      </c>
      <c r="L470" s="22">
        <f t="shared" si="43"/>
        <v>1</v>
      </c>
      <c r="M470" s="21" t="str">
        <f t="shared" si="44"/>
        <v/>
      </c>
      <c r="N470" s="9" t="str">
        <f t="shared" si="45"/>
        <v/>
      </c>
      <c r="O470" s="11" t="str">
        <f t="shared" si="46"/>
        <v/>
      </c>
      <c r="P470" s="26">
        <f t="shared" si="47"/>
        <v>0.1111111111111111</v>
      </c>
      <c r="Q470" s="26">
        <f t="shared" si="48"/>
        <v>4.1666666666666664E-2</v>
      </c>
    </row>
    <row r="471" spans="1:17" x14ac:dyDescent="0.2">
      <c r="A471" s="5">
        <v>42143</v>
      </c>
      <c r="B471" s="6" t="s">
        <v>127</v>
      </c>
      <c r="C471" s="6"/>
      <c r="D471" s="6" t="s">
        <v>45</v>
      </c>
      <c r="E471" s="6" t="s">
        <v>97</v>
      </c>
      <c r="F471" s="6">
        <v>24</v>
      </c>
      <c r="G471" s="7">
        <v>1</v>
      </c>
      <c r="H471" s="7">
        <v>9</v>
      </c>
      <c r="I471" s="8">
        <v>8</v>
      </c>
      <c r="J471" s="8" t="s">
        <v>50</v>
      </c>
      <c r="K471" s="17" t="s">
        <v>55</v>
      </c>
      <c r="L471" s="22">
        <f t="shared" si="43"/>
        <v>1</v>
      </c>
      <c r="M471" s="21" t="str">
        <f t="shared" si="44"/>
        <v/>
      </c>
      <c r="N471" s="9" t="str">
        <f t="shared" si="45"/>
        <v/>
      </c>
      <c r="O471" s="11" t="str">
        <f t="shared" si="46"/>
        <v/>
      </c>
      <c r="P471" s="26">
        <f t="shared" si="47"/>
        <v>0.1111111111111111</v>
      </c>
      <c r="Q471" s="26">
        <f t="shared" si="48"/>
        <v>4.1666666666666664E-2</v>
      </c>
    </row>
    <row r="472" spans="1:17" x14ac:dyDescent="0.2">
      <c r="A472" s="5">
        <v>42143</v>
      </c>
      <c r="B472" s="6" t="s">
        <v>127</v>
      </c>
      <c r="C472" s="6"/>
      <c r="D472" s="6" t="s">
        <v>45</v>
      </c>
      <c r="E472" s="6" t="s">
        <v>97</v>
      </c>
      <c r="F472" s="6">
        <v>24</v>
      </c>
      <c r="G472" s="7">
        <v>1</v>
      </c>
      <c r="H472" s="7">
        <v>9</v>
      </c>
      <c r="I472" s="8">
        <v>8</v>
      </c>
      <c r="J472" s="8" t="s">
        <v>50</v>
      </c>
      <c r="K472" s="17" t="s">
        <v>43</v>
      </c>
      <c r="L472" s="22">
        <f t="shared" si="43"/>
        <v>1</v>
      </c>
      <c r="M472" s="21" t="str">
        <f t="shared" si="44"/>
        <v/>
      </c>
      <c r="N472" s="9" t="str">
        <f t="shared" si="45"/>
        <v/>
      </c>
      <c r="O472" s="11" t="str">
        <f t="shared" si="46"/>
        <v/>
      </c>
      <c r="P472" s="26">
        <f t="shared" si="47"/>
        <v>0.1111111111111111</v>
      </c>
      <c r="Q472" s="26">
        <f t="shared" si="48"/>
        <v>4.1666666666666664E-2</v>
      </c>
    </row>
    <row r="473" spans="1:17" x14ac:dyDescent="0.2">
      <c r="A473" s="5">
        <v>42143</v>
      </c>
      <c r="B473" s="6" t="s">
        <v>127</v>
      </c>
      <c r="C473" s="6"/>
      <c r="D473" s="6" t="s">
        <v>45</v>
      </c>
      <c r="E473" s="6" t="s">
        <v>97</v>
      </c>
      <c r="F473" s="6">
        <v>24</v>
      </c>
      <c r="G473" s="7">
        <v>1</v>
      </c>
      <c r="H473" s="7">
        <v>9</v>
      </c>
      <c r="I473" s="8">
        <v>8</v>
      </c>
      <c r="J473" s="8" t="s">
        <v>50</v>
      </c>
      <c r="K473" s="17" t="s">
        <v>39</v>
      </c>
      <c r="L473" s="22">
        <f t="shared" si="43"/>
        <v>1</v>
      </c>
      <c r="M473" s="21">
        <f t="shared" si="44"/>
        <v>1</v>
      </c>
      <c r="N473" s="9">
        <f t="shared" si="45"/>
        <v>1</v>
      </c>
      <c r="O473" s="11">
        <f t="shared" si="46"/>
        <v>4.1666666666666664E-2</v>
      </c>
      <c r="P473" s="26">
        <f t="shared" si="47"/>
        <v>0.1111111111111111</v>
      </c>
      <c r="Q473" s="26">
        <f t="shared" si="48"/>
        <v>4.1666666666666664E-2</v>
      </c>
    </row>
    <row r="474" spans="1:17" x14ac:dyDescent="0.2">
      <c r="A474" s="5">
        <v>42143</v>
      </c>
      <c r="B474" s="6" t="s">
        <v>127</v>
      </c>
      <c r="C474" s="6"/>
      <c r="D474" s="6" t="s">
        <v>45</v>
      </c>
      <c r="E474" s="6" t="s">
        <v>97</v>
      </c>
      <c r="F474" s="6">
        <v>24</v>
      </c>
      <c r="G474" s="7">
        <v>1</v>
      </c>
      <c r="H474" s="7">
        <v>9</v>
      </c>
      <c r="I474" s="8">
        <v>9</v>
      </c>
      <c r="J474" s="8" t="s">
        <v>53</v>
      </c>
      <c r="K474" s="17" t="s">
        <v>40</v>
      </c>
      <c r="L474" s="22">
        <f t="shared" si="43"/>
        <v>0</v>
      </c>
      <c r="M474" s="21" t="str">
        <f t="shared" si="44"/>
        <v/>
      </c>
      <c r="N474" s="9" t="str">
        <f t="shared" si="45"/>
        <v/>
      </c>
      <c r="O474" s="11" t="str">
        <f t="shared" si="46"/>
        <v/>
      </c>
      <c r="P474" s="26">
        <f t="shared" si="47"/>
        <v>0.1111111111111111</v>
      </c>
      <c r="Q474" s="26">
        <f t="shared" si="48"/>
        <v>4.1666666666666664E-2</v>
      </c>
    </row>
    <row r="475" spans="1:17" x14ac:dyDescent="0.2">
      <c r="A475" s="5">
        <v>42143</v>
      </c>
      <c r="B475" s="6" t="s">
        <v>127</v>
      </c>
      <c r="C475" s="6"/>
      <c r="D475" s="6" t="s">
        <v>45</v>
      </c>
      <c r="E475" s="6" t="s">
        <v>97</v>
      </c>
      <c r="F475" s="6">
        <v>24</v>
      </c>
      <c r="G475" s="7">
        <v>1</v>
      </c>
      <c r="H475" s="7">
        <v>9</v>
      </c>
      <c r="I475" s="8">
        <v>9</v>
      </c>
      <c r="J475" s="8" t="s">
        <v>53</v>
      </c>
      <c r="K475" s="17" t="s">
        <v>35</v>
      </c>
      <c r="L475" s="22">
        <f t="shared" si="43"/>
        <v>1</v>
      </c>
      <c r="M475" s="21" t="str">
        <f t="shared" si="44"/>
        <v/>
      </c>
      <c r="N475" s="9" t="str">
        <f t="shared" si="45"/>
        <v/>
      </c>
      <c r="O475" s="11" t="str">
        <f t="shared" si="46"/>
        <v/>
      </c>
      <c r="P475" s="26">
        <f t="shared" si="47"/>
        <v>0.1111111111111111</v>
      </c>
      <c r="Q475" s="26">
        <f t="shared" si="48"/>
        <v>4.1666666666666664E-2</v>
      </c>
    </row>
    <row r="476" spans="1:17" x14ac:dyDescent="0.2">
      <c r="A476" s="5">
        <v>42143</v>
      </c>
      <c r="B476" s="6" t="s">
        <v>127</v>
      </c>
      <c r="C476" s="6"/>
      <c r="D476" s="6" t="s">
        <v>45</v>
      </c>
      <c r="E476" s="6" t="s">
        <v>97</v>
      </c>
      <c r="F476" s="6">
        <v>24</v>
      </c>
      <c r="G476" s="7">
        <v>1</v>
      </c>
      <c r="H476" s="7">
        <v>9</v>
      </c>
      <c r="I476" s="8">
        <v>10</v>
      </c>
      <c r="J476" s="8" t="s">
        <v>53</v>
      </c>
      <c r="K476" s="17" t="s">
        <v>85</v>
      </c>
      <c r="L476" s="22" t="str">
        <f t="shared" si="43"/>
        <v/>
      </c>
      <c r="M476" s="21" t="str">
        <f t="shared" si="44"/>
        <v/>
      </c>
      <c r="N476" s="9" t="str">
        <f t="shared" si="45"/>
        <v/>
      </c>
      <c r="O476" s="11" t="str">
        <f t="shared" si="46"/>
        <v/>
      </c>
      <c r="P476" s="26">
        <f t="shared" si="47"/>
        <v>0.1111111111111111</v>
      </c>
      <c r="Q476" s="26">
        <f t="shared" si="48"/>
        <v>4.1666666666666664E-2</v>
      </c>
    </row>
    <row r="477" spans="1:17" x14ac:dyDescent="0.2">
      <c r="A477" s="5">
        <v>42143</v>
      </c>
      <c r="B477" s="6" t="s">
        <v>127</v>
      </c>
      <c r="C477" s="6"/>
      <c r="D477" s="6" t="s">
        <v>45</v>
      </c>
      <c r="E477" s="6" t="s">
        <v>97</v>
      </c>
      <c r="F477" s="6">
        <v>24</v>
      </c>
      <c r="G477" s="7">
        <v>2</v>
      </c>
      <c r="H477" s="7">
        <v>6</v>
      </c>
      <c r="I477" s="8">
        <v>1</v>
      </c>
      <c r="J477" s="8" t="s">
        <v>51</v>
      </c>
      <c r="K477" s="17" t="s">
        <v>40</v>
      </c>
      <c r="L477" s="22">
        <f t="shared" si="43"/>
        <v>0</v>
      </c>
      <c r="M477" s="21" t="str">
        <f t="shared" si="44"/>
        <v/>
      </c>
      <c r="N477" s="9" t="str">
        <f t="shared" si="45"/>
        <v/>
      </c>
      <c r="O477" s="11" t="str">
        <f t="shared" si="46"/>
        <v/>
      </c>
      <c r="P477" s="26">
        <f t="shared" si="47"/>
        <v>0.16666666666666666</v>
      </c>
      <c r="Q477" s="26">
        <f t="shared" si="48"/>
        <v>4.1666666666666664E-2</v>
      </c>
    </row>
    <row r="478" spans="1:17" x14ac:dyDescent="0.2">
      <c r="A478" s="5">
        <v>42143</v>
      </c>
      <c r="B478" s="6" t="s">
        <v>127</v>
      </c>
      <c r="C478" s="6"/>
      <c r="D478" s="6" t="s">
        <v>45</v>
      </c>
      <c r="E478" s="6" t="s">
        <v>97</v>
      </c>
      <c r="F478" s="6">
        <v>24</v>
      </c>
      <c r="G478" s="7">
        <v>2</v>
      </c>
      <c r="H478" s="7">
        <v>6</v>
      </c>
      <c r="I478" s="8">
        <v>1</v>
      </c>
      <c r="J478" s="8" t="s">
        <v>51</v>
      </c>
      <c r="K478" s="17" t="s">
        <v>37</v>
      </c>
      <c r="L478" s="22">
        <f t="shared" si="43"/>
        <v>1</v>
      </c>
      <c r="M478" s="21">
        <f t="shared" si="44"/>
        <v>1</v>
      </c>
      <c r="N478" s="9">
        <f t="shared" si="45"/>
        <v>1</v>
      </c>
      <c r="O478" s="11">
        <f t="shared" si="46"/>
        <v>4.1666666666666664E-2</v>
      </c>
      <c r="P478" s="26">
        <f t="shared" si="47"/>
        <v>0.16666666666666666</v>
      </c>
      <c r="Q478" s="26">
        <f t="shared" si="48"/>
        <v>4.1666666666666664E-2</v>
      </c>
    </row>
    <row r="479" spans="1:17" x14ac:dyDescent="0.2">
      <c r="A479" s="5">
        <v>42143</v>
      </c>
      <c r="B479" s="6" t="s">
        <v>127</v>
      </c>
      <c r="C479" s="6"/>
      <c r="D479" s="6" t="s">
        <v>45</v>
      </c>
      <c r="E479" s="6" t="s">
        <v>97</v>
      </c>
      <c r="F479" s="6">
        <v>24</v>
      </c>
      <c r="G479" s="7">
        <v>2</v>
      </c>
      <c r="H479" s="7">
        <v>6</v>
      </c>
      <c r="I479" s="8">
        <v>2</v>
      </c>
      <c r="J479" s="8" t="s">
        <v>60</v>
      </c>
      <c r="K479" s="17" t="s">
        <v>40</v>
      </c>
      <c r="L479" s="22">
        <f t="shared" si="43"/>
        <v>0</v>
      </c>
      <c r="M479" s="21" t="str">
        <f t="shared" si="44"/>
        <v/>
      </c>
      <c r="N479" s="9" t="str">
        <f t="shared" si="45"/>
        <v/>
      </c>
      <c r="O479" s="11" t="str">
        <f t="shared" si="46"/>
        <v/>
      </c>
      <c r="P479" s="26">
        <f t="shared" si="47"/>
        <v>0.16666666666666666</v>
      </c>
      <c r="Q479" s="26">
        <f t="shared" si="48"/>
        <v>4.1666666666666664E-2</v>
      </c>
    </row>
    <row r="480" spans="1:17" x14ac:dyDescent="0.2">
      <c r="A480" s="5">
        <v>42143</v>
      </c>
      <c r="B480" s="6" t="s">
        <v>127</v>
      </c>
      <c r="C480" s="6"/>
      <c r="D480" s="6" t="s">
        <v>45</v>
      </c>
      <c r="E480" s="6" t="s">
        <v>97</v>
      </c>
      <c r="F480" s="6">
        <v>24</v>
      </c>
      <c r="G480" s="7">
        <v>2</v>
      </c>
      <c r="H480" s="7">
        <v>6</v>
      </c>
      <c r="I480" s="8">
        <v>3</v>
      </c>
      <c r="J480" s="8" t="s">
        <v>60</v>
      </c>
      <c r="K480" s="17" t="s">
        <v>40</v>
      </c>
      <c r="L480" s="22">
        <f t="shared" si="43"/>
        <v>0</v>
      </c>
      <c r="M480" s="21" t="str">
        <f t="shared" si="44"/>
        <v/>
      </c>
      <c r="N480" s="9" t="str">
        <f t="shared" si="45"/>
        <v/>
      </c>
      <c r="O480" s="11" t="str">
        <f t="shared" si="46"/>
        <v/>
      </c>
      <c r="P480" s="26">
        <f t="shared" si="47"/>
        <v>0.16666666666666666</v>
      </c>
      <c r="Q480" s="26">
        <f t="shared" si="48"/>
        <v>4.1666666666666664E-2</v>
      </c>
    </row>
    <row r="481" spans="1:17" x14ac:dyDescent="0.2">
      <c r="A481" s="5">
        <v>42143</v>
      </c>
      <c r="B481" s="6" t="s">
        <v>127</v>
      </c>
      <c r="C481" s="6"/>
      <c r="D481" s="6" t="s">
        <v>45</v>
      </c>
      <c r="E481" s="6" t="s">
        <v>97</v>
      </c>
      <c r="F481" s="6">
        <v>24</v>
      </c>
      <c r="G481" s="7">
        <v>2</v>
      </c>
      <c r="H481" s="7">
        <v>6</v>
      </c>
      <c r="I481" s="8">
        <v>3</v>
      </c>
      <c r="J481" s="8" t="s">
        <v>60</v>
      </c>
      <c r="K481" s="17" t="s">
        <v>35</v>
      </c>
      <c r="L481" s="22">
        <f t="shared" si="43"/>
        <v>1</v>
      </c>
      <c r="M481" s="21" t="str">
        <f t="shared" si="44"/>
        <v/>
      </c>
      <c r="N481" s="9" t="str">
        <f t="shared" si="45"/>
        <v/>
      </c>
      <c r="O481" s="11" t="str">
        <f t="shared" si="46"/>
        <v/>
      </c>
      <c r="P481" s="26">
        <f t="shared" si="47"/>
        <v>0.16666666666666666</v>
      </c>
      <c r="Q481" s="26">
        <f t="shared" si="48"/>
        <v>4.1666666666666664E-2</v>
      </c>
    </row>
    <row r="482" spans="1:17" x14ac:dyDescent="0.2">
      <c r="A482" s="5">
        <v>42143</v>
      </c>
      <c r="B482" s="6" t="s">
        <v>127</v>
      </c>
      <c r="C482" s="6"/>
      <c r="D482" s="6" t="s">
        <v>45</v>
      </c>
      <c r="E482" s="6" t="s">
        <v>97</v>
      </c>
      <c r="F482" s="6">
        <v>24</v>
      </c>
      <c r="G482" s="7">
        <v>2</v>
      </c>
      <c r="H482" s="7">
        <v>6</v>
      </c>
      <c r="I482" s="8">
        <v>4</v>
      </c>
      <c r="J482" s="8" t="s">
        <v>60</v>
      </c>
      <c r="K482" s="17" t="s">
        <v>80</v>
      </c>
      <c r="L482" s="22">
        <f t="shared" si="43"/>
        <v>1</v>
      </c>
      <c r="M482" s="21" t="str">
        <f t="shared" si="44"/>
        <v/>
      </c>
      <c r="N482" s="9" t="str">
        <f t="shared" si="45"/>
        <v/>
      </c>
      <c r="O482" s="11" t="str">
        <f t="shared" si="46"/>
        <v/>
      </c>
      <c r="P482" s="26">
        <f t="shared" si="47"/>
        <v>0.16666666666666666</v>
      </c>
      <c r="Q482" s="26">
        <f t="shared" si="48"/>
        <v>4.1666666666666664E-2</v>
      </c>
    </row>
    <row r="483" spans="1:17" x14ac:dyDescent="0.2">
      <c r="A483" s="5">
        <v>42143</v>
      </c>
      <c r="B483" s="6" t="s">
        <v>127</v>
      </c>
      <c r="C483" s="6"/>
      <c r="D483" s="6" t="s">
        <v>45</v>
      </c>
      <c r="E483" s="6" t="s">
        <v>97</v>
      </c>
      <c r="F483" s="6">
        <v>24</v>
      </c>
      <c r="G483" s="7">
        <v>2</v>
      </c>
      <c r="H483" s="7">
        <v>6</v>
      </c>
      <c r="I483" s="8">
        <v>5</v>
      </c>
      <c r="J483" s="8" t="s">
        <v>50</v>
      </c>
      <c r="K483" s="17" t="s">
        <v>55</v>
      </c>
      <c r="L483" s="22">
        <f t="shared" si="43"/>
        <v>1</v>
      </c>
      <c r="M483" s="21" t="str">
        <f t="shared" si="44"/>
        <v/>
      </c>
      <c r="N483" s="9" t="str">
        <f t="shared" si="45"/>
        <v/>
      </c>
      <c r="O483" s="11" t="str">
        <f t="shared" si="46"/>
        <v/>
      </c>
      <c r="P483" s="26">
        <f t="shared" si="47"/>
        <v>0.16666666666666666</v>
      </c>
      <c r="Q483" s="26">
        <f t="shared" si="48"/>
        <v>4.1666666666666664E-2</v>
      </c>
    </row>
    <row r="484" spans="1:17" x14ac:dyDescent="0.2">
      <c r="A484" s="5">
        <v>42143</v>
      </c>
      <c r="B484" s="6" t="s">
        <v>127</v>
      </c>
      <c r="C484" s="6"/>
      <c r="D484" s="6" t="s">
        <v>45</v>
      </c>
      <c r="E484" s="6" t="s">
        <v>97</v>
      </c>
      <c r="F484" s="6">
        <v>24</v>
      </c>
      <c r="G484" s="7">
        <v>2</v>
      </c>
      <c r="H484" s="7">
        <v>6</v>
      </c>
      <c r="I484" s="8">
        <v>5</v>
      </c>
      <c r="J484" s="8" t="s">
        <v>50</v>
      </c>
      <c r="K484" s="17" t="s">
        <v>43</v>
      </c>
      <c r="L484" s="22">
        <f t="shared" si="43"/>
        <v>1</v>
      </c>
      <c r="M484" s="21" t="str">
        <f t="shared" si="44"/>
        <v/>
      </c>
      <c r="N484" s="9" t="str">
        <f t="shared" si="45"/>
        <v/>
      </c>
      <c r="O484" s="11" t="str">
        <f t="shared" si="46"/>
        <v/>
      </c>
      <c r="P484" s="26">
        <f t="shared" si="47"/>
        <v>0.16666666666666666</v>
      </c>
      <c r="Q484" s="26">
        <f t="shared" si="48"/>
        <v>4.1666666666666664E-2</v>
      </c>
    </row>
    <row r="485" spans="1:17" x14ac:dyDescent="0.2">
      <c r="A485" s="5">
        <v>42143</v>
      </c>
      <c r="B485" s="6" t="s">
        <v>127</v>
      </c>
      <c r="C485" s="6"/>
      <c r="D485" s="6" t="s">
        <v>45</v>
      </c>
      <c r="E485" s="6" t="s">
        <v>97</v>
      </c>
      <c r="F485" s="6">
        <v>24</v>
      </c>
      <c r="G485" s="7">
        <v>2</v>
      </c>
      <c r="H485" s="7">
        <v>6</v>
      </c>
      <c r="I485" s="8">
        <v>5</v>
      </c>
      <c r="J485" s="8" t="s">
        <v>50</v>
      </c>
      <c r="K485" s="17" t="s">
        <v>39</v>
      </c>
      <c r="L485" s="22">
        <f t="shared" si="43"/>
        <v>1</v>
      </c>
      <c r="M485" s="21">
        <f t="shared" si="44"/>
        <v>1</v>
      </c>
      <c r="N485" s="9">
        <f t="shared" si="45"/>
        <v>1</v>
      </c>
      <c r="O485" s="11">
        <f t="shared" si="46"/>
        <v>4.1666666666666664E-2</v>
      </c>
      <c r="P485" s="26">
        <f t="shared" si="47"/>
        <v>0.16666666666666666</v>
      </c>
      <c r="Q485" s="26">
        <f t="shared" si="48"/>
        <v>4.1666666666666664E-2</v>
      </c>
    </row>
    <row r="486" spans="1:17" x14ac:dyDescent="0.2">
      <c r="A486" s="5">
        <v>42143</v>
      </c>
      <c r="B486" s="6" t="s">
        <v>127</v>
      </c>
      <c r="C486" s="6"/>
      <c r="D486" s="6" t="s">
        <v>45</v>
      </c>
      <c r="E486" s="6" t="s">
        <v>97</v>
      </c>
      <c r="F486" s="6">
        <v>24</v>
      </c>
      <c r="G486" s="7">
        <v>2</v>
      </c>
      <c r="H486" s="7">
        <v>6</v>
      </c>
      <c r="I486" s="8">
        <v>6</v>
      </c>
      <c r="J486" s="8" t="s">
        <v>68</v>
      </c>
      <c r="K486" s="17" t="s">
        <v>40</v>
      </c>
      <c r="L486" s="22">
        <f t="shared" si="43"/>
        <v>0</v>
      </c>
      <c r="M486" s="21" t="str">
        <f t="shared" si="44"/>
        <v/>
      </c>
      <c r="N486" s="9" t="str">
        <f t="shared" si="45"/>
        <v/>
      </c>
      <c r="O486" s="11" t="str">
        <f t="shared" si="46"/>
        <v/>
      </c>
      <c r="P486" s="26">
        <f t="shared" si="47"/>
        <v>0.16666666666666666</v>
      </c>
      <c r="Q486" s="26">
        <f t="shared" si="48"/>
        <v>4.1666666666666664E-2</v>
      </c>
    </row>
    <row r="487" spans="1:17" x14ac:dyDescent="0.2">
      <c r="A487" s="5">
        <v>42143</v>
      </c>
      <c r="B487" s="6" t="s">
        <v>127</v>
      </c>
      <c r="C487" s="6"/>
      <c r="D487" s="6" t="s">
        <v>45</v>
      </c>
      <c r="E487" s="6" t="s">
        <v>97</v>
      </c>
      <c r="F487" s="6">
        <v>24</v>
      </c>
      <c r="G487" s="7">
        <v>3</v>
      </c>
      <c r="H487" s="7">
        <v>9</v>
      </c>
      <c r="I487" s="8">
        <v>1</v>
      </c>
      <c r="J487" s="8" t="s">
        <v>70</v>
      </c>
      <c r="K487" s="17" t="s">
        <v>40</v>
      </c>
      <c r="L487" s="22">
        <f t="shared" si="43"/>
        <v>0</v>
      </c>
      <c r="M487" s="21" t="str">
        <f t="shared" si="44"/>
        <v/>
      </c>
      <c r="N487" s="9" t="str">
        <f t="shared" si="45"/>
        <v/>
      </c>
      <c r="O487" s="11" t="str">
        <f t="shared" si="46"/>
        <v/>
      </c>
      <c r="P487" s="26">
        <f t="shared" si="47"/>
        <v>0.1111111111111111</v>
      </c>
      <c r="Q487" s="26">
        <f t="shared" si="48"/>
        <v>4.1666666666666664E-2</v>
      </c>
    </row>
    <row r="488" spans="1:17" x14ac:dyDescent="0.2">
      <c r="A488" s="5">
        <v>42143</v>
      </c>
      <c r="B488" s="6" t="s">
        <v>127</v>
      </c>
      <c r="C488" s="6"/>
      <c r="D488" s="6" t="s">
        <v>45</v>
      </c>
      <c r="E488" s="6" t="s">
        <v>97</v>
      </c>
      <c r="F488" s="6">
        <v>24</v>
      </c>
      <c r="G488" s="7">
        <v>3</v>
      </c>
      <c r="H488" s="7">
        <v>9</v>
      </c>
      <c r="I488" s="8">
        <v>1</v>
      </c>
      <c r="J488" s="8" t="s">
        <v>70</v>
      </c>
      <c r="K488" s="17" t="s">
        <v>55</v>
      </c>
      <c r="L488" s="22">
        <f t="shared" si="43"/>
        <v>1</v>
      </c>
      <c r="M488" s="21" t="str">
        <f t="shared" si="44"/>
        <v/>
      </c>
      <c r="N488" s="9" t="str">
        <f t="shared" si="45"/>
        <v/>
      </c>
      <c r="O488" s="11" t="str">
        <f t="shared" si="46"/>
        <v/>
      </c>
      <c r="P488" s="26">
        <f t="shared" si="47"/>
        <v>0.1111111111111111</v>
      </c>
      <c r="Q488" s="26">
        <f t="shared" si="48"/>
        <v>4.1666666666666664E-2</v>
      </c>
    </row>
    <row r="489" spans="1:17" x14ac:dyDescent="0.2">
      <c r="A489" s="5">
        <v>42143</v>
      </c>
      <c r="B489" s="6" t="s">
        <v>127</v>
      </c>
      <c r="C489" s="6"/>
      <c r="D489" s="6" t="s">
        <v>45</v>
      </c>
      <c r="E489" s="6" t="s">
        <v>97</v>
      </c>
      <c r="F489" s="6">
        <v>24</v>
      </c>
      <c r="G489" s="7">
        <v>3</v>
      </c>
      <c r="H489" s="7">
        <v>9</v>
      </c>
      <c r="I489" s="8">
        <v>1</v>
      </c>
      <c r="J489" s="8" t="s">
        <v>70</v>
      </c>
      <c r="K489" s="17" t="s">
        <v>35</v>
      </c>
      <c r="L489" s="22">
        <f t="shared" si="43"/>
        <v>1</v>
      </c>
      <c r="M489" s="21" t="str">
        <f t="shared" si="44"/>
        <v/>
      </c>
      <c r="N489" s="9" t="str">
        <f t="shared" si="45"/>
        <v/>
      </c>
      <c r="O489" s="11" t="str">
        <f t="shared" si="46"/>
        <v/>
      </c>
      <c r="P489" s="26">
        <f t="shared" si="47"/>
        <v>0.1111111111111111</v>
      </c>
      <c r="Q489" s="26">
        <f t="shared" si="48"/>
        <v>4.1666666666666664E-2</v>
      </c>
    </row>
    <row r="490" spans="1:17" x14ac:dyDescent="0.2">
      <c r="A490" s="5">
        <v>42143</v>
      </c>
      <c r="B490" s="6" t="s">
        <v>127</v>
      </c>
      <c r="C490" s="6"/>
      <c r="D490" s="6" t="s">
        <v>45</v>
      </c>
      <c r="E490" s="6" t="s">
        <v>97</v>
      </c>
      <c r="F490" s="6">
        <v>24</v>
      </c>
      <c r="G490" s="7">
        <v>3</v>
      </c>
      <c r="H490" s="7">
        <v>9</v>
      </c>
      <c r="I490" s="8">
        <v>2</v>
      </c>
      <c r="J490" s="8" t="s">
        <v>60</v>
      </c>
      <c r="K490" s="17" t="s">
        <v>40</v>
      </c>
      <c r="L490" s="22">
        <f t="shared" si="43"/>
        <v>0</v>
      </c>
      <c r="M490" s="21" t="str">
        <f t="shared" si="44"/>
        <v/>
      </c>
      <c r="N490" s="9" t="str">
        <f t="shared" si="45"/>
        <v/>
      </c>
      <c r="O490" s="11" t="str">
        <f t="shared" si="46"/>
        <v/>
      </c>
      <c r="P490" s="26">
        <f t="shared" si="47"/>
        <v>0.1111111111111111</v>
      </c>
      <c r="Q490" s="26">
        <f t="shared" si="48"/>
        <v>4.1666666666666664E-2</v>
      </c>
    </row>
    <row r="491" spans="1:17" x14ac:dyDescent="0.2">
      <c r="A491" s="5">
        <v>42143</v>
      </c>
      <c r="B491" s="6" t="s">
        <v>127</v>
      </c>
      <c r="C491" s="6"/>
      <c r="D491" s="6" t="s">
        <v>45</v>
      </c>
      <c r="E491" s="6" t="s">
        <v>97</v>
      </c>
      <c r="F491" s="6">
        <v>24</v>
      </c>
      <c r="G491" s="7">
        <v>3</v>
      </c>
      <c r="H491" s="7">
        <v>9</v>
      </c>
      <c r="I491" s="8">
        <v>3</v>
      </c>
      <c r="J491" s="8" t="s">
        <v>50</v>
      </c>
      <c r="K491" s="17" t="s">
        <v>39</v>
      </c>
      <c r="L491" s="22">
        <f t="shared" si="43"/>
        <v>1</v>
      </c>
      <c r="M491" s="21">
        <f t="shared" si="44"/>
        <v>1</v>
      </c>
      <c r="N491" s="9">
        <f t="shared" si="45"/>
        <v>1</v>
      </c>
      <c r="O491" s="11">
        <f t="shared" si="46"/>
        <v>4.1666666666666664E-2</v>
      </c>
      <c r="P491" s="26">
        <f t="shared" si="47"/>
        <v>0.1111111111111111</v>
      </c>
      <c r="Q491" s="26">
        <f t="shared" si="48"/>
        <v>4.1666666666666664E-2</v>
      </c>
    </row>
    <row r="492" spans="1:17" x14ac:dyDescent="0.2">
      <c r="A492" s="5">
        <v>42143</v>
      </c>
      <c r="B492" s="6" t="s">
        <v>127</v>
      </c>
      <c r="C492" s="6"/>
      <c r="D492" s="6" t="s">
        <v>45</v>
      </c>
      <c r="E492" s="6" t="s">
        <v>97</v>
      </c>
      <c r="F492" s="6">
        <v>24</v>
      </c>
      <c r="G492" s="7">
        <v>3</v>
      </c>
      <c r="H492" s="7">
        <v>9</v>
      </c>
      <c r="I492" s="8">
        <v>4</v>
      </c>
      <c r="J492" s="8" t="s">
        <v>60</v>
      </c>
      <c r="K492" s="17" t="s">
        <v>61</v>
      </c>
      <c r="L492" s="22">
        <f t="shared" si="43"/>
        <v>1</v>
      </c>
      <c r="M492" s="21" t="str">
        <f t="shared" si="44"/>
        <v/>
      </c>
      <c r="N492" s="9" t="str">
        <f t="shared" si="45"/>
        <v/>
      </c>
      <c r="O492" s="11" t="str">
        <f t="shared" si="46"/>
        <v/>
      </c>
      <c r="P492" s="26">
        <f t="shared" si="47"/>
        <v>0.1111111111111111</v>
      </c>
      <c r="Q492" s="26">
        <f t="shared" si="48"/>
        <v>4.1666666666666664E-2</v>
      </c>
    </row>
    <row r="493" spans="1:17" x14ac:dyDescent="0.2">
      <c r="A493" s="5">
        <v>42143</v>
      </c>
      <c r="B493" s="6" t="s">
        <v>127</v>
      </c>
      <c r="C493" s="6"/>
      <c r="D493" s="6" t="s">
        <v>45</v>
      </c>
      <c r="E493" s="6" t="s">
        <v>97</v>
      </c>
      <c r="F493" s="6">
        <v>24</v>
      </c>
      <c r="G493" s="7">
        <v>3</v>
      </c>
      <c r="H493" s="7">
        <v>9</v>
      </c>
      <c r="I493" s="8">
        <v>5</v>
      </c>
      <c r="J493" s="8" t="s">
        <v>60</v>
      </c>
      <c r="K493" s="17" t="s">
        <v>40</v>
      </c>
      <c r="L493" s="22">
        <f t="shared" si="43"/>
        <v>0</v>
      </c>
      <c r="M493" s="21" t="str">
        <f t="shared" si="44"/>
        <v/>
      </c>
      <c r="N493" s="9" t="str">
        <f t="shared" si="45"/>
        <v/>
      </c>
      <c r="O493" s="11" t="str">
        <f t="shared" si="46"/>
        <v/>
      </c>
      <c r="P493" s="26">
        <f t="shared" si="47"/>
        <v>0.1111111111111111</v>
      </c>
      <c r="Q493" s="26">
        <f t="shared" si="48"/>
        <v>4.1666666666666664E-2</v>
      </c>
    </row>
    <row r="494" spans="1:17" x14ac:dyDescent="0.2">
      <c r="A494" s="5">
        <v>42143</v>
      </c>
      <c r="B494" s="6" t="s">
        <v>127</v>
      </c>
      <c r="C494" s="6"/>
      <c r="D494" s="6" t="s">
        <v>45</v>
      </c>
      <c r="E494" s="6" t="s">
        <v>97</v>
      </c>
      <c r="F494" s="6">
        <v>24</v>
      </c>
      <c r="G494" s="7">
        <v>3</v>
      </c>
      <c r="H494" s="7">
        <v>9</v>
      </c>
      <c r="I494" s="8">
        <v>6</v>
      </c>
      <c r="J494" s="8" t="s">
        <v>53</v>
      </c>
      <c r="K494" s="17" t="s">
        <v>80</v>
      </c>
      <c r="L494" s="22">
        <f t="shared" si="43"/>
        <v>1</v>
      </c>
      <c r="M494" s="21" t="str">
        <f t="shared" si="44"/>
        <v/>
      </c>
      <c r="N494" s="9" t="str">
        <f t="shared" si="45"/>
        <v/>
      </c>
      <c r="O494" s="11" t="str">
        <f t="shared" si="46"/>
        <v/>
      </c>
      <c r="P494" s="26">
        <f t="shared" si="47"/>
        <v>0.1111111111111111</v>
      </c>
      <c r="Q494" s="26">
        <f t="shared" si="48"/>
        <v>4.1666666666666664E-2</v>
      </c>
    </row>
    <row r="495" spans="1:17" x14ac:dyDescent="0.2">
      <c r="A495" s="5">
        <v>42143</v>
      </c>
      <c r="B495" s="6" t="s">
        <v>127</v>
      </c>
      <c r="C495" s="6"/>
      <c r="D495" s="6" t="s">
        <v>45</v>
      </c>
      <c r="E495" s="6" t="s">
        <v>97</v>
      </c>
      <c r="F495" s="6">
        <v>24</v>
      </c>
      <c r="G495" s="7">
        <v>3</v>
      </c>
      <c r="H495" s="7">
        <v>9</v>
      </c>
      <c r="I495" s="8">
        <v>7</v>
      </c>
      <c r="J495" s="8" t="s">
        <v>51</v>
      </c>
      <c r="K495" s="17" t="s">
        <v>59</v>
      </c>
      <c r="L495" s="22">
        <f t="shared" ref="L495:L558" si="49">IF(OR(K495="NONE",K495="SED"),0,IF(K495="MIS","",1))</f>
        <v>1</v>
      </c>
      <c r="M495" s="21" t="str">
        <f t="shared" si="44"/>
        <v/>
      </c>
      <c r="N495" s="9" t="str">
        <f t="shared" si="45"/>
        <v/>
      </c>
      <c r="O495" s="11" t="str">
        <f t="shared" si="46"/>
        <v/>
      </c>
      <c r="P495" s="26">
        <f t="shared" si="47"/>
        <v>0.1111111111111111</v>
      </c>
      <c r="Q495" s="26">
        <f t="shared" si="48"/>
        <v>4.1666666666666664E-2</v>
      </c>
    </row>
    <row r="496" spans="1:17" x14ac:dyDescent="0.2">
      <c r="A496" s="5">
        <v>42143</v>
      </c>
      <c r="B496" s="6" t="s">
        <v>127</v>
      </c>
      <c r="C496" s="6"/>
      <c r="D496" s="6" t="s">
        <v>45</v>
      </c>
      <c r="E496" s="6" t="s">
        <v>97</v>
      </c>
      <c r="F496" s="6">
        <v>24</v>
      </c>
      <c r="G496" s="7">
        <v>3</v>
      </c>
      <c r="H496" s="7">
        <v>9</v>
      </c>
      <c r="I496" s="8">
        <v>7</v>
      </c>
      <c r="J496" s="8" t="s">
        <v>51</v>
      </c>
      <c r="K496" s="17" t="s">
        <v>39</v>
      </c>
      <c r="L496" s="22">
        <f t="shared" si="49"/>
        <v>1</v>
      </c>
      <c r="M496" s="21">
        <f t="shared" ref="M496:M559" si="50">IF(OR(K496="SA", K496="PBUR", K496= "BUR"), 1, "")</f>
        <v>1</v>
      </c>
      <c r="N496" s="9">
        <f t="shared" ref="N496:N559" si="51">IF(M496&lt;&gt;1,"",IF(M497&lt;&gt;1,1,IF(I496=I497,"",1)))</f>
        <v>1</v>
      </c>
      <c r="O496" s="11">
        <f t="shared" ref="O496:O559" si="52">IF(N496=1, (N496/F496), "")</f>
        <v>4.1666666666666664E-2</v>
      </c>
      <c r="P496" s="26">
        <f t="shared" ref="P496:P559" si="53">(1/H496)</f>
        <v>0.1111111111111111</v>
      </c>
      <c r="Q496" s="26">
        <f t="shared" ref="Q496:Q559" si="54">(1/F496)</f>
        <v>4.1666666666666664E-2</v>
      </c>
    </row>
    <row r="497" spans="1:17" x14ac:dyDescent="0.2">
      <c r="A497" s="5">
        <v>42143</v>
      </c>
      <c r="B497" s="6" t="s">
        <v>127</v>
      </c>
      <c r="C497" s="6"/>
      <c r="D497" s="6" t="s">
        <v>45</v>
      </c>
      <c r="E497" s="6" t="s">
        <v>97</v>
      </c>
      <c r="F497" s="6">
        <v>24</v>
      </c>
      <c r="G497" s="7">
        <v>3</v>
      </c>
      <c r="H497" s="7">
        <v>9</v>
      </c>
      <c r="I497" s="8">
        <v>8</v>
      </c>
      <c r="J497" s="8" t="s">
        <v>60</v>
      </c>
      <c r="K497" s="17" t="s">
        <v>39</v>
      </c>
      <c r="L497" s="22">
        <f t="shared" si="49"/>
        <v>1</v>
      </c>
      <c r="M497" s="21">
        <f t="shared" si="50"/>
        <v>1</v>
      </c>
      <c r="N497" s="9">
        <f t="shared" si="51"/>
        <v>1</v>
      </c>
      <c r="O497" s="11">
        <f t="shared" si="52"/>
        <v>4.1666666666666664E-2</v>
      </c>
      <c r="P497" s="26">
        <f t="shared" si="53"/>
        <v>0.1111111111111111</v>
      </c>
      <c r="Q497" s="26">
        <f t="shared" si="54"/>
        <v>4.1666666666666664E-2</v>
      </c>
    </row>
    <row r="498" spans="1:17" x14ac:dyDescent="0.2">
      <c r="A498" s="5">
        <v>42143</v>
      </c>
      <c r="B498" s="6" t="s">
        <v>127</v>
      </c>
      <c r="C498" s="6"/>
      <c r="D498" s="6" t="s">
        <v>45</v>
      </c>
      <c r="E498" s="6" t="s">
        <v>97</v>
      </c>
      <c r="F498" s="6">
        <v>24</v>
      </c>
      <c r="G498" s="7">
        <v>3</v>
      </c>
      <c r="H498" s="7">
        <v>9</v>
      </c>
      <c r="I498" s="8">
        <v>9</v>
      </c>
      <c r="J498" s="8" t="s">
        <v>63</v>
      </c>
      <c r="K498" s="17" t="s">
        <v>34</v>
      </c>
      <c r="L498" s="22">
        <f t="shared" si="49"/>
        <v>0</v>
      </c>
      <c r="M498" s="21" t="str">
        <f t="shared" si="50"/>
        <v/>
      </c>
      <c r="N498" s="9" t="str">
        <f t="shared" si="51"/>
        <v/>
      </c>
      <c r="O498" s="11" t="str">
        <f t="shared" si="52"/>
        <v/>
      </c>
      <c r="P498" s="26">
        <f t="shared" si="53"/>
        <v>0.1111111111111111</v>
      </c>
      <c r="Q498" s="26">
        <f t="shared" si="54"/>
        <v>4.1666666666666664E-2</v>
      </c>
    </row>
    <row r="499" spans="1:17" x14ac:dyDescent="0.2">
      <c r="A499" s="5">
        <v>42143</v>
      </c>
      <c r="B499" s="6" t="s">
        <v>127</v>
      </c>
      <c r="C499" s="6"/>
      <c r="D499" s="6" t="s">
        <v>45</v>
      </c>
      <c r="E499" s="6" t="s">
        <v>98</v>
      </c>
      <c r="F499" s="6">
        <v>30</v>
      </c>
      <c r="G499" s="7">
        <v>1</v>
      </c>
      <c r="H499" s="7">
        <v>10</v>
      </c>
      <c r="I499" s="8">
        <v>1</v>
      </c>
      <c r="J499" s="8" t="s">
        <v>51</v>
      </c>
      <c r="K499" s="17" t="s">
        <v>39</v>
      </c>
      <c r="L499" s="22">
        <f t="shared" si="49"/>
        <v>1</v>
      </c>
      <c r="M499" s="21">
        <f t="shared" si="50"/>
        <v>1</v>
      </c>
      <c r="N499" s="9">
        <f t="shared" si="51"/>
        <v>1</v>
      </c>
      <c r="O499" s="11">
        <f t="shared" si="52"/>
        <v>3.3333333333333333E-2</v>
      </c>
      <c r="P499" s="26">
        <f t="shared" si="53"/>
        <v>0.1</v>
      </c>
      <c r="Q499" s="26">
        <f t="shared" si="54"/>
        <v>3.3333333333333333E-2</v>
      </c>
    </row>
    <row r="500" spans="1:17" x14ac:dyDescent="0.2">
      <c r="A500" s="5">
        <v>42143</v>
      </c>
      <c r="B500" s="6" t="s">
        <v>127</v>
      </c>
      <c r="C500" s="6"/>
      <c r="D500" s="6" t="s">
        <v>45</v>
      </c>
      <c r="E500" s="6" t="s">
        <v>98</v>
      </c>
      <c r="F500" s="6">
        <v>30</v>
      </c>
      <c r="G500" s="7">
        <v>1</v>
      </c>
      <c r="H500" s="7">
        <v>10</v>
      </c>
      <c r="I500" s="8">
        <v>1</v>
      </c>
      <c r="J500" s="8" t="s">
        <v>51</v>
      </c>
      <c r="K500" s="17" t="s">
        <v>35</v>
      </c>
      <c r="L500" s="22">
        <f t="shared" si="49"/>
        <v>1</v>
      </c>
      <c r="M500" s="21" t="str">
        <f t="shared" si="50"/>
        <v/>
      </c>
      <c r="N500" s="9" t="str">
        <f t="shared" si="51"/>
        <v/>
      </c>
      <c r="O500" s="11" t="str">
        <f t="shared" si="52"/>
        <v/>
      </c>
      <c r="P500" s="26">
        <f t="shared" si="53"/>
        <v>0.1</v>
      </c>
      <c r="Q500" s="26">
        <f t="shared" si="54"/>
        <v>3.3333333333333333E-2</v>
      </c>
    </row>
    <row r="501" spans="1:17" x14ac:dyDescent="0.2">
      <c r="A501" s="5">
        <v>42143</v>
      </c>
      <c r="B501" s="6" t="s">
        <v>127</v>
      </c>
      <c r="C501" s="6"/>
      <c r="D501" s="6" t="s">
        <v>45</v>
      </c>
      <c r="E501" s="6" t="s">
        <v>98</v>
      </c>
      <c r="F501" s="6">
        <v>30</v>
      </c>
      <c r="G501" s="7">
        <v>1</v>
      </c>
      <c r="H501" s="7">
        <v>10</v>
      </c>
      <c r="I501" s="8">
        <v>1</v>
      </c>
      <c r="J501" s="8" t="s">
        <v>51</v>
      </c>
      <c r="K501" s="17" t="s">
        <v>37</v>
      </c>
      <c r="L501" s="22">
        <f t="shared" si="49"/>
        <v>1</v>
      </c>
      <c r="M501" s="21">
        <f t="shared" si="50"/>
        <v>1</v>
      </c>
      <c r="N501" s="9">
        <f t="shared" si="51"/>
        <v>1</v>
      </c>
      <c r="O501" s="11">
        <f t="shared" si="52"/>
        <v>3.3333333333333333E-2</v>
      </c>
      <c r="P501" s="26">
        <f t="shared" si="53"/>
        <v>0.1</v>
      </c>
      <c r="Q501" s="26">
        <f t="shared" si="54"/>
        <v>3.3333333333333333E-2</v>
      </c>
    </row>
    <row r="502" spans="1:17" x14ac:dyDescent="0.2">
      <c r="A502" s="5">
        <v>42143</v>
      </c>
      <c r="B502" s="6" t="s">
        <v>127</v>
      </c>
      <c r="C502" s="6"/>
      <c r="D502" s="6" t="s">
        <v>45</v>
      </c>
      <c r="E502" s="6" t="s">
        <v>98</v>
      </c>
      <c r="F502" s="6">
        <v>30</v>
      </c>
      <c r="G502" s="7">
        <v>1</v>
      </c>
      <c r="H502" s="7">
        <v>10</v>
      </c>
      <c r="I502" s="8">
        <v>2</v>
      </c>
      <c r="J502" s="8" t="s">
        <v>71</v>
      </c>
      <c r="K502" s="17" t="s">
        <v>80</v>
      </c>
      <c r="L502" s="22">
        <f t="shared" si="49"/>
        <v>1</v>
      </c>
      <c r="M502" s="21" t="str">
        <f t="shared" si="50"/>
        <v/>
      </c>
      <c r="N502" s="9" t="str">
        <f t="shared" si="51"/>
        <v/>
      </c>
      <c r="O502" s="11" t="str">
        <f t="shared" si="52"/>
        <v/>
      </c>
      <c r="P502" s="26">
        <f t="shared" si="53"/>
        <v>0.1</v>
      </c>
      <c r="Q502" s="26">
        <f t="shared" si="54"/>
        <v>3.3333333333333333E-2</v>
      </c>
    </row>
    <row r="503" spans="1:17" x14ac:dyDescent="0.2">
      <c r="A503" s="5">
        <v>42143</v>
      </c>
      <c r="B503" s="6" t="s">
        <v>127</v>
      </c>
      <c r="C503" s="6"/>
      <c r="D503" s="6" t="s">
        <v>45</v>
      </c>
      <c r="E503" s="6" t="s">
        <v>98</v>
      </c>
      <c r="F503" s="6">
        <v>30</v>
      </c>
      <c r="G503" s="7">
        <v>1</v>
      </c>
      <c r="H503" s="7">
        <v>10</v>
      </c>
      <c r="I503" s="8">
        <v>3</v>
      </c>
      <c r="J503" s="8" t="s">
        <v>71</v>
      </c>
      <c r="K503" s="17" t="s">
        <v>80</v>
      </c>
      <c r="L503" s="22">
        <f t="shared" si="49"/>
        <v>1</v>
      </c>
      <c r="M503" s="21" t="str">
        <f t="shared" si="50"/>
        <v/>
      </c>
      <c r="N503" s="9" t="str">
        <f t="shared" si="51"/>
        <v/>
      </c>
      <c r="O503" s="11" t="str">
        <f t="shared" si="52"/>
        <v/>
      </c>
      <c r="P503" s="26">
        <f t="shared" si="53"/>
        <v>0.1</v>
      </c>
      <c r="Q503" s="26">
        <f t="shared" si="54"/>
        <v>3.3333333333333333E-2</v>
      </c>
    </row>
    <row r="504" spans="1:17" x14ac:dyDescent="0.2">
      <c r="A504" s="5">
        <v>42143</v>
      </c>
      <c r="B504" s="6" t="s">
        <v>127</v>
      </c>
      <c r="C504" s="6"/>
      <c r="D504" s="6" t="s">
        <v>45</v>
      </c>
      <c r="E504" s="6" t="s">
        <v>98</v>
      </c>
      <c r="F504" s="6">
        <v>30</v>
      </c>
      <c r="G504" s="7">
        <v>1</v>
      </c>
      <c r="H504" s="7">
        <v>10</v>
      </c>
      <c r="I504" s="8">
        <v>4</v>
      </c>
      <c r="J504" s="8" t="s">
        <v>63</v>
      </c>
      <c r="K504" s="17" t="s">
        <v>80</v>
      </c>
      <c r="L504" s="22">
        <f t="shared" si="49"/>
        <v>1</v>
      </c>
      <c r="M504" s="21" t="str">
        <f t="shared" si="50"/>
        <v/>
      </c>
      <c r="N504" s="9" t="str">
        <f t="shared" si="51"/>
        <v/>
      </c>
      <c r="O504" s="11" t="str">
        <f t="shared" si="52"/>
        <v/>
      </c>
      <c r="P504" s="26">
        <f t="shared" si="53"/>
        <v>0.1</v>
      </c>
      <c r="Q504" s="26">
        <f t="shared" si="54"/>
        <v>3.3333333333333333E-2</v>
      </c>
    </row>
    <row r="505" spans="1:17" x14ac:dyDescent="0.2">
      <c r="A505" s="5">
        <v>42143</v>
      </c>
      <c r="B505" s="6" t="s">
        <v>127</v>
      </c>
      <c r="C505" s="6"/>
      <c r="D505" s="6" t="s">
        <v>45</v>
      </c>
      <c r="E505" s="6" t="s">
        <v>98</v>
      </c>
      <c r="F505" s="6">
        <v>30</v>
      </c>
      <c r="G505" s="7">
        <v>1</v>
      </c>
      <c r="H505" s="7">
        <v>10</v>
      </c>
      <c r="I505" s="8">
        <v>5</v>
      </c>
      <c r="J505" s="8" t="s">
        <v>50</v>
      </c>
      <c r="K505" s="17" t="s">
        <v>40</v>
      </c>
      <c r="L505" s="22">
        <f t="shared" si="49"/>
        <v>0</v>
      </c>
      <c r="M505" s="21" t="str">
        <f t="shared" si="50"/>
        <v/>
      </c>
      <c r="N505" s="9" t="str">
        <f t="shared" si="51"/>
        <v/>
      </c>
      <c r="O505" s="11" t="str">
        <f t="shared" si="52"/>
        <v/>
      </c>
      <c r="P505" s="26">
        <f t="shared" si="53"/>
        <v>0.1</v>
      </c>
      <c r="Q505" s="26">
        <f t="shared" si="54"/>
        <v>3.3333333333333333E-2</v>
      </c>
    </row>
    <row r="506" spans="1:17" x14ac:dyDescent="0.2">
      <c r="A506" s="5">
        <v>42143</v>
      </c>
      <c r="B506" s="6" t="s">
        <v>127</v>
      </c>
      <c r="C506" s="6"/>
      <c r="D506" s="6" t="s">
        <v>45</v>
      </c>
      <c r="E506" s="6" t="s">
        <v>98</v>
      </c>
      <c r="F506" s="6">
        <v>30</v>
      </c>
      <c r="G506" s="7">
        <v>1</v>
      </c>
      <c r="H506" s="7">
        <v>10</v>
      </c>
      <c r="I506" s="8">
        <v>5</v>
      </c>
      <c r="J506" s="8" t="s">
        <v>50</v>
      </c>
      <c r="K506" s="17" t="s">
        <v>37</v>
      </c>
      <c r="L506" s="22">
        <f t="shared" si="49"/>
        <v>1</v>
      </c>
      <c r="M506" s="21">
        <f t="shared" si="50"/>
        <v>1</v>
      </c>
      <c r="N506" s="9">
        <f t="shared" si="51"/>
        <v>1</v>
      </c>
      <c r="O506" s="11">
        <f t="shared" si="52"/>
        <v>3.3333333333333333E-2</v>
      </c>
      <c r="P506" s="26">
        <f t="shared" si="53"/>
        <v>0.1</v>
      </c>
      <c r="Q506" s="26">
        <f t="shared" si="54"/>
        <v>3.3333333333333333E-2</v>
      </c>
    </row>
    <row r="507" spans="1:17" x14ac:dyDescent="0.2">
      <c r="A507" s="5">
        <v>42143</v>
      </c>
      <c r="B507" s="6" t="s">
        <v>127</v>
      </c>
      <c r="C507" s="6"/>
      <c r="D507" s="6" t="s">
        <v>45</v>
      </c>
      <c r="E507" s="6" t="s">
        <v>98</v>
      </c>
      <c r="F507" s="6">
        <v>30</v>
      </c>
      <c r="G507" s="7">
        <v>1</v>
      </c>
      <c r="H507" s="7">
        <v>10</v>
      </c>
      <c r="I507" s="8">
        <v>6</v>
      </c>
      <c r="J507" s="8" t="s">
        <v>60</v>
      </c>
      <c r="K507" s="17" t="s">
        <v>39</v>
      </c>
      <c r="L507" s="22">
        <f t="shared" si="49"/>
        <v>1</v>
      </c>
      <c r="M507" s="21">
        <f t="shared" si="50"/>
        <v>1</v>
      </c>
      <c r="N507" s="9">
        <f t="shared" si="51"/>
        <v>1</v>
      </c>
      <c r="O507" s="11">
        <f t="shared" si="52"/>
        <v>3.3333333333333333E-2</v>
      </c>
      <c r="P507" s="26">
        <f t="shared" si="53"/>
        <v>0.1</v>
      </c>
      <c r="Q507" s="26">
        <f t="shared" si="54"/>
        <v>3.3333333333333333E-2</v>
      </c>
    </row>
    <row r="508" spans="1:17" x14ac:dyDescent="0.2">
      <c r="A508" s="5">
        <v>42143</v>
      </c>
      <c r="B508" s="6" t="s">
        <v>127</v>
      </c>
      <c r="C508" s="6"/>
      <c r="D508" s="6" t="s">
        <v>45</v>
      </c>
      <c r="E508" s="6" t="s">
        <v>98</v>
      </c>
      <c r="F508" s="6">
        <v>30</v>
      </c>
      <c r="G508" s="7">
        <v>1</v>
      </c>
      <c r="H508" s="7">
        <v>10</v>
      </c>
      <c r="I508" s="8">
        <v>7</v>
      </c>
      <c r="J508" s="8" t="s">
        <v>50</v>
      </c>
      <c r="K508" s="17" t="s">
        <v>39</v>
      </c>
      <c r="L508" s="22">
        <f t="shared" si="49"/>
        <v>1</v>
      </c>
      <c r="M508" s="21">
        <f t="shared" si="50"/>
        <v>1</v>
      </c>
      <c r="N508" s="9">
        <f t="shared" si="51"/>
        <v>1</v>
      </c>
      <c r="O508" s="11">
        <f t="shared" si="52"/>
        <v>3.3333333333333333E-2</v>
      </c>
      <c r="P508" s="26">
        <f t="shared" si="53"/>
        <v>0.1</v>
      </c>
      <c r="Q508" s="26">
        <f t="shared" si="54"/>
        <v>3.3333333333333333E-2</v>
      </c>
    </row>
    <row r="509" spans="1:17" x14ac:dyDescent="0.2">
      <c r="A509" s="5">
        <v>42143</v>
      </c>
      <c r="B509" s="6" t="s">
        <v>127</v>
      </c>
      <c r="C509" s="6"/>
      <c r="D509" s="6" t="s">
        <v>45</v>
      </c>
      <c r="E509" s="6" t="s">
        <v>98</v>
      </c>
      <c r="F509" s="6">
        <v>30</v>
      </c>
      <c r="G509" s="7">
        <v>1</v>
      </c>
      <c r="H509" s="7">
        <v>10</v>
      </c>
      <c r="I509" s="8">
        <v>7</v>
      </c>
      <c r="J509" s="8" t="s">
        <v>50</v>
      </c>
      <c r="K509" s="17" t="s">
        <v>55</v>
      </c>
      <c r="L509" s="22">
        <f t="shared" si="49"/>
        <v>1</v>
      </c>
      <c r="M509" s="21" t="str">
        <f t="shared" si="50"/>
        <v/>
      </c>
      <c r="N509" s="9" t="str">
        <f t="shared" si="51"/>
        <v/>
      </c>
      <c r="O509" s="11" t="str">
        <f t="shared" si="52"/>
        <v/>
      </c>
      <c r="P509" s="26">
        <f t="shared" si="53"/>
        <v>0.1</v>
      </c>
      <c r="Q509" s="26">
        <f t="shared" si="54"/>
        <v>3.3333333333333333E-2</v>
      </c>
    </row>
    <row r="510" spans="1:17" x14ac:dyDescent="0.2">
      <c r="A510" s="5">
        <v>42143</v>
      </c>
      <c r="B510" s="6" t="s">
        <v>127</v>
      </c>
      <c r="C510" s="6"/>
      <c r="D510" s="6" t="s">
        <v>45</v>
      </c>
      <c r="E510" s="6" t="s">
        <v>98</v>
      </c>
      <c r="F510" s="6">
        <v>30</v>
      </c>
      <c r="G510" s="7">
        <v>1</v>
      </c>
      <c r="H510" s="7">
        <v>10</v>
      </c>
      <c r="I510" s="8">
        <v>7</v>
      </c>
      <c r="J510" s="8" t="s">
        <v>50</v>
      </c>
      <c r="K510" s="17" t="s">
        <v>43</v>
      </c>
      <c r="L510" s="22">
        <f t="shared" si="49"/>
        <v>1</v>
      </c>
      <c r="M510" s="21" t="str">
        <f t="shared" si="50"/>
        <v/>
      </c>
      <c r="N510" s="9" t="str">
        <f t="shared" si="51"/>
        <v/>
      </c>
      <c r="O510" s="11" t="str">
        <f t="shared" si="52"/>
        <v/>
      </c>
      <c r="P510" s="26">
        <f t="shared" si="53"/>
        <v>0.1</v>
      </c>
      <c r="Q510" s="26">
        <f t="shared" si="54"/>
        <v>3.3333333333333333E-2</v>
      </c>
    </row>
    <row r="511" spans="1:17" x14ac:dyDescent="0.2">
      <c r="A511" s="5">
        <v>42143</v>
      </c>
      <c r="B511" s="6" t="s">
        <v>127</v>
      </c>
      <c r="C511" s="6"/>
      <c r="D511" s="6" t="s">
        <v>45</v>
      </c>
      <c r="E511" s="6" t="s">
        <v>98</v>
      </c>
      <c r="F511" s="6">
        <v>30</v>
      </c>
      <c r="G511" s="7">
        <v>1</v>
      </c>
      <c r="H511" s="7">
        <v>10</v>
      </c>
      <c r="I511" s="8">
        <v>8</v>
      </c>
      <c r="J511" s="8" t="s">
        <v>53</v>
      </c>
      <c r="K511" s="17" t="s">
        <v>39</v>
      </c>
      <c r="L511" s="22">
        <f t="shared" si="49"/>
        <v>1</v>
      </c>
      <c r="M511" s="21">
        <f t="shared" si="50"/>
        <v>1</v>
      </c>
      <c r="N511" s="9">
        <f t="shared" si="51"/>
        <v>1</v>
      </c>
      <c r="O511" s="11">
        <f t="shared" si="52"/>
        <v>3.3333333333333333E-2</v>
      </c>
      <c r="P511" s="26">
        <f t="shared" si="53"/>
        <v>0.1</v>
      </c>
      <c r="Q511" s="26">
        <f t="shared" si="54"/>
        <v>3.3333333333333333E-2</v>
      </c>
    </row>
    <row r="512" spans="1:17" x14ac:dyDescent="0.2">
      <c r="A512" s="5">
        <v>42143</v>
      </c>
      <c r="B512" s="6" t="s">
        <v>127</v>
      </c>
      <c r="C512" s="6"/>
      <c r="D512" s="6" t="s">
        <v>45</v>
      </c>
      <c r="E512" s="6" t="s">
        <v>98</v>
      </c>
      <c r="F512" s="6">
        <v>30</v>
      </c>
      <c r="G512" s="7">
        <v>1</v>
      </c>
      <c r="H512" s="7">
        <v>10</v>
      </c>
      <c r="I512" s="8">
        <v>9</v>
      </c>
      <c r="J512" s="8" t="s">
        <v>60</v>
      </c>
      <c r="K512" s="17" t="s">
        <v>39</v>
      </c>
      <c r="L512" s="22">
        <f t="shared" si="49"/>
        <v>1</v>
      </c>
      <c r="M512" s="21">
        <f t="shared" si="50"/>
        <v>1</v>
      </c>
      <c r="N512" s="9">
        <f t="shared" si="51"/>
        <v>1</v>
      </c>
      <c r="O512" s="11">
        <f t="shared" si="52"/>
        <v>3.3333333333333333E-2</v>
      </c>
      <c r="P512" s="26">
        <f t="shared" si="53"/>
        <v>0.1</v>
      </c>
      <c r="Q512" s="26">
        <f t="shared" si="54"/>
        <v>3.3333333333333333E-2</v>
      </c>
    </row>
    <row r="513" spans="1:17" x14ac:dyDescent="0.2">
      <c r="A513" s="5">
        <v>42143</v>
      </c>
      <c r="B513" s="6" t="s">
        <v>127</v>
      </c>
      <c r="C513" s="6"/>
      <c r="D513" s="6" t="s">
        <v>45</v>
      </c>
      <c r="E513" s="6" t="s">
        <v>98</v>
      </c>
      <c r="F513" s="6">
        <v>30</v>
      </c>
      <c r="G513" s="7">
        <v>1</v>
      </c>
      <c r="H513" s="7">
        <v>10</v>
      </c>
      <c r="I513" s="8">
        <v>9</v>
      </c>
      <c r="J513" s="8" t="s">
        <v>60</v>
      </c>
      <c r="K513" s="17" t="s">
        <v>38</v>
      </c>
      <c r="L513" s="22">
        <f t="shared" si="49"/>
        <v>1</v>
      </c>
      <c r="M513" s="21" t="str">
        <f t="shared" si="50"/>
        <v/>
      </c>
      <c r="N513" s="9" t="str">
        <f t="shared" si="51"/>
        <v/>
      </c>
      <c r="O513" s="11" t="str">
        <f t="shared" si="52"/>
        <v/>
      </c>
      <c r="P513" s="26">
        <f t="shared" si="53"/>
        <v>0.1</v>
      </c>
      <c r="Q513" s="26">
        <f t="shared" si="54"/>
        <v>3.3333333333333333E-2</v>
      </c>
    </row>
    <row r="514" spans="1:17" x14ac:dyDescent="0.2">
      <c r="A514" s="5">
        <v>42143</v>
      </c>
      <c r="B514" s="6" t="s">
        <v>127</v>
      </c>
      <c r="C514" s="6"/>
      <c r="D514" s="6" t="s">
        <v>45</v>
      </c>
      <c r="E514" s="6" t="s">
        <v>98</v>
      </c>
      <c r="F514" s="6">
        <v>30</v>
      </c>
      <c r="G514" s="7">
        <v>1</v>
      </c>
      <c r="H514" s="7">
        <v>10</v>
      </c>
      <c r="I514" s="8">
        <v>10</v>
      </c>
      <c r="J514" s="8" t="s">
        <v>73</v>
      </c>
      <c r="K514" s="17" t="s">
        <v>80</v>
      </c>
      <c r="L514" s="22">
        <f t="shared" si="49"/>
        <v>1</v>
      </c>
      <c r="M514" s="21" t="str">
        <f t="shared" si="50"/>
        <v/>
      </c>
      <c r="N514" s="9" t="str">
        <f t="shared" si="51"/>
        <v/>
      </c>
      <c r="O514" s="11" t="str">
        <f t="shared" si="52"/>
        <v/>
      </c>
      <c r="P514" s="26">
        <f t="shared" si="53"/>
        <v>0.1</v>
      </c>
      <c r="Q514" s="26">
        <f t="shared" si="54"/>
        <v>3.3333333333333333E-2</v>
      </c>
    </row>
    <row r="515" spans="1:17" x14ac:dyDescent="0.2">
      <c r="A515" s="5">
        <v>42143</v>
      </c>
      <c r="B515" s="6" t="s">
        <v>127</v>
      </c>
      <c r="C515" s="6"/>
      <c r="D515" s="6" t="s">
        <v>45</v>
      </c>
      <c r="E515" s="6" t="s">
        <v>98</v>
      </c>
      <c r="F515" s="6">
        <v>30</v>
      </c>
      <c r="G515" s="7">
        <v>2</v>
      </c>
      <c r="H515" s="7">
        <v>10</v>
      </c>
      <c r="I515" s="8">
        <v>1</v>
      </c>
      <c r="J515" s="8" t="s">
        <v>50</v>
      </c>
      <c r="K515" s="17" t="s">
        <v>55</v>
      </c>
      <c r="L515" s="22">
        <f t="shared" si="49"/>
        <v>1</v>
      </c>
      <c r="M515" s="21" t="str">
        <f t="shared" si="50"/>
        <v/>
      </c>
      <c r="N515" s="9" t="str">
        <f t="shared" si="51"/>
        <v/>
      </c>
      <c r="O515" s="11" t="str">
        <f t="shared" si="52"/>
        <v/>
      </c>
      <c r="P515" s="26">
        <f t="shared" si="53"/>
        <v>0.1</v>
      </c>
      <c r="Q515" s="26">
        <f t="shared" si="54"/>
        <v>3.3333333333333333E-2</v>
      </c>
    </row>
    <row r="516" spans="1:17" x14ac:dyDescent="0.2">
      <c r="A516" s="5">
        <v>42143</v>
      </c>
      <c r="B516" s="6" t="s">
        <v>127</v>
      </c>
      <c r="C516" s="6"/>
      <c r="D516" s="6" t="s">
        <v>45</v>
      </c>
      <c r="E516" s="6" t="s">
        <v>98</v>
      </c>
      <c r="F516" s="6">
        <v>30</v>
      </c>
      <c r="G516" s="7">
        <v>2</v>
      </c>
      <c r="H516" s="7">
        <v>10</v>
      </c>
      <c r="I516" s="8">
        <v>1</v>
      </c>
      <c r="J516" s="8" t="s">
        <v>50</v>
      </c>
      <c r="K516" s="17" t="s">
        <v>43</v>
      </c>
      <c r="L516" s="22">
        <f t="shared" si="49"/>
        <v>1</v>
      </c>
      <c r="M516" s="21" t="str">
        <f t="shared" si="50"/>
        <v/>
      </c>
      <c r="N516" s="9" t="str">
        <f t="shared" si="51"/>
        <v/>
      </c>
      <c r="O516" s="11" t="str">
        <f t="shared" si="52"/>
        <v/>
      </c>
      <c r="P516" s="26">
        <f t="shared" si="53"/>
        <v>0.1</v>
      </c>
      <c r="Q516" s="26">
        <f t="shared" si="54"/>
        <v>3.3333333333333333E-2</v>
      </c>
    </row>
    <row r="517" spans="1:17" x14ac:dyDescent="0.2">
      <c r="A517" s="5">
        <v>42143</v>
      </c>
      <c r="B517" s="6" t="s">
        <v>127</v>
      </c>
      <c r="C517" s="6"/>
      <c r="D517" s="6" t="s">
        <v>45</v>
      </c>
      <c r="E517" s="6" t="s">
        <v>98</v>
      </c>
      <c r="F517" s="6">
        <v>30</v>
      </c>
      <c r="G517" s="7">
        <v>2</v>
      </c>
      <c r="H517" s="7">
        <v>10</v>
      </c>
      <c r="I517" s="8">
        <v>1</v>
      </c>
      <c r="J517" s="8" t="s">
        <v>50</v>
      </c>
      <c r="K517" s="17" t="s">
        <v>40</v>
      </c>
      <c r="L517" s="22">
        <f t="shared" si="49"/>
        <v>0</v>
      </c>
      <c r="M517" s="21" t="str">
        <f t="shared" si="50"/>
        <v/>
      </c>
      <c r="N517" s="9" t="str">
        <f t="shared" si="51"/>
        <v/>
      </c>
      <c r="O517" s="11" t="str">
        <f t="shared" si="52"/>
        <v/>
      </c>
      <c r="P517" s="26">
        <f t="shared" si="53"/>
        <v>0.1</v>
      </c>
      <c r="Q517" s="26">
        <f t="shared" si="54"/>
        <v>3.3333333333333333E-2</v>
      </c>
    </row>
    <row r="518" spans="1:17" x14ac:dyDescent="0.2">
      <c r="A518" s="5">
        <v>42143</v>
      </c>
      <c r="B518" s="6" t="s">
        <v>127</v>
      </c>
      <c r="C518" s="6"/>
      <c r="D518" s="6" t="s">
        <v>45</v>
      </c>
      <c r="E518" s="6" t="s">
        <v>98</v>
      </c>
      <c r="F518" s="6">
        <v>30</v>
      </c>
      <c r="G518" s="7">
        <v>2</v>
      </c>
      <c r="H518" s="7">
        <v>10</v>
      </c>
      <c r="I518" s="8">
        <v>2</v>
      </c>
      <c r="J518" s="8" t="s">
        <v>53</v>
      </c>
      <c r="K518" s="17" t="s">
        <v>39</v>
      </c>
      <c r="L518" s="22">
        <f t="shared" si="49"/>
        <v>1</v>
      </c>
      <c r="M518" s="21">
        <f t="shared" si="50"/>
        <v>1</v>
      </c>
      <c r="N518" s="9">
        <f t="shared" si="51"/>
        <v>1</v>
      </c>
      <c r="O518" s="11">
        <f t="shared" si="52"/>
        <v>3.3333333333333333E-2</v>
      </c>
      <c r="P518" s="26">
        <f t="shared" si="53"/>
        <v>0.1</v>
      </c>
      <c r="Q518" s="26">
        <f t="shared" si="54"/>
        <v>3.3333333333333333E-2</v>
      </c>
    </row>
    <row r="519" spans="1:17" x14ac:dyDescent="0.2">
      <c r="A519" s="5">
        <v>42143</v>
      </c>
      <c r="B519" s="6" t="s">
        <v>127</v>
      </c>
      <c r="C519" s="6"/>
      <c r="D519" s="6" t="s">
        <v>45</v>
      </c>
      <c r="E519" s="6" t="s">
        <v>98</v>
      </c>
      <c r="F519" s="6">
        <v>30</v>
      </c>
      <c r="G519" s="7">
        <v>2</v>
      </c>
      <c r="H519" s="7">
        <v>10</v>
      </c>
      <c r="I519" s="8">
        <v>2</v>
      </c>
      <c r="J519" s="8" t="s">
        <v>53</v>
      </c>
      <c r="K519" s="17" t="s">
        <v>48</v>
      </c>
      <c r="L519" s="22">
        <f t="shared" si="49"/>
        <v>1</v>
      </c>
      <c r="M519" s="21" t="str">
        <f t="shared" si="50"/>
        <v/>
      </c>
      <c r="N519" s="9" t="str">
        <f t="shared" si="51"/>
        <v/>
      </c>
      <c r="O519" s="11" t="str">
        <f t="shared" si="52"/>
        <v/>
      </c>
      <c r="P519" s="26">
        <f t="shared" si="53"/>
        <v>0.1</v>
      </c>
      <c r="Q519" s="26">
        <f t="shared" si="54"/>
        <v>3.3333333333333333E-2</v>
      </c>
    </row>
    <row r="520" spans="1:17" x14ac:dyDescent="0.2">
      <c r="A520" s="5">
        <v>42143</v>
      </c>
      <c r="B520" s="6" t="s">
        <v>127</v>
      </c>
      <c r="C520" s="6"/>
      <c r="D520" s="6" t="s">
        <v>45</v>
      </c>
      <c r="E520" s="6" t="s">
        <v>98</v>
      </c>
      <c r="F520" s="6">
        <v>30</v>
      </c>
      <c r="G520" s="7">
        <v>2</v>
      </c>
      <c r="H520" s="7">
        <v>10</v>
      </c>
      <c r="I520" s="8">
        <v>3</v>
      </c>
      <c r="J520" s="8" t="s">
        <v>50</v>
      </c>
      <c r="K520" s="17" t="s">
        <v>39</v>
      </c>
      <c r="L520" s="22">
        <f t="shared" si="49"/>
        <v>1</v>
      </c>
      <c r="M520" s="21">
        <f t="shared" si="50"/>
        <v>1</v>
      </c>
      <c r="N520" s="9">
        <f t="shared" si="51"/>
        <v>1</v>
      </c>
      <c r="O520" s="11">
        <f t="shared" si="52"/>
        <v>3.3333333333333333E-2</v>
      </c>
      <c r="P520" s="26">
        <f t="shared" si="53"/>
        <v>0.1</v>
      </c>
      <c r="Q520" s="26">
        <f t="shared" si="54"/>
        <v>3.3333333333333333E-2</v>
      </c>
    </row>
    <row r="521" spans="1:17" x14ac:dyDescent="0.2">
      <c r="A521" s="5">
        <v>42143</v>
      </c>
      <c r="B521" s="6" t="s">
        <v>127</v>
      </c>
      <c r="C521" s="6"/>
      <c r="D521" s="6" t="s">
        <v>45</v>
      </c>
      <c r="E521" s="6" t="s">
        <v>98</v>
      </c>
      <c r="F521" s="6">
        <v>30</v>
      </c>
      <c r="G521" s="7">
        <v>2</v>
      </c>
      <c r="H521" s="7">
        <v>10</v>
      </c>
      <c r="I521" s="8">
        <v>3</v>
      </c>
      <c r="J521" s="8" t="s">
        <v>50</v>
      </c>
      <c r="K521" s="17" t="s">
        <v>35</v>
      </c>
      <c r="L521" s="22">
        <f t="shared" si="49"/>
        <v>1</v>
      </c>
      <c r="M521" s="21" t="str">
        <f t="shared" si="50"/>
        <v/>
      </c>
      <c r="N521" s="9" t="str">
        <f t="shared" si="51"/>
        <v/>
      </c>
      <c r="O521" s="11" t="str">
        <f t="shared" si="52"/>
        <v/>
      </c>
      <c r="P521" s="26">
        <f t="shared" si="53"/>
        <v>0.1</v>
      </c>
      <c r="Q521" s="26">
        <f t="shared" si="54"/>
        <v>3.3333333333333333E-2</v>
      </c>
    </row>
    <row r="522" spans="1:17" x14ac:dyDescent="0.2">
      <c r="A522" s="5">
        <v>42143</v>
      </c>
      <c r="B522" s="6" t="s">
        <v>127</v>
      </c>
      <c r="C522" s="6"/>
      <c r="D522" s="6" t="s">
        <v>45</v>
      </c>
      <c r="E522" s="6" t="s">
        <v>98</v>
      </c>
      <c r="F522" s="6">
        <v>30</v>
      </c>
      <c r="G522" s="7">
        <v>2</v>
      </c>
      <c r="H522" s="7">
        <v>10</v>
      </c>
      <c r="I522" s="8">
        <v>4</v>
      </c>
      <c r="J522" s="8" t="s">
        <v>73</v>
      </c>
      <c r="K522" s="17" t="s">
        <v>80</v>
      </c>
      <c r="L522" s="22">
        <f t="shared" si="49"/>
        <v>1</v>
      </c>
      <c r="M522" s="21" t="str">
        <f t="shared" si="50"/>
        <v/>
      </c>
      <c r="N522" s="9" t="str">
        <f t="shared" si="51"/>
        <v/>
      </c>
      <c r="O522" s="11" t="str">
        <f t="shared" si="52"/>
        <v/>
      </c>
      <c r="P522" s="26">
        <f t="shared" si="53"/>
        <v>0.1</v>
      </c>
      <c r="Q522" s="26">
        <f t="shared" si="54"/>
        <v>3.3333333333333333E-2</v>
      </c>
    </row>
    <row r="523" spans="1:17" x14ac:dyDescent="0.2">
      <c r="A523" s="5">
        <v>42143</v>
      </c>
      <c r="B523" s="6" t="s">
        <v>127</v>
      </c>
      <c r="C523" s="6"/>
      <c r="D523" s="6" t="s">
        <v>45</v>
      </c>
      <c r="E523" s="6" t="s">
        <v>98</v>
      </c>
      <c r="F523" s="6">
        <v>30</v>
      </c>
      <c r="G523" s="7">
        <v>2</v>
      </c>
      <c r="H523" s="7">
        <v>10</v>
      </c>
      <c r="I523" s="8">
        <v>5</v>
      </c>
      <c r="J523" s="8" t="s">
        <v>50</v>
      </c>
      <c r="K523" s="17" t="s">
        <v>55</v>
      </c>
      <c r="L523" s="22">
        <f t="shared" si="49"/>
        <v>1</v>
      </c>
      <c r="M523" s="21" t="str">
        <f t="shared" si="50"/>
        <v/>
      </c>
      <c r="N523" s="9" t="str">
        <f t="shared" si="51"/>
        <v/>
      </c>
      <c r="O523" s="11" t="str">
        <f t="shared" si="52"/>
        <v/>
      </c>
      <c r="P523" s="26">
        <f t="shared" si="53"/>
        <v>0.1</v>
      </c>
      <c r="Q523" s="26">
        <f t="shared" si="54"/>
        <v>3.3333333333333333E-2</v>
      </c>
    </row>
    <row r="524" spans="1:17" x14ac:dyDescent="0.2">
      <c r="A524" s="5">
        <v>42143</v>
      </c>
      <c r="B524" s="6" t="s">
        <v>127</v>
      </c>
      <c r="C524" s="6"/>
      <c r="D524" s="6" t="s">
        <v>45</v>
      </c>
      <c r="E524" s="6" t="s">
        <v>98</v>
      </c>
      <c r="F524" s="6">
        <v>30</v>
      </c>
      <c r="G524" s="7">
        <v>2</v>
      </c>
      <c r="H524" s="7">
        <v>10</v>
      </c>
      <c r="I524" s="8">
        <v>5</v>
      </c>
      <c r="J524" s="8" t="s">
        <v>50</v>
      </c>
      <c r="K524" s="17" t="s">
        <v>43</v>
      </c>
      <c r="L524" s="22">
        <f t="shared" si="49"/>
        <v>1</v>
      </c>
      <c r="M524" s="21" t="str">
        <f t="shared" si="50"/>
        <v/>
      </c>
      <c r="N524" s="9" t="str">
        <f t="shared" si="51"/>
        <v/>
      </c>
      <c r="O524" s="11" t="str">
        <f t="shared" si="52"/>
        <v/>
      </c>
      <c r="P524" s="26">
        <f t="shared" si="53"/>
        <v>0.1</v>
      </c>
      <c r="Q524" s="26">
        <f t="shared" si="54"/>
        <v>3.3333333333333333E-2</v>
      </c>
    </row>
    <row r="525" spans="1:17" x14ac:dyDescent="0.2">
      <c r="A525" s="5">
        <v>42143</v>
      </c>
      <c r="B525" s="6" t="s">
        <v>127</v>
      </c>
      <c r="C525" s="6"/>
      <c r="D525" s="6" t="s">
        <v>45</v>
      </c>
      <c r="E525" s="6" t="s">
        <v>98</v>
      </c>
      <c r="F525" s="6">
        <v>30</v>
      </c>
      <c r="G525" s="7">
        <v>2</v>
      </c>
      <c r="H525" s="7">
        <v>10</v>
      </c>
      <c r="I525" s="8">
        <v>6</v>
      </c>
      <c r="J525" s="8" t="s">
        <v>50</v>
      </c>
      <c r="K525" s="17" t="s">
        <v>39</v>
      </c>
      <c r="L525" s="22">
        <f t="shared" si="49"/>
        <v>1</v>
      </c>
      <c r="M525" s="21">
        <f t="shared" si="50"/>
        <v>1</v>
      </c>
      <c r="N525" s="9">
        <f t="shared" si="51"/>
        <v>1</v>
      </c>
      <c r="O525" s="11">
        <f t="shared" si="52"/>
        <v>3.3333333333333333E-2</v>
      </c>
      <c r="P525" s="26">
        <f t="shared" si="53"/>
        <v>0.1</v>
      </c>
      <c r="Q525" s="26">
        <f t="shared" si="54"/>
        <v>3.3333333333333333E-2</v>
      </c>
    </row>
    <row r="526" spans="1:17" x14ac:dyDescent="0.2">
      <c r="A526" s="5">
        <v>42143</v>
      </c>
      <c r="B526" s="6" t="s">
        <v>127</v>
      </c>
      <c r="C526" s="6"/>
      <c r="D526" s="6" t="s">
        <v>45</v>
      </c>
      <c r="E526" s="6" t="s">
        <v>98</v>
      </c>
      <c r="F526" s="6">
        <v>30</v>
      </c>
      <c r="G526" s="7">
        <v>2</v>
      </c>
      <c r="H526" s="7">
        <v>10</v>
      </c>
      <c r="I526" s="8">
        <v>6</v>
      </c>
      <c r="J526" s="8" t="s">
        <v>50</v>
      </c>
      <c r="K526" s="17" t="s">
        <v>55</v>
      </c>
      <c r="L526" s="22">
        <f t="shared" si="49"/>
        <v>1</v>
      </c>
      <c r="M526" s="21" t="str">
        <f t="shared" si="50"/>
        <v/>
      </c>
      <c r="N526" s="9" t="str">
        <f t="shared" si="51"/>
        <v/>
      </c>
      <c r="O526" s="11" t="str">
        <f t="shared" si="52"/>
        <v/>
      </c>
      <c r="P526" s="26">
        <f t="shared" si="53"/>
        <v>0.1</v>
      </c>
      <c r="Q526" s="26">
        <f t="shared" si="54"/>
        <v>3.3333333333333333E-2</v>
      </c>
    </row>
    <row r="527" spans="1:17" x14ac:dyDescent="0.2">
      <c r="A527" s="5">
        <v>42143</v>
      </c>
      <c r="B527" s="6" t="s">
        <v>127</v>
      </c>
      <c r="C527" s="6"/>
      <c r="D527" s="6" t="s">
        <v>45</v>
      </c>
      <c r="E527" s="6" t="s">
        <v>98</v>
      </c>
      <c r="F527" s="6">
        <v>30</v>
      </c>
      <c r="G527" s="7">
        <v>2</v>
      </c>
      <c r="H527" s="7">
        <v>10</v>
      </c>
      <c r="I527" s="8">
        <v>7</v>
      </c>
      <c r="J527" s="8" t="s">
        <v>51</v>
      </c>
      <c r="K527" s="17" t="s">
        <v>40</v>
      </c>
      <c r="L527" s="22">
        <f t="shared" si="49"/>
        <v>0</v>
      </c>
      <c r="M527" s="21" t="str">
        <f t="shared" si="50"/>
        <v/>
      </c>
      <c r="N527" s="9" t="str">
        <f t="shared" si="51"/>
        <v/>
      </c>
      <c r="O527" s="11" t="str">
        <f t="shared" si="52"/>
        <v/>
      </c>
      <c r="P527" s="26">
        <f t="shared" si="53"/>
        <v>0.1</v>
      </c>
      <c r="Q527" s="26">
        <f t="shared" si="54"/>
        <v>3.3333333333333333E-2</v>
      </c>
    </row>
    <row r="528" spans="1:17" x14ac:dyDescent="0.2">
      <c r="A528" s="5">
        <v>42143</v>
      </c>
      <c r="B528" s="6" t="s">
        <v>127</v>
      </c>
      <c r="C528" s="6"/>
      <c r="D528" s="6" t="s">
        <v>45</v>
      </c>
      <c r="E528" s="6" t="s">
        <v>98</v>
      </c>
      <c r="F528" s="6">
        <v>30</v>
      </c>
      <c r="G528" s="7">
        <v>2</v>
      </c>
      <c r="H528" s="7">
        <v>10</v>
      </c>
      <c r="I528" s="8">
        <v>8</v>
      </c>
      <c r="J528" s="8" t="s">
        <v>71</v>
      </c>
      <c r="K528" s="17" t="s">
        <v>80</v>
      </c>
      <c r="L528" s="22">
        <f t="shared" si="49"/>
        <v>1</v>
      </c>
      <c r="M528" s="21" t="str">
        <f t="shared" si="50"/>
        <v/>
      </c>
      <c r="N528" s="9" t="str">
        <f t="shared" si="51"/>
        <v/>
      </c>
      <c r="O528" s="11" t="str">
        <f t="shared" si="52"/>
        <v/>
      </c>
      <c r="P528" s="26">
        <f t="shared" si="53"/>
        <v>0.1</v>
      </c>
      <c r="Q528" s="26">
        <f t="shared" si="54"/>
        <v>3.3333333333333333E-2</v>
      </c>
    </row>
    <row r="529" spans="1:17" x14ac:dyDescent="0.2">
      <c r="A529" s="5">
        <v>42143</v>
      </c>
      <c r="B529" s="6" t="s">
        <v>127</v>
      </c>
      <c r="C529" s="6"/>
      <c r="D529" s="6" t="s">
        <v>45</v>
      </c>
      <c r="E529" s="6" t="s">
        <v>98</v>
      </c>
      <c r="F529" s="6">
        <v>30</v>
      </c>
      <c r="G529" s="7">
        <v>2</v>
      </c>
      <c r="H529" s="7">
        <v>10</v>
      </c>
      <c r="I529" s="8">
        <v>9</v>
      </c>
      <c r="J529" s="8" t="s">
        <v>50</v>
      </c>
      <c r="K529" s="17" t="s">
        <v>39</v>
      </c>
      <c r="L529" s="22">
        <f t="shared" si="49"/>
        <v>1</v>
      </c>
      <c r="M529" s="21">
        <f t="shared" si="50"/>
        <v>1</v>
      </c>
      <c r="N529" s="9">
        <f t="shared" si="51"/>
        <v>1</v>
      </c>
      <c r="O529" s="11">
        <f t="shared" si="52"/>
        <v>3.3333333333333333E-2</v>
      </c>
      <c r="P529" s="26">
        <f t="shared" si="53"/>
        <v>0.1</v>
      </c>
      <c r="Q529" s="26">
        <f t="shared" si="54"/>
        <v>3.3333333333333333E-2</v>
      </c>
    </row>
    <row r="530" spans="1:17" x14ac:dyDescent="0.2">
      <c r="A530" s="5">
        <v>42143</v>
      </c>
      <c r="B530" s="6" t="s">
        <v>127</v>
      </c>
      <c r="C530" s="6"/>
      <c r="D530" s="6" t="s">
        <v>45</v>
      </c>
      <c r="E530" s="6" t="s">
        <v>98</v>
      </c>
      <c r="F530" s="6">
        <v>30</v>
      </c>
      <c r="G530" s="7">
        <v>2</v>
      </c>
      <c r="H530" s="7">
        <v>10</v>
      </c>
      <c r="I530" s="8">
        <v>10</v>
      </c>
      <c r="J530" s="8" t="s">
        <v>73</v>
      </c>
      <c r="K530" s="17" t="s">
        <v>80</v>
      </c>
      <c r="L530" s="22">
        <f t="shared" si="49"/>
        <v>1</v>
      </c>
      <c r="M530" s="21" t="str">
        <f t="shared" si="50"/>
        <v/>
      </c>
      <c r="N530" s="9" t="str">
        <f t="shared" si="51"/>
        <v/>
      </c>
      <c r="O530" s="11" t="str">
        <f t="shared" si="52"/>
        <v/>
      </c>
      <c r="P530" s="26">
        <f t="shared" si="53"/>
        <v>0.1</v>
      </c>
      <c r="Q530" s="26">
        <f t="shared" si="54"/>
        <v>3.3333333333333333E-2</v>
      </c>
    </row>
    <row r="531" spans="1:17" x14ac:dyDescent="0.2">
      <c r="A531" s="5">
        <v>42143</v>
      </c>
      <c r="B531" s="6" t="s">
        <v>127</v>
      </c>
      <c r="C531" s="6"/>
      <c r="D531" s="6" t="s">
        <v>45</v>
      </c>
      <c r="E531" s="6" t="s">
        <v>98</v>
      </c>
      <c r="F531" s="6">
        <v>30</v>
      </c>
      <c r="G531" s="7">
        <v>3</v>
      </c>
      <c r="H531" s="7">
        <v>10</v>
      </c>
      <c r="I531" s="8">
        <v>1</v>
      </c>
      <c r="J531" s="8" t="s">
        <v>60</v>
      </c>
      <c r="K531" s="17" t="s">
        <v>40</v>
      </c>
      <c r="L531" s="22">
        <f t="shared" si="49"/>
        <v>0</v>
      </c>
      <c r="M531" s="21" t="str">
        <f t="shared" si="50"/>
        <v/>
      </c>
      <c r="N531" s="9" t="str">
        <f t="shared" si="51"/>
        <v/>
      </c>
      <c r="O531" s="11" t="str">
        <f t="shared" si="52"/>
        <v/>
      </c>
      <c r="P531" s="26">
        <f t="shared" si="53"/>
        <v>0.1</v>
      </c>
      <c r="Q531" s="26">
        <f t="shared" si="54"/>
        <v>3.3333333333333333E-2</v>
      </c>
    </row>
    <row r="532" spans="1:17" x14ac:dyDescent="0.2">
      <c r="A532" s="5">
        <v>42143</v>
      </c>
      <c r="B532" s="6" t="s">
        <v>127</v>
      </c>
      <c r="C532" s="6"/>
      <c r="D532" s="6" t="s">
        <v>45</v>
      </c>
      <c r="E532" s="6" t="s">
        <v>98</v>
      </c>
      <c r="F532" s="6">
        <v>30</v>
      </c>
      <c r="G532" s="7">
        <v>3</v>
      </c>
      <c r="H532" s="7">
        <v>10</v>
      </c>
      <c r="I532" s="8">
        <v>2</v>
      </c>
      <c r="J532" s="8" t="s">
        <v>50</v>
      </c>
      <c r="K532" s="17" t="s">
        <v>52</v>
      </c>
      <c r="L532" s="22">
        <f t="shared" si="49"/>
        <v>1</v>
      </c>
      <c r="M532" s="21" t="str">
        <f t="shared" si="50"/>
        <v/>
      </c>
      <c r="N532" s="9" t="str">
        <f t="shared" si="51"/>
        <v/>
      </c>
      <c r="O532" s="11" t="str">
        <f t="shared" si="52"/>
        <v/>
      </c>
      <c r="P532" s="26">
        <f t="shared" si="53"/>
        <v>0.1</v>
      </c>
      <c r="Q532" s="26">
        <f t="shared" si="54"/>
        <v>3.3333333333333333E-2</v>
      </c>
    </row>
    <row r="533" spans="1:17" x14ac:dyDescent="0.2">
      <c r="A533" s="5">
        <v>42143</v>
      </c>
      <c r="B533" s="6" t="s">
        <v>127</v>
      </c>
      <c r="C533" s="6"/>
      <c r="D533" s="6" t="s">
        <v>45</v>
      </c>
      <c r="E533" s="6" t="s">
        <v>98</v>
      </c>
      <c r="F533" s="6">
        <v>30</v>
      </c>
      <c r="G533" s="7">
        <v>3</v>
      </c>
      <c r="H533" s="7">
        <v>10</v>
      </c>
      <c r="I533" s="8">
        <v>2</v>
      </c>
      <c r="J533" s="8" t="s">
        <v>50</v>
      </c>
      <c r="K533" s="17" t="s">
        <v>40</v>
      </c>
      <c r="L533" s="22">
        <f t="shared" si="49"/>
        <v>0</v>
      </c>
      <c r="M533" s="21" t="str">
        <f t="shared" si="50"/>
        <v/>
      </c>
      <c r="N533" s="9" t="str">
        <f t="shared" si="51"/>
        <v/>
      </c>
      <c r="O533" s="11" t="str">
        <f t="shared" si="52"/>
        <v/>
      </c>
      <c r="P533" s="26">
        <f t="shared" si="53"/>
        <v>0.1</v>
      </c>
      <c r="Q533" s="26">
        <f t="shared" si="54"/>
        <v>3.3333333333333333E-2</v>
      </c>
    </row>
    <row r="534" spans="1:17" x14ac:dyDescent="0.2">
      <c r="A534" s="5">
        <v>42143</v>
      </c>
      <c r="B534" s="6" t="s">
        <v>127</v>
      </c>
      <c r="C534" s="6"/>
      <c r="D534" s="6" t="s">
        <v>45</v>
      </c>
      <c r="E534" s="6" t="s">
        <v>98</v>
      </c>
      <c r="F534" s="6">
        <v>30</v>
      </c>
      <c r="G534" s="7">
        <v>3</v>
      </c>
      <c r="H534" s="7">
        <v>10</v>
      </c>
      <c r="I534" s="8">
        <v>3</v>
      </c>
      <c r="J534" s="8" t="s">
        <v>50</v>
      </c>
      <c r="K534" s="17" t="s">
        <v>39</v>
      </c>
      <c r="L534" s="22">
        <f t="shared" si="49"/>
        <v>1</v>
      </c>
      <c r="M534" s="21">
        <f t="shared" si="50"/>
        <v>1</v>
      </c>
      <c r="N534" s="9">
        <f t="shared" si="51"/>
        <v>1</v>
      </c>
      <c r="O534" s="11">
        <f t="shared" si="52"/>
        <v>3.3333333333333333E-2</v>
      </c>
      <c r="P534" s="26">
        <f t="shared" si="53"/>
        <v>0.1</v>
      </c>
      <c r="Q534" s="26">
        <f t="shared" si="54"/>
        <v>3.3333333333333333E-2</v>
      </c>
    </row>
    <row r="535" spans="1:17" x14ac:dyDescent="0.2">
      <c r="A535" s="5">
        <v>42143</v>
      </c>
      <c r="B535" s="6" t="s">
        <v>127</v>
      </c>
      <c r="C535" s="6"/>
      <c r="D535" s="6" t="s">
        <v>45</v>
      </c>
      <c r="E535" s="6" t="s">
        <v>98</v>
      </c>
      <c r="F535" s="6">
        <v>30</v>
      </c>
      <c r="G535" s="7">
        <v>3</v>
      </c>
      <c r="H535" s="7">
        <v>10</v>
      </c>
      <c r="I535" s="8">
        <v>3</v>
      </c>
      <c r="J535" s="8" t="s">
        <v>50</v>
      </c>
      <c r="K535" s="17" t="s">
        <v>55</v>
      </c>
      <c r="L535" s="22">
        <f t="shared" si="49"/>
        <v>1</v>
      </c>
      <c r="M535" s="21" t="str">
        <f t="shared" si="50"/>
        <v/>
      </c>
      <c r="N535" s="9" t="str">
        <f t="shared" si="51"/>
        <v/>
      </c>
      <c r="O535" s="11" t="str">
        <f t="shared" si="52"/>
        <v/>
      </c>
      <c r="P535" s="26">
        <f t="shared" si="53"/>
        <v>0.1</v>
      </c>
      <c r="Q535" s="26">
        <f t="shared" si="54"/>
        <v>3.3333333333333333E-2</v>
      </c>
    </row>
    <row r="536" spans="1:17" x14ac:dyDescent="0.2">
      <c r="A536" s="5">
        <v>42143</v>
      </c>
      <c r="B536" s="6" t="s">
        <v>127</v>
      </c>
      <c r="C536" s="6"/>
      <c r="D536" s="6" t="s">
        <v>45</v>
      </c>
      <c r="E536" s="6" t="s">
        <v>98</v>
      </c>
      <c r="F536" s="6">
        <v>30</v>
      </c>
      <c r="G536" s="7">
        <v>3</v>
      </c>
      <c r="H536" s="7">
        <v>10</v>
      </c>
      <c r="I536" s="8">
        <v>4</v>
      </c>
      <c r="J536" s="8" t="s">
        <v>73</v>
      </c>
      <c r="K536" s="17" t="s">
        <v>80</v>
      </c>
      <c r="L536" s="22">
        <f t="shared" si="49"/>
        <v>1</v>
      </c>
      <c r="M536" s="21" t="str">
        <f t="shared" si="50"/>
        <v/>
      </c>
      <c r="N536" s="9" t="str">
        <f t="shared" si="51"/>
        <v/>
      </c>
      <c r="O536" s="11" t="str">
        <f t="shared" si="52"/>
        <v/>
      </c>
      <c r="P536" s="26">
        <f t="shared" si="53"/>
        <v>0.1</v>
      </c>
      <c r="Q536" s="26">
        <f t="shared" si="54"/>
        <v>3.3333333333333333E-2</v>
      </c>
    </row>
    <row r="537" spans="1:17" x14ac:dyDescent="0.2">
      <c r="A537" s="5">
        <v>42143</v>
      </c>
      <c r="B537" s="6" t="s">
        <v>127</v>
      </c>
      <c r="C537" s="6"/>
      <c r="D537" s="6" t="s">
        <v>45</v>
      </c>
      <c r="E537" s="6" t="s">
        <v>98</v>
      </c>
      <c r="F537" s="6">
        <v>30</v>
      </c>
      <c r="G537" s="7">
        <v>3</v>
      </c>
      <c r="H537" s="7">
        <v>10</v>
      </c>
      <c r="I537" s="8">
        <v>5</v>
      </c>
      <c r="J537" s="8" t="s">
        <v>73</v>
      </c>
      <c r="K537" s="17" t="s">
        <v>80</v>
      </c>
      <c r="L537" s="22">
        <f t="shared" si="49"/>
        <v>1</v>
      </c>
      <c r="M537" s="21" t="str">
        <f t="shared" si="50"/>
        <v/>
      </c>
      <c r="N537" s="9" t="str">
        <f t="shared" si="51"/>
        <v/>
      </c>
      <c r="O537" s="11" t="str">
        <f t="shared" si="52"/>
        <v/>
      </c>
      <c r="P537" s="26">
        <f t="shared" si="53"/>
        <v>0.1</v>
      </c>
      <c r="Q537" s="26">
        <f t="shared" si="54"/>
        <v>3.3333333333333333E-2</v>
      </c>
    </row>
    <row r="538" spans="1:17" x14ac:dyDescent="0.2">
      <c r="A538" s="5">
        <v>42143</v>
      </c>
      <c r="B538" s="6" t="s">
        <v>127</v>
      </c>
      <c r="C538" s="6"/>
      <c r="D538" s="6" t="s">
        <v>45</v>
      </c>
      <c r="E538" s="6" t="s">
        <v>98</v>
      </c>
      <c r="F538" s="6">
        <v>30</v>
      </c>
      <c r="G538" s="7">
        <v>3</v>
      </c>
      <c r="H538" s="7">
        <v>10</v>
      </c>
      <c r="I538" s="8">
        <v>6</v>
      </c>
      <c r="J538" s="8" t="s">
        <v>73</v>
      </c>
      <c r="K538" s="17" t="s">
        <v>80</v>
      </c>
      <c r="L538" s="22">
        <f t="shared" si="49"/>
        <v>1</v>
      </c>
      <c r="M538" s="21" t="str">
        <f t="shared" si="50"/>
        <v/>
      </c>
      <c r="N538" s="9" t="str">
        <f t="shared" si="51"/>
        <v/>
      </c>
      <c r="O538" s="11" t="str">
        <f t="shared" si="52"/>
        <v/>
      </c>
      <c r="P538" s="26">
        <f t="shared" si="53"/>
        <v>0.1</v>
      </c>
      <c r="Q538" s="26">
        <f t="shared" si="54"/>
        <v>3.3333333333333333E-2</v>
      </c>
    </row>
    <row r="539" spans="1:17" x14ac:dyDescent="0.2">
      <c r="A539" s="5">
        <v>42143</v>
      </c>
      <c r="B539" s="6" t="s">
        <v>127</v>
      </c>
      <c r="C539" s="6"/>
      <c r="D539" s="6" t="s">
        <v>45</v>
      </c>
      <c r="E539" s="6" t="s">
        <v>98</v>
      </c>
      <c r="F539" s="6">
        <v>30</v>
      </c>
      <c r="G539" s="7">
        <v>3</v>
      </c>
      <c r="H539" s="7">
        <v>10</v>
      </c>
      <c r="I539" s="8">
        <v>7</v>
      </c>
      <c r="J539" s="8" t="s">
        <v>47</v>
      </c>
      <c r="K539" s="17" t="s">
        <v>80</v>
      </c>
      <c r="L539" s="22">
        <f t="shared" si="49"/>
        <v>1</v>
      </c>
      <c r="M539" s="21" t="str">
        <f t="shared" si="50"/>
        <v/>
      </c>
      <c r="N539" s="9" t="str">
        <f t="shared" si="51"/>
        <v/>
      </c>
      <c r="O539" s="11" t="str">
        <f t="shared" si="52"/>
        <v/>
      </c>
      <c r="P539" s="26">
        <f t="shared" si="53"/>
        <v>0.1</v>
      </c>
      <c r="Q539" s="26">
        <f t="shared" si="54"/>
        <v>3.3333333333333333E-2</v>
      </c>
    </row>
    <row r="540" spans="1:17" x14ac:dyDescent="0.2">
      <c r="A540" s="5">
        <v>42143</v>
      </c>
      <c r="B540" s="6" t="s">
        <v>127</v>
      </c>
      <c r="C540" s="6"/>
      <c r="D540" s="6" t="s">
        <v>45</v>
      </c>
      <c r="E540" s="6" t="s">
        <v>98</v>
      </c>
      <c r="F540" s="6">
        <v>30</v>
      </c>
      <c r="G540" s="7">
        <v>3</v>
      </c>
      <c r="H540" s="7">
        <v>10</v>
      </c>
      <c r="I540" s="8">
        <v>8</v>
      </c>
      <c r="J540" s="8" t="s">
        <v>47</v>
      </c>
      <c r="K540" s="17" t="s">
        <v>80</v>
      </c>
      <c r="L540" s="22">
        <f t="shared" si="49"/>
        <v>1</v>
      </c>
      <c r="M540" s="21" t="str">
        <f t="shared" si="50"/>
        <v/>
      </c>
      <c r="N540" s="9" t="str">
        <f t="shared" si="51"/>
        <v/>
      </c>
      <c r="O540" s="11" t="str">
        <f t="shared" si="52"/>
        <v/>
      </c>
      <c r="P540" s="26">
        <f t="shared" si="53"/>
        <v>0.1</v>
      </c>
      <c r="Q540" s="26">
        <f t="shared" si="54"/>
        <v>3.3333333333333333E-2</v>
      </c>
    </row>
    <row r="541" spans="1:17" x14ac:dyDescent="0.2">
      <c r="A541" s="5">
        <v>42143</v>
      </c>
      <c r="B541" s="6" t="s">
        <v>127</v>
      </c>
      <c r="C541" s="6"/>
      <c r="D541" s="6" t="s">
        <v>45</v>
      </c>
      <c r="E541" s="6" t="s">
        <v>98</v>
      </c>
      <c r="F541" s="6">
        <v>30</v>
      </c>
      <c r="G541" s="7">
        <v>3</v>
      </c>
      <c r="H541" s="7">
        <v>10</v>
      </c>
      <c r="I541" s="8">
        <v>9</v>
      </c>
      <c r="J541" s="8" t="s">
        <v>60</v>
      </c>
      <c r="K541" s="17" t="s">
        <v>40</v>
      </c>
      <c r="L541" s="22">
        <f t="shared" si="49"/>
        <v>0</v>
      </c>
      <c r="M541" s="21" t="str">
        <f t="shared" si="50"/>
        <v/>
      </c>
      <c r="N541" s="9" t="str">
        <f t="shared" si="51"/>
        <v/>
      </c>
      <c r="O541" s="11" t="str">
        <f t="shared" si="52"/>
        <v/>
      </c>
      <c r="P541" s="26">
        <f t="shared" si="53"/>
        <v>0.1</v>
      </c>
      <c r="Q541" s="26">
        <f t="shared" si="54"/>
        <v>3.3333333333333333E-2</v>
      </c>
    </row>
    <row r="542" spans="1:17" x14ac:dyDescent="0.2">
      <c r="A542" s="5">
        <v>42143</v>
      </c>
      <c r="B542" s="6" t="s">
        <v>127</v>
      </c>
      <c r="C542" s="6"/>
      <c r="D542" s="6" t="s">
        <v>45</v>
      </c>
      <c r="E542" s="6" t="s">
        <v>98</v>
      </c>
      <c r="F542" s="6">
        <v>30</v>
      </c>
      <c r="G542" s="7">
        <v>3</v>
      </c>
      <c r="H542" s="7">
        <v>10</v>
      </c>
      <c r="I542" s="8">
        <v>10</v>
      </c>
      <c r="J542" s="8" t="s">
        <v>53</v>
      </c>
      <c r="K542" s="17" t="s">
        <v>40</v>
      </c>
      <c r="L542" s="22">
        <f t="shared" si="49"/>
        <v>0</v>
      </c>
      <c r="M542" s="21" t="str">
        <f t="shared" si="50"/>
        <v/>
      </c>
      <c r="N542" s="9" t="str">
        <f t="shared" si="51"/>
        <v/>
      </c>
      <c r="O542" s="11" t="str">
        <f t="shared" si="52"/>
        <v/>
      </c>
      <c r="P542" s="26">
        <f t="shared" si="53"/>
        <v>0.1</v>
      </c>
      <c r="Q542" s="26">
        <f t="shared" si="54"/>
        <v>3.3333333333333333E-2</v>
      </c>
    </row>
    <row r="543" spans="1:17" x14ac:dyDescent="0.2">
      <c r="A543" s="5">
        <v>42143</v>
      </c>
      <c r="B543" s="6" t="s">
        <v>127</v>
      </c>
      <c r="C543" s="6"/>
      <c r="D543" s="6" t="s">
        <v>45</v>
      </c>
      <c r="E543" s="6" t="s">
        <v>98</v>
      </c>
      <c r="F543" s="6">
        <v>30</v>
      </c>
      <c r="G543" s="7">
        <v>3</v>
      </c>
      <c r="H543" s="7">
        <v>10</v>
      </c>
      <c r="I543" s="8">
        <v>10</v>
      </c>
      <c r="J543" s="8" t="s">
        <v>53</v>
      </c>
      <c r="K543" s="17" t="s">
        <v>35</v>
      </c>
      <c r="L543" s="22">
        <f t="shared" si="49"/>
        <v>1</v>
      </c>
      <c r="M543" s="21" t="str">
        <f t="shared" si="50"/>
        <v/>
      </c>
      <c r="N543" s="9" t="str">
        <f t="shared" si="51"/>
        <v/>
      </c>
      <c r="O543" s="11" t="str">
        <f t="shared" si="52"/>
        <v/>
      </c>
      <c r="P543" s="26">
        <f t="shared" si="53"/>
        <v>0.1</v>
      </c>
      <c r="Q543" s="26">
        <f t="shared" si="54"/>
        <v>3.3333333333333333E-2</v>
      </c>
    </row>
    <row r="544" spans="1:17" x14ac:dyDescent="0.2">
      <c r="A544" s="5">
        <v>42120</v>
      </c>
      <c r="B544" s="6" t="s">
        <v>126</v>
      </c>
      <c r="C544" s="6"/>
      <c r="D544" s="6" t="s">
        <v>45</v>
      </c>
      <c r="E544" s="6" t="s">
        <v>99</v>
      </c>
      <c r="F544" s="6">
        <v>21</v>
      </c>
      <c r="G544" s="7">
        <v>1</v>
      </c>
      <c r="H544" s="7">
        <v>6</v>
      </c>
      <c r="I544" s="8">
        <v>1</v>
      </c>
      <c r="J544" s="8" t="s">
        <v>60</v>
      </c>
      <c r="K544" s="17" t="s">
        <v>34</v>
      </c>
      <c r="L544" s="22">
        <f t="shared" si="49"/>
        <v>0</v>
      </c>
      <c r="M544" s="21" t="str">
        <f t="shared" si="50"/>
        <v/>
      </c>
      <c r="N544" s="9" t="str">
        <f t="shared" si="51"/>
        <v/>
      </c>
      <c r="O544" s="11" t="str">
        <f t="shared" si="52"/>
        <v/>
      </c>
      <c r="P544" s="26">
        <f t="shared" si="53"/>
        <v>0.16666666666666666</v>
      </c>
      <c r="Q544" s="26">
        <f t="shared" si="54"/>
        <v>4.7619047619047616E-2</v>
      </c>
    </row>
    <row r="545" spans="1:17" x14ac:dyDescent="0.2">
      <c r="A545" s="5">
        <v>42120</v>
      </c>
      <c r="B545" s="6" t="s">
        <v>126</v>
      </c>
      <c r="C545" s="6"/>
      <c r="D545" s="6" t="s">
        <v>45</v>
      </c>
      <c r="E545" s="6" t="s">
        <v>99</v>
      </c>
      <c r="F545" s="6">
        <v>21</v>
      </c>
      <c r="G545" s="7">
        <v>1</v>
      </c>
      <c r="H545" s="7">
        <v>6</v>
      </c>
      <c r="I545" s="8">
        <v>2</v>
      </c>
      <c r="J545" s="8" t="s">
        <v>50</v>
      </c>
      <c r="K545" s="17" t="s">
        <v>39</v>
      </c>
      <c r="L545" s="22">
        <f t="shared" si="49"/>
        <v>1</v>
      </c>
      <c r="M545" s="21">
        <f t="shared" si="50"/>
        <v>1</v>
      </c>
      <c r="N545" s="9">
        <f t="shared" si="51"/>
        <v>1</v>
      </c>
      <c r="O545" s="11">
        <f t="shared" si="52"/>
        <v>4.7619047619047616E-2</v>
      </c>
      <c r="P545" s="26">
        <f t="shared" si="53"/>
        <v>0.16666666666666666</v>
      </c>
      <c r="Q545" s="26">
        <f t="shared" si="54"/>
        <v>4.7619047619047616E-2</v>
      </c>
    </row>
    <row r="546" spans="1:17" x14ac:dyDescent="0.2">
      <c r="A546" s="5">
        <v>42120</v>
      </c>
      <c r="B546" s="6" t="s">
        <v>126</v>
      </c>
      <c r="C546" s="6"/>
      <c r="D546" s="6" t="s">
        <v>45</v>
      </c>
      <c r="E546" s="6" t="s">
        <v>99</v>
      </c>
      <c r="F546" s="6">
        <v>21</v>
      </c>
      <c r="G546" s="7">
        <v>1</v>
      </c>
      <c r="H546" s="7">
        <v>6</v>
      </c>
      <c r="I546" s="8">
        <v>3</v>
      </c>
      <c r="J546" s="8" t="s">
        <v>60</v>
      </c>
      <c r="K546" s="17" t="s">
        <v>40</v>
      </c>
      <c r="L546" s="22">
        <f t="shared" si="49"/>
        <v>0</v>
      </c>
      <c r="M546" s="21" t="str">
        <f t="shared" si="50"/>
        <v/>
      </c>
      <c r="N546" s="9" t="str">
        <f t="shared" si="51"/>
        <v/>
      </c>
      <c r="O546" s="11" t="str">
        <f t="shared" si="52"/>
        <v/>
      </c>
      <c r="P546" s="26">
        <f t="shared" si="53"/>
        <v>0.16666666666666666</v>
      </c>
      <c r="Q546" s="26">
        <f t="shared" si="54"/>
        <v>4.7619047619047616E-2</v>
      </c>
    </row>
    <row r="547" spans="1:17" x14ac:dyDescent="0.2">
      <c r="A547" s="5">
        <v>42120</v>
      </c>
      <c r="B547" s="6" t="s">
        <v>126</v>
      </c>
      <c r="C547" s="6"/>
      <c r="D547" s="6" t="s">
        <v>45</v>
      </c>
      <c r="E547" s="6" t="s">
        <v>99</v>
      </c>
      <c r="F547" s="6">
        <v>21</v>
      </c>
      <c r="G547" s="7">
        <v>1</v>
      </c>
      <c r="H547" s="7">
        <v>6</v>
      </c>
      <c r="I547" s="8">
        <v>4</v>
      </c>
      <c r="J547" s="8" t="s">
        <v>49</v>
      </c>
      <c r="K547" s="17" t="s">
        <v>40</v>
      </c>
      <c r="L547" s="22">
        <f t="shared" si="49"/>
        <v>0</v>
      </c>
      <c r="M547" s="21" t="str">
        <f t="shared" si="50"/>
        <v/>
      </c>
      <c r="N547" s="9" t="str">
        <f t="shared" si="51"/>
        <v/>
      </c>
      <c r="O547" s="11" t="str">
        <f t="shared" si="52"/>
        <v/>
      </c>
      <c r="P547" s="26">
        <f t="shared" si="53"/>
        <v>0.16666666666666666</v>
      </c>
      <c r="Q547" s="26">
        <f t="shared" si="54"/>
        <v>4.7619047619047616E-2</v>
      </c>
    </row>
    <row r="548" spans="1:17" x14ac:dyDescent="0.2">
      <c r="A548" s="5">
        <v>42120</v>
      </c>
      <c r="B548" s="6" t="s">
        <v>126</v>
      </c>
      <c r="C548" s="6"/>
      <c r="D548" s="6" t="s">
        <v>45</v>
      </c>
      <c r="E548" s="6" t="s">
        <v>99</v>
      </c>
      <c r="F548" s="6">
        <v>21</v>
      </c>
      <c r="G548" s="7">
        <v>1</v>
      </c>
      <c r="H548" s="7">
        <v>6</v>
      </c>
      <c r="I548" s="8">
        <v>5</v>
      </c>
      <c r="J548" s="8" t="s">
        <v>60</v>
      </c>
      <c r="K548" s="17" t="s">
        <v>39</v>
      </c>
      <c r="L548" s="22">
        <f t="shared" si="49"/>
        <v>1</v>
      </c>
      <c r="M548" s="21">
        <f t="shared" si="50"/>
        <v>1</v>
      </c>
      <c r="N548" s="9" t="e">
        <f>IF(M548&lt;&gt;1,"",IF(#REF!&lt;&gt;1,1,IF(I548=#REF!,"",1)))</f>
        <v>#REF!</v>
      </c>
      <c r="O548" s="11" t="e">
        <f t="shared" si="52"/>
        <v>#REF!</v>
      </c>
      <c r="P548" s="26">
        <f t="shared" si="53"/>
        <v>0.16666666666666666</v>
      </c>
      <c r="Q548" s="26">
        <f t="shared" si="54"/>
        <v>4.7619047619047616E-2</v>
      </c>
    </row>
    <row r="549" spans="1:17" x14ac:dyDescent="0.2">
      <c r="A549" s="5">
        <v>42120</v>
      </c>
      <c r="B549" s="6" t="s">
        <v>126</v>
      </c>
      <c r="C549" s="6"/>
      <c r="D549" s="6" t="s">
        <v>45</v>
      </c>
      <c r="E549" s="6" t="s">
        <v>99</v>
      </c>
      <c r="F549" s="6">
        <v>21</v>
      </c>
      <c r="G549" s="7">
        <v>1</v>
      </c>
      <c r="H549" s="7">
        <v>6</v>
      </c>
      <c r="I549" s="8">
        <v>6</v>
      </c>
      <c r="J549" s="8" t="s">
        <v>49</v>
      </c>
      <c r="K549" s="17" t="s">
        <v>39</v>
      </c>
      <c r="L549" s="22">
        <f t="shared" si="49"/>
        <v>1</v>
      </c>
      <c r="M549" s="21">
        <f t="shared" si="50"/>
        <v>1</v>
      </c>
      <c r="N549" s="9">
        <f t="shared" si="51"/>
        <v>1</v>
      </c>
      <c r="O549" s="11">
        <f t="shared" si="52"/>
        <v>4.7619047619047616E-2</v>
      </c>
      <c r="P549" s="26">
        <f t="shared" si="53"/>
        <v>0.16666666666666666</v>
      </c>
      <c r="Q549" s="26">
        <f t="shared" si="54"/>
        <v>4.7619047619047616E-2</v>
      </c>
    </row>
    <row r="550" spans="1:17" x14ac:dyDescent="0.2">
      <c r="A550" s="5">
        <v>42120</v>
      </c>
      <c r="B550" s="6" t="s">
        <v>126</v>
      </c>
      <c r="C550" s="6"/>
      <c r="D550" s="6" t="s">
        <v>45</v>
      </c>
      <c r="E550" s="6" t="s">
        <v>99</v>
      </c>
      <c r="F550" s="6">
        <v>21</v>
      </c>
      <c r="G550" s="7">
        <v>1</v>
      </c>
      <c r="H550" s="7">
        <v>6</v>
      </c>
      <c r="I550" s="8">
        <v>7</v>
      </c>
      <c r="J550" s="8" t="s">
        <v>49</v>
      </c>
      <c r="K550" s="17" t="s">
        <v>85</v>
      </c>
      <c r="L550" s="22" t="str">
        <f t="shared" si="49"/>
        <v/>
      </c>
      <c r="M550" s="21" t="str">
        <f t="shared" si="50"/>
        <v/>
      </c>
      <c r="N550" s="9" t="str">
        <f t="shared" si="51"/>
        <v/>
      </c>
      <c r="O550" s="11" t="str">
        <f t="shared" si="52"/>
        <v/>
      </c>
      <c r="P550" s="26">
        <f t="shared" si="53"/>
        <v>0.16666666666666666</v>
      </c>
      <c r="Q550" s="26">
        <f t="shared" si="54"/>
        <v>4.7619047619047616E-2</v>
      </c>
    </row>
    <row r="551" spans="1:17" x14ac:dyDescent="0.2">
      <c r="A551" s="5">
        <v>42120</v>
      </c>
      <c r="B551" s="6" t="s">
        <v>126</v>
      </c>
      <c r="C551" s="6"/>
      <c r="D551" s="6" t="s">
        <v>45</v>
      </c>
      <c r="E551" s="6" t="s">
        <v>99</v>
      </c>
      <c r="F551" s="6">
        <v>21</v>
      </c>
      <c r="G551" s="7">
        <v>2</v>
      </c>
      <c r="H551" s="7">
        <v>7</v>
      </c>
      <c r="I551" s="8">
        <v>1</v>
      </c>
      <c r="J551" s="8" t="s">
        <v>49</v>
      </c>
      <c r="K551" s="17" t="s">
        <v>85</v>
      </c>
      <c r="L551" s="22" t="str">
        <f t="shared" si="49"/>
        <v/>
      </c>
      <c r="M551" s="21" t="str">
        <f t="shared" si="50"/>
        <v/>
      </c>
      <c r="N551" s="9" t="str">
        <f t="shared" si="51"/>
        <v/>
      </c>
      <c r="O551" s="11" t="str">
        <f t="shared" si="52"/>
        <v/>
      </c>
      <c r="P551" s="26">
        <f t="shared" si="53"/>
        <v>0.14285714285714285</v>
      </c>
      <c r="Q551" s="26">
        <f t="shared" si="54"/>
        <v>4.7619047619047616E-2</v>
      </c>
    </row>
    <row r="552" spans="1:17" x14ac:dyDescent="0.2">
      <c r="A552" s="5">
        <v>42120</v>
      </c>
      <c r="B552" s="6" t="s">
        <v>126</v>
      </c>
      <c r="C552" s="6"/>
      <c r="D552" s="6" t="s">
        <v>45</v>
      </c>
      <c r="E552" s="6" t="s">
        <v>99</v>
      </c>
      <c r="F552" s="6">
        <v>21</v>
      </c>
      <c r="G552" s="7">
        <v>2</v>
      </c>
      <c r="H552" s="7">
        <v>7</v>
      </c>
      <c r="I552" s="8">
        <v>2</v>
      </c>
      <c r="J552" s="8" t="s">
        <v>56</v>
      </c>
      <c r="K552" s="17" t="s">
        <v>80</v>
      </c>
      <c r="L552" s="22">
        <f t="shared" si="49"/>
        <v>1</v>
      </c>
      <c r="M552" s="21" t="str">
        <f t="shared" si="50"/>
        <v/>
      </c>
      <c r="N552" s="9" t="str">
        <f t="shared" si="51"/>
        <v/>
      </c>
      <c r="O552" s="11" t="str">
        <f t="shared" si="52"/>
        <v/>
      </c>
      <c r="P552" s="26">
        <f t="shared" si="53"/>
        <v>0.14285714285714285</v>
      </c>
      <c r="Q552" s="26">
        <f t="shared" si="54"/>
        <v>4.7619047619047616E-2</v>
      </c>
    </row>
    <row r="553" spans="1:17" x14ac:dyDescent="0.2">
      <c r="A553" s="5">
        <v>42120</v>
      </c>
      <c r="B553" s="6" t="s">
        <v>126</v>
      </c>
      <c r="C553" s="6"/>
      <c r="D553" s="6" t="s">
        <v>45</v>
      </c>
      <c r="E553" s="6" t="s">
        <v>99</v>
      </c>
      <c r="F553" s="6">
        <v>21</v>
      </c>
      <c r="G553" s="7">
        <v>2</v>
      </c>
      <c r="H553" s="7">
        <v>7</v>
      </c>
      <c r="I553" s="8">
        <v>3</v>
      </c>
      <c r="J553" s="8" t="s">
        <v>60</v>
      </c>
      <c r="K553" s="17" t="s">
        <v>40</v>
      </c>
      <c r="L553" s="22">
        <f t="shared" si="49"/>
        <v>0</v>
      </c>
      <c r="M553" s="21" t="str">
        <f t="shared" si="50"/>
        <v/>
      </c>
      <c r="N553" s="9" t="str">
        <f t="shared" si="51"/>
        <v/>
      </c>
      <c r="O553" s="11" t="str">
        <f t="shared" si="52"/>
        <v/>
      </c>
      <c r="P553" s="26">
        <f t="shared" si="53"/>
        <v>0.14285714285714285</v>
      </c>
      <c r="Q553" s="26">
        <f t="shared" si="54"/>
        <v>4.7619047619047616E-2</v>
      </c>
    </row>
    <row r="554" spans="1:17" x14ac:dyDescent="0.2">
      <c r="A554" s="5">
        <v>42120</v>
      </c>
      <c r="B554" s="6" t="s">
        <v>126</v>
      </c>
      <c r="C554" s="6"/>
      <c r="D554" s="6" t="s">
        <v>45</v>
      </c>
      <c r="E554" s="6" t="s">
        <v>99</v>
      </c>
      <c r="F554" s="6">
        <v>21</v>
      </c>
      <c r="G554" s="7">
        <v>2</v>
      </c>
      <c r="H554" s="7">
        <v>7</v>
      </c>
      <c r="I554" s="8">
        <v>4</v>
      </c>
      <c r="J554" s="8" t="s">
        <v>49</v>
      </c>
      <c r="K554" s="17" t="s">
        <v>80</v>
      </c>
      <c r="L554" s="22">
        <f t="shared" si="49"/>
        <v>1</v>
      </c>
      <c r="M554" s="21" t="str">
        <f t="shared" si="50"/>
        <v/>
      </c>
      <c r="N554" s="9" t="str">
        <f t="shared" si="51"/>
        <v/>
      </c>
      <c r="O554" s="11" t="str">
        <f t="shared" si="52"/>
        <v/>
      </c>
      <c r="P554" s="26">
        <f t="shared" si="53"/>
        <v>0.14285714285714285</v>
      </c>
      <c r="Q554" s="26">
        <f t="shared" si="54"/>
        <v>4.7619047619047616E-2</v>
      </c>
    </row>
    <row r="555" spans="1:17" x14ac:dyDescent="0.2">
      <c r="A555" s="5">
        <v>42120</v>
      </c>
      <c r="B555" s="6" t="s">
        <v>126</v>
      </c>
      <c r="C555" s="6"/>
      <c r="D555" s="6" t="s">
        <v>45</v>
      </c>
      <c r="E555" s="6" t="s">
        <v>99</v>
      </c>
      <c r="F555" s="6">
        <v>21</v>
      </c>
      <c r="G555" s="7">
        <v>2</v>
      </c>
      <c r="H555" s="7">
        <v>7</v>
      </c>
      <c r="I555" s="8">
        <v>5</v>
      </c>
      <c r="J555" s="8" t="s">
        <v>49</v>
      </c>
      <c r="K555" s="17" t="s">
        <v>40</v>
      </c>
      <c r="L555" s="22">
        <f t="shared" si="49"/>
        <v>0</v>
      </c>
      <c r="M555" s="21" t="str">
        <f t="shared" si="50"/>
        <v/>
      </c>
      <c r="N555" s="9" t="str">
        <f t="shared" si="51"/>
        <v/>
      </c>
      <c r="O555" s="11" t="str">
        <f t="shared" si="52"/>
        <v/>
      </c>
      <c r="P555" s="26">
        <f t="shared" si="53"/>
        <v>0.14285714285714285</v>
      </c>
      <c r="Q555" s="26">
        <f t="shared" si="54"/>
        <v>4.7619047619047616E-2</v>
      </c>
    </row>
    <row r="556" spans="1:17" x14ac:dyDescent="0.2">
      <c r="A556" s="5">
        <v>42120</v>
      </c>
      <c r="B556" s="6" t="s">
        <v>126</v>
      </c>
      <c r="C556" s="6"/>
      <c r="D556" s="6" t="s">
        <v>45</v>
      </c>
      <c r="E556" s="6" t="s">
        <v>99</v>
      </c>
      <c r="F556" s="6">
        <v>21</v>
      </c>
      <c r="G556" s="7">
        <v>2</v>
      </c>
      <c r="H556" s="7">
        <v>7</v>
      </c>
      <c r="I556" s="8">
        <v>6</v>
      </c>
      <c r="J556" s="8" t="s">
        <v>49</v>
      </c>
      <c r="K556" s="17" t="s">
        <v>39</v>
      </c>
      <c r="L556" s="22">
        <f t="shared" si="49"/>
        <v>1</v>
      </c>
      <c r="M556" s="21">
        <f t="shared" si="50"/>
        <v>1</v>
      </c>
      <c r="N556" s="9">
        <f t="shared" si="51"/>
        <v>1</v>
      </c>
      <c r="O556" s="11">
        <f t="shared" si="52"/>
        <v>4.7619047619047616E-2</v>
      </c>
      <c r="P556" s="26">
        <f t="shared" si="53"/>
        <v>0.14285714285714285</v>
      </c>
      <c r="Q556" s="26">
        <f t="shared" si="54"/>
        <v>4.7619047619047616E-2</v>
      </c>
    </row>
    <row r="557" spans="1:17" x14ac:dyDescent="0.2">
      <c r="A557" s="5">
        <v>42120</v>
      </c>
      <c r="B557" s="6" t="s">
        <v>126</v>
      </c>
      <c r="C557" s="6"/>
      <c r="D557" s="6" t="s">
        <v>45</v>
      </c>
      <c r="E557" s="6" t="s">
        <v>99</v>
      </c>
      <c r="F557" s="6">
        <v>21</v>
      </c>
      <c r="G557" s="7">
        <v>2</v>
      </c>
      <c r="H557" s="7">
        <v>7</v>
      </c>
      <c r="I557" s="8">
        <v>6</v>
      </c>
      <c r="J557" s="8" t="s">
        <v>49</v>
      </c>
      <c r="K557" s="17" t="s">
        <v>35</v>
      </c>
      <c r="L557" s="22">
        <f t="shared" si="49"/>
        <v>1</v>
      </c>
      <c r="M557" s="21" t="str">
        <f t="shared" si="50"/>
        <v/>
      </c>
      <c r="N557" s="9" t="str">
        <f t="shared" si="51"/>
        <v/>
      </c>
      <c r="O557" s="11" t="str">
        <f t="shared" si="52"/>
        <v/>
      </c>
      <c r="P557" s="26">
        <f t="shared" si="53"/>
        <v>0.14285714285714285</v>
      </c>
      <c r="Q557" s="26">
        <f t="shared" si="54"/>
        <v>4.7619047619047616E-2</v>
      </c>
    </row>
    <row r="558" spans="1:17" x14ac:dyDescent="0.2">
      <c r="A558" s="5">
        <v>42120</v>
      </c>
      <c r="B558" s="6" t="s">
        <v>126</v>
      </c>
      <c r="C558" s="6"/>
      <c r="D558" s="6" t="s">
        <v>45</v>
      </c>
      <c r="E558" s="6" t="s">
        <v>99</v>
      </c>
      <c r="F558" s="6">
        <v>21</v>
      </c>
      <c r="G558" s="7">
        <v>2</v>
      </c>
      <c r="H558" s="7">
        <v>7</v>
      </c>
      <c r="I558" s="8">
        <v>7</v>
      </c>
      <c r="J558" s="8" t="s">
        <v>50</v>
      </c>
      <c r="K558" s="17" t="s">
        <v>40</v>
      </c>
      <c r="L558" s="22">
        <f t="shared" si="49"/>
        <v>0</v>
      </c>
      <c r="M558" s="21" t="str">
        <f t="shared" si="50"/>
        <v/>
      </c>
      <c r="N558" s="9" t="str">
        <f t="shared" si="51"/>
        <v/>
      </c>
      <c r="O558" s="11" t="str">
        <f t="shared" si="52"/>
        <v/>
      </c>
      <c r="P558" s="26">
        <f t="shared" si="53"/>
        <v>0.14285714285714285</v>
      </c>
      <c r="Q558" s="26">
        <f t="shared" si="54"/>
        <v>4.7619047619047616E-2</v>
      </c>
    </row>
    <row r="559" spans="1:17" x14ac:dyDescent="0.2">
      <c r="A559" s="5">
        <v>42120</v>
      </c>
      <c r="B559" s="6" t="s">
        <v>126</v>
      </c>
      <c r="C559" s="6"/>
      <c r="D559" s="6" t="s">
        <v>45</v>
      </c>
      <c r="E559" s="6" t="s">
        <v>99</v>
      </c>
      <c r="F559" s="6">
        <v>21</v>
      </c>
      <c r="G559" s="7">
        <v>2</v>
      </c>
      <c r="H559" s="7">
        <v>7</v>
      </c>
      <c r="I559" s="8">
        <v>8</v>
      </c>
      <c r="J559" s="8" t="s">
        <v>49</v>
      </c>
      <c r="K559" s="17" t="s">
        <v>57</v>
      </c>
      <c r="L559" s="22">
        <f t="shared" ref="L559:L572" si="55">IF(OR(K559="NONE",K559="SED"),0,IF(K559="MIS","",1))</f>
        <v>1</v>
      </c>
      <c r="M559" s="21" t="str">
        <f t="shared" si="50"/>
        <v/>
      </c>
      <c r="N559" s="9" t="str">
        <f t="shared" si="51"/>
        <v/>
      </c>
      <c r="O559" s="11" t="str">
        <f t="shared" si="52"/>
        <v/>
      </c>
      <c r="P559" s="26">
        <f t="shared" si="53"/>
        <v>0.14285714285714285</v>
      </c>
      <c r="Q559" s="26">
        <f t="shared" si="54"/>
        <v>4.7619047619047616E-2</v>
      </c>
    </row>
    <row r="560" spans="1:17" x14ac:dyDescent="0.2">
      <c r="A560" s="5">
        <v>42120</v>
      </c>
      <c r="B560" s="6" t="s">
        <v>126</v>
      </c>
      <c r="C560" s="6"/>
      <c r="D560" s="6" t="s">
        <v>45</v>
      </c>
      <c r="E560" s="6" t="s">
        <v>99</v>
      </c>
      <c r="F560" s="6">
        <v>21</v>
      </c>
      <c r="G560" s="7">
        <v>2</v>
      </c>
      <c r="H560" s="7">
        <v>7</v>
      </c>
      <c r="I560" s="8">
        <v>8</v>
      </c>
      <c r="J560" s="8" t="s">
        <v>49</v>
      </c>
      <c r="K560" s="17" t="s">
        <v>40</v>
      </c>
      <c r="L560" s="22">
        <f t="shared" si="55"/>
        <v>0</v>
      </c>
      <c r="M560" s="21" t="str">
        <f t="shared" ref="M560:M572" si="56">IF(OR(K560="SA", K560="PBUR", K560= "BUR"), 1, "")</f>
        <v/>
      </c>
      <c r="N560" s="9" t="str">
        <f t="shared" ref="N560:N572" si="57">IF(M560&lt;&gt;1,"",IF(M561&lt;&gt;1,1,IF(I560=I561,"",1)))</f>
        <v/>
      </c>
      <c r="O560" s="11" t="str">
        <f t="shared" ref="O560:O572" si="58">IF(N560=1, (N560/F560), "")</f>
        <v/>
      </c>
      <c r="P560" s="26">
        <f t="shared" ref="P560:P572" si="59">(1/H560)</f>
        <v>0.14285714285714285</v>
      </c>
      <c r="Q560" s="26">
        <f t="shared" ref="Q560:Q572" si="60">(1/F560)</f>
        <v>4.7619047619047616E-2</v>
      </c>
    </row>
    <row r="561" spans="1:17" x14ac:dyDescent="0.2">
      <c r="A561" s="5">
        <v>42120</v>
      </c>
      <c r="B561" s="6" t="s">
        <v>126</v>
      </c>
      <c r="C561" s="6"/>
      <c r="D561" s="6" t="s">
        <v>45</v>
      </c>
      <c r="E561" s="6" t="s">
        <v>99</v>
      </c>
      <c r="F561" s="6">
        <v>21</v>
      </c>
      <c r="G561" s="7">
        <v>3</v>
      </c>
      <c r="H561" s="7">
        <v>8</v>
      </c>
      <c r="I561" s="8">
        <v>1</v>
      </c>
      <c r="J561" s="8" t="s">
        <v>51</v>
      </c>
      <c r="K561" s="17" t="s">
        <v>55</v>
      </c>
      <c r="L561" s="22">
        <f t="shared" si="55"/>
        <v>1</v>
      </c>
      <c r="M561" s="21" t="str">
        <f t="shared" si="56"/>
        <v/>
      </c>
      <c r="N561" s="9" t="str">
        <f t="shared" si="57"/>
        <v/>
      </c>
      <c r="O561" s="11" t="str">
        <f t="shared" si="58"/>
        <v/>
      </c>
      <c r="P561" s="26">
        <f t="shared" si="59"/>
        <v>0.125</v>
      </c>
      <c r="Q561" s="26">
        <f t="shared" si="60"/>
        <v>4.7619047619047616E-2</v>
      </c>
    </row>
    <row r="562" spans="1:17" x14ac:dyDescent="0.2">
      <c r="A562" s="5">
        <v>42120</v>
      </c>
      <c r="B562" s="6" t="s">
        <v>126</v>
      </c>
      <c r="C562" s="6"/>
      <c r="D562" s="6" t="s">
        <v>45</v>
      </c>
      <c r="E562" s="6" t="s">
        <v>99</v>
      </c>
      <c r="F562" s="6">
        <v>21</v>
      </c>
      <c r="G562" s="7">
        <v>3</v>
      </c>
      <c r="H562" s="7">
        <v>8</v>
      </c>
      <c r="I562" s="8">
        <v>2</v>
      </c>
      <c r="J562" s="8" t="s">
        <v>49</v>
      </c>
      <c r="K562" s="17" t="s">
        <v>57</v>
      </c>
      <c r="L562" s="22">
        <f t="shared" si="55"/>
        <v>1</v>
      </c>
      <c r="M562" s="21" t="str">
        <f t="shared" si="56"/>
        <v/>
      </c>
      <c r="N562" s="9" t="str">
        <f t="shared" si="57"/>
        <v/>
      </c>
      <c r="O562" s="11" t="str">
        <f t="shared" si="58"/>
        <v/>
      </c>
      <c r="P562" s="26">
        <f t="shared" si="59"/>
        <v>0.125</v>
      </c>
      <c r="Q562" s="26">
        <f t="shared" si="60"/>
        <v>4.7619047619047616E-2</v>
      </c>
    </row>
    <row r="563" spans="1:17" x14ac:dyDescent="0.2">
      <c r="A563" s="5">
        <v>42120</v>
      </c>
      <c r="B563" s="6" t="s">
        <v>126</v>
      </c>
      <c r="C563" s="6"/>
      <c r="D563" s="6" t="s">
        <v>45</v>
      </c>
      <c r="E563" s="6" t="s">
        <v>99</v>
      </c>
      <c r="F563" s="6">
        <v>21</v>
      </c>
      <c r="G563" s="7">
        <v>3</v>
      </c>
      <c r="H563" s="7">
        <v>8</v>
      </c>
      <c r="I563" s="8">
        <v>2</v>
      </c>
      <c r="J563" s="8" t="s">
        <v>49</v>
      </c>
      <c r="K563" s="17" t="s">
        <v>33</v>
      </c>
      <c r="L563" s="22">
        <f t="shared" si="55"/>
        <v>1</v>
      </c>
      <c r="M563" s="21" t="str">
        <f t="shared" si="56"/>
        <v/>
      </c>
      <c r="N563" s="9" t="str">
        <f t="shared" si="57"/>
        <v/>
      </c>
      <c r="O563" s="11" t="str">
        <f t="shared" si="58"/>
        <v/>
      </c>
      <c r="P563" s="26">
        <f t="shared" si="59"/>
        <v>0.125</v>
      </c>
      <c r="Q563" s="26">
        <f t="shared" si="60"/>
        <v>4.7619047619047616E-2</v>
      </c>
    </row>
    <row r="564" spans="1:17" x14ac:dyDescent="0.2">
      <c r="A564" s="5">
        <v>42120</v>
      </c>
      <c r="B564" s="6" t="s">
        <v>126</v>
      </c>
      <c r="C564" s="6"/>
      <c r="D564" s="6" t="s">
        <v>45</v>
      </c>
      <c r="E564" s="6" t="s">
        <v>99</v>
      </c>
      <c r="F564" s="6">
        <v>21</v>
      </c>
      <c r="G564" s="7">
        <v>3</v>
      </c>
      <c r="H564" s="7">
        <v>8</v>
      </c>
      <c r="I564" s="8">
        <v>2</v>
      </c>
      <c r="J564" s="8" t="s">
        <v>49</v>
      </c>
      <c r="K564" s="17" t="s">
        <v>39</v>
      </c>
      <c r="L564" s="22">
        <f t="shared" si="55"/>
        <v>1</v>
      </c>
      <c r="M564" s="21">
        <f t="shared" si="56"/>
        <v>1</v>
      </c>
      <c r="N564" s="9">
        <f t="shared" si="57"/>
        <v>1</v>
      </c>
      <c r="O564" s="11">
        <f t="shared" si="58"/>
        <v>4.7619047619047616E-2</v>
      </c>
      <c r="P564" s="26">
        <f t="shared" si="59"/>
        <v>0.125</v>
      </c>
      <c r="Q564" s="26">
        <f t="shared" si="60"/>
        <v>4.7619047619047616E-2</v>
      </c>
    </row>
    <row r="565" spans="1:17" x14ac:dyDescent="0.2">
      <c r="A565" s="5">
        <v>42120</v>
      </c>
      <c r="B565" s="6" t="s">
        <v>126</v>
      </c>
      <c r="C565" s="6"/>
      <c r="D565" s="6" t="s">
        <v>45</v>
      </c>
      <c r="E565" s="6" t="s">
        <v>99</v>
      </c>
      <c r="F565" s="6">
        <v>21</v>
      </c>
      <c r="G565" s="7">
        <v>3</v>
      </c>
      <c r="H565" s="7">
        <v>8</v>
      </c>
      <c r="I565" s="8">
        <v>3</v>
      </c>
      <c r="J565" s="8" t="s">
        <v>49</v>
      </c>
      <c r="K565" s="17" t="s">
        <v>57</v>
      </c>
      <c r="L565" s="22">
        <f t="shared" si="55"/>
        <v>1</v>
      </c>
      <c r="M565" s="21" t="str">
        <f t="shared" si="56"/>
        <v/>
      </c>
      <c r="N565" s="9" t="str">
        <f t="shared" si="57"/>
        <v/>
      </c>
      <c r="O565" s="11" t="str">
        <f t="shared" si="58"/>
        <v/>
      </c>
      <c r="P565" s="26">
        <f t="shared" si="59"/>
        <v>0.125</v>
      </c>
      <c r="Q565" s="26">
        <f t="shared" si="60"/>
        <v>4.7619047619047616E-2</v>
      </c>
    </row>
    <row r="566" spans="1:17" x14ac:dyDescent="0.2">
      <c r="A566" s="5">
        <v>42120</v>
      </c>
      <c r="B566" s="6" t="s">
        <v>126</v>
      </c>
      <c r="C566" s="6"/>
      <c r="D566" s="6" t="s">
        <v>45</v>
      </c>
      <c r="E566" s="6" t="s">
        <v>99</v>
      </c>
      <c r="F566" s="6">
        <v>21</v>
      </c>
      <c r="G566" s="7">
        <v>3</v>
      </c>
      <c r="H566" s="7">
        <v>8</v>
      </c>
      <c r="I566" s="8">
        <v>3</v>
      </c>
      <c r="J566" s="8" t="s">
        <v>49</v>
      </c>
      <c r="K566" s="17" t="s">
        <v>39</v>
      </c>
      <c r="L566" s="22">
        <f t="shared" si="55"/>
        <v>1</v>
      </c>
      <c r="M566" s="21">
        <f t="shared" si="56"/>
        <v>1</v>
      </c>
      <c r="N566" s="9">
        <f t="shared" si="57"/>
        <v>1</v>
      </c>
      <c r="O566" s="11">
        <f t="shared" si="58"/>
        <v>4.7619047619047616E-2</v>
      </c>
      <c r="P566" s="26">
        <f t="shared" si="59"/>
        <v>0.125</v>
      </c>
      <c r="Q566" s="26">
        <f t="shared" si="60"/>
        <v>4.7619047619047616E-2</v>
      </c>
    </row>
    <row r="567" spans="1:17" x14ac:dyDescent="0.2">
      <c r="A567" s="5">
        <v>42120</v>
      </c>
      <c r="B567" s="6" t="s">
        <v>126</v>
      </c>
      <c r="C567" s="6"/>
      <c r="D567" s="6" t="s">
        <v>45</v>
      </c>
      <c r="E567" s="6" t="s">
        <v>99</v>
      </c>
      <c r="F567" s="6">
        <v>21</v>
      </c>
      <c r="G567" s="7">
        <v>3</v>
      </c>
      <c r="H567" s="7">
        <v>8</v>
      </c>
      <c r="I567" s="8">
        <v>4</v>
      </c>
      <c r="J567" s="8" t="s">
        <v>60</v>
      </c>
      <c r="K567" s="17" t="s">
        <v>34</v>
      </c>
      <c r="L567" s="22">
        <f t="shared" si="55"/>
        <v>0</v>
      </c>
      <c r="M567" s="21" t="str">
        <f t="shared" si="56"/>
        <v/>
      </c>
      <c r="N567" s="9" t="str">
        <f t="shared" si="57"/>
        <v/>
      </c>
      <c r="O567" s="11" t="str">
        <f t="shared" si="58"/>
        <v/>
      </c>
      <c r="P567" s="26">
        <f t="shared" si="59"/>
        <v>0.125</v>
      </c>
      <c r="Q567" s="26">
        <f t="shared" si="60"/>
        <v>4.7619047619047616E-2</v>
      </c>
    </row>
    <row r="568" spans="1:17" x14ac:dyDescent="0.2">
      <c r="A568" s="5">
        <v>42120</v>
      </c>
      <c r="B568" s="6" t="s">
        <v>126</v>
      </c>
      <c r="C568" s="6"/>
      <c r="D568" s="6" t="s">
        <v>45</v>
      </c>
      <c r="E568" s="6" t="s">
        <v>99</v>
      </c>
      <c r="F568" s="6">
        <v>21</v>
      </c>
      <c r="G568" s="7">
        <v>3</v>
      </c>
      <c r="H568" s="7">
        <v>8</v>
      </c>
      <c r="I568" s="8">
        <v>5</v>
      </c>
      <c r="J568" s="8" t="s">
        <v>60</v>
      </c>
      <c r="K568" s="17" t="s">
        <v>39</v>
      </c>
      <c r="L568" s="22">
        <f t="shared" si="55"/>
        <v>1</v>
      </c>
      <c r="M568" s="21">
        <f t="shared" si="56"/>
        <v>1</v>
      </c>
      <c r="N568" s="9">
        <f t="shared" si="57"/>
        <v>1</v>
      </c>
      <c r="O568" s="11">
        <f t="shared" si="58"/>
        <v>4.7619047619047616E-2</v>
      </c>
      <c r="P568" s="26">
        <f t="shared" si="59"/>
        <v>0.125</v>
      </c>
      <c r="Q568" s="26">
        <f t="shared" si="60"/>
        <v>4.7619047619047616E-2</v>
      </c>
    </row>
    <row r="569" spans="1:17" x14ac:dyDescent="0.2">
      <c r="A569" s="5">
        <v>42120</v>
      </c>
      <c r="B569" s="6" t="s">
        <v>126</v>
      </c>
      <c r="C569" s="6"/>
      <c r="D569" s="6" t="s">
        <v>45</v>
      </c>
      <c r="E569" s="6" t="s">
        <v>99</v>
      </c>
      <c r="F569" s="6">
        <v>21</v>
      </c>
      <c r="G569" s="7">
        <v>3</v>
      </c>
      <c r="H569" s="7">
        <v>8</v>
      </c>
      <c r="I569" s="8">
        <v>6</v>
      </c>
      <c r="J569" s="8" t="s">
        <v>49</v>
      </c>
      <c r="K569" s="17" t="s">
        <v>40</v>
      </c>
      <c r="L569" s="22">
        <f t="shared" si="55"/>
        <v>0</v>
      </c>
      <c r="M569" s="21" t="str">
        <f t="shared" si="56"/>
        <v/>
      </c>
      <c r="N569" s="9" t="str">
        <f t="shared" si="57"/>
        <v/>
      </c>
      <c r="O569" s="11" t="str">
        <f t="shared" si="58"/>
        <v/>
      </c>
      <c r="P569" s="26">
        <f t="shared" si="59"/>
        <v>0.125</v>
      </c>
      <c r="Q569" s="26">
        <f t="shared" si="60"/>
        <v>4.7619047619047616E-2</v>
      </c>
    </row>
    <row r="570" spans="1:17" x14ac:dyDescent="0.2">
      <c r="A570" s="5">
        <v>42120</v>
      </c>
      <c r="B570" s="6" t="s">
        <v>126</v>
      </c>
      <c r="C570" s="6"/>
      <c r="D570" s="6" t="s">
        <v>45</v>
      </c>
      <c r="E570" s="6" t="s">
        <v>99</v>
      </c>
      <c r="F570" s="6">
        <v>21</v>
      </c>
      <c r="G570" s="7">
        <v>3</v>
      </c>
      <c r="H570" s="7">
        <v>8</v>
      </c>
      <c r="I570" s="8">
        <v>7</v>
      </c>
      <c r="J570" s="8" t="s">
        <v>49</v>
      </c>
      <c r="K570" s="17" t="s">
        <v>39</v>
      </c>
      <c r="L570" s="22">
        <f t="shared" si="55"/>
        <v>1</v>
      </c>
      <c r="M570" s="21">
        <f t="shared" si="56"/>
        <v>1</v>
      </c>
      <c r="N570" s="9">
        <f t="shared" si="57"/>
        <v>1</v>
      </c>
      <c r="O570" s="11">
        <f t="shared" si="58"/>
        <v>4.7619047619047616E-2</v>
      </c>
      <c r="P570" s="26">
        <f t="shared" si="59"/>
        <v>0.125</v>
      </c>
      <c r="Q570" s="26">
        <f t="shared" si="60"/>
        <v>4.7619047619047616E-2</v>
      </c>
    </row>
    <row r="571" spans="1:17" x14ac:dyDescent="0.2">
      <c r="A571" s="5">
        <v>42120</v>
      </c>
      <c r="B571" s="6" t="s">
        <v>126</v>
      </c>
      <c r="C571" s="6"/>
      <c r="D571" s="6" t="s">
        <v>45</v>
      </c>
      <c r="E571" s="6" t="s">
        <v>99</v>
      </c>
      <c r="F571" s="6">
        <v>21</v>
      </c>
      <c r="G571" s="7">
        <v>3</v>
      </c>
      <c r="H571" s="7">
        <v>8</v>
      </c>
      <c r="I571" s="8">
        <v>7</v>
      </c>
      <c r="J571" s="8" t="s">
        <v>49</v>
      </c>
      <c r="K571" s="17" t="s">
        <v>35</v>
      </c>
      <c r="L571" s="22">
        <f t="shared" si="55"/>
        <v>1</v>
      </c>
      <c r="M571" s="21" t="str">
        <f t="shared" si="56"/>
        <v/>
      </c>
      <c r="N571" s="9" t="str">
        <f t="shared" si="57"/>
        <v/>
      </c>
      <c r="O571" s="11" t="str">
        <f t="shared" si="58"/>
        <v/>
      </c>
      <c r="P571" s="26">
        <f t="shared" si="59"/>
        <v>0.125</v>
      </c>
      <c r="Q571" s="26">
        <f t="shared" si="60"/>
        <v>4.7619047619047616E-2</v>
      </c>
    </row>
    <row r="572" spans="1:17" x14ac:dyDescent="0.2">
      <c r="A572" s="5">
        <v>42120</v>
      </c>
      <c r="B572" s="6" t="s">
        <v>126</v>
      </c>
      <c r="C572" s="6"/>
      <c r="D572" s="6" t="s">
        <v>45</v>
      </c>
      <c r="E572" s="6" t="s">
        <v>99</v>
      </c>
      <c r="F572" s="6">
        <v>21</v>
      </c>
      <c r="G572" s="7">
        <v>3</v>
      </c>
      <c r="H572" s="7">
        <v>8</v>
      </c>
      <c r="I572" s="8">
        <v>8</v>
      </c>
      <c r="J572" s="8" t="s">
        <v>50</v>
      </c>
      <c r="K572" s="17" t="s">
        <v>100</v>
      </c>
      <c r="L572" s="22">
        <f t="shared" si="55"/>
        <v>1</v>
      </c>
      <c r="M572" s="21">
        <f t="shared" si="56"/>
        <v>1</v>
      </c>
      <c r="N572" s="9">
        <f t="shared" si="57"/>
        <v>1</v>
      </c>
      <c r="O572" s="11">
        <f t="shared" si="58"/>
        <v>4.7619047619047616E-2</v>
      </c>
      <c r="P572" s="26">
        <f t="shared" si="59"/>
        <v>0.125</v>
      </c>
      <c r="Q572" s="26">
        <f t="shared" si="60"/>
        <v>4.7619047619047616E-2</v>
      </c>
    </row>
  </sheetData>
  <autoFilter ref="A2:Q57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9"/>
  <sheetViews>
    <sheetView workbookViewId="0">
      <selection activeCell="B29" sqref="B29"/>
    </sheetView>
  </sheetViews>
  <sheetFormatPr defaultColWidth="11.42578125" defaultRowHeight="12.75" x14ac:dyDescent="0.2"/>
  <sheetData>
    <row r="4" spans="1:2" x14ac:dyDescent="0.2">
      <c r="A4" t="s">
        <v>126</v>
      </c>
      <c r="B4" t="s">
        <v>127</v>
      </c>
    </row>
    <row r="5" spans="1:2" x14ac:dyDescent="0.2">
      <c r="A5">
        <v>7</v>
      </c>
      <c r="B5">
        <v>7</v>
      </c>
    </row>
    <row r="6" spans="1:2" x14ac:dyDescent="0.2">
      <c r="A6">
        <v>8</v>
      </c>
      <c r="B6">
        <v>8</v>
      </c>
    </row>
    <row r="7" spans="1:2" x14ac:dyDescent="0.2">
      <c r="A7">
        <v>10</v>
      </c>
      <c r="B7">
        <v>10</v>
      </c>
    </row>
    <row r="8" spans="1:2" x14ac:dyDescent="0.2">
      <c r="A8">
        <v>8</v>
      </c>
      <c r="B8">
        <v>10</v>
      </c>
    </row>
    <row r="9" spans="1:2" x14ac:dyDescent="0.2">
      <c r="A9">
        <v>9</v>
      </c>
      <c r="B9">
        <v>10</v>
      </c>
    </row>
    <row r="10" spans="1:2" x14ac:dyDescent="0.2">
      <c r="A10">
        <v>8</v>
      </c>
      <c r="B10">
        <v>10</v>
      </c>
    </row>
    <row r="11" spans="1:2" x14ac:dyDescent="0.2">
      <c r="A11">
        <v>5</v>
      </c>
      <c r="B11">
        <v>8</v>
      </c>
    </row>
    <row r="12" spans="1:2" x14ac:dyDescent="0.2">
      <c r="A12">
        <v>7</v>
      </c>
      <c r="B12">
        <v>8</v>
      </c>
    </row>
    <row r="13" spans="1:2" x14ac:dyDescent="0.2">
      <c r="A13">
        <v>8</v>
      </c>
      <c r="B13">
        <v>8</v>
      </c>
    </row>
    <row r="14" spans="1:2" x14ac:dyDescent="0.2">
      <c r="A14">
        <v>7</v>
      </c>
      <c r="B14">
        <v>10</v>
      </c>
    </row>
    <row r="15" spans="1:2" x14ac:dyDescent="0.2">
      <c r="A15">
        <v>8</v>
      </c>
      <c r="B15">
        <v>9</v>
      </c>
    </row>
    <row r="16" spans="1:2" x14ac:dyDescent="0.2">
      <c r="A16">
        <v>9</v>
      </c>
      <c r="B16">
        <v>8</v>
      </c>
    </row>
    <row r="17" spans="1:2" x14ac:dyDescent="0.2">
      <c r="A17">
        <v>10</v>
      </c>
      <c r="B17">
        <v>10</v>
      </c>
    </row>
    <row r="18" spans="1:2" x14ac:dyDescent="0.2">
      <c r="A18">
        <v>8</v>
      </c>
      <c r="B18">
        <v>10</v>
      </c>
    </row>
    <row r="19" spans="1:2" x14ac:dyDescent="0.2">
      <c r="A19">
        <v>6</v>
      </c>
      <c r="B19">
        <v>10</v>
      </c>
    </row>
    <row r="20" spans="1:2" x14ac:dyDescent="0.2">
      <c r="A20">
        <v>7</v>
      </c>
      <c r="B20">
        <v>10</v>
      </c>
    </row>
    <row r="21" spans="1:2" x14ac:dyDescent="0.2">
      <c r="A21">
        <v>7</v>
      </c>
      <c r="B21">
        <v>9</v>
      </c>
    </row>
    <row r="22" spans="1:2" x14ac:dyDescent="0.2">
      <c r="A22">
        <v>10</v>
      </c>
      <c r="B22">
        <v>9</v>
      </c>
    </row>
    <row r="23" spans="1:2" x14ac:dyDescent="0.2">
      <c r="A23">
        <v>6</v>
      </c>
      <c r="B23">
        <v>9</v>
      </c>
    </row>
    <row r="24" spans="1:2" x14ac:dyDescent="0.2">
      <c r="A24">
        <v>6</v>
      </c>
      <c r="B24">
        <v>6</v>
      </c>
    </row>
    <row r="25" spans="1:2" x14ac:dyDescent="0.2">
      <c r="A25">
        <v>7</v>
      </c>
      <c r="B25">
        <v>9</v>
      </c>
    </row>
    <row r="26" spans="1:2" x14ac:dyDescent="0.2">
      <c r="A26">
        <v>6</v>
      </c>
      <c r="B26">
        <v>10</v>
      </c>
    </row>
    <row r="27" spans="1:2" x14ac:dyDescent="0.2">
      <c r="A27">
        <v>7</v>
      </c>
      <c r="B27">
        <v>10</v>
      </c>
    </row>
    <row r="28" spans="1:2" x14ac:dyDescent="0.2">
      <c r="A28">
        <v>8</v>
      </c>
      <c r="B28">
        <v>10</v>
      </c>
    </row>
    <row r="29" spans="1:2" x14ac:dyDescent="0.2">
      <c r="A29">
        <f>SUM(A5:A28)</f>
        <v>182</v>
      </c>
      <c r="B29">
        <f>SUM(B5:B28)</f>
        <v>218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original_data</vt:lpstr>
      <vt:lpstr>without dead</vt:lpstr>
      <vt:lpstr>Sheet1</vt:lpstr>
      <vt:lpstr>sediment_tables</vt:lpstr>
      <vt:lpstr>Sheet6</vt:lpstr>
      <vt:lpstr>IA TAGGED ONLY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serdpmain</dc:creator>
  <cp:lastModifiedBy>Dial Cordy</cp:lastModifiedBy>
  <cp:lastPrinted>2015-06-18T20:29:07Z</cp:lastPrinted>
  <dcterms:created xsi:type="dcterms:W3CDTF">2014-05-09T15:35:36Z</dcterms:created>
  <dcterms:modified xsi:type="dcterms:W3CDTF">2015-11-03T14:11:34Z</dcterms:modified>
</cp:coreProperties>
</file>