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7" sheetId="1" r:id="rId1"/>
  </sheets>
  <calcPr calcId="145621"/>
  <pivotCaches>
    <pivotCache cacheId="152" r:id="rId2"/>
    <pivotCache cacheId="159" r:id="rId3"/>
    <pivotCache cacheId="163" r:id="rId4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N25" i="1" s="1"/>
  <c r="O25" i="1" s="1"/>
  <c r="P26" i="1"/>
  <c r="Q26" i="1"/>
  <c r="L27" i="1"/>
  <c r="M27" i="1"/>
  <c r="N27" i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125" i="1" l="1"/>
  <c r="O125" i="1" s="1"/>
  <c r="N105" i="1"/>
  <c r="O105" i="1" s="1"/>
  <c r="N19" i="1"/>
  <c r="O19" i="1" s="1"/>
  <c r="N4" i="1"/>
  <c r="O4" i="1" s="1"/>
  <c r="N92" i="1"/>
  <c r="O92" i="1" s="1"/>
  <c r="N98" i="1"/>
  <c r="O98" i="1" s="1"/>
  <c r="N94" i="1"/>
  <c r="O94" i="1" s="1"/>
  <c r="N76" i="1"/>
  <c r="O76" i="1" s="1"/>
  <c r="N56" i="1"/>
  <c r="O56" i="1" s="1"/>
  <c r="N55" i="1"/>
  <c r="O55" i="1" s="1"/>
  <c r="N10" i="1"/>
  <c r="O10" i="1" s="1"/>
  <c r="N138" i="1"/>
  <c r="O138" i="1" s="1"/>
  <c r="N7" i="1"/>
  <c r="O7" i="1" s="1"/>
  <c r="N108" i="1"/>
  <c r="O108" i="1" s="1"/>
  <c r="N87" i="1"/>
  <c r="O87" i="1" s="1"/>
  <c r="N85" i="1"/>
  <c r="O85" i="1" s="1"/>
  <c r="N66" i="1"/>
  <c r="O66" i="1" s="1"/>
  <c r="N64" i="1"/>
  <c r="O64" i="1" s="1"/>
  <c r="N62" i="1"/>
  <c r="O62" i="1" s="1"/>
  <c r="N23" i="1"/>
  <c r="O23" i="1" s="1"/>
  <c r="N22" i="1"/>
  <c r="O22" i="1" s="1"/>
  <c r="N20" i="1"/>
  <c r="O20" i="1" s="1"/>
  <c r="N143" i="1"/>
  <c r="O143" i="1" s="1"/>
  <c r="N73" i="1"/>
  <c r="O73" i="1" s="1"/>
  <c r="N53" i="1"/>
  <c r="O53" i="1" s="1"/>
  <c r="N51" i="1"/>
  <c r="O51" i="1" s="1"/>
  <c r="N9" i="1"/>
  <c r="O9" i="1" s="1"/>
  <c r="N137" i="1"/>
  <c r="O137" i="1" s="1"/>
  <c r="N119" i="1"/>
  <c r="O119" i="1" s="1"/>
  <c r="N89" i="1"/>
  <c r="O89" i="1" s="1"/>
  <c r="N70" i="1"/>
  <c r="O70" i="1" s="1"/>
  <c r="N26" i="1"/>
  <c r="O26" i="1" s="1"/>
  <c r="N5" i="1"/>
  <c r="O5" i="1" s="1"/>
  <c r="N3" i="1"/>
  <c r="O3" i="1" s="1"/>
  <c r="N101" i="1"/>
  <c r="O101" i="1" s="1"/>
  <c r="N30" i="1"/>
  <c r="O30" i="1" s="1"/>
  <c r="N15" i="1"/>
  <c r="O15" i="1" s="1"/>
  <c r="N14" i="1"/>
  <c r="O14" i="1" s="1"/>
  <c r="N13" i="1"/>
  <c r="O13" i="1" s="1"/>
  <c r="U44" i="1"/>
  <c r="U41" i="1"/>
  <c r="V41" i="1"/>
  <c r="W41" i="1"/>
  <c r="V44" i="1"/>
  <c r="W44" i="1"/>
  <c r="X44" i="1"/>
  <c r="Q2" i="1" l="1"/>
  <c r="P2" i="1"/>
  <c r="V42" i="1" l="1"/>
  <c r="W42" i="1"/>
  <c r="X42" i="1"/>
  <c r="U42" i="1"/>
  <c r="X41" i="1"/>
  <c r="L2" i="1"/>
  <c r="W43" i="1" l="1"/>
  <c r="U43" i="1"/>
  <c r="V43" i="1"/>
  <c r="X43" i="1"/>
  <c r="M2" i="1"/>
  <c r="N2" i="1" s="1"/>
  <c r="O2" i="1" s="1"/>
</calcChain>
</file>

<file path=xl/sharedStrings.xml><?xml version="1.0" encoding="utf-8"?>
<sst xmlns="http://schemas.openxmlformats.org/spreadsheetml/2006/main" count="649" uniqueCount="65">
  <si>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</si>
  <si>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</si>
  <si>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</si>
  <si>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</si>
  <si>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</si>
  <si>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</si>
  <si>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</si>
  <si>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</si>
  <si>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</si>
  <si>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</si>
  <si>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</si>
  <si>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</si>
  <si>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</si>
  <si>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</si>
  <si>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</si>
  <si>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</si>
  <si>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</si>
  <si>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</si>
  <si>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</si>
  <si>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</si>
  <si>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</si>
  <si>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</si>
  <si>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</si>
  <si>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</si>
  <si>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</si>
  <si>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</si>
  <si>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</si>
  <si>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</si>
  <si>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</si>
  <si>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</si>
  <si>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</si>
  <si>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</si>
  <si>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</si>
  <si>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</si>
  <si>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</si>
  <si>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</si>
  <si>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</si>
  <si>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</si>
  <si>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</si>
  <si>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</si>
  <si>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</si>
  <si>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</si>
  <si>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</si>
  <si>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</si>
  <si>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</si>
  <si>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JDC</t>
  </si>
  <si>
    <t>HBN2-CP</t>
  </si>
  <si>
    <t>PAST</t>
  </si>
  <si>
    <t>SBOU</t>
  </si>
  <si>
    <t>SSID</t>
  </si>
  <si>
    <t>ODIF</t>
  </si>
  <si>
    <t>DSTO</t>
  </si>
  <si>
    <t>BUR</t>
  </si>
  <si>
    <t>DEAD</t>
  </si>
  <si>
    <t>SINT</t>
  </si>
  <si>
    <t>HBNC1-CP</t>
  </si>
  <si>
    <t>MIS</t>
  </si>
  <si>
    <t>HBS3-CP</t>
  </si>
  <si>
    <t>MMEA</t>
  </si>
  <si>
    <t>CNAT</t>
  </si>
  <si>
    <t>HBSC1-CP</t>
  </si>
  <si>
    <t>MCAV</t>
  </si>
  <si>
    <t>DSTR</t>
  </si>
  <si>
    <t>NC</t>
  </si>
  <si>
    <t>DCLI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</si>
</sst>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7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55591435186" createdVersion="4" refreshedVersion="4" minRefreshableVersion="3" recordCount="143">
  <cacheSource type="worksheet">
    <worksheetSource ref="A1:Q144" sheet="C17"/>
  </cacheSource>
  <cacheFields count="17">
    <cacheField name="Date" numFmtId="14">
      <sharedItems containsSemiMixedTypes="0" containsNonDate="0" containsDate="1" containsString="0" minDate="2014-03-12T00:00:00" maxDate="2014-03-13T00:00:00"/>
    </cacheField>
    <cacheField name="Week" numFmtId="0">
      <sharedItems containsSemiMixedTypes="0" containsString="0" containsNumber="1" containsInteger="1" minValue="17" maxValue="1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HBN2-CP"/>
        <s v="HBNC1-CP"/>
        <s v="HBS3-CP"/>
        <s v="HBSC1-CP"/>
        <m u="1"/>
        <s v="R2S1-RR" u="1"/>
        <s v="HBN2-CR" u="1"/>
        <s v="R2S2-LR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M"/>
        <s v="PBUR"/>
        <s v="SA"/>
        <s v="PE"/>
        <s v="SED"/>
        <s v="P"/>
        <s v="PB"/>
        <s v="BUR"/>
        <s v="DEAD"/>
        <s v="NONE"/>
        <s v="UD"/>
        <s v="MIS"/>
        <s v="NC"/>
        <s v="FB" u="1"/>
        <m u="1"/>
        <s v="CD" u="1"/>
        <s v="UPM" u="1"/>
        <s v="UC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56319675925" createdVersion="4" refreshedVersion="4" minRefreshableVersion="3" recordCount="143">
  <cacheSource type="worksheet">
    <worksheetSource ref="A1:Q144" sheet="C17"/>
  </cacheSource>
  <cacheFields count="17">
    <cacheField name="Date" numFmtId="14">
      <sharedItems containsSemiMixedTypes="0" containsNonDate="0" containsDate="1" containsString="0" minDate="2014-03-12T00:00:00" maxDate="2014-03-13T00:00:00"/>
    </cacheField>
    <cacheField name="Week" numFmtId="0">
      <sharedItems containsSemiMixedTypes="0" containsString="0" containsNumber="1" containsInteger="1" minValue="17" maxValue="1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HBN2-CP"/>
        <s v="HBNC1-CP"/>
        <s v="HBS3-CP"/>
        <s v="HBSC1-CP"/>
        <m u="1"/>
        <s v="R2S1-RR" u="1"/>
        <s v="HBN2-CR" u="1"/>
        <s v="R2S2-LR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M"/>
        <s v="PBUR"/>
        <s v="SA"/>
        <s v="PE"/>
        <s v="SED"/>
        <s v="P"/>
        <s v="PB"/>
        <s v="BUR"/>
        <s v="DEAD"/>
        <s v="NONE"/>
        <s v="UD"/>
        <s v="MIS"/>
        <s v="NC"/>
        <s v="FB" u="1"/>
        <m u="1"/>
        <s v="BL" u="1"/>
        <s v="CD" u="1"/>
        <s v="UPM" u="1"/>
        <s v="UC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">
  <r>
    <d v="2014-03-12T00:00:00"/>
    <n v="17"/>
    <x v="0"/>
    <s v="JDC"/>
    <x v="0"/>
    <n v="15"/>
    <x v="0"/>
    <n v="5"/>
    <x v="0"/>
    <s v="PAST"/>
    <x v="0"/>
    <n v="1"/>
    <s v=""/>
    <s v=""/>
    <s v=""/>
    <n v="0.2"/>
    <n v="6.6666666666666666E-2"/>
  </r>
  <r>
    <d v="2014-03-12T00:00:00"/>
    <n v="17"/>
    <x v="0"/>
    <s v="JDC"/>
    <x v="0"/>
    <n v="15"/>
    <x v="0"/>
    <n v="5"/>
    <x v="1"/>
    <s v="PAST"/>
    <x v="1"/>
    <n v="1"/>
    <n v="1"/>
    <s v=""/>
    <s v=""/>
    <n v="0.2"/>
    <n v="6.6666666666666666E-2"/>
  </r>
  <r>
    <d v="2014-03-12T00:00:00"/>
    <n v="17"/>
    <x v="0"/>
    <s v="JDC"/>
    <x v="0"/>
    <n v="15"/>
    <x v="0"/>
    <n v="5"/>
    <x v="1"/>
    <s v="PAST"/>
    <x v="2"/>
    <n v="1"/>
    <n v="1"/>
    <n v="1"/>
    <n v="6.6666666666666666E-2"/>
    <n v="0.2"/>
    <n v="6.6666666666666666E-2"/>
  </r>
  <r>
    <d v="2014-03-12T00:00:00"/>
    <n v="17"/>
    <x v="0"/>
    <s v="JDC"/>
    <x v="0"/>
    <n v="15"/>
    <x v="0"/>
    <n v="5"/>
    <x v="2"/>
    <s v="PAST"/>
    <x v="2"/>
    <n v="1"/>
    <n v="1"/>
    <n v="1"/>
    <n v="6.6666666666666666E-2"/>
    <n v="0.2"/>
    <n v="6.6666666666666666E-2"/>
  </r>
  <r>
    <d v="2014-03-12T00:00:00"/>
    <n v="17"/>
    <x v="0"/>
    <s v="JDC"/>
    <x v="0"/>
    <n v="15"/>
    <x v="0"/>
    <n v="5"/>
    <x v="3"/>
    <s v="SBOU"/>
    <x v="3"/>
    <n v="1"/>
    <s v=""/>
    <s v=""/>
    <s v=""/>
    <n v="0.2"/>
    <n v="6.6666666666666666E-2"/>
  </r>
  <r>
    <d v="2014-03-12T00:00:00"/>
    <n v="17"/>
    <x v="0"/>
    <s v="JDC"/>
    <x v="0"/>
    <n v="15"/>
    <x v="0"/>
    <n v="5"/>
    <x v="3"/>
    <s v="SBOU"/>
    <x v="1"/>
    <n v="1"/>
    <n v="1"/>
    <n v="1"/>
    <n v="6.6666666666666666E-2"/>
    <n v="0.2"/>
    <n v="6.6666666666666666E-2"/>
  </r>
  <r>
    <d v="2014-03-12T00:00:00"/>
    <n v="17"/>
    <x v="0"/>
    <s v="JDC"/>
    <x v="0"/>
    <n v="15"/>
    <x v="0"/>
    <n v="5"/>
    <x v="3"/>
    <s v="SBOU"/>
    <x v="4"/>
    <n v="0"/>
    <s v=""/>
    <s v=""/>
    <s v=""/>
    <n v="0.2"/>
    <n v="6.6666666666666666E-2"/>
  </r>
  <r>
    <d v="2014-03-12T00:00:00"/>
    <n v="17"/>
    <x v="0"/>
    <s v="JDC"/>
    <x v="0"/>
    <n v="15"/>
    <x v="0"/>
    <n v="5"/>
    <x v="4"/>
    <s v="SSID"/>
    <x v="1"/>
    <n v="1"/>
    <n v="1"/>
    <n v="1"/>
    <n v="6.6666666666666666E-2"/>
    <n v="0.2"/>
    <n v="6.6666666666666666E-2"/>
  </r>
  <r>
    <d v="2014-03-12T00:00:00"/>
    <n v="17"/>
    <x v="0"/>
    <s v="JDC"/>
    <x v="0"/>
    <n v="15"/>
    <x v="1"/>
    <n v="4"/>
    <x v="0"/>
    <s v="ODIF"/>
    <x v="2"/>
    <n v="1"/>
    <n v="1"/>
    <n v="1"/>
    <n v="6.6666666666666666E-2"/>
    <n v="0.25"/>
    <n v="6.6666666666666666E-2"/>
  </r>
  <r>
    <d v="2014-03-12T00:00:00"/>
    <n v="17"/>
    <x v="0"/>
    <s v="JDC"/>
    <x v="0"/>
    <n v="15"/>
    <x v="1"/>
    <n v="4"/>
    <x v="0"/>
    <s v="ODIF"/>
    <x v="3"/>
    <n v="1"/>
    <s v=""/>
    <s v=""/>
    <s v=""/>
    <n v="0.25"/>
    <n v="6.6666666666666666E-2"/>
  </r>
  <r>
    <d v="2014-03-12T00:00:00"/>
    <n v="17"/>
    <x v="0"/>
    <s v="JDC"/>
    <x v="0"/>
    <n v="15"/>
    <x v="1"/>
    <n v="4"/>
    <x v="1"/>
    <s v="PAST"/>
    <x v="0"/>
    <n v="1"/>
    <s v=""/>
    <s v=""/>
    <s v=""/>
    <n v="0.25"/>
    <n v="6.6666666666666666E-2"/>
  </r>
  <r>
    <d v="2014-03-12T00:00:00"/>
    <n v="17"/>
    <x v="0"/>
    <s v="JDC"/>
    <x v="0"/>
    <n v="15"/>
    <x v="1"/>
    <n v="4"/>
    <x v="1"/>
    <s v="PAST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x v="1"/>
    <n v="4"/>
    <x v="2"/>
    <s v="SSID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x v="1"/>
    <n v="4"/>
    <x v="3"/>
    <s v="SSID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x v="1"/>
    <n v="4"/>
    <x v="3"/>
    <s v="SSID"/>
    <x v="5"/>
    <n v="1"/>
    <s v=""/>
    <s v=""/>
    <s v=""/>
    <n v="0.25"/>
    <n v="6.6666666666666666E-2"/>
  </r>
  <r>
    <d v="2014-03-12T00:00:00"/>
    <n v="17"/>
    <x v="0"/>
    <s v="JDC"/>
    <x v="0"/>
    <n v="15"/>
    <x v="2"/>
    <n v="6"/>
    <x v="0"/>
    <s v="SBOU"/>
    <x v="5"/>
    <n v="1"/>
    <s v=""/>
    <s v=""/>
    <s v=""/>
    <n v="0.16666666666666666"/>
    <n v="6.6666666666666666E-2"/>
  </r>
  <r>
    <d v="2014-03-12T00:00:00"/>
    <n v="17"/>
    <x v="0"/>
    <s v="JDC"/>
    <x v="0"/>
    <n v="15"/>
    <x v="2"/>
    <n v="6"/>
    <x v="0"/>
    <s v="SBOU"/>
    <x v="6"/>
    <n v="1"/>
    <s v=""/>
    <s v=""/>
    <s v=""/>
    <n v="0.16666666666666666"/>
    <n v="6.6666666666666666E-2"/>
  </r>
  <r>
    <d v="2014-03-12T00:00:00"/>
    <n v="17"/>
    <x v="0"/>
    <s v="JDC"/>
    <x v="0"/>
    <n v="15"/>
    <x v="2"/>
    <n v="6"/>
    <x v="0"/>
    <s v="SBOU"/>
    <x v="1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x v="2"/>
    <n v="6"/>
    <x v="1"/>
    <s v="DSTO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x v="2"/>
    <n v="6"/>
    <x v="1"/>
    <s v="DSTO"/>
    <x v="8"/>
    <n v="1"/>
    <s v=""/>
    <s v=""/>
    <s v=""/>
    <n v="0.16666666666666666"/>
    <n v="6.6666666666666666E-2"/>
  </r>
  <r>
    <d v="2014-03-12T00:00:00"/>
    <n v="17"/>
    <x v="0"/>
    <s v="JDC"/>
    <x v="0"/>
    <n v="15"/>
    <x v="2"/>
    <n v="6"/>
    <x v="2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x v="2"/>
    <n v="6"/>
    <x v="3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x v="2"/>
    <n v="6"/>
    <x v="4"/>
    <s v="SINT"/>
    <x v="3"/>
    <n v="1"/>
    <s v=""/>
    <s v=""/>
    <s v=""/>
    <n v="0.16666666666666666"/>
    <n v="6.6666666666666666E-2"/>
  </r>
  <r>
    <d v="2014-03-12T00:00:00"/>
    <n v="17"/>
    <x v="0"/>
    <s v="JDC"/>
    <x v="0"/>
    <n v="15"/>
    <x v="2"/>
    <n v="6"/>
    <x v="4"/>
    <s v="SINT"/>
    <x v="1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x v="2"/>
    <n v="6"/>
    <x v="5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1"/>
    <n v="14"/>
    <x v="0"/>
    <n v="6"/>
    <x v="0"/>
    <s v="DSTO"/>
    <x v="9"/>
    <n v="0"/>
    <s v=""/>
    <s v=""/>
    <s v=""/>
    <n v="0.16666666666666666"/>
    <n v="7.1428571428571425E-2"/>
  </r>
  <r>
    <d v="2014-03-12T00:00:00"/>
    <n v="17"/>
    <x v="0"/>
    <s v="JDC"/>
    <x v="1"/>
    <n v="14"/>
    <x v="0"/>
    <n v="6"/>
    <x v="1"/>
    <s v="SBOU"/>
    <x v="3"/>
    <n v="1"/>
    <s v=""/>
    <s v=""/>
    <s v=""/>
    <n v="0.16666666666666666"/>
    <n v="7.1428571428571425E-2"/>
  </r>
  <r>
    <d v="2014-03-12T00:00:00"/>
    <n v="17"/>
    <x v="0"/>
    <s v="JDC"/>
    <x v="1"/>
    <n v="14"/>
    <x v="0"/>
    <n v="6"/>
    <x v="2"/>
    <s v="SBOU"/>
    <x v="10"/>
    <n v="1"/>
    <s v=""/>
    <s v=""/>
    <s v=""/>
    <n v="0.16666666666666666"/>
    <n v="7.1428571428571425E-2"/>
  </r>
  <r>
    <d v="2014-03-12T00:00:00"/>
    <n v="17"/>
    <x v="0"/>
    <s v="JDC"/>
    <x v="1"/>
    <n v="14"/>
    <x v="0"/>
    <n v="6"/>
    <x v="3"/>
    <s v="SINT"/>
    <x v="7"/>
    <n v="1"/>
    <n v="1"/>
    <n v="1"/>
    <n v="7.1428571428571425E-2"/>
    <n v="0.16666666666666666"/>
    <n v="7.1428571428571425E-2"/>
  </r>
  <r>
    <d v="2014-03-12T00:00:00"/>
    <n v="17"/>
    <x v="0"/>
    <s v="JDC"/>
    <x v="1"/>
    <n v="14"/>
    <x v="0"/>
    <n v="6"/>
    <x v="4"/>
    <s v="DSTO"/>
    <x v="9"/>
    <n v="0"/>
    <s v=""/>
    <s v=""/>
    <s v=""/>
    <n v="0.16666666666666666"/>
    <n v="7.1428571428571425E-2"/>
  </r>
  <r>
    <d v="2014-03-12T00:00:00"/>
    <n v="17"/>
    <x v="0"/>
    <s v="JDC"/>
    <x v="1"/>
    <n v="14"/>
    <x v="0"/>
    <n v="6"/>
    <x v="5"/>
    <s v="SBOU"/>
    <x v="3"/>
    <n v="1"/>
    <s v=""/>
    <s v=""/>
    <s v=""/>
    <n v="0.16666666666666666"/>
    <n v="7.1428571428571425E-2"/>
  </r>
  <r>
    <d v="2014-03-12T00:00:00"/>
    <n v="17"/>
    <x v="0"/>
    <s v="JDC"/>
    <x v="1"/>
    <n v="14"/>
    <x v="1"/>
    <n v="3"/>
    <x v="0"/>
    <s v="SBOU"/>
    <x v="6"/>
    <n v="1"/>
    <s v=""/>
    <s v=""/>
    <s v=""/>
    <n v="0.33333333333333331"/>
    <n v="7.1428571428571425E-2"/>
  </r>
  <r>
    <d v="2014-03-12T00:00:00"/>
    <n v="17"/>
    <x v="0"/>
    <s v="JDC"/>
    <x v="1"/>
    <n v="14"/>
    <x v="1"/>
    <n v="3"/>
    <x v="1"/>
    <s v="SBOU"/>
    <x v="11"/>
    <s v=""/>
    <s v=""/>
    <s v=""/>
    <s v=""/>
    <n v="0.33333333333333331"/>
    <n v="7.1428571428571425E-2"/>
  </r>
  <r>
    <d v="2014-03-12T00:00:00"/>
    <n v="17"/>
    <x v="0"/>
    <s v="JDC"/>
    <x v="1"/>
    <n v="14"/>
    <x v="1"/>
    <n v="3"/>
    <x v="2"/>
    <s v="SBOU"/>
    <x v="3"/>
    <n v="1"/>
    <s v=""/>
    <s v=""/>
    <s v=""/>
    <n v="0.33333333333333331"/>
    <n v="7.1428571428571425E-2"/>
  </r>
  <r>
    <d v="2014-03-12T00:00:00"/>
    <n v="17"/>
    <x v="0"/>
    <s v="JDC"/>
    <x v="1"/>
    <n v="14"/>
    <x v="1"/>
    <n v="3"/>
    <x v="2"/>
    <s v="SBOU"/>
    <x v="10"/>
    <n v="1"/>
    <s v=""/>
    <s v=""/>
    <s v=""/>
    <n v="0.33333333333333331"/>
    <n v="7.1428571428571425E-2"/>
  </r>
  <r>
    <d v="2014-03-12T00:00:00"/>
    <n v="17"/>
    <x v="0"/>
    <s v="JDC"/>
    <x v="1"/>
    <n v="14"/>
    <x v="2"/>
    <n v="5"/>
    <x v="0"/>
    <s v="SINT"/>
    <x v="9"/>
    <n v="0"/>
    <s v=""/>
    <s v=""/>
    <s v=""/>
    <n v="0.2"/>
    <n v="7.1428571428571425E-2"/>
  </r>
  <r>
    <d v="2014-03-12T00:00:00"/>
    <n v="17"/>
    <x v="0"/>
    <s v="JDC"/>
    <x v="1"/>
    <n v="14"/>
    <x v="2"/>
    <n v="5"/>
    <x v="1"/>
    <s v="DSTO"/>
    <x v="9"/>
    <n v="0"/>
    <s v=""/>
    <s v=""/>
    <s v=""/>
    <n v="0.2"/>
    <n v="7.1428571428571425E-2"/>
  </r>
  <r>
    <d v="2014-03-12T00:00:00"/>
    <n v="17"/>
    <x v="0"/>
    <s v="JDC"/>
    <x v="1"/>
    <n v="14"/>
    <x v="2"/>
    <n v="5"/>
    <x v="2"/>
    <s v="SBOU"/>
    <x v="3"/>
    <n v="1"/>
    <s v=""/>
    <s v=""/>
    <s v=""/>
    <n v="0.2"/>
    <n v="7.1428571428571425E-2"/>
  </r>
  <r>
    <d v="2014-03-12T00:00:00"/>
    <n v="17"/>
    <x v="0"/>
    <s v="JDC"/>
    <x v="1"/>
    <n v="14"/>
    <x v="2"/>
    <n v="5"/>
    <x v="3"/>
    <s v="SINT"/>
    <x v="9"/>
    <n v="0"/>
    <s v=""/>
    <s v=""/>
    <s v=""/>
    <n v="0.2"/>
    <n v="7.1428571428571425E-2"/>
  </r>
  <r>
    <d v="2014-03-12T00:00:00"/>
    <n v="17"/>
    <x v="0"/>
    <s v="JDC"/>
    <x v="1"/>
    <n v="14"/>
    <x v="2"/>
    <n v="5"/>
    <x v="4"/>
    <s v="DSTO"/>
    <x v="9"/>
    <n v="0"/>
    <s v=""/>
    <s v=""/>
    <s v=""/>
    <n v="0.2"/>
    <n v="7.1428571428571425E-2"/>
  </r>
  <r>
    <d v="2014-03-12T00:00:00"/>
    <n v="17"/>
    <x v="0"/>
    <s v="JDC"/>
    <x v="2"/>
    <n v="29"/>
    <x v="0"/>
    <n v="9"/>
    <x v="0"/>
    <s v="SBOU"/>
    <x v="3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0"/>
    <s v="SBOU"/>
    <x v="4"/>
    <n v="0"/>
    <s v=""/>
    <s v=""/>
    <s v=""/>
    <n v="0.1111111111111111"/>
    <n v="3.4482758620689655E-2"/>
  </r>
  <r>
    <d v="2014-03-12T00:00:00"/>
    <n v="17"/>
    <x v="0"/>
    <s v="JDC"/>
    <x v="2"/>
    <n v="29"/>
    <x v="0"/>
    <n v="9"/>
    <x v="1"/>
    <s v="ODIF"/>
    <x v="9"/>
    <n v="0"/>
    <s v=""/>
    <s v=""/>
    <s v=""/>
    <n v="0.1111111111111111"/>
    <n v="3.4482758620689655E-2"/>
  </r>
  <r>
    <d v="2014-03-12T00:00:00"/>
    <n v="17"/>
    <x v="0"/>
    <s v="JDC"/>
    <x v="2"/>
    <n v="29"/>
    <x v="0"/>
    <n v="9"/>
    <x v="2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2"/>
    <s v="MMEA"/>
    <x v="4"/>
    <n v="0"/>
    <s v=""/>
    <s v=""/>
    <s v=""/>
    <n v="0.1111111111111111"/>
    <n v="3.4482758620689655E-2"/>
  </r>
  <r>
    <d v="2014-03-12T00:00:00"/>
    <n v="17"/>
    <x v="0"/>
    <s v="JDC"/>
    <x v="2"/>
    <n v="29"/>
    <x v="0"/>
    <n v="9"/>
    <x v="3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3"/>
    <s v="MMEA"/>
    <x v="4"/>
    <n v="0"/>
    <s v=""/>
    <s v=""/>
    <s v=""/>
    <n v="0.1111111111111111"/>
    <n v="3.4482758620689655E-2"/>
  </r>
  <r>
    <d v="2014-03-12T00:00:00"/>
    <n v="17"/>
    <x v="0"/>
    <s v="JDC"/>
    <x v="2"/>
    <n v="29"/>
    <x v="0"/>
    <n v="9"/>
    <x v="4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4"/>
    <s v="MMEA"/>
    <x v="6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4"/>
    <s v="MMEA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x v="0"/>
    <n v="9"/>
    <x v="5"/>
    <s v="DSTO"/>
    <x v="3"/>
    <n v="1"/>
    <s v=""/>
    <s v=""/>
    <s v=""/>
    <n v="0.1111111111111111"/>
    <n v="3.4482758620689655E-2"/>
  </r>
  <r>
    <d v="2014-03-12T00:00:00"/>
    <n v="17"/>
    <x v="0"/>
    <s v="JDC"/>
    <x v="2"/>
    <n v="29"/>
    <x v="0"/>
    <n v="9"/>
    <x v="5"/>
    <s v="DSTO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x v="0"/>
    <n v="9"/>
    <x v="5"/>
    <s v="DSTO"/>
    <x v="4"/>
    <n v="0"/>
    <s v=""/>
    <s v=""/>
    <s v=""/>
    <n v="0.1111111111111111"/>
    <n v="3.4482758620689655E-2"/>
  </r>
  <r>
    <d v="2014-03-12T00:00:00"/>
    <n v="17"/>
    <x v="0"/>
    <s v="JDC"/>
    <x v="2"/>
    <n v="29"/>
    <x v="0"/>
    <n v="9"/>
    <x v="6"/>
    <s v="SINT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x v="0"/>
    <n v="9"/>
    <x v="7"/>
    <s v="SINT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x v="0"/>
    <n v="9"/>
    <x v="8"/>
    <s v="DSTO"/>
    <x v="9"/>
    <n v="0"/>
    <s v=""/>
    <s v=""/>
    <s v=""/>
    <n v="0.1111111111111111"/>
    <n v="3.4482758620689655E-2"/>
  </r>
  <r>
    <d v="2014-03-12T00:00:00"/>
    <n v="17"/>
    <x v="0"/>
    <s v="JDC"/>
    <x v="2"/>
    <n v="29"/>
    <x v="1"/>
    <n v="10"/>
    <x v="0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0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1"/>
    <s v="ODIF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1"/>
    <s v="ODIF"/>
    <x v="6"/>
    <n v="1"/>
    <s v=""/>
    <s v=""/>
    <s v=""/>
    <n v="0.1"/>
    <n v="3.4482758620689655E-2"/>
  </r>
  <r>
    <d v="2014-03-12T00:00:00"/>
    <n v="17"/>
    <x v="0"/>
    <s v="JDC"/>
    <x v="2"/>
    <n v="29"/>
    <x v="1"/>
    <n v="10"/>
    <x v="1"/>
    <s v="ODIF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2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2"/>
    <s v="DSTO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2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3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3"/>
    <s v="DSTO"/>
    <x v="11"/>
    <s v=""/>
    <s v=""/>
    <s v=""/>
    <s v=""/>
    <n v="0.1"/>
    <n v="3.4482758620689655E-2"/>
  </r>
  <r>
    <d v="2014-03-12T00:00:00"/>
    <n v="17"/>
    <x v="0"/>
    <s v="JDC"/>
    <x v="2"/>
    <n v="29"/>
    <x v="1"/>
    <n v="10"/>
    <x v="3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4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4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4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5"/>
    <s v="MMEA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5"/>
    <s v="MMEA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5"/>
    <s v="MMEA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6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6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1"/>
    <n v="10"/>
    <x v="6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1"/>
    <n v="10"/>
    <x v="7"/>
    <s v="SINT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8"/>
    <s v="DSTO"/>
    <x v="9"/>
    <n v="0"/>
    <s v=""/>
    <s v=""/>
    <s v=""/>
    <n v="0.1"/>
    <n v="3.4482758620689655E-2"/>
  </r>
  <r>
    <d v="2014-03-12T00:00:00"/>
    <n v="17"/>
    <x v="0"/>
    <s v="JDC"/>
    <x v="2"/>
    <n v="29"/>
    <x v="1"/>
    <n v="10"/>
    <x v="9"/>
    <s v="SINT"/>
    <x v="3"/>
    <n v="1"/>
    <s v=""/>
    <s v=""/>
    <s v=""/>
    <n v="0.1"/>
    <n v="3.4482758620689655E-2"/>
  </r>
  <r>
    <d v="2014-03-12T00:00:00"/>
    <n v="17"/>
    <x v="0"/>
    <s v="JDC"/>
    <x v="2"/>
    <n v="29"/>
    <x v="1"/>
    <n v="10"/>
    <x v="9"/>
    <s v="SINT"/>
    <x v="4"/>
    <n v="0"/>
    <s v=""/>
    <s v=""/>
    <s v=""/>
    <n v="0.1"/>
    <n v="3.4482758620689655E-2"/>
  </r>
  <r>
    <d v="2014-03-12T00:00:00"/>
    <n v="17"/>
    <x v="0"/>
    <s v="JDC"/>
    <x v="2"/>
    <n v="29"/>
    <x v="2"/>
    <n v="10"/>
    <x v="0"/>
    <s v="MMEA"/>
    <x v="9"/>
    <n v="0"/>
    <s v=""/>
    <s v=""/>
    <s v=""/>
    <n v="0.1"/>
    <n v="3.4482758620689655E-2"/>
  </r>
  <r>
    <d v="2014-03-12T00:00:00"/>
    <n v="17"/>
    <x v="0"/>
    <s v="JDC"/>
    <x v="2"/>
    <n v="29"/>
    <x v="2"/>
    <n v="10"/>
    <x v="1"/>
    <s v="SSID"/>
    <x v="0"/>
    <n v="1"/>
    <s v=""/>
    <s v=""/>
    <s v=""/>
    <n v="0.1"/>
    <n v="3.4482758620689655E-2"/>
  </r>
  <r>
    <d v="2014-03-12T00:00:00"/>
    <n v="17"/>
    <x v="0"/>
    <s v="JDC"/>
    <x v="2"/>
    <n v="29"/>
    <x v="2"/>
    <n v="10"/>
    <x v="2"/>
    <s v="CNAT"/>
    <x v="0"/>
    <n v="1"/>
    <s v=""/>
    <s v=""/>
    <s v=""/>
    <n v="0.1"/>
    <n v="3.4482758620689655E-2"/>
  </r>
  <r>
    <d v="2014-03-12T00:00:00"/>
    <n v="17"/>
    <x v="0"/>
    <s v="JDC"/>
    <x v="2"/>
    <n v="29"/>
    <x v="2"/>
    <n v="10"/>
    <x v="2"/>
    <s v="CNAT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3"/>
    <s v="MMEA"/>
    <x v="0"/>
    <n v="1"/>
    <s v=""/>
    <s v=""/>
    <s v=""/>
    <n v="0.1"/>
    <n v="3.4482758620689655E-2"/>
  </r>
  <r>
    <d v="2014-03-12T00:00:00"/>
    <n v="17"/>
    <x v="0"/>
    <s v="JDC"/>
    <x v="2"/>
    <n v="29"/>
    <x v="2"/>
    <n v="10"/>
    <x v="3"/>
    <s v="MMEA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4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2"/>
    <n v="10"/>
    <x v="4"/>
    <s v="DSTO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4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2"/>
    <n v="10"/>
    <x v="5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2"/>
    <n v="10"/>
    <x v="5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6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2"/>
    <n v="10"/>
    <x v="6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6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2"/>
    <n v="10"/>
    <x v="7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2"/>
    <n v="10"/>
    <x v="7"/>
    <s v="DSTO"/>
    <x v="0"/>
    <n v="1"/>
    <s v=""/>
    <s v=""/>
    <s v=""/>
    <n v="0.1"/>
    <n v="3.4482758620689655E-2"/>
  </r>
  <r>
    <d v="2014-03-12T00:00:00"/>
    <n v="17"/>
    <x v="0"/>
    <s v="JDC"/>
    <x v="2"/>
    <n v="29"/>
    <x v="2"/>
    <n v="10"/>
    <x v="7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7"/>
    <s v="DSTO"/>
    <x v="4"/>
    <n v="0"/>
    <s v=""/>
    <s v=""/>
    <s v=""/>
    <n v="0.1"/>
    <n v="3.4482758620689655E-2"/>
  </r>
  <r>
    <d v="2014-03-12T00:00:00"/>
    <n v="17"/>
    <x v="0"/>
    <s v="JDC"/>
    <x v="2"/>
    <n v="29"/>
    <x v="2"/>
    <n v="10"/>
    <x v="8"/>
    <s v="SSID"/>
    <x v="0"/>
    <n v="1"/>
    <s v=""/>
    <s v=""/>
    <s v=""/>
    <n v="0.1"/>
    <n v="3.4482758620689655E-2"/>
  </r>
  <r>
    <d v="2014-03-12T00:00:00"/>
    <n v="17"/>
    <x v="0"/>
    <s v="JDC"/>
    <x v="2"/>
    <n v="29"/>
    <x v="2"/>
    <n v="10"/>
    <x v="8"/>
    <s v="SSID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x v="2"/>
    <n v="10"/>
    <x v="9"/>
    <s v="DSTO"/>
    <x v="3"/>
    <n v="1"/>
    <s v=""/>
    <s v=""/>
    <s v=""/>
    <n v="0.1"/>
    <n v="3.4482758620689655E-2"/>
  </r>
  <r>
    <d v="2014-03-12T00:00:00"/>
    <n v="17"/>
    <x v="0"/>
    <s v="JDC"/>
    <x v="2"/>
    <n v="29"/>
    <x v="2"/>
    <n v="10"/>
    <x v="9"/>
    <s v="DSTO"/>
    <x v="4"/>
    <n v="0"/>
    <s v=""/>
    <s v=""/>
    <s v=""/>
    <n v="0.1"/>
    <n v="3.4482758620689655E-2"/>
  </r>
  <r>
    <d v="2014-03-12T00:00:00"/>
    <n v="17"/>
    <x v="0"/>
    <s v="JDC"/>
    <x v="3"/>
    <n v="30"/>
    <x v="0"/>
    <n v="10"/>
    <x v="0"/>
    <s v="PAST"/>
    <x v="0"/>
    <n v="1"/>
    <s v=""/>
    <s v=""/>
    <s v=""/>
    <n v="0.1"/>
    <n v="3.3333333333333333E-2"/>
  </r>
  <r>
    <d v="2014-03-12T00:00:00"/>
    <n v="17"/>
    <x v="0"/>
    <s v="JDC"/>
    <x v="3"/>
    <n v="30"/>
    <x v="0"/>
    <n v="10"/>
    <x v="0"/>
    <s v="PAST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0"/>
    <n v="10"/>
    <x v="1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0"/>
    <n v="10"/>
    <x v="1"/>
    <s v="MCAV"/>
    <x v="0"/>
    <n v="1"/>
    <s v=""/>
    <s v=""/>
    <s v=""/>
    <n v="0.1"/>
    <n v="3.3333333333333333E-2"/>
  </r>
  <r>
    <d v="2014-03-12T00:00:00"/>
    <n v="17"/>
    <x v="0"/>
    <s v="JDC"/>
    <x v="3"/>
    <n v="30"/>
    <x v="0"/>
    <n v="10"/>
    <x v="1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0"/>
    <n v="10"/>
    <x v="2"/>
    <s v="SINT"/>
    <x v="9"/>
    <n v="0"/>
    <s v=""/>
    <s v=""/>
    <s v=""/>
    <n v="0.1"/>
    <n v="3.3333333333333333E-2"/>
  </r>
  <r>
    <d v="2014-03-12T00:00:00"/>
    <n v="17"/>
    <x v="0"/>
    <s v="JDC"/>
    <x v="3"/>
    <n v="30"/>
    <x v="0"/>
    <n v="10"/>
    <x v="3"/>
    <s v="MCAV"/>
    <x v="4"/>
    <n v="0"/>
    <s v=""/>
    <s v=""/>
    <s v=""/>
    <n v="0.1"/>
    <n v="3.3333333333333333E-2"/>
  </r>
  <r>
    <d v="2014-03-12T00:00:00"/>
    <n v="17"/>
    <x v="0"/>
    <s v="JDC"/>
    <x v="3"/>
    <n v="30"/>
    <x v="0"/>
    <n v="10"/>
    <x v="4"/>
    <s v="DSTO"/>
    <x v="9"/>
    <n v="0"/>
    <s v=""/>
    <s v=""/>
    <s v=""/>
    <n v="0.1"/>
    <n v="3.3333333333333333E-2"/>
  </r>
  <r>
    <d v="2014-03-12T00:00:00"/>
    <n v="17"/>
    <x v="0"/>
    <s v="JDC"/>
    <x v="3"/>
    <n v="30"/>
    <x v="0"/>
    <n v="10"/>
    <x v="5"/>
    <s v="CNAT"/>
    <x v="9"/>
    <n v="0"/>
    <s v=""/>
    <s v=""/>
    <s v=""/>
    <n v="0.1"/>
    <n v="3.3333333333333333E-2"/>
  </r>
  <r>
    <d v="2014-03-12T00:00:00"/>
    <n v="17"/>
    <x v="0"/>
    <s v="JDC"/>
    <x v="3"/>
    <n v="30"/>
    <x v="0"/>
    <n v="10"/>
    <x v="6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0"/>
    <n v="10"/>
    <x v="7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0"/>
    <n v="10"/>
    <x v="8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0"/>
    <n v="10"/>
    <x v="8"/>
    <s v="MCAV"/>
    <x v="4"/>
    <n v="0"/>
    <s v=""/>
    <s v=""/>
    <s v=""/>
    <n v="0.1"/>
    <n v="3.3333333333333333E-2"/>
  </r>
  <r>
    <d v="2014-03-12T00:00:00"/>
    <n v="17"/>
    <x v="0"/>
    <s v="JDC"/>
    <x v="3"/>
    <n v="30"/>
    <x v="0"/>
    <n v="10"/>
    <x v="9"/>
    <s v="SSID"/>
    <x v="9"/>
    <n v="0"/>
    <s v=""/>
    <s v=""/>
    <s v=""/>
    <n v="0.1"/>
    <n v="3.3333333333333333E-2"/>
  </r>
  <r>
    <d v="2014-03-12T00:00:00"/>
    <n v="17"/>
    <x v="0"/>
    <s v="JDC"/>
    <x v="3"/>
    <n v="30"/>
    <x v="1"/>
    <n v="10"/>
    <x v="0"/>
    <s v="MCAV"/>
    <x v="0"/>
    <n v="1"/>
    <s v=""/>
    <s v=""/>
    <s v=""/>
    <n v="0.1"/>
    <n v="3.3333333333333333E-2"/>
  </r>
  <r>
    <d v="2014-03-12T00:00:00"/>
    <n v="17"/>
    <x v="0"/>
    <s v="JDC"/>
    <x v="3"/>
    <n v="30"/>
    <x v="1"/>
    <n v="10"/>
    <x v="0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1"/>
    <n v="10"/>
    <x v="1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1"/>
    <n v="10"/>
    <x v="1"/>
    <s v="MCAV"/>
    <x v="0"/>
    <n v="1"/>
    <s v=""/>
    <s v=""/>
    <s v=""/>
    <n v="0.1"/>
    <n v="3.3333333333333333E-2"/>
  </r>
  <r>
    <d v="2014-03-12T00:00:00"/>
    <n v="17"/>
    <x v="0"/>
    <s v="JDC"/>
    <x v="3"/>
    <n v="30"/>
    <x v="1"/>
    <n v="10"/>
    <x v="2"/>
    <s v="SSID"/>
    <x v="9"/>
    <n v="0"/>
    <s v=""/>
    <s v=""/>
    <s v=""/>
    <n v="0.1"/>
    <n v="3.3333333333333333E-2"/>
  </r>
  <r>
    <d v="2014-03-12T00:00:00"/>
    <n v="17"/>
    <x v="0"/>
    <s v="JDC"/>
    <x v="3"/>
    <n v="30"/>
    <x v="1"/>
    <n v="10"/>
    <x v="3"/>
    <s v="MCAV"/>
    <x v="3"/>
    <n v="1"/>
    <s v=""/>
    <s v=""/>
    <s v=""/>
    <n v="0.1"/>
    <n v="3.3333333333333333E-2"/>
  </r>
  <r>
    <d v="2014-03-12T00:00:00"/>
    <n v="17"/>
    <x v="0"/>
    <s v="JDC"/>
    <x v="3"/>
    <n v="30"/>
    <x v="1"/>
    <n v="10"/>
    <x v="4"/>
    <s v="DSTO"/>
    <x v="3"/>
    <n v="1"/>
    <s v=""/>
    <s v=""/>
    <s v=""/>
    <n v="0.1"/>
    <n v="3.3333333333333333E-2"/>
  </r>
  <r>
    <d v="2014-03-12T00:00:00"/>
    <n v="17"/>
    <x v="0"/>
    <s v="JDC"/>
    <x v="3"/>
    <n v="30"/>
    <x v="1"/>
    <n v="10"/>
    <x v="4"/>
    <s v="DSTO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1"/>
    <n v="10"/>
    <x v="5"/>
    <s v="DSTO"/>
    <x v="9"/>
    <n v="0"/>
    <s v=""/>
    <s v=""/>
    <s v=""/>
    <n v="0.1"/>
    <n v="3.3333333333333333E-2"/>
  </r>
  <r>
    <d v="2014-03-12T00:00:00"/>
    <n v="17"/>
    <x v="0"/>
    <s v="JDC"/>
    <x v="3"/>
    <n v="30"/>
    <x v="1"/>
    <n v="10"/>
    <x v="6"/>
    <s v="SSID"/>
    <x v="9"/>
    <n v="0"/>
    <s v=""/>
    <s v=""/>
    <s v=""/>
    <n v="0.1"/>
    <n v="3.3333333333333333E-2"/>
  </r>
  <r>
    <d v="2014-03-12T00:00:00"/>
    <n v="17"/>
    <x v="0"/>
    <s v="JDC"/>
    <x v="3"/>
    <n v="30"/>
    <x v="1"/>
    <n v="10"/>
    <x v="7"/>
    <s v="SBOU"/>
    <x v="3"/>
    <n v="1"/>
    <s v=""/>
    <s v=""/>
    <s v=""/>
    <n v="0.1"/>
    <n v="3.3333333333333333E-2"/>
  </r>
  <r>
    <d v="2014-03-12T00:00:00"/>
    <n v="17"/>
    <x v="0"/>
    <s v="JDC"/>
    <x v="3"/>
    <n v="30"/>
    <x v="1"/>
    <n v="10"/>
    <x v="8"/>
    <s v="DSTO"/>
    <x v="9"/>
    <n v="0"/>
    <s v=""/>
    <s v=""/>
    <s v=""/>
    <n v="0.1"/>
    <n v="3.3333333333333333E-2"/>
  </r>
  <r>
    <d v="2014-03-12T00:00:00"/>
    <n v="17"/>
    <x v="0"/>
    <s v="JDC"/>
    <x v="3"/>
    <n v="30"/>
    <x v="1"/>
    <n v="10"/>
    <x v="9"/>
    <s v="SSID"/>
    <x v="9"/>
    <n v="0"/>
    <s v=""/>
    <s v=""/>
    <s v=""/>
    <n v="0.1"/>
    <n v="3.3333333333333333E-2"/>
  </r>
  <r>
    <d v="2014-03-12T00:00:00"/>
    <n v="17"/>
    <x v="0"/>
    <s v="JDC"/>
    <x v="3"/>
    <n v="30"/>
    <x v="2"/>
    <n v="10"/>
    <x v="0"/>
    <s v="DSTR"/>
    <x v="9"/>
    <n v="0"/>
    <s v=""/>
    <s v=""/>
    <s v=""/>
    <n v="0.1"/>
    <n v="3.3333333333333333E-2"/>
  </r>
  <r>
    <d v="2014-03-12T00:00:00"/>
    <n v="17"/>
    <x v="0"/>
    <s v="JDC"/>
    <x v="3"/>
    <n v="30"/>
    <x v="2"/>
    <n v="10"/>
    <x v="1"/>
    <s v="DSTO"/>
    <x v="9"/>
    <n v="0"/>
    <s v=""/>
    <s v=""/>
    <s v=""/>
    <n v="0.1"/>
    <n v="3.3333333333333333E-2"/>
  </r>
  <r>
    <d v="2014-03-12T00:00:00"/>
    <n v="17"/>
    <x v="0"/>
    <s v="JDC"/>
    <x v="3"/>
    <n v="30"/>
    <x v="2"/>
    <n v="10"/>
    <x v="2"/>
    <s v="SBOU"/>
    <x v="10"/>
    <n v="1"/>
    <s v=""/>
    <s v=""/>
    <s v=""/>
    <n v="0.1"/>
    <n v="3.3333333333333333E-2"/>
  </r>
  <r>
    <d v="2014-03-12T00:00:00"/>
    <n v="17"/>
    <x v="0"/>
    <s v="JDC"/>
    <x v="3"/>
    <n v="30"/>
    <x v="2"/>
    <n v="10"/>
    <x v="2"/>
    <s v="SBOU"/>
    <x v="3"/>
    <n v="1"/>
    <s v=""/>
    <s v=""/>
    <s v=""/>
    <n v="0.1"/>
    <n v="3.3333333333333333E-2"/>
  </r>
  <r>
    <d v="2014-03-12T00:00:00"/>
    <n v="17"/>
    <x v="0"/>
    <s v="JDC"/>
    <x v="3"/>
    <n v="30"/>
    <x v="2"/>
    <n v="10"/>
    <x v="3"/>
    <s v="SINT"/>
    <x v="12"/>
    <n v="1"/>
    <s v=""/>
    <s v=""/>
    <s v=""/>
    <n v="0.1"/>
    <n v="3.3333333333333333E-2"/>
  </r>
  <r>
    <d v="2014-03-12T00:00:00"/>
    <n v="17"/>
    <x v="0"/>
    <s v="JDC"/>
    <x v="3"/>
    <n v="30"/>
    <x v="2"/>
    <n v="10"/>
    <x v="4"/>
    <s v="DCLI"/>
    <x v="3"/>
    <n v="1"/>
    <s v=""/>
    <s v=""/>
    <s v=""/>
    <n v="0.1"/>
    <n v="3.3333333333333333E-2"/>
  </r>
  <r>
    <d v="2014-03-12T00:00:00"/>
    <n v="17"/>
    <x v="0"/>
    <s v="JDC"/>
    <x v="3"/>
    <n v="30"/>
    <x v="2"/>
    <n v="10"/>
    <x v="4"/>
    <s v="DCLI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2"/>
    <n v="10"/>
    <x v="5"/>
    <s v="PAST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2"/>
    <n v="10"/>
    <x v="5"/>
    <s v="PAST"/>
    <x v="0"/>
    <n v="1"/>
    <s v=""/>
    <s v=""/>
    <s v=""/>
    <n v="0.1"/>
    <n v="3.3333333333333333E-2"/>
  </r>
  <r>
    <d v="2014-03-12T00:00:00"/>
    <n v="17"/>
    <x v="0"/>
    <s v="JDC"/>
    <x v="3"/>
    <n v="30"/>
    <x v="2"/>
    <n v="10"/>
    <x v="6"/>
    <s v="DSTO"/>
    <x v="5"/>
    <n v="1"/>
    <s v=""/>
    <s v=""/>
    <s v=""/>
    <n v="0.1"/>
    <n v="3.3333333333333333E-2"/>
  </r>
  <r>
    <d v="2014-03-12T00:00:00"/>
    <n v="17"/>
    <x v="0"/>
    <s v="JDC"/>
    <x v="3"/>
    <n v="30"/>
    <x v="2"/>
    <n v="10"/>
    <x v="7"/>
    <s v="DSTO"/>
    <x v="9"/>
    <n v="0"/>
    <s v=""/>
    <s v=""/>
    <s v=""/>
    <n v="0.1"/>
    <n v="3.3333333333333333E-2"/>
  </r>
  <r>
    <d v="2014-03-12T00:00:00"/>
    <n v="17"/>
    <x v="0"/>
    <s v="JDC"/>
    <x v="3"/>
    <n v="30"/>
    <x v="2"/>
    <n v="10"/>
    <x v="8"/>
    <s v="MCAV"/>
    <x v="0"/>
    <n v="1"/>
    <s v=""/>
    <s v=""/>
    <s v=""/>
    <n v="0.1"/>
    <n v="3.3333333333333333E-2"/>
  </r>
  <r>
    <d v="2014-03-12T00:00:00"/>
    <n v="17"/>
    <x v="0"/>
    <s v="JDC"/>
    <x v="3"/>
    <n v="30"/>
    <x v="2"/>
    <n v="10"/>
    <x v="8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x v="2"/>
    <n v="10"/>
    <x v="9"/>
    <s v="SINT"/>
    <x v="9"/>
    <n v="0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3">
  <r>
    <d v="2014-03-12T00:00:00"/>
    <n v="17"/>
    <x v="0"/>
    <s v="JDC"/>
    <x v="0"/>
    <n v="15"/>
    <n v="1"/>
    <n v="5"/>
    <n v="1"/>
    <s v="PAST"/>
    <x v="0"/>
    <n v="1"/>
    <s v=""/>
    <s v=""/>
    <s v=""/>
    <n v="0.2"/>
    <n v="6.6666666666666666E-2"/>
  </r>
  <r>
    <d v="2014-03-12T00:00:00"/>
    <n v="17"/>
    <x v="0"/>
    <s v="JDC"/>
    <x v="0"/>
    <n v="15"/>
    <n v="1"/>
    <n v="5"/>
    <n v="2"/>
    <s v="PAST"/>
    <x v="1"/>
    <n v="1"/>
    <n v="1"/>
    <s v=""/>
    <s v=""/>
    <n v="0.2"/>
    <n v="6.6666666666666666E-2"/>
  </r>
  <r>
    <d v="2014-03-12T00:00:00"/>
    <n v="17"/>
    <x v="0"/>
    <s v="JDC"/>
    <x v="0"/>
    <n v="15"/>
    <n v="1"/>
    <n v="5"/>
    <n v="2"/>
    <s v="PAST"/>
    <x v="2"/>
    <n v="1"/>
    <n v="1"/>
    <n v="1"/>
    <n v="6.6666666666666666E-2"/>
    <n v="0.2"/>
    <n v="6.6666666666666666E-2"/>
  </r>
  <r>
    <d v="2014-03-12T00:00:00"/>
    <n v="17"/>
    <x v="0"/>
    <s v="JDC"/>
    <x v="0"/>
    <n v="15"/>
    <n v="1"/>
    <n v="5"/>
    <n v="3"/>
    <s v="PAST"/>
    <x v="2"/>
    <n v="1"/>
    <n v="1"/>
    <n v="1"/>
    <n v="6.6666666666666666E-2"/>
    <n v="0.2"/>
    <n v="6.6666666666666666E-2"/>
  </r>
  <r>
    <d v="2014-03-12T00:00:00"/>
    <n v="17"/>
    <x v="0"/>
    <s v="JDC"/>
    <x v="0"/>
    <n v="15"/>
    <n v="1"/>
    <n v="5"/>
    <n v="4"/>
    <s v="SBOU"/>
    <x v="3"/>
    <n v="1"/>
    <s v=""/>
    <s v=""/>
    <s v=""/>
    <n v="0.2"/>
    <n v="6.6666666666666666E-2"/>
  </r>
  <r>
    <d v="2014-03-12T00:00:00"/>
    <n v="17"/>
    <x v="0"/>
    <s v="JDC"/>
    <x v="0"/>
    <n v="15"/>
    <n v="1"/>
    <n v="5"/>
    <n v="4"/>
    <s v="SBOU"/>
    <x v="1"/>
    <n v="1"/>
    <n v="1"/>
    <n v="1"/>
    <n v="6.6666666666666666E-2"/>
    <n v="0.2"/>
    <n v="6.6666666666666666E-2"/>
  </r>
  <r>
    <d v="2014-03-12T00:00:00"/>
    <n v="17"/>
    <x v="0"/>
    <s v="JDC"/>
    <x v="0"/>
    <n v="15"/>
    <n v="1"/>
    <n v="5"/>
    <n v="4"/>
    <s v="SBOU"/>
    <x v="4"/>
    <n v="0"/>
    <s v=""/>
    <s v=""/>
    <s v=""/>
    <n v="0.2"/>
    <n v="6.6666666666666666E-2"/>
  </r>
  <r>
    <d v="2014-03-12T00:00:00"/>
    <n v="17"/>
    <x v="0"/>
    <s v="JDC"/>
    <x v="0"/>
    <n v="15"/>
    <n v="1"/>
    <n v="5"/>
    <n v="5"/>
    <s v="SSID"/>
    <x v="1"/>
    <n v="1"/>
    <n v="1"/>
    <n v="1"/>
    <n v="6.6666666666666666E-2"/>
    <n v="0.2"/>
    <n v="6.6666666666666666E-2"/>
  </r>
  <r>
    <d v="2014-03-12T00:00:00"/>
    <n v="17"/>
    <x v="0"/>
    <s v="JDC"/>
    <x v="0"/>
    <n v="15"/>
    <n v="2"/>
    <n v="4"/>
    <n v="1"/>
    <s v="ODIF"/>
    <x v="2"/>
    <n v="1"/>
    <n v="1"/>
    <n v="1"/>
    <n v="6.6666666666666666E-2"/>
    <n v="0.25"/>
    <n v="6.6666666666666666E-2"/>
  </r>
  <r>
    <d v="2014-03-12T00:00:00"/>
    <n v="17"/>
    <x v="0"/>
    <s v="JDC"/>
    <x v="0"/>
    <n v="15"/>
    <n v="2"/>
    <n v="4"/>
    <n v="1"/>
    <s v="ODIF"/>
    <x v="3"/>
    <n v="1"/>
    <s v=""/>
    <s v=""/>
    <s v=""/>
    <n v="0.25"/>
    <n v="6.6666666666666666E-2"/>
  </r>
  <r>
    <d v="2014-03-12T00:00:00"/>
    <n v="17"/>
    <x v="0"/>
    <s v="JDC"/>
    <x v="0"/>
    <n v="15"/>
    <n v="2"/>
    <n v="4"/>
    <n v="2"/>
    <s v="PAST"/>
    <x v="0"/>
    <n v="1"/>
    <s v=""/>
    <s v=""/>
    <s v=""/>
    <n v="0.25"/>
    <n v="6.6666666666666666E-2"/>
  </r>
  <r>
    <d v="2014-03-12T00:00:00"/>
    <n v="17"/>
    <x v="0"/>
    <s v="JDC"/>
    <x v="0"/>
    <n v="15"/>
    <n v="2"/>
    <n v="4"/>
    <n v="2"/>
    <s v="PAST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n v="2"/>
    <n v="4"/>
    <n v="3"/>
    <s v="SSID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n v="2"/>
    <n v="4"/>
    <n v="4"/>
    <s v="SSID"/>
    <x v="1"/>
    <n v="1"/>
    <n v="1"/>
    <n v="1"/>
    <n v="6.6666666666666666E-2"/>
    <n v="0.25"/>
    <n v="6.6666666666666666E-2"/>
  </r>
  <r>
    <d v="2014-03-12T00:00:00"/>
    <n v="17"/>
    <x v="0"/>
    <s v="JDC"/>
    <x v="0"/>
    <n v="15"/>
    <n v="2"/>
    <n v="4"/>
    <n v="4"/>
    <s v="SSID"/>
    <x v="5"/>
    <n v="1"/>
    <s v=""/>
    <s v=""/>
    <s v=""/>
    <n v="0.25"/>
    <n v="6.6666666666666666E-2"/>
  </r>
  <r>
    <d v="2014-03-12T00:00:00"/>
    <n v="17"/>
    <x v="0"/>
    <s v="JDC"/>
    <x v="0"/>
    <n v="15"/>
    <n v="3"/>
    <n v="6"/>
    <n v="1"/>
    <s v="SBOU"/>
    <x v="5"/>
    <n v="1"/>
    <s v=""/>
    <s v=""/>
    <s v=""/>
    <n v="0.16666666666666666"/>
    <n v="6.6666666666666666E-2"/>
  </r>
  <r>
    <d v="2014-03-12T00:00:00"/>
    <n v="17"/>
    <x v="0"/>
    <s v="JDC"/>
    <x v="0"/>
    <n v="15"/>
    <n v="3"/>
    <n v="6"/>
    <n v="1"/>
    <s v="SBOU"/>
    <x v="6"/>
    <n v="1"/>
    <s v=""/>
    <s v=""/>
    <s v=""/>
    <n v="0.16666666666666666"/>
    <n v="6.6666666666666666E-2"/>
  </r>
  <r>
    <d v="2014-03-12T00:00:00"/>
    <n v="17"/>
    <x v="0"/>
    <s v="JDC"/>
    <x v="0"/>
    <n v="15"/>
    <n v="3"/>
    <n v="6"/>
    <n v="1"/>
    <s v="SBOU"/>
    <x v="1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n v="3"/>
    <n v="6"/>
    <n v="2"/>
    <s v="DSTO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n v="3"/>
    <n v="6"/>
    <n v="2"/>
    <s v="DSTO"/>
    <x v="8"/>
    <n v="1"/>
    <s v=""/>
    <s v=""/>
    <s v=""/>
    <n v="0.16666666666666666"/>
    <n v="6.6666666666666666E-2"/>
  </r>
  <r>
    <d v="2014-03-12T00:00:00"/>
    <n v="17"/>
    <x v="0"/>
    <s v="JDC"/>
    <x v="0"/>
    <n v="15"/>
    <n v="3"/>
    <n v="6"/>
    <n v="3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n v="3"/>
    <n v="6"/>
    <n v="4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n v="3"/>
    <n v="6"/>
    <n v="5"/>
    <s v="SINT"/>
    <x v="3"/>
    <n v="1"/>
    <s v=""/>
    <s v=""/>
    <s v=""/>
    <n v="0.16666666666666666"/>
    <n v="6.6666666666666666E-2"/>
  </r>
  <r>
    <d v="2014-03-12T00:00:00"/>
    <n v="17"/>
    <x v="0"/>
    <s v="JDC"/>
    <x v="0"/>
    <n v="15"/>
    <n v="3"/>
    <n v="6"/>
    <n v="5"/>
    <s v="SINT"/>
    <x v="1"/>
    <n v="1"/>
    <n v="1"/>
    <n v="1"/>
    <n v="6.6666666666666666E-2"/>
    <n v="0.16666666666666666"/>
    <n v="6.6666666666666666E-2"/>
  </r>
  <r>
    <d v="2014-03-12T00:00:00"/>
    <n v="17"/>
    <x v="0"/>
    <s v="JDC"/>
    <x v="0"/>
    <n v="15"/>
    <n v="3"/>
    <n v="6"/>
    <n v="6"/>
    <s v="SSID"/>
    <x v="7"/>
    <n v="1"/>
    <n v="1"/>
    <n v="1"/>
    <n v="6.6666666666666666E-2"/>
    <n v="0.16666666666666666"/>
    <n v="6.6666666666666666E-2"/>
  </r>
  <r>
    <d v="2014-03-12T00:00:00"/>
    <n v="17"/>
    <x v="0"/>
    <s v="JDC"/>
    <x v="1"/>
    <n v="14"/>
    <n v="1"/>
    <n v="6"/>
    <n v="1"/>
    <s v="DSTO"/>
    <x v="9"/>
    <n v="0"/>
    <s v=""/>
    <s v=""/>
    <s v=""/>
    <n v="0.16666666666666666"/>
    <n v="7.1428571428571425E-2"/>
  </r>
  <r>
    <d v="2014-03-12T00:00:00"/>
    <n v="17"/>
    <x v="0"/>
    <s v="JDC"/>
    <x v="1"/>
    <n v="14"/>
    <n v="1"/>
    <n v="6"/>
    <n v="2"/>
    <s v="SBOU"/>
    <x v="3"/>
    <n v="1"/>
    <s v=""/>
    <s v=""/>
    <s v=""/>
    <n v="0.16666666666666666"/>
    <n v="7.1428571428571425E-2"/>
  </r>
  <r>
    <d v="2014-03-12T00:00:00"/>
    <n v="17"/>
    <x v="0"/>
    <s v="JDC"/>
    <x v="1"/>
    <n v="14"/>
    <n v="1"/>
    <n v="6"/>
    <n v="3"/>
    <s v="SBOU"/>
    <x v="10"/>
    <n v="1"/>
    <s v=""/>
    <s v=""/>
    <s v=""/>
    <n v="0.16666666666666666"/>
    <n v="7.1428571428571425E-2"/>
  </r>
  <r>
    <d v="2014-03-12T00:00:00"/>
    <n v="17"/>
    <x v="0"/>
    <s v="JDC"/>
    <x v="1"/>
    <n v="14"/>
    <n v="1"/>
    <n v="6"/>
    <n v="4"/>
    <s v="SINT"/>
    <x v="7"/>
    <n v="1"/>
    <n v="1"/>
    <n v="1"/>
    <n v="7.1428571428571425E-2"/>
    <n v="0.16666666666666666"/>
    <n v="7.1428571428571425E-2"/>
  </r>
  <r>
    <d v="2014-03-12T00:00:00"/>
    <n v="17"/>
    <x v="0"/>
    <s v="JDC"/>
    <x v="1"/>
    <n v="14"/>
    <n v="1"/>
    <n v="6"/>
    <n v="5"/>
    <s v="DSTO"/>
    <x v="9"/>
    <n v="0"/>
    <s v=""/>
    <s v=""/>
    <s v=""/>
    <n v="0.16666666666666666"/>
    <n v="7.1428571428571425E-2"/>
  </r>
  <r>
    <d v="2014-03-12T00:00:00"/>
    <n v="17"/>
    <x v="0"/>
    <s v="JDC"/>
    <x v="1"/>
    <n v="14"/>
    <n v="1"/>
    <n v="6"/>
    <n v="6"/>
    <s v="SBOU"/>
    <x v="3"/>
    <n v="1"/>
    <s v=""/>
    <s v=""/>
    <s v=""/>
    <n v="0.16666666666666666"/>
    <n v="7.1428571428571425E-2"/>
  </r>
  <r>
    <d v="2014-03-12T00:00:00"/>
    <n v="17"/>
    <x v="0"/>
    <s v="JDC"/>
    <x v="1"/>
    <n v="14"/>
    <n v="2"/>
    <n v="3"/>
    <n v="1"/>
    <s v="SBOU"/>
    <x v="6"/>
    <n v="1"/>
    <s v=""/>
    <s v=""/>
    <s v=""/>
    <n v="0.33333333333333331"/>
    <n v="7.1428571428571425E-2"/>
  </r>
  <r>
    <d v="2014-03-12T00:00:00"/>
    <n v="17"/>
    <x v="0"/>
    <s v="JDC"/>
    <x v="1"/>
    <n v="14"/>
    <n v="2"/>
    <n v="3"/>
    <n v="2"/>
    <s v="SBOU"/>
    <x v="11"/>
    <s v=""/>
    <s v=""/>
    <s v=""/>
    <s v=""/>
    <n v="0.33333333333333331"/>
    <n v="7.1428571428571425E-2"/>
  </r>
  <r>
    <d v="2014-03-12T00:00:00"/>
    <n v="17"/>
    <x v="0"/>
    <s v="JDC"/>
    <x v="1"/>
    <n v="14"/>
    <n v="2"/>
    <n v="3"/>
    <n v="3"/>
    <s v="SBOU"/>
    <x v="3"/>
    <n v="1"/>
    <s v=""/>
    <s v=""/>
    <s v=""/>
    <n v="0.33333333333333331"/>
    <n v="7.1428571428571425E-2"/>
  </r>
  <r>
    <d v="2014-03-12T00:00:00"/>
    <n v="17"/>
    <x v="0"/>
    <s v="JDC"/>
    <x v="1"/>
    <n v="14"/>
    <n v="2"/>
    <n v="3"/>
    <n v="3"/>
    <s v="SBOU"/>
    <x v="10"/>
    <n v="1"/>
    <s v=""/>
    <s v=""/>
    <s v=""/>
    <n v="0.33333333333333331"/>
    <n v="7.1428571428571425E-2"/>
  </r>
  <r>
    <d v="2014-03-12T00:00:00"/>
    <n v="17"/>
    <x v="0"/>
    <s v="JDC"/>
    <x v="1"/>
    <n v="14"/>
    <n v="3"/>
    <n v="5"/>
    <n v="1"/>
    <s v="SINT"/>
    <x v="9"/>
    <n v="0"/>
    <s v=""/>
    <s v=""/>
    <s v=""/>
    <n v="0.2"/>
    <n v="7.1428571428571425E-2"/>
  </r>
  <r>
    <d v="2014-03-12T00:00:00"/>
    <n v="17"/>
    <x v="0"/>
    <s v="JDC"/>
    <x v="1"/>
    <n v="14"/>
    <n v="3"/>
    <n v="5"/>
    <n v="2"/>
    <s v="DSTO"/>
    <x v="9"/>
    <n v="0"/>
    <s v=""/>
    <s v=""/>
    <s v=""/>
    <n v="0.2"/>
    <n v="7.1428571428571425E-2"/>
  </r>
  <r>
    <d v="2014-03-12T00:00:00"/>
    <n v="17"/>
    <x v="0"/>
    <s v="JDC"/>
    <x v="1"/>
    <n v="14"/>
    <n v="3"/>
    <n v="5"/>
    <n v="3"/>
    <s v="SBOU"/>
    <x v="3"/>
    <n v="1"/>
    <s v=""/>
    <s v=""/>
    <s v=""/>
    <n v="0.2"/>
    <n v="7.1428571428571425E-2"/>
  </r>
  <r>
    <d v="2014-03-12T00:00:00"/>
    <n v="17"/>
    <x v="0"/>
    <s v="JDC"/>
    <x v="1"/>
    <n v="14"/>
    <n v="3"/>
    <n v="5"/>
    <n v="4"/>
    <s v="SINT"/>
    <x v="9"/>
    <n v="0"/>
    <s v=""/>
    <s v=""/>
    <s v=""/>
    <n v="0.2"/>
    <n v="7.1428571428571425E-2"/>
  </r>
  <r>
    <d v="2014-03-12T00:00:00"/>
    <n v="17"/>
    <x v="0"/>
    <s v="JDC"/>
    <x v="1"/>
    <n v="14"/>
    <n v="3"/>
    <n v="5"/>
    <n v="5"/>
    <s v="DSTO"/>
    <x v="9"/>
    <n v="0"/>
    <s v=""/>
    <s v=""/>
    <s v=""/>
    <n v="0.2"/>
    <n v="7.1428571428571425E-2"/>
  </r>
  <r>
    <d v="2014-03-12T00:00:00"/>
    <n v="17"/>
    <x v="0"/>
    <s v="JDC"/>
    <x v="2"/>
    <n v="29"/>
    <n v="1"/>
    <n v="9"/>
    <n v="1"/>
    <s v="SBOU"/>
    <x v="3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1"/>
    <s v="SBOU"/>
    <x v="4"/>
    <n v="0"/>
    <s v=""/>
    <s v=""/>
    <s v=""/>
    <n v="0.1111111111111111"/>
    <n v="3.4482758620689655E-2"/>
  </r>
  <r>
    <d v="2014-03-12T00:00:00"/>
    <n v="17"/>
    <x v="0"/>
    <s v="JDC"/>
    <x v="2"/>
    <n v="29"/>
    <n v="1"/>
    <n v="9"/>
    <n v="2"/>
    <s v="ODIF"/>
    <x v="9"/>
    <n v="0"/>
    <s v=""/>
    <s v=""/>
    <s v=""/>
    <n v="0.1111111111111111"/>
    <n v="3.4482758620689655E-2"/>
  </r>
  <r>
    <d v="2014-03-12T00:00:00"/>
    <n v="17"/>
    <x v="0"/>
    <s v="JDC"/>
    <x v="2"/>
    <n v="29"/>
    <n v="1"/>
    <n v="9"/>
    <n v="3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3"/>
    <s v="MMEA"/>
    <x v="4"/>
    <n v="0"/>
    <s v=""/>
    <s v=""/>
    <s v=""/>
    <n v="0.1111111111111111"/>
    <n v="3.4482758620689655E-2"/>
  </r>
  <r>
    <d v="2014-03-12T00:00:00"/>
    <n v="17"/>
    <x v="0"/>
    <s v="JDC"/>
    <x v="2"/>
    <n v="29"/>
    <n v="1"/>
    <n v="9"/>
    <n v="4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4"/>
    <s v="MMEA"/>
    <x v="4"/>
    <n v="0"/>
    <s v=""/>
    <s v=""/>
    <s v=""/>
    <n v="0.1111111111111111"/>
    <n v="3.4482758620689655E-2"/>
  </r>
  <r>
    <d v="2014-03-12T00:00:00"/>
    <n v="17"/>
    <x v="0"/>
    <s v="JDC"/>
    <x v="2"/>
    <n v="29"/>
    <n v="1"/>
    <n v="9"/>
    <n v="5"/>
    <s v="MMEA"/>
    <x v="3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5"/>
    <s v="MMEA"/>
    <x v="6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5"/>
    <s v="MMEA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n v="1"/>
    <n v="9"/>
    <n v="6"/>
    <s v="DSTO"/>
    <x v="3"/>
    <n v="1"/>
    <s v=""/>
    <s v=""/>
    <s v=""/>
    <n v="0.1111111111111111"/>
    <n v="3.4482758620689655E-2"/>
  </r>
  <r>
    <d v="2014-03-12T00:00:00"/>
    <n v="17"/>
    <x v="0"/>
    <s v="JDC"/>
    <x v="2"/>
    <n v="29"/>
    <n v="1"/>
    <n v="9"/>
    <n v="6"/>
    <s v="DSTO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n v="1"/>
    <n v="9"/>
    <n v="6"/>
    <s v="DSTO"/>
    <x v="4"/>
    <n v="0"/>
    <s v=""/>
    <s v=""/>
    <s v=""/>
    <n v="0.1111111111111111"/>
    <n v="3.4482758620689655E-2"/>
  </r>
  <r>
    <d v="2014-03-12T00:00:00"/>
    <n v="17"/>
    <x v="0"/>
    <s v="JDC"/>
    <x v="2"/>
    <n v="29"/>
    <n v="1"/>
    <n v="9"/>
    <n v="7"/>
    <s v="SINT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n v="1"/>
    <n v="9"/>
    <n v="8"/>
    <s v="SINT"/>
    <x v="1"/>
    <n v="1"/>
    <n v="1"/>
    <n v="1"/>
    <n v="3.4482758620689655E-2"/>
    <n v="0.1111111111111111"/>
    <n v="3.4482758620689655E-2"/>
  </r>
  <r>
    <d v="2014-03-12T00:00:00"/>
    <n v="17"/>
    <x v="0"/>
    <s v="JDC"/>
    <x v="2"/>
    <n v="29"/>
    <n v="1"/>
    <n v="9"/>
    <n v="9"/>
    <s v="DSTO"/>
    <x v="9"/>
    <n v="0"/>
    <s v=""/>
    <s v=""/>
    <s v=""/>
    <n v="0.1111111111111111"/>
    <n v="3.4482758620689655E-2"/>
  </r>
  <r>
    <d v="2014-03-12T00:00:00"/>
    <n v="17"/>
    <x v="0"/>
    <s v="JDC"/>
    <x v="2"/>
    <n v="29"/>
    <n v="2"/>
    <n v="10"/>
    <n v="1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1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2"/>
    <s v="ODIF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2"/>
    <s v="ODIF"/>
    <x v="6"/>
    <n v="1"/>
    <s v=""/>
    <s v=""/>
    <s v=""/>
    <n v="0.1"/>
    <n v="3.4482758620689655E-2"/>
  </r>
  <r>
    <d v="2014-03-12T00:00:00"/>
    <n v="17"/>
    <x v="0"/>
    <s v="JDC"/>
    <x v="2"/>
    <n v="29"/>
    <n v="2"/>
    <n v="10"/>
    <n v="2"/>
    <s v="ODIF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3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3"/>
    <s v="DSTO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3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4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4"/>
    <s v="DSTO"/>
    <x v="11"/>
    <s v=""/>
    <s v=""/>
    <s v=""/>
    <s v=""/>
    <n v="0.1"/>
    <n v="3.4482758620689655E-2"/>
  </r>
  <r>
    <d v="2014-03-12T00:00:00"/>
    <n v="17"/>
    <x v="0"/>
    <s v="JDC"/>
    <x v="2"/>
    <n v="29"/>
    <n v="2"/>
    <n v="10"/>
    <n v="4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5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5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5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6"/>
    <s v="MMEA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6"/>
    <s v="MMEA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6"/>
    <s v="MMEA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7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7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2"/>
    <n v="10"/>
    <n v="7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2"/>
    <n v="10"/>
    <n v="8"/>
    <s v="SINT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9"/>
    <s v="DSTO"/>
    <x v="9"/>
    <n v="0"/>
    <s v=""/>
    <s v=""/>
    <s v=""/>
    <n v="0.1"/>
    <n v="3.4482758620689655E-2"/>
  </r>
  <r>
    <d v="2014-03-12T00:00:00"/>
    <n v="17"/>
    <x v="0"/>
    <s v="JDC"/>
    <x v="2"/>
    <n v="29"/>
    <n v="2"/>
    <n v="10"/>
    <n v="10"/>
    <s v="SINT"/>
    <x v="3"/>
    <n v="1"/>
    <s v=""/>
    <s v=""/>
    <s v=""/>
    <n v="0.1"/>
    <n v="3.4482758620689655E-2"/>
  </r>
  <r>
    <d v="2014-03-12T00:00:00"/>
    <n v="17"/>
    <x v="0"/>
    <s v="JDC"/>
    <x v="2"/>
    <n v="29"/>
    <n v="2"/>
    <n v="10"/>
    <n v="10"/>
    <s v="SINT"/>
    <x v="4"/>
    <n v="0"/>
    <s v=""/>
    <s v=""/>
    <s v=""/>
    <n v="0.1"/>
    <n v="3.4482758620689655E-2"/>
  </r>
  <r>
    <d v="2014-03-12T00:00:00"/>
    <n v="17"/>
    <x v="0"/>
    <s v="JDC"/>
    <x v="2"/>
    <n v="29"/>
    <n v="3"/>
    <n v="10"/>
    <n v="1"/>
    <s v="MMEA"/>
    <x v="9"/>
    <n v="0"/>
    <s v=""/>
    <s v=""/>
    <s v=""/>
    <n v="0.1"/>
    <n v="3.4482758620689655E-2"/>
  </r>
  <r>
    <d v="2014-03-12T00:00:00"/>
    <n v="17"/>
    <x v="0"/>
    <s v="JDC"/>
    <x v="2"/>
    <n v="29"/>
    <n v="3"/>
    <n v="10"/>
    <n v="2"/>
    <s v="SSID"/>
    <x v="0"/>
    <n v="1"/>
    <s v=""/>
    <s v=""/>
    <s v=""/>
    <n v="0.1"/>
    <n v="3.4482758620689655E-2"/>
  </r>
  <r>
    <d v="2014-03-12T00:00:00"/>
    <n v="17"/>
    <x v="0"/>
    <s v="JDC"/>
    <x v="2"/>
    <n v="29"/>
    <n v="3"/>
    <n v="10"/>
    <n v="3"/>
    <s v="CNAT"/>
    <x v="0"/>
    <n v="1"/>
    <s v=""/>
    <s v=""/>
    <s v=""/>
    <n v="0.1"/>
    <n v="3.4482758620689655E-2"/>
  </r>
  <r>
    <d v="2014-03-12T00:00:00"/>
    <n v="17"/>
    <x v="0"/>
    <s v="JDC"/>
    <x v="2"/>
    <n v="29"/>
    <n v="3"/>
    <n v="10"/>
    <n v="3"/>
    <s v="CNAT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4"/>
    <s v="MMEA"/>
    <x v="0"/>
    <n v="1"/>
    <s v=""/>
    <s v=""/>
    <s v=""/>
    <n v="0.1"/>
    <n v="3.4482758620689655E-2"/>
  </r>
  <r>
    <d v="2014-03-12T00:00:00"/>
    <n v="17"/>
    <x v="0"/>
    <s v="JDC"/>
    <x v="2"/>
    <n v="29"/>
    <n v="3"/>
    <n v="10"/>
    <n v="4"/>
    <s v="MMEA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5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3"/>
    <n v="10"/>
    <n v="5"/>
    <s v="DSTO"/>
    <x v="2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5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3"/>
    <n v="10"/>
    <n v="6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3"/>
    <n v="10"/>
    <n v="6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7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3"/>
    <n v="10"/>
    <n v="7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7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3"/>
    <n v="10"/>
    <n v="8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3"/>
    <n v="10"/>
    <n v="8"/>
    <s v="DSTO"/>
    <x v="0"/>
    <n v="1"/>
    <s v=""/>
    <s v=""/>
    <s v=""/>
    <n v="0.1"/>
    <n v="3.4482758620689655E-2"/>
  </r>
  <r>
    <d v="2014-03-12T00:00:00"/>
    <n v="17"/>
    <x v="0"/>
    <s v="JDC"/>
    <x v="2"/>
    <n v="29"/>
    <n v="3"/>
    <n v="10"/>
    <n v="8"/>
    <s v="DSTO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8"/>
    <s v="DSTO"/>
    <x v="4"/>
    <n v="0"/>
    <s v=""/>
    <s v=""/>
    <s v=""/>
    <n v="0.1"/>
    <n v="3.4482758620689655E-2"/>
  </r>
  <r>
    <d v="2014-03-12T00:00:00"/>
    <n v="17"/>
    <x v="0"/>
    <s v="JDC"/>
    <x v="2"/>
    <n v="29"/>
    <n v="3"/>
    <n v="10"/>
    <n v="9"/>
    <s v="SSID"/>
    <x v="0"/>
    <n v="1"/>
    <s v=""/>
    <s v=""/>
    <s v=""/>
    <n v="0.1"/>
    <n v="3.4482758620689655E-2"/>
  </r>
  <r>
    <d v="2014-03-12T00:00:00"/>
    <n v="17"/>
    <x v="0"/>
    <s v="JDC"/>
    <x v="2"/>
    <n v="29"/>
    <n v="3"/>
    <n v="10"/>
    <n v="9"/>
    <s v="SSID"/>
    <x v="1"/>
    <n v="1"/>
    <n v="1"/>
    <n v="1"/>
    <n v="3.4482758620689655E-2"/>
    <n v="0.1"/>
    <n v="3.4482758620689655E-2"/>
  </r>
  <r>
    <d v="2014-03-12T00:00:00"/>
    <n v="17"/>
    <x v="0"/>
    <s v="JDC"/>
    <x v="2"/>
    <n v="29"/>
    <n v="3"/>
    <n v="10"/>
    <n v="10"/>
    <s v="DSTO"/>
    <x v="3"/>
    <n v="1"/>
    <s v=""/>
    <s v=""/>
    <s v=""/>
    <n v="0.1"/>
    <n v="3.4482758620689655E-2"/>
  </r>
  <r>
    <d v="2014-03-12T00:00:00"/>
    <n v="17"/>
    <x v="0"/>
    <s v="JDC"/>
    <x v="2"/>
    <n v="29"/>
    <n v="3"/>
    <n v="10"/>
    <n v="10"/>
    <s v="DSTO"/>
    <x v="4"/>
    <n v="0"/>
    <s v=""/>
    <s v=""/>
    <s v=""/>
    <n v="0.1"/>
    <n v="3.4482758620689655E-2"/>
  </r>
  <r>
    <d v="2014-03-12T00:00:00"/>
    <n v="17"/>
    <x v="0"/>
    <s v="JDC"/>
    <x v="3"/>
    <n v="30"/>
    <n v="1"/>
    <n v="10"/>
    <n v="1"/>
    <s v="PAST"/>
    <x v="0"/>
    <n v="1"/>
    <s v=""/>
    <s v=""/>
    <s v=""/>
    <n v="0.1"/>
    <n v="3.3333333333333333E-2"/>
  </r>
  <r>
    <d v="2014-03-12T00:00:00"/>
    <n v="17"/>
    <x v="0"/>
    <s v="JDC"/>
    <x v="3"/>
    <n v="30"/>
    <n v="1"/>
    <n v="10"/>
    <n v="1"/>
    <s v="PAST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1"/>
    <n v="10"/>
    <n v="2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1"/>
    <n v="10"/>
    <n v="2"/>
    <s v="MCAV"/>
    <x v="0"/>
    <n v="1"/>
    <s v=""/>
    <s v=""/>
    <s v=""/>
    <n v="0.1"/>
    <n v="3.3333333333333333E-2"/>
  </r>
  <r>
    <d v="2014-03-12T00:00:00"/>
    <n v="17"/>
    <x v="0"/>
    <s v="JDC"/>
    <x v="3"/>
    <n v="30"/>
    <n v="1"/>
    <n v="10"/>
    <n v="2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1"/>
    <n v="10"/>
    <n v="3"/>
    <s v="SINT"/>
    <x v="9"/>
    <n v="0"/>
    <s v=""/>
    <s v=""/>
    <s v=""/>
    <n v="0.1"/>
    <n v="3.3333333333333333E-2"/>
  </r>
  <r>
    <d v="2014-03-12T00:00:00"/>
    <n v="17"/>
    <x v="0"/>
    <s v="JDC"/>
    <x v="3"/>
    <n v="30"/>
    <n v="1"/>
    <n v="10"/>
    <n v="4"/>
    <s v="MCAV"/>
    <x v="4"/>
    <n v="0"/>
    <s v=""/>
    <s v=""/>
    <s v=""/>
    <n v="0.1"/>
    <n v="3.3333333333333333E-2"/>
  </r>
  <r>
    <d v="2014-03-12T00:00:00"/>
    <n v="17"/>
    <x v="0"/>
    <s v="JDC"/>
    <x v="3"/>
    <n v="30"/>
    <n v="1"/>
    <n v="10"/>
    <n v="5"/>
    <s v="DSTO"/>
    <x v="9"/>
    <n v="0"/>
    <s v=""/>
    <s v=""/>
    <s v=""/>
    <n v="0.1"/>
    <n v="3.3333333333333333E-2"/>
  </r>
  <r>
    <d v="2014-03-12T00:00:00"/>
    <n v="17"/>
    <x v="0"/>
    <s v="JDC"/>
    <x v="3"/>
    <n v="30"/>
    <n v="1"/>
    <n v="10"/>
    <n v="6"/>
    <s v="CNAT"/>
    <x v="9"/>
    <n v="0"/>
    <s v=""/>
    <s v=""/>
    <s v=""/>
    <n v="0.1"/>
    <n v="3.3333333333333333E-2"/>
  </r>
  <r>
    <d v="2014-03-12T00:00:00"/>
    <n v="17"/>
    <x v="0"/>
    <s v="JDC"/>
    <x v="3"/>
    <n v="30"/>
    <n v="1"/>
    <n v="10"/>
    <n v="7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1"/>
    <n v="10"/>
    <n v="8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1"/>
    <n v="10"/>
    <n v="9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1"/>
    <n v="10"/>
    <n v="9"/>
    <s v="MCAV"/>
    <x v="4"/>
    <n v="0"/>
    <s v=""/>
    <s v=""/>
    <s v=""/>
    <n v="0.1"/>
    <n v="3.3333333333333333E-2"/>
  </r>
  <r>
    <d v="2014-03-12T00:00:00"/>
    <n v="17"/>
    <x v="0"/>
    <s v="JDC"/>
    <x v="3"/>
    <n v="30"/>
    <n v="1"/>
    <n v="10"/>
    <n v="10"/>
    <s v="SSID"/>
    <x v="9"/>
    <n v="0"/>
    <s v=""/>
    <s v=""/>
    <s v=""/>
    <n v="0.1"/>
    <n v="3.3333333333333333E-2"/>
  </r>
  <r>
    <d v="2014-03-12T00:00:00"/>
    <n v="17"/>
    <x v="0"/>
    <s v="JDC"/>
    <x v="3"/>
    <n v="30"/>
    <n v="2"/>
    <n v="10"/>
    <n v="1"/>
    <s v="MCAV"/>
    <x v="0"/>
    <n v="1"/>
    <s v=""/>
    <s v=""/>
    <s v=""/>
    <n v="0.1"/>
    <n v="3.3333333333333333E-2"/>
  </r>
  <r>
    <d v="2014-03-12T00:00:00"/>
    <n v="17"/>
    <x v="0"/>
    <s v="JDC"/>
    <x v="3"/>
    <n v="30"/>
    <n v="2"/>
    <n v="10"/>
    <n v="1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2"/>
    <n v="10"/>
    <n v="2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2"/>
    <n v="10"/>
    <n v="2"/>
    <s v="MCAV"/>
    <x v="0"/>
    <n v="1"/>
    <s v=""/>
    <s v=""/>
    <s v=""/>
    <n v="0.1"/>
    <n v="3.3333333333333333E-2"/>
  </r>
  <r>
    <d v="2014-03-12T00:00:00"/>
    <n v="17"/>
    <x v="0"/>
    <s v="JDC"/>
    <x v="3"/>
    <n v="30"/>
    <n v="2"/>
    <n v="10"/>
    <n v="3"/>
    <s v="SSID"/>
    <x v="9"/>
    <n v="0"/>
    <s v=""/>
    <s v=""/>
    <s v=""/>
    <n v="0.1"/>
    <n v="3.3333333333333333E-2"/>
  </r>
  <r>
    <d v="2014-03-12T00:00:00"/>
    <n v="17"/>
    <x v="0"/>
    <s v="JDC"/>
    <x v="3"/>
    <n v="30"/>
    <n v="2"/>
    <n v="10"/>
    <n v="4"/>
    <s v="MCAV"/>
    <x v="3"/>
    <n v="1"/>
    <s v=""/>
    <s v=""/>
    <s v=""/>
    <n v="0.1"/>
    <n v="3.3333333333333333E-2"/>
  </r>
  <r>
    <d v="2014-03-12T00:00:00"/>
    <n v="17"/>
    <x v="0"/>
    <s v="JDC"/>
    <x v="3"/>
    <n v="30"/>
    <n v="2"/>
    <n v="10"/>
    <n v="5"/>
    <s v="DSTO"/>
    <x v="3"/>
    <n v="1"/>
    <s v=""/>
    <s v=""/>
    <s v=""/>
    <n v="0.1"/>
    <n v="3.3333333333333333E-2"/>
  </r>
  <r>
    <d v="2014-03-12T00:00:00"/>
    <n v="17"/>
    <x v="0"/>
    <s v="JDC"/>
    <x v="3"/>
    <n v="30"/>
    <n v="2"/>
    <n v="10"/>
    <n v="5"/>
    <s v="DSTO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2"/>
    <n v="10"/>
    <n v="6"/>
    <s v="DSTO"/>
    <x v="9"/>
    <n v="0"/>
    <s v=""/>
    <s v=""/>
    <s v=""/>
    <n v="0.1"/>
    <n v="3.3333333333333333E-2"/>
  </r>
  <r>
    <d v="2014-03-12T00:00:00"/>
    <n v="17"/>
    <x v="0"/>
    <s v="JDC"/>
    <x v="3"/>
    <n v="30"/>
    <n v="2"/>
    <n v="10"/>
    <n v="7"/>
    <s v="SSID"/>
    <x v="9"/>
    <n v="0"/>
    <s v=""/>
    <s v=""/>
    <s v=""/>
    <n v="0.1"/>
    <n v="3.3333333333333333E-2"/>
  </r>
  <r>
    <d v="2014-03-12T00:00:00"/>
    <n v="17"/>
    <x v="0"/>
    <s v="JDC"/>
    <x v="3"/>
    <n v="30"/>
    <n v="2"/>
    <n v="10"/>
    <n v="8"/>
    <s v="SBOU"/>
    <x v="3"/>
    <n v="1"/>
    <s v=""/>
    <s v=""/>
    <s v=""/>
    <n v="0.1"/>
    <n v="3.3333333333333333E-2"/>
  </r>
  <r>
    <d v="2014-03-12T00:00:00"/>
    <n v="17"/>
    <x v="0"/>
    <s v="JDC"/>
    <x v="3"/>
    <n v="30"/>
    <n v="2"/>
    <n v="10"/>
    <n v="9"/>
    <s v="DSTO"/>
    <x v="9"/>
    <n v="0"/>
    <s v=""/>
    <s v=""/>
    <s v=""/>
    <n v="0.1"/>
    <n v="3.3333333333333333E-2"/>
  </r>
  <r>
    <d v="2014-03-12T00:00:00"/>
    <n v="17"/>
    <x v="0"/>
    <s v="JDC"/>
    <x v="3"/>
    <n v="30"/>
    <n v="2"/>
    <n v="10"/>
    <n v="10"/>
    <s v="SSID"/>
    <x v="9"/>
    <n v="0"/>
    <s v=""/>
    <s v=""/>
    <s v=""/>
    <n v="0.1"/>
    <n v="3.3333333333333333E-2"/>
  </r>
  <r>
    <d v="2014-03-12T00:00:00"/>
    <n v="17"/>
    <x v="0"/>
    <s v="JDC"/>
    <x v="3"/>
    <n v="30"/>
    <n v="3"/>
    <n v="10"/>
    <n v="1"/>
    <s v="DSTR"/>
    <x v="9"/>
    <n v="0"/>
    <s v=""/>
    <s v=""/>
    <s v=""/>
    <n v="0.1"/>
    <n v="3.3333333333333333E-2"/>
  </r>
  <r>
    <d v="2014-03-12T00:00:00"/>
    <n v="17"/>
    <x v="0"/>
    <s v="JDC"/>
    <x v="3"/>
    <n v="30"/>
    <n v="3"/>
    <n v="10"/>
    <n v="2"/>
    <s v="DSTO"/>
    <x v="9"/>
    <n v="0"/>
    <s v=""/>
    <s v=""/>
    <s v=""/>
    <n v="0.1"/>
    <n v="3.3333333333333333E-2"/>
  </r>
  <r>
    <d v="2014-03-12T00:00:00"/>
    <n v="17"/>
    <x v="0"/>
    <s v="JDC"/>
    <x v="3"/>
    <n v="30"/>
    <n v="3"/>
    <n v="10"/>
    <n v="3"/>
    <s v="SBOU"/>
    <x v="10"/>
    <n v="1"/>
    <s v=""/>
    <s v=""/>
    <s v=""/>
    <n v="0.1"/>
    <n v="3.3333333333333333E-2"/>
  </r>
  <r>
    <d v="2014-03-12T00:00:00"/>
    <n v="17"/>
    <x v="0"/>
    <s v="JDC"/>
    <x v="3"/>
    <n v="30"/>
    <n v="3"/>
    <n v="10"/>
    <n v="3"/>
    <s v="SBOU"/>
    <x v="3"/>
    <n v="1"/>
    <s v=""/>
    <s v=""/>
    <s v=""/>
    <n v="0.1"/>
    <n v="3.3333333333333333E-2"/>
  </r>
  <r>
    <d v="2014-03-12T00:00:00"/>
    <n v="17"/>
    <x v="0"/>
    <s v="JDC"/>
    <x v="3"/>
    <n v="30"/>
    <n v="3"/>
    <n v="10"/>
    <n v="4"/>
    <s v="SINT"/>
    <x v="12"/>
    <n v="1"/>
    <s v=""/>
    <s v=""/>
    <s v=""/>
    <n v="0.1"/>
    <n v="3.3333333333333333E-2"/>
  </r>
  <r>
    <d v="2014-03-12T00:00:00"/>
    <n v="17"/>
    <x v="0"/>
    <s v="JDC"/>
    <x v="3"/>
    <n v="30"/>
    <n v="3"/>
    <n v="10"/>
    <n v="5"/>
    <s v="DCLI"/>
    <x v="3"/>
    <n v="1"/>
    <s v=""/>
    <s v=""/>
    <s v=""/>
    <n v="0.1"/>
    <n v="3.3333333333333333E-2"/>
  </r>
  <r>
    <d v="2014-03-12T00:00:00"/>
    <n v="17"/>
    <x v="0"/>
    <s v="JDC"/>
    <x v="3"/>
    <n v="30"/>
    <n v="3"/>
    <n v="10"/>
    <n v="5"/>
    <s v="DCLI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3"/>
    <n v="10"/>
    <n v="6"/>
    <s v="PAST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3"/>
    <n v="10"/>
    <n v="6"/>
    <s v="PAST"/>
    <x v="0"/>
    <n v="1"/>
    <s v=""/>
    <s v=""/>
    <s v=""/>
    <n v="0.1"/>
    <n v="3.3333333333333333E-2"/>
  </r>
  <r>
    <d v="2014-03-12T00:00:00"/>
    <n v="17"/>
    <x v="0"/>
    <s v="JDC"/>
    <x v="3"/>
    <n v="30"/>
    <n v="3"/>
    <n v="10"/>
    <n v="7"/>
    <s v="DSTO"/>
    <x v="5"/>
    <n v="1"/>
    <s v=""/>
    <s v=""/>
    <s v=""/>
    <n v="0.1"/>
    <n v="3.3333333333333333E-2"/>
  </r>
  <r>
    <d v="2014-03-12T00:00:00"/>
    <n v="17"/>
    <x v="0"/>
    <s v="JDC"/>
    <x v="3"/>
    <n v="30"/>
    <n v="3"/>
    <n v="10"/>
    <n v="8"/>
    <s v="DSTO"/>
    <x v="9"/>
    <n v="0"/>
    <s v=""/>
    <s v=""/>
    <s v=""/>
    <n v="0.1"/>
    <n v="3.3333333333333333E-2"/>
  </r>
  <r>
    <d v="2014-03-12T00:00:00"/>
    <n v="17"/>
    <x v="0"/>
    <s v="JDC"/>
    <x v="3"/>
    <n v="30"/>
    <n v="3"/>
    <n v="10"/>
    <n v="9"/>
    <s v="MCAV"/>
    <x v="0"/>
    <n v="1"/>
    <s v=""/>
    <s v=""/>
    <s v=""/>
    <n v="0.1"/>
    <n v="3.3333333333333333E-2"/>
  </r>
  <r>
    <d v="2014-03-12T00:00:00"/>
    <n v="17"/>
    <x v="0"/>
    <s v="JDC"/>
    <x v="3"/>
    <n v="30"/>
    <n v="3"/>
    <n v="10"/>
    <n v="9"/>
    <s v="MCAV"/>
    <x v="2"/>
    <n v="1"/>
    <n v="1"/>
    <n v="1"/>
    <n v="3.3333333333333333E-2"/>
    <n v="0.1"/>
    <n v="3.3333333333333333E-2"/>
  </r>
  <r>
    <d v="2014-03-12T00:00:00"/>
    <n v="17"/>
    <x v="0"/>
    <s v="JDC"/>
    <x v="3"/>
    <n v="30"/>
    <n v="3"/>
    <n v="10"/>
    <n v="10"/>
    <s v="SINT"/>
    <x v="9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6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G5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6"/>
        <item x="1"/>
        <item m="1" x="11"/>
        <item m="1" x="8"/>
        <item x="3"/>
        <item m="1" x="4"/>
        <item m="1" x="7"/>
        <item m="1" x="9"/>
        <item m="1" x="10"/>
        <item m="1" x="5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5"/>
        <item x="4"/>
        <item x="2"/>
        <item x="1"/>
        <item x="7"/>
        <item m="1" x="13"/>
        <item x="0"/>
        <item x="11"/>
        <item x="9"/>
        <item x="5"/>
        <item x="6"/>
        <item x="3"/>
        <item x="10"/>
        <item m="1" x="14"/>
        <item m="1" x="19"/>
        <item m="1" x="17"/>
        <item m="1" x="16"/>
        <item m="1" x="18"/>
        <item x="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 v="1"/>
    </i>
    <i>
      <x v="4"/>
    </i>
    <i>
      <x v="10"/>
    </i>
    <i>
      <x v="11"/>
    </i>
  </rowItems>
  <colFields count="1">
    <field x="10"/>
  </colFields>
  <colItems count="13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8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X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2">
        <item m="1" x="6"/>
        <item x="1"/>
        <item m="1" x="11"/>
        <item m="1" x="8"/>
        <item x="3"/>
        <item m="1" x="4"/>
        <item m="1" x="7"/>
        <item m="1" x="9"/>
        <item m="1" x="10"/>
        <item m="1" x="5"/>
        <item x="0"/>
        <item x="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4"/>
        <item x="2"/>
        <item x="3"/>
        <item x="1"/>
        <item m="1" x="18"/>
        <item x="0"/>
        <item m="1" x="13"/>
        <item x="5"/>
        <item x="4"/>
        <item m="1" x="16"/>
        <item m="1" x="15"/>
        <item x="6"/>
        <item m="1" x="17"/>
        <item x="9"/>
        <item x="8"/>
        <item x="10"/>
        <item h="1" x="11"/>
        <item x="7"/>
        <item x="1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4">
    <i>
      <x v="1"/>
    </i>
    <i>
      <x v="4"/>
    </i>
    <i>
      <x v="10"/>
    </i>
    <i>
      <x v="1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5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0"/>
  <sheetViews>
    <sheetView tabSelected="1" topLeftCell="A28" zoomScaleNormal="100" workbookViewId="0">
      <selection activeCell="Z22" sqref="Z2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33" width="11.28515625" customWidth="1"/>
    <col min="34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41710</v>
      </c>
      <c r="B2" s="6">
        <v>17</v>
      </c>
      <c r="C2" s="6">
        <v>1</v>
      </c>
      <c r="D2" s="6" t="s">
        <v>45</v>
      </c>
      <c r="E2" s="6" t="s">
        <v>46</v>
      </c>
      <c r="F2" s="6">
        <v>15</v>
      </c>
      <c r="G2" s="7">
        <v>1</v>
      </c>
      <c r="H2" s="7">
        <v>5</v>
      </c>
      <c r="I2" s="8">
        <v>1</v>
      </c>
      <c r="J2" s="8" t="s">
        <v>47</v>
      </c>
      <c r="K2" s="17" t="s">
        <v>33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0.2</v>
      </c>
      <c r="Q2" s="26">
        <f>(1/F2)</f>
        <v>6.6666666666666666E-2</v>
      </c>
    </row>
    <row r="3" spans="1:33" x14ac:dyDescent="0.2">
      <c r="A3" s="5">
        <v>41710</v>
      </c>
      <c r="B3" s="6">
        <v>17</v>
      </c>
      <c r="C3" s="6">
        <v>1</v>
      </c>
      <c r="D3" s="6" t="s">
        <v>45</v>
      </c>
      <c r="E3" s="6" t="s">
        <v>46</v>
      </c>
      <c r="F3" s="6">
        <v>15</v>
      </c>
      <c r="G3" s="7">
        <v>1</v>
      </c>
      <c r="H3" s="7">
        <v>5</v>
      </c>
      <c r="I3" s="8">
        <v>2</v>
      </c>
      <c r="J3" s="8" t="s">
        <v>47</v>
      </c>
      <c r="K3" s="17" t="s">
        <v>37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0.2</v>
      </c>
      <c r="Q3" s="26">
        <f t="shared" ref="Q3:Q66" si="7">(1/F3)</f>
        <v>6.6666666666666666E-2</v>
      </c>
      <c r="T3" s="13" t="s">
        <v>2</v>
      </c>
      <c r="U3" s="14">
        <v>1</v>
      </c>
    </row>
    <row r="4" spans="1:33" x14ac:dyDescent="0.2">
      <c r="A4" s="5">
        <v>41710</v>
      </c>
      <c r="B4" s="6">
        <v>17</v>
      </c>
      <c r="C4" s="6">
        <v>1</v>
      </c>
      <c r="D4" s="6" t="s">
        <v>45</v>
      </c>
      <c r="E4" s="6" t="s">
        <v>46</v>
      </c>
      <c r="F4" s="6">
        <v>15</v>
      </c>
      <c r="G4" s="7">
        <v>1</v>
      </c>
      <c r="H4" s="7">
        <v>5</v>
      </c>
      <c r="I4" s="8">
        <v>2</v>
      </c>
      <c r="J4" s="8" t="s">
        <v>47</v>
      </c>
      <c r="K4" s="17" t="s">
        <v>39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6.6666666666666666E-2</v>
      </c>
      <c r="P4" s="26">
        <f t="shared" si="6"/>
        <v>0.2</v>
      </c>
      <c r="Q4" s="26">
        <f t="shared" si="7"/>
        <v>6.6666666666666666E-2</v>
      </c>
      <c r="T4" s="13" t="s">
        <v>10</v>
      </c>
      <c r="U4" t="s">
        <v>27</v>
      </c>
    </row>
    <row r="5" spans="1:33" x14ac:dyDescent="0.2">
      <c r="A5" s="5">
        <v>41710</v>
      </c>
      <c r="B5" s="6">
        <v>17</v>
      </c>
      <c r="C5" s="6">
        <v>1</v>
      </c>
      <c r="D5" s="6" t="s">
        <v>45</v>
      </c>
      <c r="E5" s="6" t="s">
        <v>46</v>
      </c>
      <c r="F5" s="6">
        <v>15</v>
      </c>
      <c r="G5" s="7">
        <v>1</v>
      </c>
      <c r="H5" s="7">
        <v>5</v>
      </c>
      <c r="I5" s="8">
        <v>3</v>
      </c>
      <c r="J5" s="8" t="s">
        <v>47</v>
      </c>
      <c r="K5" s="17" t="s">
        <v>39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6.6666666666666666E-2</v>
      </c>
      <c r="P5" s="26">
        <f t="shared" si="6"/>
        <v>0.2</v>
      </c>
      <c r="Q5" s="26">
        <f t="shared" si="7"/>
        <v>6.6666666666666666E-2</v>
      </c>
    </row>
    <row r="6" spans="1:33" x14ac:dyDescent="0.2">
      <c r="A6" s="5">
        <v>41710</v>
      </c>
      <c r="B6" s="6">
        <v>17</v>
      </c>
      <c r="C6" s="6">
        <v>1</v>
      </c>
      <c r="D6" s="6" t="s">
        <v>45</v>
      </c>
      <c r="E6" s="6" t="s">
        <v>46</v>
      </c>
      <c r="F6" s="6">
        <v>15</v>
      </c>
      <c r="G6" s="7">
        <v>1</v>
      </c>
      <c r="H6" s="7">
        <v>5</v>
      </c>
      <c r="I6" s="8">
        <v>4</v>
      </c>
      <c r="J6" s="8" t="s">
        <v>48</v>
      </c>
      <c r="K6" s="17" t="s">
        <v>38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0.2</v>
      </c>
      <c r="Q6" s="26">
        <f t="shared" si="7"/>
        <v>6.6666666666666666E-2</v>
      </c>
      <c r="T6" s="13" t="s">
        <v>28</v>
      </c>
      <c r="U6" s="13" t="s">
        <v>17</v>
      </c>
    </row>
    <row r="7" spans="1:33" x14ac:dyDescent="0.2">
      <c r="A7" s="5">
        <v>41710</v>
      </c>
      <c r="B7" s="6">
        <v>17</v>
      </c>
      <c r="C7" s="6">
        <v>1</v>
      </c>
      <c r="D7" s="6" t="s">
        <v>45</v>
      </c>
      <c r="E7" s="6" t="s">
        <v>46</v>
      </c>
      <c r="F7" s="6">
        <v>15</v>
      </c>
      <c r="G7" s="7">
        <v>1</v>
      </c>
      <c r="H7" s="7">
        <v>5</v>
      </c>
      <c r="I7" s="8">
        <v>4</v>
      </c>
      <c r="J7" s="8" t="s">
        <v>48</v>
      </c>
      <c r="K7" s="17" t="s">
        <v>37</v>
      </c>
      <c r="L7" s="22">
        <f t="shared" si="2"/>
        <v>1</v>
      </c>
      <c r="M7" s="21">
        <f t="shared" si="3"/>
        <v>1</v>
      </c>
      <c r="N7" s="9">
        <f t="shared" si="4"/>
        <v>1</v>
      </c>
      <c r="O7" s="11">
        <f t="shared" si="5"/>
        <v>6.6666666666666666E-2</v>
      </c>
      <c r="P7" s="26">
        <f t="shared" si="6"/>
        <v>0.2</v>
      </c>
      <c r="Q7" s="26">
        <f t="shared" si="7"/>
        <v>6.6666666666666666E-2</v>
      </c>
      <c r="T7" s="13" t="s">
        <v>18</v>
      </c>
      <c r="U7" t="s">
        <v>55</v>
      </c>
      <c r="V7" t="s">
        <v>60</v>
      </c>
      <c r="W7" t="s">
        <v>46</v>
      </c>
      <c r="X7" t="s">
        <v>57</v>
      </c>
    </row>
    <row r="8" spans="1:33" s="15" customFormat="1" x14ac:dyDescent="0.2">
      <c r="A8" s="5">
        <v>41710</v>
      </c>
      <c r="B8" s="6">
        <v>17</v>
      </c>
      <c r="C8" s="6">
        <v>1</v>
      </c>
      <c r="D8" s="6" t="s">
        <v>45</v>
      </c>
      <c r="E8" s="6" t="s">
        <v>46</v>
      </c>
      <c r="F8" s="6">
        <v>15</v>
      </c>
      <c r="G8" s="7">
        <v>1</v>
      </c>
      <c r="H8" s="7">
        <v>5</v>
      </c>
      <c r="I8" s="8">
        <v>4</v>
      </c>
      <c r="J8" s="8" t="s">
        <v>48</v>
      </c>
      <c r="K8" s="17" t="s">
        <v>40</v>
      </c>
      <c r="L8" s="22">
        <f t="shared" si="2"/>
        <v>0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0.2</v>
      </c>
      <c r="Q8" s="26">
        <f t="shared" si="7"/>
        <v>6.6666666666666666E-2</v>
      </c>
      <c r="T8" s="14">
        <v>1</v>
      </c>
      <c r="U8" s="29"/>
      <c r="V8" s="29"/>
      <c r="W8" s="29"/>
      <c r="X8" s="29"/>
      <c r="Y8"/>
      <c r="Z8"/>
      <c r="AA8"/>
    </row>
    <row r="9" spans="1:33" s="15" customFormat="1" x14ac:dyDescent="0.2">
      <c r="A9" s="5">
        <v>41710</v>
      </c>
      <c r="B9" s="6">
        <v>17</v>
      </c>
      <c r="C9" s="6">
        <v>1</v>
      </c>
      <c r="D9" s="6" t="s">
        <v>45</v>
      </c>
      <c r="E9" s="6" t="s">
        <v>46</v>
      </c>
      <c r="F9" s="6">
        <v>15</v>
      </c>
      <c r="G9" s="7">
        <v>1</v>
      </c>
      <c r="H9" s="7">
        <v>5</v>
      </c>
      <c r="I9" s="8">
        <v>5</v>
      </c>
      <c r="J9" s="8" t="s">
        <v>49</v>
      </c>
      <c r="K9" s="17" t="s">
        <v>37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6.6666666666666666E-2</v>
      </c>
      <c r="P9" s="26">
        <f t="shared" si="6"/>
        <v>0.2</v>
      </c>
      <c r="Q9" s="26">
        <f t="shared" si="7"/>
        <v>6.6666666666666666E-2</v>
      </c>
      <c r="T9" s="30">
        <v>1</v>
      </c>
      <c r="U9" s="29">
        <v>0</v>
      </c>
      <c r="V9" s="29">
        <v>1</v>
      </c>
      <c r="W9" s="29">
        <v>1</v>
      </c>
      <c r="X9" s="29">
        <v>1</v>
      </c>
      <c r="Y9"/>
      <c r="Z9"/>
      <c r="AA9"/>
    </row>
    <row r="10" spans="1:33" x14ac:dyDescent="0.2">
      <c r="A10" s="5">
        <v>41710</v>
      </c>
      <c r="B10" s="6">
        <v>17</v>
      </c>
      <c r="C10" s="6">
        <v>1</v>
      </c>
      <c r="D10" s="6" t="s">
        <v>45</v>
      </c>
      <c r="E10" s="6" t="s">
        <v>46</v>
      </c>
      <c r="F10" s="6">
        <v>15</v>
      </c>
      <c r="G10" s="7">
        <v>2</v>
      </c>
      <c r="H10" s="7">
        <v>4</v>
      </c>
      <c r="I10" s="8">
        <v>1</v>
      </c>
      <c r="J10" s="8" t="s">
        <v>50</v>
      </c>
      <c r="K10" s="17" t="s">
        <v>39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6.6666666666666666E-2</v>
      </c>
      <c r="P10" s="26">
        <f t="shared" si="6"/>
        <v>0.25</v>
      </c>
      <c r="Q10" s="26">
        <f t="shared" si="7"/>
        <v>6.6666666666666666E-2</v>
      </c>
      <c r="T10" s="30">
        <v>2</v>
      </c>
      <c r="U10" s="29">
        <v>1</v>
      </c>
      <c r="V10" s="29">
        <v>1</v>
      </c>
      <c r="W10" s="29">
        <v>1</v>
      </c>
      <c r="X10" s="29">
        <v>0</v>
      </c>
    </row>
    <row r="11" spans="1:33" x14ac:dyDescent="0.2">
      <c r="A11" s="5">
        <v>41710</v>
      </c>
      <c r="B11" s="6">
        <v>17</v>
      </c>
      <c r="C11" s="6">
        <v>1</v>
      </c>
      <c r="D11" s="6" t="s">
        <v>45</v>
      </c>
      <c r="E11" s="6" t="s">
        <v>46</v>
      </c>
      <c r="F11" s="6">
        <v>15</v>
      </c>
      <c r="G11" s="7">
        <v>2</v>
      </c>
      <c r="H11" s="7">
        <v>4</v>
      </c>
      <c r="I11" s="8">
        <v>1</v>
      </c>
      <c r="J11" s="8" t="s">
        <v>50</v>
      </c>
      <c r="K11" s="17" t="s">
        <v>38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0.25</v>
      </c>
      <c r="Q11" s="26">
        <f t="shared" si="7"/>
        <v>6.6666666666666666E-2</v>
      </c>
      <c r="T11" s="30">
        <v>3</v>
      </c>
      <c r="U11" s="29">
        <v>1</v>
      </c>
      <c r="V11" s="29">
        <v>0</v>
      </c>
      <c r="W11" s="29">
        <v>1</v>
      </c>
      <c r="X11" s="29">
        <v>1</v>
      </c>
    </row>
    <row r="12" spans="1:33" x14ac:dyDescent="0.2">
      <c r="A12" s="5">
        <v>41710</v>
      </c>
      <c r="B12" s="6">
        <v>17</v>
      </c>
      <c r="C12" s="6">
        <v>1</v>
      </c>
      <c r="D12" s="6" t="s">
        <v>45</v>
      </c>
      <c r="E12" s="6" t="s">
        <v>46</v>
      </c>
      <c r="F12" s="6">
        <v>15</v>
      </c>
      <c r="G12" s="7">
        <v>2</v>
      </c>
      <c r="H12" s="7">
        <v>4</v>
      </c>
      <c r="I12" s="8">
        <v>2</v>
      </c>
      <c r="J12" s="8" t="s">
        <v>47</v>
      </c>
      <c r="K12" s="17" t="s">
        <v>33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0.25</v>
      </c>
      <c r="Q12" s="26">
        <f t="shared" si="7"/>
        <v>6.6666666666666666E-2</v>
      </c>
      <c r="T12" s="30">
        <v>4</v>
      </c>
      <c r="U12" s="29">
        <v>1</v>
      </c>
      <c r="V12" s="29">
        <v>0</v>
      </c>
      <c r="W12" s="29">
        <v>1</v>
      </c>
      <c r="X12" s="29">
        <v>1</v>
      </c>
    </row>
    <row r="13" spans="1:33" x14ac:dyDescent="0.2">
      <c r="A13" s="5">
        <v>41710</v>
      </c>
      <c r="B13" s="6">
        <v>17</v>
      </c>
      <c r="C13" s="6">
        <v>1</v>
      </c>
      <c r="D13" s="6" t="s">
        <v>45</v>
      </c>
      <c r="E13" s="6" t="s">
        <v>46</v>
      </c>
      <c r="F13" s="6">
        <v>15</v>
      </c>
      <c r="G13" s="7">
        <v>2</v>
      </c>
      <c r="H13" s="7">
        <v>4</v>
      </c>
      <c r="I13" s="8">
        <v>2</v>
      </c>
      <c r="J13" s="8" t="s">
        <v>47</v>
      </c>
      <c r="K13" s="17" t="s">
        <v>37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6.6666666666666666E-2</v>
      </c>
      <c r="P13" s="26">
        <f t="shared" si="6"/>
        <v>0.25</v>
      </c>
      <c r="Q13" s="26">
        <f t="shared" si="7"/>
        <v>6.6666666666666666E-2</v>
      </c>
      <c r="T13" s="30">
        <v>5</v>
      </c>
      <c r="U13" s="29">
        <v>0</v>
      </c>
      <c r="V13" s="29">
        <v>0</v>
      </c>
      <c r="W13" s="29">
        <v>1</v>
      </c>
      <c r="X13" s="29">
        <v>1</v>
      </c>
    </row>
    <row r="14" spans="1:33" x14ac:dyDescent="0.2">
      <c r="A14" s="5">
        <v>41710</v>
      </c>
      <c r="B14" s="6">
        <v>17</v>
      </c>
      <c r="C14" s="6">
        <v>1</v>
      </c>
      <c r="D14" s="6" t="s">
        <v>45</v>
      </c>
      <c r="E14" s="6" t="s">
        <v>46</v>
      </c>
      <c r="F14" s="6">
        <v>15</v>
      </c>
      <c r="G14" s="7">
        <v>2</v>
      </c>
      <c r="H14" s="7">
        <v>4</v>
      </c>
      <c r="I14" s="8">
        <v>3</v>
      </c>
      <c r="J14" s="8" t="s">
        <v>49</v>
      </c>
      <c r="K14" s="17" t="s">
        <v>37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6.6666666666666666E-2</v>
      </c>
      <c r="P14" s="26">
        <f t="shared" si="6"/>
        <v>0.25</v>
      </c>
      <c r="Q14" s="26">
        <f t="shared" si="7"/>
        <v>6.6666666666666666E-2</v>
      </c>
      <c r="T14" s="30">
        <v>6</v>
      </c>
      <c r="U14" s="29">
        <v>1</v>
      </c>
      <c r="V14" s="29">
        <v>0</v>
      </c>
      <c r="W14" s="29"/>
      <c r="X14" s="29">
        <v>1</v>
      </c>
    </row>
    <row r="15" spans="1:33" x14ac:dyDescent="0.2">
      <c r="A15" s="5">
        <v>41710</v>
      </c>
      <c r="B15" s="6">
        <v>17</v>
      </c>
      <c r="C15" s="6">
        <v>1</v>
      </c>
      <c r="D15" s="6" t="s">
        <v>45</v>
      </c>
      <c r="E15" s="6" t="s">
        <v>46</v>
      </c>
      <c r="F15" s="6">
        <v>15</v>
      </c>
      <c r="G15" s="7">
        <v>2</v>
      </c>
      <c r="H15" s="7">
        <v>4</v>
      </c>
      <c r="I15" s="8">
        <v>4</v>
      </c>
      <c r="J15" s="8" t="s">
        <v>49</v>
      </c>
      <c r="K15" s="17" t="s">
        <v>37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6.6666666666666666E-2</v>
      </c>
      <c r="P15" s="26">
        <f t="shared" si="6"/>
        <v>0.25</v>
      </c>
      <c r="Q15" s="26">
        <f t="shared" si="7"/>
        <v>6.6666666666666666E-2</v>
      </c>
      <c r="T15" s="30">
        <v>7</v>
      </c>
      <c r="U15" s="29"/>
      <c r="V15" s="29">
        <v>1</v>
      </c>
      <c r="W15" s="29"/>
      <c r="X15" s="29">
        <v>1</v>
      </c>
    </row>
    <row r="16" spans="1:33" x14ac:dyDescent="0.2">
      <c r="A16" s="5">
        <v>41710</v>
      </c>
      <c r="B16" s="6">
        <v>17</v>
      </c>
      <c r="C16" s="6">
        <v>1</v>
      </c>
      <c r="D16" s="6" t="s">
        <v>45</v>
      </c>
      <c r="E16" s="6" t="s">
        <v>46</v>
      </c>
      <c r="F16" s="6">
        <v>15</v>
      </c>
      <c r="G16" s="7">
        <v>2</v>
      </c>
      <c r="H16" s="7">
        <v>4</v>
      </c>
      <c r="I16" s="8">
        <v>4</v>
      </c>
      <c r="J16" s="8" t="s">
        <v>49</v>
      </c>
      <c r="K16" s="17" t="s">
        <v>35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0.25</v>
      </c>
      <c r="Q16" s="26">
        <f t="shared" si="7"/>
        <v>6.6666666666666666E-2</v>
      </c>
      <c r="T16" s="30">
        <v>8</v>
      </c>
      <c r="U16" s="29"/>
      <c r="V16" s="29">
        <v>1</v>
      </c>
      <c r="W16" s="29"/>
      <c r="X16" s="29">
        <v>1</v>
      </c>
    </row>
    <row r="17" spans="1:24" x14ac:dyDescent="0.2">
      <c r="A17" s="5">
        <v>41710</v>
      </c>
      <c r="B17" s="6">
        <v>17</v>
      </c>
      <c r="C17" s="6">
        <v>1</v>
      </c>
      <c r="D17" s="6" t="s">
        <v>45</v>
      </c>
      <c r="E17" s="6" t="s">
        <v>46</v>
      </c>
      <c r="F17" s="6">
        <v>15</v>
      </c>
      <c r="G17" s="7">
        <v>3</v>
      </c>
      <c r="H17" s="7">
        <v>6</v>
      </c>
      <c r="I17" s="8">
        <v>1</v>
      </c>
      <c r="J17" s="8" t="s">
        <v>48</v>
      </c>
      <c r="K17" s="17" t="s">
        <v>35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0.16666666666666666</v>
      </c>
      <c r="Q17" s="26">
        <f t="shared" si="7"/>
        <v>6.6666666666666666E-2</v>
      </c>
      <c r="T17" s="30">
        <v>9</v>
      </c>
      <c r="U17" s="29"/>
      <c r="V17" s="29">
        <v>1</v>
      </c>
      <c r="W17" s="29"/>
      <c r="X17" s="29">
        <v>0</v>
      </c>
    </row>
    <row r="18" spans="1:24" x14ac:dyDescent="0.2">
      <c r="A18" s="5">
        <v>41710</v>
      </c>
      <c r="B18" s="6">
        <v>17</v>
      </c>
      <c r="C18" s="6">
        <v>1</v>
      </c>
      <c r="D18" s="6" t="s">
        <v>45</v>
      </c>
      <c r="E18" s="6" t="s">
        <v>46</v>
      </c>
      <c r="F18" s="6">
        <v>15</v>
      </c>
      <c r="G18" s="7">
        <v>3</v>
      </c>
      <c r="H18" s="7">
        <v>6</v>
      </c>
      <c r="I18" s="8">
        <v>1</v>
      </c>
      <c r="J18" s="8" t="s">
        <v>48</v>
      </c>
      <c r="K18" s="17" t="s">
        <v>36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0.16666666666666666</v>
      </c>
      <c r="Q18" s="26">
        <f t="shared" si="7"/>
        <v>6.6666666666666666E-2</v>
      </c>
      <c r="T18" s="30">
        <v>10</v>
      </c>
      <c r="U18" s="29"/>
      <c r="V18" s="29">
        <v>0</v>
      </c>
      <c r="W18" s="29"/>
      <c r="X18" s="29"/>
    </row>
    <row r="19" spans="1:24" x14ac:dyDescent="0.2">
      <c r="A19" s="5">
        <v>41710</v>
      </c>
      <c r="B19" s="6">
        <v>17</v>
      </c>
      <c r="C19" s="6">
        <v>1</v>
      </c>
      <c r="D19" s="6" t="s">
        <v>45</v>
      </c>
      <c r="E19" s="6" t="s">
        <v>46</v>
      </c>
      <c r="F19" s="6">
        <v>15</v>
      </c>
      <c r="G19" s="7">
        <v>3</v>
      </c>
      <c r="H19" s="7">
        <v>6</v>
      </c>
      <c r="I19" s="8">
        <v>1</v>
      </c>
      <c r="J19" s="8" t="s">
        <v>48</v>
      </c>
      <c r="K19" s="17" t="s">
        <v>37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6.6666666666666666E-2</v>
      </c>
      <c r="P19" s="26">
        <f t="shared" si="6"/>
        <v>0.16666666666666666</v>
      </c>
      <c r="Q19" s="26">
        <f t="shared" si="7"/>
        <v>6.6666666666666666E-2</v>
      </c>
      <c r="T19" s="14">
        <v>2</v>
      </c>
      <c r="U19" s="29"/>
      <c r="V19" s="29"/>
      <c r="W19" s="29"/>
      <c r="X19" s="29"/>
    </row>
    <row r="20" spans="1:24" x14ac:dyDescent="0.2">
      <c r="A20" s="5">
        <v>41710</v>
      </c>
      <c r="B20" s="6">
        <v>17</v>
      </c>
      <c r="C20" s="6">
        <v>1</v>
      </c>
      <c r="D20" s="6" t="s">
        <v>45</v>
      </c>
      <c r="E20" s="6" t="s">
        <v>46</v>
      </c>
      <c r="F20" s="6">
        <v>15</v>
      </c>
      <c r="G20" s="7">
        <v>3</v>
      </c>
      <c r="H20" s="7">
        <v>6</v>
      </c>
      <c r="I20" s="8">
        <v>2</v>
      </c>
      <c r="J20" s="8" t="s">
        <v>51</v>
      </c>
      <c r="K20" s="17" t="s">
        <v>52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6.6666666666666666E-2</v>
      </c>
      <c r="P20" s="26">
        <f t="shared" si="6"/>
        <v>0.16666666666666666</v>
      </c>
      <c r="Q20" s="26">
        <f t="shared" si="7"/>
        <v>6.6666666666666666E-2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</row>
    <row r="21" spans="1:24" x14ac:dyDescent="0.2">
      <c r="A21" s="5">
        <v>41710</v>
      </c>
      <c r="B21" s="6">
        <v>17</v>
      </c>
      <c r="C21" s="6">
        <v>1</v>
      </c>
      <c r="D21" s="6" t="s">
        <v>45</v>
      </c>
      <c r="E21" s="6" t="s">
        <v>46</v>
      </c>
      <c r="F21" s="6">
        <v>15</v>
      </c>
      <c r="G21" s="7">
        <v>3</v>
      </c>
      <c r="H21" s="7">
        <v>6</v>
      </c>
      <c r="I21" s="8">
        <v>2</v>
      </c>
      <c r="J21" s="8" t="s">
        <v>51</v>
      </c>
      <c r="K21" s="17" t="s">
        <v>53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0.16666666666666666</v>
      </c>
      <c r="Q21" s="26">
        <f t="shared" si="7"/>
        <v>6.6666666666666666E-2</v>
      </c>
      <c r="T21" s="30">
        <v>2</v>
      </c>
      <c r="U21" s="29"/>
      <c r="V21" s="29">
        <v>1</v>
      </c>
      <c r="W21" s="29">
        <v>1</v>
      </c>
      <c r="X21" s="29">
        <v>1</v>
      </c>
    </row>
    <row r="22" spans="1:24" x14ac:dyDescent="0.2">
      <c r="A22" s="5">
        <v>41710</v>
      </c>
      <c r="B22" s="6">
        <v>17</v>
      </c>
      <c r="C22" s="6">
        <v>1</v>
      </c>
      <c r="D22" s="6" t="s">
        <v>45</v>
      </c>
      <c r="E22" s="6" t="s">
        <v>46</v>
      </c>
      <c r="F22" s="6">
        <v>15</v>
      </c>
      <c r="G22" s="7">
        <v>3</v>
      </c>
      <c r="H22" s="7">
        <v>6</v>
      </c>
      <c r="I22" s="8">
        <v>3</v>
      </c>
      <c r="J22" s="8" t="s">
        <v>49</v>
      </c>
      <c r="K22" s="17" t="s">
        <v>52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6.6666666666666666E-2</v>
      </c>
      <c r="P22" s="26">
        <f t="shared" si="6"/>
        <v>0.16666666666666666</v>
      </c>
      <c r="Q22" s="26">
        <f t="shared" si="7"/>
        <v>6.6666666666666666E-2</v>
      </c>
      <c r="T22" s="30">
        <v>3</v>
      </c>
      <c r="U22" s="29">
        <v>1</v>
      </c>
      <c r="V22" s="29">
        <v>0</v>
      </c>
      <c r="W22" s="29">
        <v>1</v>
      </c>
      <c r="X22" s="29">
        <v>1</v>
      </c>
    </row>
    <row r="23" spans="1:24" x14ac:dyDescent="0.2">
      <c r="A23" s="5">
        <v>41710</v>
      </c>
      <c r="B23" s="6">
        <v>17</v>
      </c>
      <c r="C23" s="6">
        <v>1</v>
      </c>
      <c r="D23" s="6" t="s">
        <v>45</v>
      </c>
      <c r="E23" s="6" t="s">
        <v>46</v>
      </c>
      <c r="F23" s="6">
        <v>15</v>
      </c>
      <c r="G23" s="7">
        <v>3</v>
      </c>
      <c r="H23" s="7">
        <v>6</v>
      </c>
      <c r="I23" s="8">
        <v>4</v>
      </c>
      <c r="J23" s="8" t="s">
        <v>49</v>
      </c>
      <c r="K23" s="17" t="s">
        <v>52</v>
      </c>
      <c r="L23" s="22">
        <f t="shared" si="2"/>
        <v>1</v>
      </c>
      <c r="M23" s="21">
        <f t="shared" si="3"/>
        <v>1</v>
      </c>
      <c r="N23" s="9">
        <f t="shared" si="4"/>
        <v>1</v>
      </c>
      <c r="O23" s="11">
        <f t="shared" si="5"/>
        <v>6.6666666666666666E-2</v>
      </c>
      <c r="P23" s="26">
        <f t="shared" si="6"/>
        <v>0.16666666666666666</v>
      </c>
      <c r="Q23" s="26">
        <f t="shared" si="7"/>
        <v>6.6666666666666666E-2</v>
      </c>
      <c r="T23" s="30">
        <v>4</v>
      </c>
      <c r="U23" s="29"/>
      <c r="V23" s="29">
        <v>1</v>
      </c>
      <c r="W23" s="29">
        <v>1</v>
      </c>
      <c r="X23" s="29">
        <v>1</v>
      </c>
    </row>
    <row r="24" spans="1:24" x14ac:dyDescent="0.2">
      <c r="A24" s="5">
        <v>41710</v>
      </c>
      <c r="B24" s="6">
        <v>17</v>
      </c>
      <c r="C24" s="6">
        <v>1</v>
      </c>
      <c r="D24" s="6" t="s">
        <v>45</v>
      </c>
      <c r="E24" s="6" t="s">
        <v>46</v>
      </c>
      <c r="F24" s="6">
        <v>15</v>
      </c>
      <c r="G24" s="7">
        <v>3</v>
      </c>
      <c r="H24" s="7">
        <v>6</v>
      </c>
      <c r="I24" s="8">
        <v>5</v>
      </c>
      <c r="J24" s="8" t="s">
        <v>54</v>
      </c>
      <c r="K24" s="17" t="s">
        <v>38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0.16666666666666666</v>
      </c>
      <c r="Q24" s="26">
        <f t="shared" si="7"/>
        <v>6.6666666666666666E-2</v>
      </c>
      <c r="T24" s="30">
        <v>5</v>
      </c>
      <c r="U24" s="29"/>
      <c r="V24" s="29">
        <v>1</v>
      </c>
      <c r="W24" s="29"/>
      <c r="X24" s="29">
        <v>1</v>
      </c>
    </row>
    <row r="25" spans="1:24" x14ac:dyDescent="0.2">
      <c r="A25" s="5">
        <v>41710</v>
      </c>
      <c r="B25" s="6">
        <v>17</v>
      </c>
      <c r="C25" s="6">
        <v>1</v>
      </c>
      <c r="D25" s="6" t="s">
        <v>45</v>
      </c>
      <c r="E25" s="6" t="s">
        <v>46</v>
      </c>
      <c r="F25" s="6">
        <v>15</v>
      </c>
      <c r="G25" s="7">
        <v>3</v>
      </c>
      <c r="H25" s="7">
        <v>6</v>
      </c>
      <c r="I25" s="8">
        <v>5</v>
      </c>
      <c r="J25" s="8" t="s">
        <v>54</v>
      </c>
      <c r="K25" s="17" t="s">
        <v>37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6.6666666666666666E-2</v>
      </c>
      <c r="P25" s="26">
        <f t="shared" si="6"/>
        <v>0.16666666666666666</v>
      </c>
      <c r="Q25" s="26">
        <f t="shared" si="7"/>
        <v>6.6666666666666666E-2</v>
      </c>
      <c r="T25" s="30">
        <v>6</v>
      </c>
      <c r="U25" s="29"/>
      <c r="V25" s="29">
        <v>0</v>
      </c>
      <c r="W25" s="29"/>
      <c r="X25" s="29">
        <v>1</v>
      </c>
    </row>
    <row r="26" spans="1:24" x14ac:dyDescent="0.2">
      <c r="A26" s="5">
        <v>41710</v>
      </c>
      <c r="B26" s="6">
        <v>17</v>
      </c>
      <c r="C26" s="6">
        <v>1</v>
      </c>
      <c r="D26" s="6" t="s">
        <v>45</v>
      </c>
      <c r="E26" s="6" t="s">
        <v>46</v>
      </c>
      <c r="F26" s="6">
        <v>15</v>
      </c>
      <c r="G26" s="7">
        <v>3</v>
      </c>
      <c r="H26" s="7">
        <v>6</v>
      </c>
      <c r="I26" s="8">
        <v>6</v>
      </c>
      <c r="J26" s="8" t="s">
        <v>49</v>
      </c>
      <c r="K26" s="17" t="s">
        <v>52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6.6666666666666666E-2</v>
      </c>
      <c r="P26" s="26">
        <f t="shared" si="6"/>
        <v>0.16666666666666666</v>
      </c>
      <c r="Q26" s="26">
        <f t="shared" si="7"/>
        <v>6.6666666666666666E-2</v>
      </c>
      <c r="T26" s="30">
        <v>7</v>
      </c>
      <c r="U26" s="29"/>
      <c r="V26" s="29">
        <v>0</v>
      </c>
      <c r="W26" s="29"/>
      <c r="X26" s="29">
        <v>1</v>
      </c>
    </row>
    <row r="27" spans="1:24" x14ac:dyDescent="0.2">
      <c r="A27" s="5">
        <v>41710</v>
      </c>
      <c r="B27" s="6">
        <v>17</v>
      </c>
      <c r="C27" s="6">
        <v>1</v>
      </c>
      <c r="D27" s="6" t="s">
        <v>45</v>
      </c>
      <c r="E27" s="6" t="s">
        <v>55</v>
      </c>
      <c r="F27" s="6">
        <v>14</v>
      </c>
      <c r="G27" s="7">
        <v>1</v>
      </c>
      <c r="H27" s="7">
        <v>6</v>
      </c>
      <c r="I27" s="8">
        <v>1</v>
      </c>
      <c r="J27" s="8" t="s">
        <v>51</v>
      </c>
      <c r="K27" s="17" t="s">
        <v>34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0.16666666666666666</v>
      </c>
      <c r="Q27" s="26">
        <f t="shared" si="7"/>
        <v>7.1428571428571425E-2</v>
      </c>
      <c r="T27" s="30">
        <v>8</v>
      </c>
      <c r="U27" s="29"/>
      <c r="V27" s="29">
        <v>1</v>
      </c>
      <c r="W27" s="29"/>
      <c r="X27" s="29">
        <v>1</v>
      </c>
    </row>
    <row r="28" spans="1:24" x14ac:dyDescent="0.2">
      <c r="A28" s="5">
        <v>41710</v>
      </c>
      <c r="B28" s="6">
        <v>17</v>
      </c>
      <c r="C28" s="6">
        <v>1</v>
      </c>
      <c r="D28" s="6" t="s">
        <v>45</v>
      </c>
      <c r="E28" s="6" t="s">
        <v>55</v>
      </c>
      <c r="F28" s="6">
        <v>14</v>
      </c>
      <c r="G28" s="7">
        <v>1</v>
      </c>
      <c r="H28" s="7">
        <v>6</v>
      </c>
      <c r="I28" s="8">
        <v>2</v>
      </c>
      <c r="J28" s="8" t="s">
        <v>48</v>
      </c>
      <c r="K28" s="17" t="s">
        <v>38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0.16666666666666666</v>
      </c>
      <c r="Q28" s="26">
        <f t="shared" si="7"/>
        <v>7.1428571428571425E-2</v>
      </c>
      <c r="T28" s="30">
        <v>9</v>
      </c>
      <c r="U28" s="29"/>
      <c r="V28" s="29">
        <v>0</v>
      </c>
      <c r="W28" s="29"/>
      <c r="X28" s="29">
        <v>0</v>
      </c>
    </row>
    <row r="29" spans="1:24" x14ac:dyDescent="0.2">
      <c r="A29" s="5">
        <v>41710</v>
      </c>
      <c r="B29" s="6">
        <v>17</v>
      </c>
      <c r="C29" s="6">
        <v>1</v>
      </c>
      <c r="D29" s="6" t="s">
        <v>45</v>
      </c>
      <c r="E29" s="6" t="s">
        <v>55</v>
      </c>
      <c r="F29" s="6">
        <v>14</v>
      </c>
      <c r="G29" s="7">
        <v>1</v>
      </c>
      <c r="H29" s="7">
        <v>6</v>
      </c>
      <c r="I29" s="8">
        <v>3</v>
      </c>
      <c r="J29" s="8" t="s">
        <v>48</v>
      </c>
      <c r="K29" s="17" t="s">
        <v>43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0.16666666666666666</v>
      </c>
      <c r="Q29" s="26">
        <f t="shared" si="7"/>
        <v>7.1428571428571425E-2</v>
      </c>
      <c r="T29" s="30">
        <v>10</v>
      </c>
      <c r="U29" s="29"/>
      <c r="V29" s="29">
        <v>0</v>
      </c>
      <c r="W29" s="29"/>
      <c r="X29" s="29">
        <v>1</v>
      </c>
    </row>
    <row r="30" spans="1:24" x14ac:dyDescent="0.2">
      <c r="A30" s="5">
        <v>41710</v>
      </c>
      <c r="B30" s="6">
        <v>17</v>
      </c>
      <c r="C30" s="6">
        <v>1</v>
      </c>
      <c r="D30" s="6" t="s">
        <v>45</v>
      </c>
      <c r="E30" s="6" t="s">
        <v>55</v>
      </c>
      <c r="F30" s="6">
        <v>14</v>
      </c>
      <c r="G30" s="7">
        <v>1</v>
      </c>
      <c r="H30" s="7">
        <v>6</v>
      </c>
      <c r="I30" s="8">
        <v>4</v>
      </c>
      <c r="J30" s="8" t="s">
        <v>54</v>
      </c>
      <c r="K30" s="17" t="s">
        <v>52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7.1428571428571425E-2</v>
      </c>
      <c r="P30" s="26">
        <f t="shared" si="6"/>
        <v>0.16666666666666666</v>
      </c>
      <c r="Q30" s="26">
        <f t="shared" si="7"/>
        <v>7.1428571428571425E-2</v>
      </c>
      <c r="T30" s="14">
        <v>3</v>
      </c>
      <c r="U30" s="29"/>
      <c r="V30" s="29"/>
      <c r="W30" s="29"/>
      <c r="X30" s="29"/>
    </row>
    <row r="31" spans="1:24" x14ac:dyDescent="0.2">
      <c r="A31" s="5">
        <v>41710</v>
      </c>
      <c r="B31" s="6">
        <v>17</v>
      </c>
      <c r="C31" s="6">
        <v>1</v>
      </c>
      <c r="D31" s="6" t="s">
        <v>45</v>
      </c>
      <c r="E31" s="6" t="s">
        <v>55</v>
      </c>
      <c r="F31" s="6">
        <v>14</v>
      </c>
      <c r="G31" s="7">
        <v>1</v>
      </c>
      <c r="H31" s="7">
        <v>6</v>
      </c>
      <c r="I31" s="8">
        <v>5</v>
      </c>
      <c r="J31" s="8" t="s">
        <v>51</v>
      </c>
      <c r="K31" s="17" t="s">
        <v>34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0.16666666666666666</v>
      </c>
      <c r="Q31" s="26">
        <f t="shared" si="7"/>
        <v>7.1428571428571425E-2</v>
      </c>
      <c r="T31" s="30">
        <v>1</v>
      </c>
      <c r="U31" s="29">
        <v>0</v>
      </c>
      <c r="V31" s="29">
        <v>0</v>
      </c>
      <c r="W31" s="29">
        <v>1</v>
      </c>
      <c r="X31" s="29">
        <v>0</v>
      </c>
    </row>
    <row r="32" spans="1:24" x14ac:dyDescent="0.2">
      <c r="A32" s="5">
        <v>41710</v>
      </c>
      <c r="B32" s="6">
        <v>17</v>
      </c>
      <c r="C32" s="6">
        <v>1</v>
      </c>
      <c r="D32" s="6" t="s">
        <v>45</v>
      </c>
      <c r="E32" s="6" t="s">
        <v>55</v>
      </c>
      <c r="F32" s="6">
        <v>14</v>
      </c>
      <c r="G32" s="7">
        <v>1</v>
      </c>
      <c r="H32" s="7">
        <v>6</v>
      </c>
      <c r="I32" s="8">
        <v>6</v>
      </c>
      <c r="J32" s="8" t="s">
        <v>48</v>
      </c>
      <c r="K32" s="17" t="s">
        <v>38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0.16666666666666666</v>
      </c>
      <c r="Q32" s="26">
        <f t="shared" si="7"/>
        <v>7.1428571428571425E-2</v>
      </c>
      <c r="T32" s="30">
        <v>2</v>
      </c>
      <c r="U32" s="29">
        <v>0</v>
      </c>
      <c r="V32" s="29">
        <v>0</v>
      </c>
      <c r="W32" s="29">
        <v>1</v>
      </c>
      <c r="X32" s="29">
        <v>1</v>
      </c>
    </row>
    <row r="33" spans="1:24" x14ac:dyDescent="0.2">
      <c r="A33" s="5">
        <v>41710</v>
      </c>
      <c r="B33" s="6">
        <v>17</v>
      </c>
      <c r="C33" s="6">
        <v>1</v>
      </c>
      <c r="D33" s="6" t="s">
        <v>45</v>
      </c>
      <c r="E33" s="6" t="s">
        <v>55</v>
      </c>
      <c r="F33" s="6">
        <v>14</v>
      </c>
      <c r="G33" s="7">
        <v>2</v>
      </c>
      <c r="H33" s="7">
        <v>3</v>
      </c>
      <c r="I33" s="8">
        <v>1</v>
      </c>
      <c r="J33" s="8" t="s">
        <v>48</v>
      </c>
      <c r="K33" s="17" t="s">
        <v>36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0.33333333333333331</v>
      </c>
      <c r="Q33" s="26">
        <f t="shared" si="7"/>
        <v>7.1428571428571425E-2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</row>
    <row r="34" spans="1:24" x14ac:dyDescent="0.2">
      <c r="A34" s="5">
        <v>41710</v>
      </c>
      <c r="B34" s="6">
        <v>17</v>
      </c>
      <c r="C34" s="6">
        <v>1</v>
      </c>
      <c r="D34" s="6" t="s">
        <v>45</v>
      </c>
      <c r="E34" s="6" t="s">
        <v>55</v>
      </c>
      <c r="F34" s="6">
        <v>14</v>
      </c>
      <c r="G34" s="7">
        <v>2</v>
      </c>
      <c r="H34" s="7">
        <v>3</v>
      </c>
      <c r="I34" s="8">
        <v>2</v>
      </c>
      <c r="J34" s="8" t="s">
        <v>48</v>
      </c>
      <c r="K34" s="17" t="s">
        <v>56</v>
      </c>
      <c r="L34" s="22" t="str">
        <f t="shared" si="2"/>
        <v/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0.33333333333333331</v>
      </c>
      <c r="Q34" s="26">
        <f t="shared" si="7"/>
        <v>7.1428571428571425E-2</v>
      </c>
      <c r="T34" s="30">
        <v>4</v>
      </c>
      <c r="U34" s="29">
        <v>0</v>
      </c>
      <c r="V34" s="29">
        <v>1</v>
      </c>
      <c r="W34" s="29">
        <v>1</v>
      </c>
      <c r="X34" s="29">
        <v>1</v>
      </c>
    </row>
    <row r="35" spans="1:24" x14ac:dyDescent="0.2">
      <c r="A35" s="5">
        <v>41710</v>
      </c>
      <c r="B35" s="6">
        <v>17</v>
      </c>
      <c r="C35" s="6">
        <v>1</v>
      </c>
      <c r="D35" s="6" t="s">
        <v>45</v>
      </c>
      <c r="E35" s="6" t="s">
        <v>55</v>
      </c>
      <c r="F35" s="6">
        <v>14</v>
      </c>
      <c r="G35" s="7">
        <v>2</v>
      </c>
      <c r="H35" s="7">
        <v>3</v>
      </c>
      <c r="I35" s="8">
        <v>3</v>
      </c>
      <c r="J35" s="8" t="s">
        <v>48</v>
      </c>
      <c r="K35" s="17" t="s">
        <v>38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0.33333333333333331</v>
      </c>
      <c r="Q35" s="26">
        <f t="shared" si="7"/>
        <v>7.1428571428571425E-2</v>
      </c>
      <c r="T35" s="30">
        <v>5</v>
      </c>
      <c r="U35" s="29">
        <v>0</v>
      </c>
      <c r="V35" s="29">
        <v>1</v>
      </c>
      <c r="W35" s="29">
        <v>1</v>
      </c>
      <c r="X35" s="29">
        <v>1</v>
      </c>
    </row>
    <row r="36" spans="1:24" x14ac:dyDescent="0.2">
      <c r="A36" s="5">
        <v>41710</v>
      </c>
      <c r="B36" s="6">
        <v>17</v>
      </c>
      <c r="C36" s="6">
        <v>1</v>
      </c>
      <c r="D36" s="6" t="s">
        <v>45</v>
      </c>
      <c r="E36" s="6" t="s">
        <v>55</v>
      </c>
      <c r="F36" s="6">
        <v>14</v>
      </c>
      <c r="G36" s="7">
        <v>2</v>
      </c>
      <c r="H36" s="7">
        <v>3</v>
      </c>
      <c r="I36" s="8">
        <v>3</v>
      </c>
      <c r="J36" s="8" t="s">
        <v>48</v>
      </c>
      <c r="K36" s="17" t="s">
        <v>43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0.33333333333333331</v>
      </c>
      <c r="Q36" s="26">
        <f t="shared" si="7"/>
        <v>7.1428571428571425E-2</v>
      </c>
      <c r="T36" s="30">
        <v>6</v>
      </c>
      <c r="U36" s="29"/>
      <c r="V36" s="29">
        <v>1</v>
      </c>
      <c r="W36" s="29">
        <v>1</v>
      </c>
      <c r="X36" s="29">
        <v>1</v>
      </c>
    </row>
    <row r="37" spans="1:24" x14ac:dyDescent="0.2">
      <c r="A37" s="5">
        <v>41710</v>
      </c>
      <c r="B37" s="6">
        <v>17</v>
      </c>
      <c r="C37" s="6">
        <v>1</v>
      </c>
      <c r="D37" s="6" t="s">
        <v>45</v>
      </c>
      <c r="E37" s="6" t="s">
        <v>55</v>
      </c>
      <c r="F37" s="6">
        <v>14</v>
      </c>
      <c r="G37" s="7">
        <v>3</v>
      </c>
      <c r="H37" s="7">
        <v>5</v>
      </c>
      <c r="I37" s="8">
        <v>1</v>
      </c>
      <c r="J37" s="8" t="s">
        <v>54</v>
      </c>
      <c r="K37" s="17" t="s">
        <v>34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0.2</v>
      </c>
      <c r="Q37" s="26">
        <f t="shared" si="7"/>
        <v>7.1428571428571425E-2</v>
      </c>
      <c r="T37" s="30">
        <v>7</v>
      </c>
      <c r="U37" s="29"/>
      <c r="V37" s="29">
        <v>1</v>
      </c>
      <c r="W37" s="29"/>
      <c r="X37" s="29">
        <v>1</v>
      </c>
    </row>
    <row r="38" spans="1:24" x14ac:dyDescent="0.2">
      <c r="A38" s="5">
        <v>41710</v>
      </c>
      <c r="B38" s="6">
        <v>17</v>
      </c>
      <c r="C38" s="6">
        <v>1</v>
      </c>
      <c r="D38" s="6" t="s">
        <v>45</v>
      </c>
      <c r="E38" s="6" t="s">
        <v>55</v>
      </c>
      <c r="F38" s="6">
        <v>14</v>
      </c>
      <c r="G38" s="7">
        <v>3</v>
      </c>
      <c r="H38" s="7">
        <v>5</v>
      </c>
      <c r="I38" s="8">
        <v>2</v>
      </c>
      <c r="J38" s="8" t="s">
        <v>51</v>
      </c>
      <c r="K38" s="17" t="s">
        <v>34</v>
      </c>
      <c r="L38" s="22">
        <f t="shared" si="2"/>
        <v>0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0.2</v>
      </c>
      <c r="Q38" s="26">
        <f t="shared" si="7"/>
        <v>7.1428571428571425E-2</v>
      </c>
      <c r="T38" s="30">
        <v>8</v>
      </c>
      <c r="U38" s="29"/>
      <c r="V38" s="29">
        <v>0</v>
      </c>
      <c r="W38" s="29"/>
      <c r="X38" s="29">
        <v>1</v>
      </c>
    </row>
    <row r="39" spans="1:24" x14ac:dyDescent="0.2">
      <c r="A39" s="5">
        <v>41710</v>
      </c>
      <c r="B39" s="6">
        <v>17</v>
      </c>
      <c r="C39" s="6">
        <v>1</v>
      </c>
      <c r="D39" s="6" t="s">
        <v>45</v>
      </c>
      <c r="E39" s="6" t="s">
        <v>55</v>
      </c>
      <c r="F39" s="6">
        <v>14</v>
      </c>
      <c r="G39" s="7">
        <v>3</v>
      </c>
      <c r="H39" s="7">
        <v>5</v>
      </c>
      <c r="I39" s="8">
        <v>3</v>
      </c>
      <c r="J39" s="8" t="s">
        <v>48</v>
      </c>
      <c r="K39" s="17" t="s">
        <v>38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0.2</v>
      </c>
      <c r="Q39" s="26">
        <f t="shared" si="7"/>
        <v>7.1428571428571425E-2</v>
      </c>
      <c r="T39" s="30">
        <v>9</v>
      </c>
      <c r="U39" s="29"/>
      <c r="V39" s="29">
        <v>1</v>
      </c>
      <c r="W39" s="29"/>
      <c r="X39" s="29">
        <v>1</v>
      </c>
    </row>
    <row r="40" spans="1:24" x14ac:dyDescent="0.2">
      <c r="A40" s="5">
        <v>41710</v>
      </c>
      <c r="B40" s="6">
        <v>17</v>
      </c>
      <c r="C40" s="6">
        <v>1</v>
      </c>
      <c r="D40" s="6" t="s">
        <v>45</v>
      </c>
      <c r="E40" s="6" t="s">
        <v>55</v>
      </c>
      <c r="F40" s="6">
        <v>14</v>
      </c>
      <c r="G40" s="7">
        <v>3</v>
      </c>
      <c r="H40" s="7">
        <v>5</v>
      </c>
      <c r="I40" s="8">
        <v>4</v>
      </c>
      <c r="J40" s="8" t="s">
        <v>54</v>
      </c>
      <c r="K40" s="17" t="s">
        <v>34</v>
      </c>
      <c r="L40" s="22">
        <f t="shared" si="2"/>
        <v>0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0.2</v>
      </c>
      <c r="Q40" s="26">
        <f t="shared" si="7"/>
        <v>7.1428571428571425E-2</v>
      </c>
      <c r="T40" s="30">
        <v>10</v>
      </c>
      <c r="U40" s="29"/>
      <c r="V40" s="29">
        <v>0</v>
      </c>
      <c r="W40" s="29"/>
      <c r="X40" s="29">
        <v>1</v>
      </c>
    </row>
    <row r="41" spans="1:24" x14ac:dyDescent="0.2">
      <c r="A41" s="5">
        <v>41710</v>
      </c>
      <c r="B41" s="6">
        <v>17</v>
      </c>
      <c r="C41" s="6">
        <v>1</v>
      </c>
      <c r="D41" s="6" t="s">
        <v>45</v>
      </c>
      <c r="E41" s="6" t="s">
        <v>55</v>
      </c>
      <c r="F41" s="6">
        <v>14</v>
      </c>
      <c r="G41" s="7">
        <v>3</v>
      </c>
      <c r="H41" s="7">
        <v>5</v>
      </c>
      <c r="I41" s="8">
        <v>5</v>
      </c>
      <c r="J41" s="8" t="s">
        <v>51</v>
      </c>
      <c r="K41" s="17" t="s">
        <v>34</v>
      </c>
      <c r="L41" s="22">
        <f t="shared" si="2"/>
        <v>0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0.2</v>
      </c>
      <c r="Q41" s="26">
        <f t="shared" si="7"/>
        <v>7.1428571428571425E-2</v>
      </c>
      <c r="T41" s="23" t="s">
        <v>14</v>
      </c>
      <c r="U41" s="23">
        <f>COUNT(U8:U40)</f>
        <v>13</v>
      </c>
      <c r="V41" s="23">
        <f t="shared" ref="V41:X41" si="8">COUNT(V7:V40)</f>
        <v>30</v>
      </c>
      <c r="W41" s="23">
        <f t="shared" si="8"/>
        <v>15</v>
      </c>
      <c r="X41" s="23">
        <f t="shared" si="8"/>
        <v>29</v>
      </c>
    </row>
    <row r="42" spans="1:24" x14ac:dyDescent="0.2">
      <c r="A42" s="5">
        <v>41710</v>
      </c>
      <c r="B42" s="6">
        <v>17</v>
      </c>
      <c r="C42" s="6">
        <v>1</v>
      </c>
      <c r="D42" s="6" t="s">
        <v>45</v>
      </c>
      <c r="E42" s="6" t="s">
        <v>57</v>
      </c>
      <c r="F42" s="6">
        <v>29</v>
      </c>
      <c r="G42" s="7">
        <v>1</v>
      </c>
      <c r="H42" s="7">
        <v>9</v>
      </c>
      <c r="I42" s="8">
        <v>1</v>
      </c>
      <c r="J42" s="8" t="s">
        <v>48</v>
      </c>
      <c r="K42" s="17" t="s">
        <v>38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0.1111111111111111</v>
      </c>
      <c r="Q42" s="26">
        <f t="shared" si="7"/>
        <v>3.4482758620689655E-2</v>
      </c>
      <c r="T42" s="23" t="s">
        <v>24</v>
      </c>
      <c r="U42" s="23">
        <f>COUNTIF(U8:U40, 1)</f>
        <v>7</v>
      </c>
      <c r="V42" s="23">
        <f t="shared" ref="V42:X42" si="9">COUNTIF(V7:V40, 1)</f>
        <v>16</v>
      </c>
      <c r="W42" s="23">
        <f t="shared" si="9"/>
        <v>15</v>
      </c>
      <c r="X42" s="23">
        <f t="shared" si="9"/>
        <v>25</v>
      </c>
    </row>
    <row r="43" spans="1:24" ht="12.75" customHeight="1" x14ac:dyDescent="0.2">
      <c r="A43" s="5">
        <v>41710</v>
      </c>
      <c r="B43" s="6">
        <v>17</v>
      </c>
      <c r="C43" s="6">
        <v>1</v>
      </c>
      <c r="D43" s="6" t="s">
        <v>45</v>
      </c>
      <c r="E43" s="6" t="s">
        <v>57</v>
      </c>
      <c r="F43" s="6">
        <v>29</v>
      </c>
      <c r="G43" s="7">
        <v>1</v>
      </c>
      <c r="H43" s="7">
        <v>9</v>
      </c>
      <c r="I43" s="8">
        <v>1</v>
      </c>
      <c r="J43" s="8" t="s">
        <v>48</v>
      </c>
      <c r="K43" s="17" t="s">
        <v>40</v>
      </c>
      <c r="L43" s="22">
        <f t="shared" si="2"/>
        <v>0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0.1111111111111111</v>
      </c>
      <c r="Q43" s="26">
        <f t="shared" si="7"/>
        <v>3.4482758620689655E-2</v>
      </c>
      <c r="T43" s="23" t="s">
        <v>25</v>
      </c>
      <c r="U43" s="24">
        <f>U42/U41</f>
        <v>0.53846153846153844</v>
      </c>
      <c r="V43" s="24">
        <f t="shared" ref="V43:X43" si="10">V42/V41</f>
        <v>0.53333333333333333</v>
      </c>
      <c r="W43" s="24">
        <f t="shared" si="10"/>
        <v>1</v>
      </c>
      <c r="X43" s="24">
        <f t="shared" si="10"/>
        <v>0.86206896551724133</v>
      </c>
    </row>
    <row r="44" spans="1:24" ht="12.75" customHeight="1" x14ac:dyDescent="0.2">
      <c r="A44" s="5">
        <v>41710</v>
      </c>
      <c r="B44" s="6">
        <v>17</v>
      </c>
      <c r="C44" s="6">
        <v>1</v>
      </c>
      <c r="D44" s="6" t="s">
        <v>45</v>
      </c>
      <c r="E44" s="6" t="s">
        <v>57</v>
      </c>
      <c r="F44" s="6">
        <v>29</v>
      </c>
      <c r="G44" s="7">
        <v>1</v>
      </c>
      <c r="H44" s="7">
        <v>9</v>
      </c>
      <c r="I44" s="8">
        <v>2</v>
      </c>
      <c r="J44" s="8" t="s">
        <v>50</v>
      </c>
      <c r="K44" s="17" t="s">
        <v>34</v>
      </c>
      <c r="L44" s="22">
        <f t="shared" si="2"/>
        <v>0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0.1111111111111111</v>
      </c>
      <c r="Q44" s="26">
        <f t="shared" si="7"/>
        <v>3.4482758620689655E-2</v>
      </c>
      <c r="T44" s="23" t="s">
        <v>26</v>
      </c>
      <c r="U44" s="24">
        <f t="shared" ref="U44:X44" si="11">STDEV(U8:U40)</f>
        <v>0.51887452166277082</v>
      </c>
      <c r="V44" s="24">
        <f t="shared" si="11"/>
        <v>0.50741626340492485</v>
      </c>
      <c r="W44" s="24">
        <f t="shared" si="11"/>
        <v>0</v>
      </c>
      <c r="X44" s="24">
        <f t="shared" si="11"/>
        <v>0.35093120317179816</v>
      </c>
    </row>
    <row r="45" spans="1:24" x14ac:dyDescent="0.2">
      <c r="A45" s="5">
        <v>41710</v>
      </c>
      <c r="B45" s="6">
        <v>17</v>
      </c>
      <c r="C45" s="6">
        <v>1</v>
      </c>
      <c r="D45" s="6" t="s">
        <v>45</v>
      </c>
      <c r="E45" s="6" t="s">
        <v>57</v>
      </c>
      <c r="F45" s="6">
        <v>29</v>
      </c>
      <c r="G45" s="7">
        <v>1</v>
      </c>
      <c r="H45" s="7">
        <v>9</v>
      </c>
      <c r="I45" s="8">
        <v>3</v>
      </c>
      <c r="J45" s="8" t="s">
        <v>58</v>
      </c>
      <c r="K45" s="17" t="s">
        <v>38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0.1111111111111111</v>
      </c>
      <c r="Q45" s="26">
        <f t="shared" si="7"/>
        <v>3.4482758620689655E-2</v>
      </c>
    </row>
    <row r="46" spans="1:24" x14ac:dyDescent="0.2">
      <c r="A46" s="5">
        <v>41710</v>
      </c>
      <c r="B46" s="6">
        <v>17</v>
      </c>
      <c r="C46" s="6">
        <v>1</v>
      </c>
      <c r="D46" s="6" t="s">
        <v>45</v>
      </c>
      <c r="E46" s="6" t="s">
        <v>57</v>
      </c>
      <c r="F46" s="6">
        <v>29</v>
      </c>
      <c r="G46" s="7">
        <v>1</v>
      </c>
      <c r="H46" s="7">
        <v>9</v>
      </c>
      <c r="I46" s="8">
        <v>3</v>
      </c>
      <c r="J46" s="8" t="s">
        <v>58</v>
      </c>
      <c r="K46" s="17" t="s">
        <v>40</v>
      </c>
      <c r="L46" s="22">
        <f t="shared" si="2"/>
        <v>0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0.1111111111111111</v>
      </c>
      <c r="Q46" s="26">
        <f t="shared" si="7"/>
        <v>3.4482758620689655E-2</v>
      </c>
    </row>
    <row r="47" spans="1:24" ht="23.25" x14ac:dyDescent="0.35">
      <c r="A47" s="5">
        <v>41710</v>
      </c>
      <c r="B47" s="6">
        <v>17</v>
      </c>
      <c r="C47" s="6">
        <v>1</v>
      </c>
      <c r="D47" s="6" t="s">
        <v>45</v>
      </c>
      <c r="E47" s="6" t="s">
        <v>57</v>
      </c>
      <c r="F47" s="6">
        <v>29</v>
      </c>
      <c r="G47" s="7">
        <v>1</v>
      </c>
      <c r="H47" s="7">
        <v>9</v>
      </c>
      <c r="I47" s="8">
        <v>4</v>
      </c>
      <c r="J47" s="8" t="s">
        <v>58</v>
      </c>
      <c r="K47" s="17" t="s">
        <v>38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0.1111111111111111</v>
      </c>
      <c r="Q47" s="26">
        <f t="shared" si="7"/>
        <v>3.4482758620689655E-2</v>
      </c>
      <c r="T47" s="27" t="s">
        <v>29</v>
      </c>
    </row>
    <row r="48" spans="1:24" x14ac:dyDescent="0.2">
      <c r="A48" s="5">
        <v>41710</v>
      </c>
      <c r="B48" s="6">
        <v>17</v>
      </c>
      <c r="C48" s="6">
        <v>1</v>
      </c>
      <c r="D48" s="6" t="s">
        <v>45</v>
      </c>
      <c r="E48" s="6" t="s">
        <v>57</v>
      </c>
      <c r="F48" s="6">
        <v>29</v>
      </c>
      <c r="G48" s="7">
        <v>1</v>
      </c>
      <c r="H48" s="7">
        <v>9</v>
      </c>
      <c r="I48" s="8">
        <v>4</v>
      </c>
      <c r="J48" s="8" t="s">
        <v>58</v>
      </c>
      <c r="K48" s="17" t="s">
        <v>40</v>
      </c>
      <c r="L48" s="22">
        <f t="shared" si="2"/>
        <v>0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0.1111111111111111</v>
      </c>
      <c r="Q48" s="26">
        <f t="shared" si="7"/>
        <v>3.4482758620689655E-2</v>
      </c>
      <c r="T48" s="13" t="s">
        <v>2</v>
      </c>
      <c r="U48" s="14">
        <v>1</v>
      </c>
    </row>
    <row r="49" spans="1:33" x14ac:dyDescent="0.2">
      <c r="A49" s="5">
        <v>41710</v>
      </c>
      <c r="B49" s="6">
        <v>17</v>
      </c>
      <c r="C49" s="6">
        <v>1</v>
      </c>
      <c r="D49" s="6" t="s">
        <v>45</v>
      </c>
      <c r="E49" s="6" t="s">
        <v>57</v>
      </c>
      <c r="F49" s="6">
        <v>29</v>
      </c>
      <c r="G49" s="7">
        <v>1</v>
      </c>
      <c r="H49" s="7">
        <v>9</v>
      </c>
      <c r="I49" s="8">
        <v>5</v>
      </c>
      <c r="J49" s="8" t="s">
        <v>58</v>
      </c>
      <c r="K49" s="17" t="s">
        <v>38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0.1111111111111111</v>
      </c>
      <c r="Q49" s="26">
        <f t="shared" si="7"/>
        <v>3.4482758620689655E-2</v>
      </c>
    </row>
    <row r="50" spans="1:33" x14ac:dyDescent="0.2">
      <c r="A50" s="5">
        <v>41710</v>
      </c>
      <c r="B50" s="6">
        <v>17</v>
      </c>
      <c r="C50" s="6">
        <v>1</v>
      </c>
      <c r="D50" s="6" t="s">
        <v>45</v>
      </c>
      <c r="E50" s="6" t="s">
        <v>57</v>
      </c>
      <c r="F50" s="6">
        <v>29</v>
      </c>
      <c r="G50" s="7">
        <v>1</v>
      </c>
      <c r="H50" s="7">
        <v>9</v>
      </c>
      <c r="I50" s="8">
        <v>5</v>
      </c>
      <c r="J50" s="8" t="s">
        <v>58</v>
      </c>
      <c r="K50" s="17" t="s">
        <v>36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0.1111111111111111</v>
      </c>
      <c r="Q50" s="26">
        <f t="shared" si="7"/>
        <v>3.4482758620689655E-2</v>
      </c>
      <c r="T50" s="13" t="s">
        <v>15</v>
      </c>
      <c r="U50" s="13" t="s">
        <v>17</v>
      </c>
    </row>
    <row r="51" spans="1:33" x14ac:dyDescent="0.2">
      <c r="A51" s="5">
        <v>41710</v>
      </c>
      <c r="B51" s="6">
        <v>17</v>
      </c>
      <c r="C51" s="6">
        <v>1</v>
      </c>
      <c r="D51" s="6" t="s">
        <v>45</v>
      </c>
      <c r="E51" s="6" t="s">
        <v>57</v>
      </c>
      <c r="F51" s="6">
        <v>29</v>
      </c>
      <c r="G51" s="7">
        <v>1</v>
      </c>
      <c r="H51" s="7">
        <v>9</v>
      </c>
      <c r="I51" s="8">
        <v>5</v>
      </c>
      <c r="J51" s="8" t="s">
        <v>58</v>
      </c>
      <c r="K51" s="17" t="s">
        <v>37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3.4482758620689655E-2</v>
      </c>
      <c r="P51" s="26">
        <f t="shared" si="6"/>
        <v>0.1111111111111111</v>
      </c>
      <c r="Q51" s="26">
        <f t="shared" si="7"/>
        <v>3.4482758620689655E-2</v>
      </c>
      <c r="T51" s="13" t="s">
        <v>18</v>
      </c>
      <c r="U51" t="s">
        <v>40</v>
      </c>
      <c r="V51" t="s">
        <v>39</v>
      </c>
      <c r="W51" t="s">
        <v>37</v>
      </c>
      <c r="X51" t="s">
        <v>52</v>
      </c>
      <c r="Y51" t="s">
        <v>33</v>
      </c>
      <c r="Z51" t="s">
        <v>56</v>
      </c>
      <c r="AA51" t="s">
        <v>34</v>
      </c>
      <c r="AB51" t="s">
        <v>35</v>
      </c>
      <c r="AC51" t="s">
        <v>36</v>
      </c>
      <c r="AD51" t="s">
        <v>38</v>
      </c>
      <c r="AE51" t="s">
        <v>43</v>
      </c>
      <c r="AF51" t="s">
        <v>53</v>
      </c>
      <c r="AG51" t="s">
        <v>63</v>
      </c>
    </row>
    <row r="52" spans="1:33" x14ac:dyDescent="0.2">
      <c r="A52" s="5">
        <v>41710</v>
      </c>
      <c r="B52" s="6">
        <v>17</v>
      </c>
      <c r="C52" s="6">
        <v>1</v>
      </c>
      <c r="D52" s="6" t="s">
        <v>45</v>
      </c>
      <c r="E52" s="6" t="s">
        <v>57</v>
      </c>
      <c r="F52" s="6">
        <v>29</v>
      </c>
      <c r="G52" s="7">
        <v>1</v>
      </c>
      <c r="H52" s="7">
        <v>9</v>
      </c>
      <c r="I52" s="8">
        <v>6</v>
      </c>
      <c r="J52" s="8" t="s">
        <v>51</v>
      </c>
      <c r="K52" s="17" t="s">
        <v>38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0.1111111111111111</v>
      </c>
      <c r="Q52" s="26">
        <f t="shared" si="7"/>
        <v>3.4482758620689655E-2</v>
      </c>
      <c r="T52" s="14" t="s">
        <v>55</v>
      </c>
      <c r="U52" s="10"/>
      <c r="V52" s="10"/>
      <c r="W52" s="10"/>
      <c r="X52" s="10">
        <v>7.1428571428571425E-2</v>
      </c>
      <c r="Y52" s="10"/>
      <c r="Z52" s="10">
        <v>7.1428571428571425E-2</v>
      </c>
      <c r="AA52" s="10">
        <v>0.42857142857142849</v>
      </c>
      <c r="AB52" s="10"/>
      <c r="AC52" s="10">
        <v>7.1428571428571425E-2</v>
      </c>
      <c r="AD52" s="10">
        <v>0.2857142857142857</v>
      </c>
      <c r="AE52" s="10">
        <v>0.14285714285714285</v>
      </c>
      <c r="AF52" s="10"/>
      <c r="AG52" s="10"/>
    </row>
    <row r="53" spans="1:33" x14ac:dyDescent="0.2">
      <c r="A53" s="5">
        <v>41710</v>
      </c>
      <c r="B53" s="6">
        <v>17</v>
      </c>
      <c r="C53" s="6">
        <v>1</v>
      </c>
      <c r="D53" s="6" t="s">
        <v>45</v>
      </c>
      <c r="E53" s="6" t="s">
        <v>57</v>
      </c>
      <c r="F53" s="6">
        <v>29</v>
      </c>
      <c r="G53" s="7">
        <v>1</v>
      </c>
      <c r="H53" s="7">
        <v>9</v>
      </c>
      <c r="I53" s="8">
        <v>6</v>
      </c>
      <c r="J53" s="8" t="s">
        <v>51</v>
      </c>
      <c r="K53" s="17" t="s">
        <v>37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3.4482758620689655E-2</v>
      </c>
      <c r="P53" s="26">
        <f t="shared" si="6"/>
        <v>0.1111111111111111</v>
      </c>
      <c r="Q53" s="26">
        <f t="shared" si="7"/>
        <v>3.4482758620689655E-2</v>
      </c>
      <c r="T53" s="14" t="s">
        <v>60</v>
      </c>
      <c r="U53" s="10">
        <v>6.6666666666666666E-2</v>
      </c>
      <c r="V53" s="10">
        <v>0.23333333333333331</v>
      </c>
      <c r="W53" s="10"/>
      <c r="X53" s="10"/>
      <c r="Y53" s="10">
        <v>0.19999999999999998</v>
      </c>
      <c r="Z53" s="10"/>
      <c r="AA53" s="10">
        <v>0.43333333333333329</v>
      </c>
      <c r="AB53" s="10">
        <v>3.3333333333333333E-2</v>
      </c>
      <c r="AC53" s="10"/>
      <c r="AD53" s="10">
        <v>0.33333333333333331</v>
      </c>
      <c r="AE53" s="10">
        <v>3.3333333333333333E-2</v>
      </c>
      <c r="AF53" s="10"/>
      <c r="AG53" s="10">
        <v>3.3333333333333333E-2</v>
      </c>
    </row>
    <row r="54" spans="1:33" x14ac:dyDescent="0.2">
      <c r="A54" s="5">
        <v>41710</v>
      </c>
      <c r="B54" s="6">
        <v>17</v>
      </c>
      <c r="C54" s="6">
        <v>1</v>
      </c>
      <c r="D54" s="6" t="s">
        <v>45</v>
      </c>
      <c r="E54" s="6" t="s">
        <v>57</v>
      </c>
      <c r="F54" s="6">
        <v>29</v>
      </c>
      <c r="G54" s="7">
        <v>1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0.1111111111111111</v>
      </c>
      <c r="Q54" s="26">
        <f t="shared" si="7"/>
        <v>3.4482758620689655E-2</v>
      </c>
      <c r="T54" s="14" t="s">
        <v>46</v>
      </c>
      <c r="U54" s="10">
        <v>6.6666666666666666E-2</v>
      </c>
      <c r="V54" s="10">
        <v>0.2</v>
      </c>
      <c r="W54" s="10">
        <v>0.53333333333333333</v>
      </c>
      <c r="X54" s="10">
        <v>0.26666666666666666</v>
      </c>
      <c r="Y54" s="10">
        <v>0.13333333333333333</v>
      </c>
      <c r="Z54" s="10"/>
      <c r="AA54" s="10"/>
      <c r="AB54" s="10">
        <v>0.13333333333333333</v>
      </c>
      <c r="AC54" s="10">
        <v>6.6666666666666666E-2</v>
      </c>
      <c r="AD54" s="10">
        <v>0.2</v>
      </c>
      <c r="AE54" s="10"/>
      <c r="AF54" s="10">
        <v>6.6666666666666666E-2</v>
      </c>
      <c r="AG54" s="10"/>
    </row>
    <row r="55" spans="1:33" x14ac:dyDescent="0.2">
      <c r="A55" s="5">
        <v>41710</v>
      </c>
      <c r="B55" s="6">
        <v>17</v>
      </c>
      <c r="C55" s="6">
        <v>1</v>
      </c>
      <c r="D55" s="6" t="s">
        <v>45</v>
      </c>
      <c r="E55" s="6" t="s">
        <v>57</v>
      </c>
      <c r="F55" s="6">
        <v>29</v>
      </c>
      <c r="G55" s="7">
        <v>1</v>
      </c>
      <c r="H55" s="7">
        <v>9</v>
      </c>
      <c r="I55" s="8">
        <v>7</v>
      </c>
      <c r="J55" s="8" t="s">
        <v>54</v>
      </c>
      <c r="K55" s="17" t="s">
        <v>37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3.4482758620689655E-2</v>
      </c>
      <c r="P55" s="26">
        <f t="shared" si="6"/>
        <v>0.1111111111111111</v>
      </c>
      <c r="Q55" s="26">
        <f t="shared" si="7"/>
        <v>3.4482758620689655E-2</v>
      </c>
      <c r="T55" s="14" t="s">
        <v>57</v>
      </c>
      <c r="U55" s="10">
        <v>0.51724137931034497</v>
      </c>
      <c r="V55" s="10">
        <v>0.17241379310344829</v>
      </c>
      <c r="W55" s="10">
        <v>0.41379310344827597</v>
      </c>
      <c r="X55" s="10"/>
      <c r="Y55" s="10">
        <v>0.17241379310344829</v>
      </c>
      <c r="Z55" s="10">
        <v>3.4482758620689655E-2</v>
      </c>
      <c r="AA55" s="10">
        <v>0.13793103448275862</v>
      </c>
      <c r="AB55" s="10"/>
      <c r="AC55" s="10">
        <v>6.8965517241379309E-2</v>
      </c>
      <c r="AD55" s="10">
        <v>0.62068965517241381</v>
      </c>
      <c r="AE55" s="10"/>
      <c r="AF55" s="10"/>
      <c r="AG55" s="10"/>
    </row>
    <row r="56" spans="1:33" x14ac:dyDescent="0.2">
      <c r="A56" s="5">
        <v>41710</v>
      </c>
      <c r="B56" s="6">
        <v>17</v>
      </c>
      <c r="C56" s="6">
        <v>1</v>
      </c>
      <c r="D56" s="6" t="s">
        <v>45</v>
      </c>
      <c r="E56" s="6" t="s">
        <v>57</v>
      </c>
      <c r="F56" s="6">
        <v>29</v>
      </c>
      <c r="G56" s="7">
        <v>1</v>
      </c>
      <c r="H56" s="7">
        <v>9</v>
      </c>
      <c r="I56" s="8">
        <v>8</v>
      </c>
      <c r="J56" s="8" t="s">
        <v>54</v>
      </c>
      <c r="K56" s="17" t="s">
        <v>37</v>
      </c>
      <c r="L56" s="22">
        <f t="shared" si="2"/>
        <v>1</v>
      </c>
      <c r="M56" s="21">
        <f t="shared" si="3"/>
        <v>1</v>
      </c>
      <c r="N56" s="9">
        <f t="shared" si="4"/>
        <v>1</v>
      </c>
      <c r="O56" s="11">
        <f t="shared" si="5"/>
        <v>3.4482758620689655E-2</v>
      </c>
      <c r="P56" s="26">
        <f t="shared" si="6"/>
        <v>0.1111111111111111</v>
      </c>
      <c r="Q56" s="26">
        <f t="shared" si="7"/>
        <v>3.4482758620689655E-2</v>
      </c>
    </row>
    <row r="57" spans="1:33" x14ac:dyDescent="0.2">
      <c r="A57" s="5">
        <v>41710</v>
      </c>
      <c r="B57" s="6">
        <v>17</v>
      </c>
      <c r="C57" s="6">
        <v>1</v>
      </c>
      <c r="D57" s="6" t="s">
        <v>45</v>
      </c>
      <c r="E57" s="6" t="s">
        <v>57</v>
      </c>
      <c r="F57" s="6">
        <v>29</v>
      </c>
      <c r="G57" s="7">
        <v>1</v>
      </c>
      <c r="H57" s="7">
        <v>9</v>
      </c>
      <c r="I57" s="8">
        <v>9</v>
      </c>
      <c r="J57" s="8" t="s">
        <v>51</v>
      </c>
      <c r="K57" s="17" t="s">
        <v>34</v>
      </c>
      <c r="L57" s="22">
        <f t="shared" si="2"/>
        <v>0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0.1111111111111111</v>
      </c>
      <c r="Q57" s="26">
        <f t="shared" si="7"/>
        <v>3.4482758620689655E-2</v>
      </c>
    </row>
    <row r="58" spans="1:33" x14ac:dyDescent="0.2">
      <c r="A58" s="5">
        <v>41710</v>
      </c>
      <c r="B58" s="6">
        <v>17</v>
      </c>
      <c r="C58" s="6">
        <v>1</v>
      </c>
      <c r="D58" s="6" t="s">
        <v>45</v>
      </c>
      <c r="E58" s="6" t="s">
        <v>57</v>
      </c>
      <c r="F58" s="6">
        <v>29</v>
      </c>
      <c r="G58" s="7">
        <v>2</v>
      </c>
      <c r="H58" s="7">
        <v>10</v>
      </c>
      <c r="I58" s="8">
        <v>1</v>
      </c>
      <c r="J58" s="8" t="s">
        <v>51</v>
      </c>
      <c r="K58" s="17" t="s">
        <v>38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3.4482758620689655E-2</v>
      </c>
    </row>
    <row r="59" spans="1:33" x14ac:dyDescent="0.2">
      <c r="A59" s="5">
        <v>41710</v>
      </c>
      <c r="B59" s="6">
        <v>17</v>
      </c>
      <c r="C59" s="6">
        <v>1</v>
      </c>
      <c r="D59" s="6" t="s">
        <v>45</v>
      </c>
      <c r="E59" s="6" t="s">
        <v>57</v>
      </c>
      <c r="F59" s="6">
        <v>29</v>
      </c>
      <c r="G59" s="7">
        <v>2</v>
      </c>
      <c r="H59" s="7">
        <v>10</v>
      </c>
      <c r="I59" s="8">
        <v>1</v>
      </c>
      <c r="J59" s="8" t="s">
        <v>51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3.4482758620689655E-2</v>
      </c>
    </row>
    <row r="60" spans="1:33" x14ac:dyDescent="0.2">
      <c r="A60" s="5">
        <v>41710</v>
      </c>
      <c r="B60" s="6">
        <v>17</v>
      </c>
      <c r="C60" s="6">
        <v>1</v>
      </c>
      <c r="D60" s="6" t="s">
        <v>45</v>
      </c>
      <c r="E60" s="6" t="s">
        <v>57</v>
      </c>
      <c r="F60" s="6">
        <v>29</v>
      </c>
      <c r="G60" s="7">
        <v>2</v>
      </c>
      <c r="H60" s="7">
        <v>10</v>
      </c>
      <c r="I60" s="8">
        <v>2</v>
      </c>
      <c r="J60" s="8" t="s">
        <v>50</v>
      </c>
      <c r="K60" s="17" t="s">
        <v>38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</v>
      </c>
      <c r="Q60" s="26">
        <f t="shared" si="7"/>
        <v>3.4482758620689655E-2</v>
      </c>
    </row>
    <row r="61" spans="1:33" x14ac:dyDescent="0.2">
      <c r="A61" s="5">
        <v>41710</v>
      </c>
      <c r="B61" s="6">
        <v>17</v>
      </c>
      <c r="C61" s="6">
        <v>1</v>
      </c>
      <c r="D61" s="6" t="s">
        <v>45</v>
      </c>
      <c r="E61" s="6" t="s">
        <v>57</v>
      </c>
      <c r="F61" s="6">
        <v>29</v>
      </c>
      <c r="G61" s="7">
        <v>2</v>
      </c>
      <c r="H61" s="7">
        <v>10</v>
      </c>
      <c r="I61" s="8">
        <v>2</v>
      </c>
      <c r="J61" s="8" t="s">
        <v>50</v>
      </c>
      <c r="K61" s="17" t="s">
        <v>36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3.4482758620689655E-2</v>
      </c>
    </row>
    <row r="62" spans="1:33" x14ac:dyDescent="0.2">
      <c r="A62" s="5">
        <v>41710</v>
      </c>
      <c r="B62" s="6">
        <v>17</v>
      </c>
      <c r="C62" s="6">
        <v>1</v>
      </c>
      <c r="D62" s="6" t="s">
        <v>45</v>
      </c>
      <c r="E62" s="6" t="s">
        <v>57</v>
      </c>
      <c r="F62" s="6">
        <v>29</v>
      </c>
      <c r="G62" s="7">
        <v>2</v>
      </c>
      <c r="H62" s="7">
        <v>10</v>
      </c>
      <c r="I62" s="8">
        <v>2</v>
      </c>
      <c r="J62" s="8" t="s">
        <v>50</v>
      </c>
      <c r="K62" s="17" t="s">
        <v>39</v>
      </c>
      <c r="L62" s="22">
        <f t="shared" si="2"/>
        <v>1</v>
      </c>
      <c r="M62" s="21">
        <f t="shared" si="3"/>
        <v>1</v>
      </c>
      <c r="N62" s="9">
        <f t="shared" si="4"/>
        <v>1</v>
      </c>
      <c r="O62" s="11">
        <f t="shared" si="5"/>
        <v>3.4482758620689655E-2</v>
      </c>
      <c r="P62" s="26">
        <f t="shared" si="6"/>
        <v>0.1</v>
      </c>
      <c r="Q62" s="26">
        <f t="shared" si="7"/>
        <v>3.4482758620689655E-2</v>
      </c>
    </row>
    <row r="63" spans="1:33" x14ac:dyDescent="0.2">
      <c r="A63" s="5">
        <v>41710</v>
      </c>
      <c r="B63" s="6">
        <v>17</v>
      </c>
      <c r="C63" s="6">
        <v>1</v>
      </c>
      <c r="D63" s="6" t="s">
        <v>45</v>
      </c>
      <c r="E63" s="6" t="s">
        <v>57</v>
      </c>
      <c r="F63" s="6">
        <v>29</v>
      </c>
      <c r="G63" s="7">
        <v>2</v>
      </c>
      <c r="H63" s="7">
        <v>10</v>
      </c>
      <c r="I63" s="8">
        <v>3</v>
      </c>
      <c r="J63" s="8" t="s">
        <v>51</v>
      </c>
      <c r="K63" s="17" t="s">
        <v>38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</v>
      </c>
      <c r="Q63" s="26">
        <f t="shared" si="7"/>
        <v>3.4482758620689655E-2</v>
      </c>
    </row>
    <row r="64" spans="1:33" x14ac:dyDescent="0.2">
      <c r="A64" s="5">
        <v>41710</v>
      </c>
      <c r="B64" s="6">
        <v>17</v>
      </c>
      <c r="C64" s="6">
        <v>1</v>
      </c>
      <c r="D64" s="6" t="s">
        <v>45</v>
      </c>
      <c r="E64" s="6" t="s">
        <v>57</v>
      </c>
      <c r="F64" s="6">
        <v>29</v>
      </c>
      <c r="G64" s="7">
        <v>2</v>
      </c>
      <c r="H64" s="7">
        <v>10</v>
      </c>
      <c r="I64" s="8">
        <v>3</v>
      </c>
      <c r="J64" s="8" t="s">
        <v>51</v>
      </c>
      <c r="K64" s="17" t="s">
        <v>39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3.4482758620689655E-2</v>
      </c>
      <c r="P64" s="26">
        <f t="shared" si="6"/>
        <v>0.1</v>
      </c>
      <c r="Q64" s="26">
        <f t="shared" si="7"/>
        <v>3.4482758620689655E-2</v>
      </c>
    </row>
    <row r="65" spans="1:17" x14ac:dyDescent="0.2">
      <c r="A65" s="5">
        <v>41710</v>
      </c>
      <c r="B65" s="6">
        <v>17</v>
      </c>
      <c r="C65" s="6">
        <v>1</v>
      </c>
      <c r="D65" s="6" t="s">
        <v>45</v>
      </c>
      <c r="E65" s="6" t="s">
        <v>57</v>
      </c>
      <c r="F65" s="6">
        <v>29</v>
      </c>
      <c r="G65" s="7">
        <v>2</v>
      </c>
      <c r="H65" s="7">
        <v>10</v>
      </c>
      <c r="I65" s="8">
        <v>3</v>
      </c>
      <c r="J65" s="8" t="s">
        <v>51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3.4482758620689655E-2</v>
      </c>
    </row>
    <row r="66" spans="1:17" x14ac:dyDescent="0.2">
      <c r="A66" s="5">
        <v>41710</v>
      </c>
      <c r="B66" s="6">
        <v>17</v>
      </c>
      <c r="C66" s="6">
        <v>1</v>
      </c>
      <c r="D66" s="6" t="s">
        <v>45</v>
      </c>
      <c r="E66" s="6" t="s">
        <v>57</v>
      </c>
      <c r="F66" s="6">
        <v>29</v>
      </c>
      <c r="G66" s="7">
        <v>2</v>
      </c>
      <c r="H66" s="7">
        <v>10</v>
      </c>
      <c r="I66" s="8">
        <v>4</v>
      </c>
      <c r="J66" s="8" t="s">
        <v>51</v>
      </c>
      <c r="K66" s="17" t="s">
        <v>37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3.4482758620689655E-2</v>
      </c>
      <c r="P66" s="26">
        <f t="shared" si="6"/>
        <v>0.1</v>
      </c>
      <c r="Q66" s="26">
        <f t="shared" si="7"/>
        <v>3.4482758620689655E-2</v>
      </c>
    </row>
    <row r="67" spans="1:17" x14ac:dyDescent="0.2">
      <c r="A67" s="5">
        <v>41710</v>
      </c>
      <c r="B67" s="6">
        <v>17</v>
      </c>
      <c r="C67" s="6">
        <v>1</v>
      </c>
      <c r="D67" s="6" t="s">
        <v>45</v>
      </c>
      <c r="E67" s="6" t="s">
        <v>57</v>
      </c>
      <c r="F67" s="6">
        <v>29</v>
      </c>
      <c r="G67" s="7">
        <v>2</v>
      </c>
      <c r="H67" s="7">
        <v>10</v>
      </c>
      <c r="I67" s="8">
        <v>4</v>
      </c>
      <c r="J67" s="8" t="s">
        <v>51</v>
      </c>
      <c r="K67" s="17" t="s">
        <v>56</v>
      </c>
      <c r="L67" s="22" t="str">
        <f t="shared" ref="L67:L130" si="12">IF(OR(K67="NONE",K67="SED"),0,IF(K67="MIS","",1))</f>
        <v/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</v>
      </c>
      <c r="Q67" s="26">
        <f t="shared" ref="Q67:Q130" si="17">(1/F67)</f>
        <v>3.4482758620689655E-2</v>
      </c>
    </row>
    <row r="68" spans="1:17" x14ac:dyDescent="0.2">
      <c r="A68" s="5">
        <v>41710</v>
      </c>
      <c r="B68" s="6">
        <v>17</v>
      </c>
      <c r="C68" s="6">
        <v>1</v>
      </c>
      <c r="D68" s="6" t="s">
        <v>45</v>
      </c>
      <c r="E68" s="6" t="s">
        <v>57</v>
      </c>
      <c r="F68" s="6">
        <v>29</v>
      </c>
      <c r="G68" s="7">
        <v>2</v>
      </c>
      <c r="H68" s="7">
        <v>10</v>
      </c>
      <c r="I68" s="8">
        <v>4</v>
      </c>
      <c r="J68" s="8" t="s">
        <v>51</v>
      </c>
      <c r="K68" s="17" t="s">
        <v>40</v>
      </c>
      <c r="L68" s="22">
        <f t="shared" si="12"/>
        <v>0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</v>
      </c>
      <c r="Q68" s="26">
        <f t="shared" si="17"/>
        <v>3.4482758620689655E-2</v>
      </c>
    </row>
    <row r="69" spans="1:17" x14ac:dyDescent="0.2">
      <c r="A69" s="5">
        <v>41710</v>
      </c>
      <c r="B69" s="6">
        <v>17</v>
      </c>
      <c r="C69" s="6">
        <v>1</v>
      </c>
      <c r="D69" s="6" t="s">
        <v>45</v>
      </c>
      <c r="E69" s="6" t="s">
        <v>57</v>
      </c>
      <c r="F69" s="6">
        <v>29</v>
      </c>
      <c r="G69" s="7">
        <v>2</v>
      </c>
      <c r="H69" s="7">
        <v>10</v>
      </c>
      <c r="I69" s="8">
        <v>5</v>
      </c>
      <c r="J69" s="8" t="s">
        <v>51</v>
      </c>
      <c r="K69" s="17" t="s">
        <v>38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</v>
      </c>
      <c r="Q69" s="26">
        <f t="shared" si="17"/>
        <v>3.4482758620689655E-2</v>
      </c>
    </row>
    <row r="70" spans="1:17" x14ac:dyDescent="0.2">
      <c r="A70" s="5">
        <v>41710</v>
      </c>
      <c r="B70" s="6">
        <v>17</v>
      </c>
      <c r="C70" s="6">
        <v>1</v>
      </c>
      <c r="D70" s="6" t="s">
        <v>45</v>
      </c>
      <c r="E70" s="6" t="s">
        <v>57</v>
      </c>
      <c r="F70" s="6">
        <v>29</v>
      </c>
      <c r="G70" s="7">
        <v>2</v>
      </c>
      <c r="H70" s="7">
        <v>10</v>
      </c>
      <c r="I70" s="8">
        <v>5</v>
      </c>
      <c r="J70" s="8" t="s">
        <v>51</v>
      </c>
      <c r="K70" s="17" t="s">
        <v>37</v>
      </c>
      <c r="L70" s="22">
        <f t="shared" si="12"/>
        <v>1</v>
      </c>
      <c r="M70" s="21">
        <f t="shared" si="13"/>
        <v>1</v>
      </c>
      <c r="N70" s="9">
        <f t="shared" si="14"/>
        <v>1</v>
      </c>
      <c r="O70" s="11">
        <f t="shared" si="15"/>
        <v>3.4482758620689655E-2</v>
      </c>
      <c r="P70" s="26">
        <f t="shared" si="16"/>
        <v>0.1</v>
      </c>
      <c r="Q70" s="26">
        <f t="shared" si="17"/>
        <v>3.4482758620689655E-2</v>
      </c>
    </row>
    <row r="71" spans="1:17" x14ac:dyDescent="0.2">
      <c r="A71" s="5">
        <v>41710</v>
      </c>
      <c r="B71" s="6">
        <v>17</v>
      </c>
      <c r="C71" s="6">
        <v>1</v>
      </c>
      <c r="D71" s="6" t="s">
        <v>45</v>
      </c>
      <c r="E71" s="6" t="s">
        <v>57</v>
      </c>
      <c r="F71" s="6">
        <v>29</v>
      </c>
      <c r="G71" s="7">
        <v>2</v>
      </c>
      <c r="H71" s="7">
        <v>10</v>
      </c>
      <c r="I71" s="8">
        <v>5</v>
      </c>
      <c r="J71" s="8" t="s">
        <v>51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</v>
      </c>
      <c r="Q71" s="26">
        <f t="shared" si="17"/>
        <v>3.4482758620689655E-2</v>
      </c>
    </row>
    <row r="72" spans="1:17" x14ac:dyDescent="0.2">
      <c r="A72" s="5">
        <v>41710</v>
      </c>
      <c r="B72" s="6">
        <v>17</v>
      </c>
      <c r="C72" s="6">
        <v>1</v>
      </c>
      <c r="D72" s="6" t="s">
        <v>45</v>
      </c>
      <c r="E72" s="6" t="s">
        <v>57</v>
      </c>
      <c r="F72" s="6">
        <v>29</v>
      </c>
      <c r="G72" s="7">
        <v>2</v>
      </c>
      <c r="H72" s="7">
        <v>10</v>
      </c>
      <c r="I72" s="8">
        <v>6</v>
      </c>
      <c r="J72" s="8" t="s">
        <v>58</v>
      </c>
      <c r="K72" s="17" t="s">
        <v>38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</v>
      </c>
      <c r="Q72" s="26">
        <f t="shared" si="17"/>
        <v>3.4482758620689655E-2</v>
      </c>
    </row>
    <row r="73" spans="1:17" x14ac:dyDescent="0.2">
      <c r="A73" s="5">
        <v>41710</v>
      </c>
      <c r="B73" s="6">
        <v>17</v>
      </c>
      <c r="C73" s="6">
        <v>1</v>
      </c>
      <c r="D73" s="6" t="s">
        <v>45</v>
      </c>
      <c r="E73" s="6" t="s">
        <v>57</v>
      </c>
      <c r="F73" s="6">
        <v>29</v>
      </c>
      <c r="G73" s="7">
        <v>2</v>
      </c>
      <c r="H73" s="7">
        <v>10</v>
      </c>
      <c r="I73" s="8">
        <v>6</v>
      </c>
      <c r="J73" s="8" t="s">
        <v>58</v>
      </c>
      <c r="K73" s="17" t="s">
        <v>37</v>
      </c>
      <c r="L73" s="22">
        <f t="shared" si="12"/>
        <v>1</v>
      </c>
      <c r="M73" s="21">
        <f t="shared" si="13"/>
        <v>1</v>
      </c>
      <c r="N73" s="9">
        <f t="shared" si="14"/>
        <v>1</v>
      </c>
      <c r="O73" s="11">
        <f t="shared" si="15"/>
        <v>3.4482758620689655E-2</v>
      </c>
      <c r="P73" s="26">
        <f t="shared" si="16"/>
        <v>0.1</v>
      </c>
      <c r="Q73" s="26">
        <f t="shared" si="17"/>
        <v>3.4482758620689655E-2</v>
      </c>
    </row>
    <row r="74" spans="1:17" x14ac:dyDescent="0.2">
      <c r="A74" s="5">
        <v>41710</v>
      </c>
      <c r="B74" s="6">
        <v>17</v>
      </c>
      <c r="C74" s="6">
        <v>1</v>
      </c>
      <c r="D74" s="6" t="s">
        <v>45</v>
      </c>
      <c r="E74" s="6" t="s">
        <v>57</v>
      </c>
      <c r="F74" s="6">
        <v>29</v>
      </c>
      <c r="G74" s="7">
        <v>2</v>
      </c>
      <c r="H74" s="7">
        <v>10</v>
      </c>
      <c r="I74" s="8">
        <v>6</v>
      </c>
      <c r="J74" s="8" t="s">
        <v>58</v>
      </c>
      <c r="K74" s="17" t="s">
        <v>40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</v>
      </c>
      <c r="Q74" s="26">
        <f t="shared" si="17"/>
        <v>3.4482758620689655E-2</v>
      </c>
    </row>
    <row r="75" spans="1:17" x14ac:dyDescent="0.2">
      <c r="A75" s="5">
        <v>41710</v>
      </c>
      <c r="B75" s="6">
        <v>17</v>
      </c>
      <c r="C75" s="6">
        <v>1</v>
      </c>
      <c r="D75" s="6" t="s">
        <v>45</v>
      </c>
      <c r="E75" s="6" t="s">
        <v>57</v>
      </c>
      <c r="F75" s="6">
        <v>29</v>
      </c>
      <c r="G75" s="7">
        <v>2</v>
      </c>
      <c r="H75" s="7">
        <v>10</v>
      </c>
      <c r="I75" s="8">
        <v>7</v>
      </c>
      <c r="J75" s="8" t="s">
        <v>51</v>
      </c>
      <c r="K75" s="17" t="s">
        <v>38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</v>
      </c>
      <c r="Q75" s="26">
        <f t="shared" si="17"/>
        <v>3.4482758620689655E-2</v>
      </c>
    </row>
    <row r="76" spans="1:17" x14ac:dyDescent="0.2">
      <c r="A76" s="5">
        <v>41710</v>
      </c>
      <c r="B76" s="6">
        <v>17</v>
      </c>
      <c r="C76" s="6">
        <v>1</v>
      </c>
      <c r="D76" s="6" t="s">
        <v>45</v>
      </c>
      <c r="E76" s="6" t="s">
        <v>57</v>
      </c>
      <c r="F76" s="6">
        <v>29</v>
      </c>
      <c r="G76" s="7">
        <v>2</v>
      </c>
      <c r="H76" s="7">
        <v>10</v>
      </c>
      <c r="I76" s="8">
        <v>7</v>
      </c>
      <c r="J76" s="8" t="s">
        <v>51</v>
      </c>
      <c r="K76" s="17" t="s">
        <v>37</v>
      </c>
      <c r="L76" s="22">
        <f t="shared" si="12"/>
        <v>1</v>
      </c>
      <c r="M76" s="21">
        <f t="shared" si="13"/>
        <v>1</v>
      </c>
      <c r="N76" s="9">
        <f t="shared" si="14"/>
        <v>1</v>
      </c>
      <c r="O76" s="11">
        <f t="shared" si="15"/>
        <v>3.4482758620689655E-2</v>
      </c>
      <c r="P76" s="26">
        <f t="shared" si="16"/>
        <v>0.1</v>
      </c>
      <c r="Q76" s="26">
        <f t="shared" si="17"/>
        <v>3.4482758620689655E-2</v>
      </c>
    </row>
    <row r="77" spans="1:17" x14ac:dyDescent="0.2">
      <c r="A77" s="5">
        <v>41710</v>
      </c>
      <c r="B77" s="6">
        <v>17</v>
      </c>
      <c r="C77" s="6">
        <v>1</v>
      </c>
      <c r="D77" s="6" t="s">
        <v>45</v>
      </c>
      <c r="E77" s="6" t="s">
        <v>57</v>
      </c>
      <c r="F77" s="6">
        <v>29</v>
      </c>
      <c r="G77" s="7">
        <v>2</v>
      </c>
      <c r="H77" s="7">
        <v>10</v>
      </c>
      <c r="I77" s="8">
        <v>7</v>
      </c>
      <c r="J77" s="8" t="s">
        <v>51</v>
      </c>
      <c r="K77" s="17" t="s">
        <v>40</v>
      </c>
      <c r="L77" s="22">
        <f t="shared" si="12"/>
        <v>0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</v>
      </c>
      <c r="Q77" s="26">
        <f t="shared" si="17"/>
        <v>3.4482758620689655E-2</v>
      </c>
    </row>
    <row r="78" spans="1:17" x14ac:dyDescent="0.2">
      <c r="A78" s="5">
        <v>41710</v>
      </c>
      <c r="B78" s="6">
        <v>17</v>
      </c>
      <c r="C78" s="6">
        <v>1</v>
      </c>
      <c r="D78" s="6" t="s">
        <v>45</v>
      </c>
      <c r="E78" s="6" t="s">
        <v>57</v>
      </c>
      <c r="F78" s="6">
        <v>29</v>
      </c>
      <c r="G78" s="7">
        <v>2</v>
      </c>
      <c r="H78" s="7">
        <v>10</v>
      </c>
      <c r="I78" s="8">
        <v>8</v>
      </c>
      <c r="J78" s="8" t="s">
        <v>54</v>
      </c>
      <c r="K78" s="17" t="s">
        <v>38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</v>
      </c>
      <c r="Q78" s="26">
        <f t="shared" si="17"/>
        <v>3.4482758620689655E-2</v>
      </c>
    </row>
    <row r="79" spans="1:17" x14ac:dyDescent="0.2">
      <c r="A79" s="5">
        <v>41710</v>
      </c>
      <c r="B79" s="6">
        <v>17</v>
      </c>
      <c r="C79" s="6">
        <v>1</v>
      </c>
      <c r="D79" s="6" t="s">
        <v>45</v>
      </c>
      <c r="E79" s="6" t="s">
        <v>57</v>
      </c>
      <c r="F79" s="6">
        <v>29</v>
      </c>
      <c r="G79" s="7">
        <v>2</v>
      </c>
      <c r="H79" s="7">
        <v>10</v>
      </c>
      <c r="I79" s="8">
        <v>9</v>
      </c>
      <c r="J79" s="8" t="s">
        <v>51</v>
      </c>
      <c r="K79" s="17" t="s">
        <v>34</v>
      </c>
      <c r="L79" s="22">
        <f t="shared" si="12"/>
        <v>0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</v>
      </c>
      <c r="Q79" s="26">
        <f t="shared" si="17"/>
        <v>3.4482758620689655E-2</v>
      </c>
    </row>
    <row r="80" spans="1:17" x14ac:dyDescent="0.2">
      <c r="A80" s="5">
        <v>41710</v>
      </c>
      <c r="B80" s="6">
        <v>17</v>
      </c>
      <c r="C80" s="6">
        <v>1</v>
      </c>
      <c r="D80" s="6" t="s">
        <v>45</v>
      </c>
      <c r="E80" s="6" t="s">
        <v>57</v>
      </c>
      <c r="F80" s="6">
        <v>29</v>
      </c>
      <c r="G80" s="7">
        <v>2</v>
      </c>
      <c r="H80" s="7">
        <v>10</v>
      </c>
      <c r="I80" s="8">
        <v>10</v>
      </c>
      <c r="J80" s="8" t="s">
        <v>54</v>
      </c>
      <c r="K80" s="18" t="s">
        <v>38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</v>
      </c>
      <c r="Q80" s="26">
        <f t="shared" si="17"/>
        <v>3.4482758620689655E-2</v>
      </c>
    </row>
    <row r="81" spans="1:17" x14ac:dyDescent="0.2">
      <c r="A81" s="5">
        <v>41710</v>
      </c>
      <c r="B81" s="6">
        <v>17</v>
      </c>
      <c r="C81" s="6">
        <v>1</v>
      </c>
      <c r="D81" s="6" t="s">
        <v>45</v>
      </c>
      <c r="E81" s="6" t="s">
        <v>57</v>
      </c>
      <c r="F81" s="6">
        <v>29</v>
      </c>
      <c r="G81" s="7">
        <v>2</v>
      </c>
      <c r="H81" s="7">
        <v>10</v>
      </c>
      <c r="I81" s="8">
        <v>10</v>
      </c>
      <c r="J81" s="8" t="s">
        <v>54</v>
      </c>
      <c r="K81" s="17" t="s">
        <v>40</v>
      </c>
      <c r="L81" s="22">
        <f t="shared" si="12"/>
        <v>0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</v>
      </c>
      <c r="Q81" s="26">
        <f t="shared" si="17"/>
        <v>3.4482758620689655E-2</v>
      </c>
    </row>
    <row r="82" spans="1:17" x14ac:dyDescent="0.2">
      <c r="A82" s="5">
        <v>41710</v>
      </c>
      <c r="B82" s="6">
        <v>17</v>
      </c>
      <c r="C82" s="6">
        <v>1</v>
      </c>
      <c r="D82" s="6" t="s">
        <v>45</v>
      </c>
      <c r="E82" s="6" t="s">
        <v>57</v>
      </c>
      <c r="F82" s="6">
        <v>29</v>
      </c>
      <c r="G82" s="7">
        <v>3</v>
      </c>
      <c r="H82" s="7">
        <v>10</v>
      </c>
      <c r="I82" s="8">
        <v>1</v>
      </c>
      <c r="J82" s="8" t="s">
        <v>58</v>
      </c>
      <c r="K82" s="17" t="s">
        <v>34</v>
      </c>
      <c r="L82" s="22">
        <f t="shared" si="12"/>
        <v>0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</v>
      </c>
      <c r="Q82" s="26">
        <f t="shared" si="17"/>
        <v>3.4482758620689655E-2</v>
      </c>
    </row>
    <row r="83" spans="1:17" x14ac:dyDescent="0.2">
      <c r="A83" s="5">
        <v>41710</v>
      </c>
      <c r="B83" s="6">
        <v>17</v>
      </c>
      <c r="C83" s="6">
        <v>1</v>
      </c>
      <c r="D83" s="6" t="s">
        <v>45</v>
      </c>
      <c r="E83" s="6" t="s">
        <v>57</v>
      </c>
      <c r="F83" s="6">
        <v>29</v>
      </c>
      <c r="G83" s="7">
        <v>3</v>
      </c>
      <c r="H83" s="7">
        <v>10</v>
      </c>
      <c r="I83" s="8">
        <v>2</v>
      </c>
      <c r="J83" s="8" t="s">
        <v>49</v>
      </c>
      <c r="K83" s="17" t="s">
        <v>33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</v>
      </c>
      <c r="Q83" s="26">
        <f t="shared" si="17"/>
        <v>3.4482758620689655E-2</v>
      </c>
    </row>
    <row r="84" spans="1:17" x14ac:dyDescent="0.2">
      <c r="A84" s="5">
        <v>41710</v>
      </c>
      <c r="B84" s="6">
        <v>17</v>
      </c>
      <c r="C84" s="6">
        <v>1</v>
      </c>
      <c r="D84" s="6" t="s">
        <v>45</v>
      </c>
      <c r="E84" s="6" t="s">
        <v>57</v>
      </c>
      <c r="F84" s="6">
        <v>29</v>
      </c>
      <c r="G84" s="7">
        <v>3</v>
      </c>
      <c r="H84" s="7">
        <v>10</v>
      </c>
      <c r="I84" s="8">
        <v>3</v>
      </c>
      <c r="J84" s="8" t="s">
        <v>59</v>
      </c>
      <c r="K84" s="17" t="s">
        <v>33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</v>
      </c>
      <c r="Q84" s="26">
        <f t="shared" si="17"/>
        <v>3.4482758620689655E-2</v>
      </c>
    </row>
    <row r="85" spans="1:17" x14ac:dyDescent="0.2">
      <c r="A85" s="5">
        <v>41710</v>
      </c>
      <c r="B85" s="6">
        <v>17</v>
      </c>
      <c r="C85" s="6">
        <v>1</v>
      </c>
      <c r="D85" s="6" t="s">
        <v>45</v>
      </c>
      <c r="E85" s="6" t="s">
        <v>57</v>
      </c>
      <c r="F85" s="6">
        <v>29</v>
      </c>
      <c r="G85" s="7">
        <v>3</v>
      </c>
      <c r="H85" s="7">
        <v>10</v>
      </c>
      <c r="I85" s="8">
        <v>3</v>
      </c>
      <c r="J85" s="8" t="s">
        <v>59</v>
      </c>
      <c r="K85" s="17" t="s">
        <v>39</v>
      </c>
      <c r="L85" s="22">
        <f t="shared" si="12"/>
        <v>1</v>
      </c>
      <c r="M85" s="21">
        <f t="shared" si="13"/>
        <v>1</v>
      </c>
      <c r="N85" s="9">
        <f t="shared" si="14"/>
        <v>1</v>
      </c>
      <c r="O85" s="11">
        <f t="shared" si="15"/>
        <v>3.4482758620689655E-2</v>
      </c>
      <c r="P85" s="26">
        <f t="shared" si="16"/>
        <v>0.1</v>
      </c>
      <c r="Q85" s="26">
        <f t="shared" si="17"/>
        <v>3.4482758620689655E-2</v>
      </c>
    </row>
    <row r="86" spans="1:17" x14ac:dyDescent="0.2">
      <c r="A86" s="5">
        <v>41710</v>
      </c>
      <c r="B86" s="6">
        <v>17</v>
      </c>
      <c r="C86" s="6">
        <v>1</v>
      </c>
      <c r="D86" s="6" t="s">
        <v>45</v>
      </c>
      <c r="E86" s="6" t="s">
        <v>57</v>
      </c>
      <c r="F86" s="6">
        <v>29</v>
      </c>
      <c r="G86" s="7">
        <v>3</v>
      </c>
      <c r="H86" s="7">
        <v>10</v>
      </c>
      <c r="I86" s="8">
        <v>4</v>
      </c>
      <c r="J86" s="8" t="s">
        <v>58</v>
      </c>
      <c r="K86" s="17" t="s">
        <v>33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</v>
      </c>
      <c r="Q86" s="26">
        <f t="shared" si="17"/>
        <v>3.4482758620689655E-2</v>
      </c>
    </row>
    <row r="87" spans="1:17" x14ac:dyDescent="0.2">
      <c r="A87" s="5">
        <v>41710</v>
      </c>
      <c r="B87" s="6">
        <v>17</v>
      </c>
      <c r="C87" s="6">
        <v>1</v>
      </c>
      <c r="D87" s="6" t="s">
        <v>45</v>
      </c>
      <c r="E87" s="6" t="s">
        <v>57</v>
      </c>
      <c r="F87" s="6">
        <v>29</v>
      </c>
      <c r="G87" s="7">
        <v>3</v>
      </c>
      <c r="H87" s="7">
        <v>10</v>
      </c>
      <c r="I87" s="8">
        <v>4</v>
      </c>
      <c r="J87" s="8" t="s">
        <v>58</v>
      </c>
      <c r="K87" s="17" t="s">
        <v>39</v>
      </c>
      <c r="L87" s="22">
        <f t="shared" si="12"/>
        <v>1</v>
      </c>
      <c r="M87" s="21">
        <f t="shared" si="13"/>
        <v>1</v>
      </c>
      <c r="N87" s="9">
        <f t="shared" si="14"/>
        <v>1</v>
      </c>
      <c r="O87" s="11">
        <f t="shared" si="15"/>
        <v>3.4482758620689655E-2</v>
      </c>
      <c r="P87" s="26">
        <f t="shared" si="16"/>
        <v>0.1</v>
      </c>
      <c r="Q87" s="26">
        <f t="shared" si="17"/>
        <v>3.4482758620689655E-2</v>
      </c>
    </row>
    <row r="88" spans="1:17" x14ac:dyDescent="0.2">
      <c r="A88" s="5">
        <v>41710</v>
      </c>
      <c r="B88" s="6">
        <v>17</v>
      </c>
      <c r="C88" s="6">
        <v>1</v>
      </c>
      <c r="D88" s="6" t="s">
        <v>45</v>
      </c>
      <c r="E88" s="6" t="s">
        <v>57</v>
      </c>
      <c r="F88" s="6">
        <v>29</v>
      </c>
      <c r="G88" s="7">
        <v>3</v>
      </c>
      <c r="H88" s="7">
        <v>10</v>
      </c>
      <c r="I88" s="8">
        <v>5</v>
      </c>
      <c r="J88" s="8" t="s">
        <v>51</v>
      </c>
      <c r="K88" s="17" t="s">
        <v>38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</v>
      </c>
      <c r="Q88" s="26">
        <f t="shared" si="17"/>
        <v>3.4482758620689655E-2</v>
      </c>
    </row>
    <row r="89" spans="1:17" x14ac:dyDescent="0.2">
      <c r="A89" s="5">
        <v>41710</v>
      </c>
      <c r="B89" s="6">
        <v>17</v>
      </c>
      <c r="C89" s="6">
        <v>1</v>
      </c>
      <c r="D89" s="6" t="s">
        <v>45</v>
      </c>
      <c r="E89" s="6" t="s">
        <v>57</v>
      </c>
      <c r="F89" s="6">
        <v>29</v>
      </c>
      <c r="G89" s="7">
        <v>3</v>
      </c>
      <c r="H89" s="7">
        <v>10</v>
      </c>
      <c r="I89" s="8">
        <v>5</v>
      </c>
      <c r="J89" s="8" t="s">
        <v>51</v>
      </c>
      <c r="K89" s="17" t="s">
        <v>39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3.4482758620689655E-2</v>
      </c>
      <c r="P89" s="26">
        <f t="shared" si="16"/>
        <v>0.1</v>
      </c>
      <c r="Q89" s="26">
        <f t="shared" si="17"/>
        <v>3.4482758620689655E-2</v>
      </c>
    </row>
    <row r="90" spans="1:17" x14ac:dyDescent="0.2">
      <c r="A90" s="5">
        <v>41710</v>
      </c>
      <c r="B90" s="6">
        <v>17</v>
      </c>
      <c r="C90" s="6">
        <v>1</v>
      </c>
      <c r="D90" s="6" t="s">
        <v>45</v>
      </c>
      <c r="E90" s="6" t="s">
        <v>57</v>
      </c>
      <c r="F90" s="6">
        <v>29</v>
      </c>
      <c r="G90" s="7">
        <v>3</v>
      </c>
      <c r="H90" s="7">
        <v>10</v>
      </c>
      <c r="I90" s="8">
        <v>5</v>
      </c>
      <c r="J90" s="8" t="s">
        <v>51</v>
      </c>
      <c r="K90" s="17" t="s">
        <v>40</v>
      </c>
      <c r="L90" s="22">
        <f t="shared" si="12"/>
        <v>0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</v>
      </c>
      <c r="Q90" s="26">
        <f t="shared" si="17"/>
        <v>3.4482758620689655E-2</v>
      </c>
    </row>
    <row r="91" spans="1:17" x14ac:dyDescent="0.2">
      <c r="A91" s="5">
        <v>41710</v>
      </c>
      <c r="B91" s="6">
        <v>17</v>
      </c>
      <c r="C91" s="6">
        <v>1</v>
      </c>
      <c r="D91" s="6" t="s">
        <v>45</v>
      </c>
      <c r="E91" s="6" t="s">
        <v>57</v>
      </c>
      <c r="F91" s="6">
        <v>29</v>
      </c>
      <c r="G91" s="7">
        <v>3</v>
      </c>
      <c r="H91" s="7">
        <v>10</v>
      </c>
      <c r="I91" s="8">
        <v>6</v>
      </c>
      <c r="J91" s="8" t="s">
        <v>51</v>
      </c>
      <c r="K91" s="17" t="s">
        <v>38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</v>
      </c>
      <c r="Q91" s="26">
        <f t="shared" si="17"/>
        <v>3.4482758620689655E-2</v>
      </c>
    </row>
    <row r="92" spans="1:17" x14ac:dyDescent="0.2">
      <c r="A92" s="5">
        <v>41710</v>
      </c>
      <c r="B92" s="6">
        <v>17</v>
      </c>
      <c r="C92" s="6">
        <v>1</v>
      </c>
      <c r="D92" s="6" t="s">
        <v>45</v>
      </c>
      <c r="E92" s="6" t="s">
        <v>57</v>
      </c>
      <c r="F92" s="6">
        <v>29</v>
      </c>
      <c r="G92" s="7">
        <v>3</v>
      </c>
      <c r="H92" s="7">
        <v>10</v>
      </c>
      <c r="I92" s="8">
        <v>6</v>
      </c>
      <c r="J92" s="8" t="s">
        <v>51</v>
      </c>
      <c r="K92" s="17" t="s">
        <v>37</v>
      </c>
      <c r="L92" s="22">
        <f t="shared" si="12"/>
        <v>1</v>
      </c>
      <c r="M92" s="21">
        <f t="shared" si="13"/>
        <v>1</v>
      </c>
      <c r="N92" s="9">
        <f t="shared" si="14"/>
        <v>1</v>
      </c>
      <c r="O92" s="11">
        <f t="shared" si="15"/>
        <v>3.4482758620689655E-2</v>
      </c>
      <c r="P92" s="26">
        <f t="shared" si="16"/>
        <v>0.1</v>
      </c>
      <c r="Q92" s="26">
        <f t="shared" si="17"/>
        <v>3.4482758620689655E-2</v>
      </c>
    </row>
    <row r="93" spans="1:17" x14ac:dyDescent="0.2">
      <c r="A93" s="5">
        <v>41710</v>
      </c>
      <c r="B93" s="6">
        <v>17</v>
      </c>
      <c r="C93" s="6">
        <v>1</v>
      </c>
      <c r="D93" s="6" t="s">
        <v>45</v>
      </c>
      <c r="E93" s="6" t="s">
        <v>57</v>
      </c>
      <c r="F93" s="6">
        <v>29</v>
      </c>
      <c r="G93" s="7">
        <v>3</v>
      </c>
      <c r="H93" s="7">
        <v>10</v>
      </c>
      <c r="I93" s="8">
        <v>7</v>
      </c>
      <c r="J93" s="8" t="s">
        <v>51</v>
      </c>
      <c r="K93" s="17" t="s">
        <v>38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</v>
      </c>
      <c r="Q93" s="26">
        <f t="shared" si="17"/>
        <v>3.4482758620689655E-2</v>
      </c>
    </row>
    <row r="94" spans="1:17" x14ac:dyDescent="0.2">
      <c r="A94" s="5">
        <v>41710</v>
      </c>
      <c r="B94" s="6">
        <v>17</v>
      </c>
      <c r="C94" s="6">
        <v>1</v>
      </c>
      <c r="D94" s="6" t="s">
        <v>45</v>
      </c>
      <c r="E94" s="6" t="s">
        <v>57</v>
      </c>
      <c r="F94" s="6">
        <v>29</v>
      </c>
      <c r="G94" s="7">
        <v>3</v>
      </c>
      <c r="H94" s="7">
        <v>10</v>
      </c>
      <c r="I94" s="8">
        <v>7</v>
      </c>
      <c r="J94" s="8" t="s">
        <v>51</v>
      </c>
      <c r="K94" s="17" t="s">
        <v>37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3.4482758620689655E-2</v>
      </c>
      <c r="P94" s="26">
        <f t="shared" si="16"/>
        <v>0.1</v>
      </c>
      <c r="Q94" s="26">
        <f t="shared" si="17"/>
        <v>3.4482758620689655E-2</v>
      </c>
    </row>
    <row r="95" spans="1:17" x14ac:dyDescent="0.2">
      <c r="A95" s="5">
        <v>41710</v>
      </c>
      <c r="B95" s="6">
        <v>17</v>
      </c>
      <c r="C95" s="6">
        <v>1</v>
      </c>
      <c r="D95" s="6" t="s">
        <v>45</v>
      </c>
      <c r="E95" s="6" t="s">
        <v>57</v>
      </c>
      <c r="F95" s="6">
        <v>29</v>
      </c>
      <c r="G95" s="7">
        <v>3</v>
      </c>
      <c r="H95" s="7">
        <v>10</v>
      </c>
      <c r="I95" s="8">
        <v>7</v>
      </c>
      <c r="J95" s="8" t="s">
        <v>51</v>
      </c>
      <c r="K95" s="17" t="s">
        <v>40</v>
      </c>
      <c r="L95" s="22">
        <f t="shared" si="12"/>
        <v>0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</v>
      </c>
      <c r="Q95" s="26">
        <f t="shared" si="17"/>
        <v>3.4482758620689655E-2</v>
      </c>
    </row>
    <row r="96" spans="1:17" x14ac:dyDescent="0.2">
      <c r="A96" s="5">
        <v>41710</v>
      </c>
      <c r="B96" s="6">
        <v>17</v>
      </c>
      <c r="C96" s="6">
        <v>1</v>
      </c>
      <c r="D96" s="6" t="s">
        <v>45</v>
      </c>
      <c r="E96" s="6" t="s">
        <v>57</v>
      </c>
      <c r="F96" s="6">
        <v>29</v>
      </c>
      <c r="G96" s="7">
        <v>3</v>
      </c>
      <c r="H96" s="7">
        <v>10</v>
      </c>
      <c r="I96" s="8">
        <v>8</v>
      </c>
      <c r="J96" s="8" t="s">
        <v>51</v>
      </c>
      <c r="K96" s="17" t="s">
        <v>38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</v>
      </c>
      <c r="Q96" s="26">
        <f t="shared" si="17"/>
        <v>3.4482758620689655E-2</v>
      </c>
    </row>
    <row r="97" spans="1:17" x14ac:dyDescent="0.2">
      <c r="A97" s="5">
        <v>41710</v>
      </c>
      <c r="B97" s="6">
        <v>17</v>
      </c>
      <c r="C97" s="6">
        <v>1</v>
      </c>
      <c r="D97" s="6" t="s">
        <v>45</v>
      </c>
      <c r="E97" s="6" t="s">
        <v>57</v>
      </c>
      <c r="F97" s="6">
        <v>29</v>
      </c>
      <c r="G97" s="7">
        <v>3</v>
      </c>
      <c r="H97" s="7">
        <v>10</v>
      </c>
      <c r="I97" s="8">
        <v>8</v>
      </c>
      <c r="J97" s="8" t="s">
        <v>51</v>
      </c>
      <c r="K97" s="17" t="s">
        <v>33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</v>
      </c>
      <c r="Q97" s="26">
        <f t="shared" si="17"/>
        <v>3.4482758620689655E-2</v>
      </c>
    </row>
    <row r="98" spans="1:17" x14ac:dyDescent="0.2">
      <c r="A98" s="5">
        <v>41710</v>
      </c>
      <c r="B98" s="6">
        <v>17</v>
      </c>
      <c r="C98" s="6">
        <v>1</v>
      </c>
      <c r="D98" s="6" t="s">
        <v>45</v>
      </c>
      <c r="E98" s="6" t="s">
        <v>57</v>
      </c>
      <c r="F98" s="6">
        <v>29</v>
      </c>
      <c r="G98" s="7">
        <v>3</v>
      </c>
      <c r="H98" s="7">
        <v>10</v>
      </c>
      <c r="I98" s="8">
        <v>8</v>
      </c>
      <c r="J98" s="8" t="s">
        <v>51</v>
      </c>
      <c r="K98" s="17" t="s">
        <v>37</v>
      </c>
      <c r="L98" s="22">
        <f t="shared" si="12"/>
        <v>1</v>
      </c>
      <c r="M98" s="21">
        <f t="shared" si="13"/>
        <v>1</v>
      </c>
      <c r="N98" s="9">
        <f t="shared" si="14"/>
        <v>1</v>
      </c>
      <c r="O98" s="11">
        <f t="shared" si="15"/>
        <v>3.4482758620689655E-2</v>
      </c>
      <c r="P98" s="26">
        <f t="shared" si="16"/>
        <v>0.1</v>
      </c>
      <c r="Q98" s="26">
        <f t="shared" si="17"/>
        <v>3.4482758620689655E-2</v>
      </c>
    </row>
    <row r="99" spans="1:17" x14ac:dyDescent="0.2">
      <c r="A99" s="5">
        <v>41710</v>
      </c>
      <c r="B99" s="6">
        <v>17</v>
      </c>
      <c r="C99" s="6">
        <v>1</v>
      </c>
      <c r="D99" s="6" t="s">
        <v>45</v>
      </c>
      <c r="E99" s="6" t="s">
        <v>57</v>
      </c>
      <c r="F99" s="6">
        <v>29</v>
      </c>
      <c r="G99" s="7">
        <v>3</v>
      </c>
      <c r="H99" s="7">
        <v>10</v>
      </c>
      <c r="I99" s="8">
        <v>8</v>
      </c>
      <c r="J99" s="8" t="s">
        <v>51</v>
      </c>
      <c r="K99" s="17" t="s">
        <v>40</v>
      </c>
      <c r="L99" s="22">
        <f t="shared" si="12"/>
        <v>0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</v>
      </c>
      <c r="Q99" s="26">
        <f t="shared" si="17"/>
        <v>3.4482758620689655E-2</v>
      </c>
    </row>
    <row r="100" spans="1:17" x14ac:dyDescent="0.2">
      <c r="A100" s="5">
        <v>41710</v>
      </c>
      <c r="B100" s="6">
        <v>17</v>
      </c>
      <c r="C100" s="6">
        <v>1</v>
      </c>
      <c r="D100" s="6" t="s">
        <v>45</v>
      </c>
      <c r="E100" s="6" t="s">
        <v>57</v>
      </c>
      <c r="F100" s="6">
        <v>29</v>
      </c>
      <c r="G100" s="7">
        <v>3</v>
      </c>
      <c r="H100" s="7">
        <v>10</v>
      </c>
      <c r="I100" s="8">
        <v>9</v>
      </c>
      <c r="J100" s="8" t="s">
        <v>49</v>
      </c>
      <c r="K100" s="17" t="s">
        <v>33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</v>
      </c>
      <c r="Q100" s="26">
        <f t="shared" si="17"/>
        <v>3.4482758620689655E-2</v>
      </c>
    </row>
    <row r="101" spans="1:17" x14ac:dyDescent="0.2">
      <c r="A101" s="5">
        <v>41710</v>
      </c>
      <c r="B101" s="6">
        <v>17</v>
      </c>
      <c r="C101" s="6">
        <v>1</v>
      </c>
      <c r="D101" s="6" t="s">
        <v>45</v>
      </c>
      <c r="E101" s="6" t="s">
        <v>57</v>
      </c>
      <c r="F101" s="6">
        <v>29</v>
      </c>
      <c r="G101" s="7">
        <v>3</v>
      </c>
      <c r="H101" s="7">
        <v>10</v>
      </c>
      <c r="I101" s="8">
        <v>9</v>
      </c>
      <c r="J101" s="8" t="s">
        <v>49</v>
      </c>
      <c r="K101" s="17" t="s">
        <v>37</v>
      </c>
      <c r="L101" s="22">
        <f t="shared" si="12"/>
        <v>1</v>
      </c>
      <c r="M101" s="21">
        <f t="shared" si="13"/>
        <v>1</v>
      </c>
      <c r="N101" s="9">
        <f t="shared" si="14"/>
        <v>1</v>
      </c>
      <c r="O101" s="11">
        <f t="shared" si="15"/>
        <v>3.4482758620689655E-2</v>
      </c>
      <c r="P101" s="26">
        <f t="shared" si="16"/>
        <v>0.1</v>
      </c>
      <c r="Q101" s="26">
        <f t="shared" si="17"/>
        <v>3.4482758620689655E-2</v>
      </c>
    </row>
    <row r="102" spans="1:17" x14ac:dyDescent="0.2">
      <c r="A102" s="5">
        <v>41710</v>
      </c>
      <c r="B102" s="6">
        <v>17</v>
      </c>
      <c r="C102" s="6">
        <v>1</v>
      </c>
      <c r="D102" s="6" t="s">
        <v>45</v>
      </c>
      <c r="E102" s="6" t="s">
        <v>57</v>
      </c>
      <c r="F102" s="6">
        <v>29</v>
      </c>
      <c r="G102" s="7">
        <v>3</v>
      </c>
      <c r="H102" s="7">
        <v>10</v>
      </c>
      <c r="I102" s="8">
        <v>10</v>
      </c>
      <c r="J102" s="8" t="s">
        <v>51</v>
      </c>
      <c r="K102" s="17" t="s">
        <v>38</v>
      </c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</v>
      </c>
      <c r="Q102" s="26">
        <f t="shared" si="17"/>
        <v>3.4482758620689655E-2</v>
      </c>
    </row>
    <row r="103" spans="1:17" x14ac:dyDescent="0.2">
      <c r="A103" s="5">
        <v>41710</v>
      </c>
      <c r="B103" s="6">
        <v>17</v>
      </c>
      <c r="C103" s="6">
        <v>1</v>
      </c>
      <c r="D103" s="6" t="s">
        <v>45</v>
      </c>
      <c r="E103" s="6" t="s">
        <v>57</v>
      </c>
      <c r="F103" s="6">
        <v>29</v>
      </c>
      <c r="G103" s="7">
        <v>3</v>
      </c>
      <c r="H103" s="7">
        <v>10</v>
      </c>
      <c r="I103" s="8">
        <v>10</v>
      </c>
      <c r="J103" s="8" t="s">
        <v>51</v>
      </c>
      <c r="K103" s="17" t="s">
        <v>40</v>
      </c>
      <c r="L103" s="22">
        <f t="shared" si="12"/>
        <v>0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</v>
      </c>
      <c r="Q103" s="26">
        <f t="shared" si="17"/>
        <v>3.4482758620689655E-2</v>
      </c>
    </row>
    <row r="104" spans="1:17" x14ac:dyDescent="0.2">
      <c r="A104" s="5">
        <v>41710</v>
      </c>
      <c r="B104" s="6">
        <v>17</v>
      </c>
      <c r="C104" s="6">
        <v>1</v>
      </c>
      <c r="D104" s="6" t="s">
        <v>45</v>
      </c>
      <c r="E104" s="6" t="s">
        <v>60</v>
      </c>
      <c r="F104" s="6">
        <v>30</v>
      </c>
      <c r="G104" s="7">
        <v>1</v>
      </c>
      <c r="H104" s="7">
        <v>10</v>
      </c>
      <c r="I104" s="8">
        <v>1</v>
      </c>
      <c r="J104" s="8" t="s">
        <v>47</v>
      </c>
      <c r="K104" s="17" t="s">
        <v>33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</v>
      </c>
      <c r="Q104" s="26">
        <f t="shared" si="17"/>
        <v>3.3333333333333333E-2</v>
      </c>
    </row>
    <row r="105" spans="1:17" x14ac:dyDescent="0.2">
      <c r="A105" s="5">
        <v>41710</v>
      </c>
      <c r="B105" s="6">
        <v>17</v>
      </c>
      <c r="C105" s="6">
        <v>1</v>
      </c>
      <c r="D105" s="6" t="s">
        <v>45</v>
      </c>
      <c r="E105" s="6" t="s">
        <v>60</v>
      </c>
      <c r="F105" s="6">
        <v>30</v>
      </c>
      <c r="G105" s="7">
        <v>1</v>
      </c>
      <c r="H105" s="7">
        <v>10</v>
      </c>
      <c r="I105" s="8">
        <v>1</v>
      </c>
      <c r="J105" s="8" t="s">
        <v>47</v>
      </c>
      <c r="K105" s="17" t="s">
        <v>39</v>
      </c>
      <c r="L105" s="22">
        <f t="shared" si="12"/>
        <v>1</v>
      </c>
      <c r="M105" s="21">
        <f t="shared" si="13"/>
        <v>1</v>
      </c>
      <c r="N105" s="9">
        <f t="shared" si="14"/>
        <v>1</v>
      </c>
      <c r="O105" s="11">
        <f t="shared" si="15"/>
        <v>3.3333333333333333E-2</v>
      </c>
      <c r="P105" s="26">
        <f t="shared" si="16"/>
        <v>0.1</v>
      </c>
      <c r="Q105" s="26">
        <f t="shared" si="17"/>
        <v>3.3333333333333333E-2</v>
      </c>
    </row>
    <row r="106" spans="1:17" x14ac:dyDescent="0.2">
      <c r="A106" s="5">
        <v>41710</v>
      </c>
      <c r="B106" s="6">
        <v>17</v>
      </c>
      <c r="C106" s="6">
        <v>1</v>
      </c>
      <c r="D106" s="6" t="s">
        <v>45</v>
      </c>
      <c r="E106" s="6" t="s">
        <v>60</v>
      </c>
      <c r="F106" s="6">
        <v>30</v>
      </c>
      <c r="G106" s="7">
        <v>1</v>
      </c>
      <c r="H106" s="7">
        <v>10</v>
      </c>
      <c r="I106" s="8">
        <v>2</v>
      </c>
      <c r="J106" s="8" t="s">
        <v>61</v>
      </c>
      <c r="K106" s="17" t="s">
        <v>38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</v>
      </c>
      <c r="Q106" s="26">
        <f t="shared" si="17"/>
        <v>3.3333333333333333E-2</v>
      </c>
    </row>
    <row r="107" spans="1:17" x14ac:dyDescent="0.2">
      <c r="A107" s="5">
        <v>41710</v>
      </c>
      <c r="B107" s="6">
        <v>17</v>
      </c>
      <c r="C107" s="6">
        <v>1</v>
      </c>
      <c r="D107" s="6" t="s">
        <v>45</v>
      </c>
      <c r="E107" s="6" t="s">
        <v>60</v>
      </c>
      <c r="F107" s="6">
        <v>30</v>
      </c>
      <c r="G107" s="7">
        <v>1</v>
      </c>
      <c r="H107" s="7">
        <v>10</v>
      </c>
      <c r="I107" s="8">
        <v>2</v>
      </c>
      <c r="J107" s="8" t="s">
        <v>61</v>
      </c>
      <c r="K107" s="17" t="s">
        <v>33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</v>
      </c>
      <c r="Q107" s="26">
        <f t="shared" si="17"/>
        <v>3.3333333333333333E-2</v>
      </c>
    </row>
    <row r="108" spans="1:17" x14ac:dyDescent="0.2">
      <c r="A108" s="5">
        <v>41710</v>
      </c>
      <c r="B108" s="6">
        <v>17</v>
      </c>
      <c r="C108" s="6">
        <v>1</v>
      </c>
      <c r="D108" s="6" t="s">
        <v>45</v>
      </c>
      <c r="E108" s="6" t="s">
        <v>60</v>
      </c>
      <c r="F108" s="6">
        <v>30</v>
      </c>
      <c r="G108" s="7">
        <v>1</v>
      </c>
      <c r="H108" s="7">
        <v>10</v>
      </c>
      <c r="I108" s="8">
        <v>2</v>
      </c>
      <c r="J108" s="8" t="s">
        <v>61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3.3333333333333333E-2</v>
      </c>
      <c r="P108" s="26">
        <f t="shared" si="16"/>
        <v>0.1</v>
      </c>
      <c r="Q108" s="26">
        <f t="shared" si="17"/>
        <v>3.3333333333333333E-2</v>
      </c>
    </row>
    <row r="109" spans="1:17" x14ac:dyDescent="0.2">
      <c r="A109" s="5">
        <v>41710</v>
      </c>
      <c r="B109" s="6">
        <v>17</v>
      </c>
      <c r="C109" s="6">
        <v>1</v>
      </c>
      <c r="D109" s="6" t="s">
        <v>45</v>
      </c>
      <c r="E109" s="6" t="s">
        <v>60</v>
      </c>
      <c r="F109" s="6">
        <v>30</v>
      </c>
      <c r="G109" s="7">
        <v>1</v>
      </c>
      <c r="H109" s="7">
        <v>10</v>
      </c>
      <c r="I109" s="8">
        <v>3</v>
      </c>
      <c r="J109" s="8" t="s">
        <v>54</v>
      </c>
      <c r="K109" s="17" t="s">
        <v>34</v>
      </c>
      <c r="L109" s="22">
        <f t="shared" si="12"/>
        <v>0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</v>
      </c>
      <c r="Q109" s="26">
        <f t="shared" si="17"/>
        <v>3.3333333333333333E-2</v>
      </c>
    </row>
    <row r="110" spans="1:17" x14ac:dyDescent="0.2">
      <c r="A110" s="5">
        <v>41710</v>
      </c>
      <c r="B110" s="6">
        <v>17</v>
      </c>
      <c r="C110" s="6">
        <v>1</v>
      </c>
      <c r="D110" s="6" t="s">
        <v>45</v>
      </c>
      <c r="E110" s="6" t="s">
        <v>60</v>
      </c>
      <c r="F110" s="6">
        <v>30</v>
      </c>
      <c r="G110" s="7">
        <v>1</v>
      </c>
      <c r="H110" s="7">
        <v>10</v>
      </c>
      <c r="I110" s="8">
        <v>4</v>
      </c>
      <c r="J110" s="8" t="s">
        <v>61</v>
      </c>
      <c r="K110" s="17" t="s">
        <v>40</v>
      </c>
      <c r="L110" s="22">
        <f t="shared" si="12"/>
        <v>0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</v>
      </c>
      <c r="Q110" s="26">
        <f t="shared" si="17"/>
        <v>3.3333333333333333E-2</v>
      </c>
    </row>
    <row r="111" spans="1:17" x14ac:dyDescent="0.2">
      <c r="A111" s="5">
        <v>41710</v>
      </c>
      <c r="B111" s="6">
        <v>17</v>
      </c>
      <c r="C111" s="6">
        <v>1</v>
      </c>
      <c r="D111" s="6" t="s">
        <v>45</v>
      </c>
      <c r="E111" s="6" t="s">
        <v>60</v>
      </c>
      <c r="F111" s="6">
        <v>30</v>
      </c>
      <c r="G111" s="7">
        <v>1</v>
      </c>
      <c r="H111" s="7">
        <v>10</v>
      </c>
      <c r="I111" s="8">
        <v>5</v>
      </c>
      <c r="J111" s="8" t="s">
        <v>51</v>
      </c>
      <c r="K111" s="17" t="s">
        <v>34</v>
      </c>
      <c r="L111" s="22">
        <f t="shared" si="12"/>
        <v>0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</v>
      </c>
      <c r="Q111" s="26">
        <f t="shared" si="17"/>
        <v>3.3333333333333333E-2</v>
      </c>
    </row>
    <row r="112" spans="1:17" x14ac:dyDescent="0.2">
      <c r="A112" s="5">
        <v>41710</v>
      </c>
      <c r="B112" s="6">
        <v>17</v>
      </c>
      <c r="C112" s="6">
        <v>1</v>
      </c>
      <c r="D112" s="6" t="s">
        <v>45</v>
      </c>
      <c r="E112" s="6" t="s">
        <v>60</v>
      </c>
      <c r="F112" s="6">
        <v>30</v>
      </c>
      <c r="G112" s="7">
        <v>1</v>
      </c>
      <c r="H112" s="7">
        <v>10</v>
      </c>
      <c r="I112" s="8">
        <v>6</v>
      </c>
      <c r="J112" s="8" t="s">
        <v>59</v>
      </c>
      <c r="K112" s="17" t="s">
        <v>34</v>
      </c>
      <c r="L112" s="22">
        <f t="shared" si="12"/>
        <v>0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</v>
      </c>
      <c r="Q112" s="26">
        <f t="shared" si="17"/>
        <v>3.3333333333333333E-2</v>
      </c>
    </row>
    <row r="113" spans="1:30" x14ac:dyDescent="0.2">
      <c r="A113" s="5">
        <v>41710</v>
      </c>
      <c r="B113" s="6">
        <v>17</v>
      </c>
      <c r="C113" s="6">
        <v>1</v>
      </c>
      <c r="D113" s="6" t="s">
        <v>45</v>
      </c>
      <c r="E113" s="6" t="s">
        <v>60</v>
      </c>
      <c r="F113" s="6">
        <v>30</v>
      </c>
      <c r="G113" s="7">
        <v>1</v>
      </c>
      <c r="H113" s="7">
        <v>10</v>
      </c>
      <c r="I113" s="8">
        <v>7</v>
      </c>
      <c r="J113" s="8" t="s">
        <v>61</v>
      </c>
      <c r="K113" s="17" t="s">
        <v>38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</v>
      </c>
      <c r="Q113" s="26">
        <f t="shared" si="17"/>
        <v>3.3333333333333333E-2</v>
      </c>
    </row>
    <row r="114" spans="1:30" x14ac:dyDescent="0.2">
      <c r="A114" s="5">
        <v>41710</v>
      </c>
      <c r="B114" s="6">
        <v>17</v>
      </c>
      <c r="C114" s="6">
        <v>1</v>
      </c>
      <c r="D114" s="6" t="s">
        <v>45</v>
      </c>
      <c r="E114" s="6" t="s">
        <v>60</v>
      </c>
      <c r="F114" s="6">
        <v>30</v>
      </c>
      <c r="G114" s="7">
        <v>1</v>
      </c>
      <c r="H114" s="7">
        <v>10</v>
      </c>
      <c r="I114" s="8">
        <v>8</v>
      </c>
      <c r="J114" s="8" t="s">
        <v>61</v>
      </c>
      <c r="K114" s="17" t="s">
        <v>38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</v>
      </c>
      <c r="Q114" s="26">
        <f t="shared" si="17"/>
        <v>3.3333333333333333E-2</v>
      </c>
    </row>
    <row r="115" spans="1:30" x14ac:dyDescent="0.2">
      <c r="A115" s="5">
        <v>41710</v>
      </c>
      <c r="B115" s="6">
        <v>17</v>
      </c>
      <c r="C115" s="6">
        <v>1</v>
      </c>
      <c r="D115" s="6" t="s">
        <v>45</v>
      </c>
      <c r="E115" s="6" t="s">
        <v>60</v>
      </c>
      <c r="F115" s="6">
        <v>30</v>
      </c>
      <c r="G115" s="7">
        <v>1</v>
      </c>
      <c r="H115" s="7">
        <v>10</v>
      </c>
      <c r="I115" s="8">
        <v>9</v>
      </c>
      <c r="J115" s="8" t="s">
        <v>61</v>
      </c>
      <c r="K115" s="17" t="s">
        <v>38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</v>
      </c>
      <c r="Q115" s="26">
        <f t="shared" si="17"/>
        <v>3.3333333333333333E-2</v>
      </c>
    </row>
    <row r="116" spans="1:30" x14ac:dyDescent="0.2">
      <c r="A116" s="5">
        <v>41710</v>
      </c>
      <c r="B116" s="6">
        <v>17</v>
      </c>
      <c r="C116" s="6">
        <v>1</v>
      </c>
      <c r="D116" s="6" t="s">
        <v>45</v>
      </c>
      <c r="E116" s="6" t="s">
        <v>60</v>
      </c>
      <c r="F116" s="6">
        <v>30</v>
      </c>
      <c r="G116" s="7">
        <v>1</v>
      </c>
      <c r="H116" s="7">
        <v>10</v>
      </c>
      <c r="I116" s="8">
        <v>9</v>
      </c>
      <c r="J116" s="8" t="s">
        <v>61</v>
      </c>
      <c r="K116" s="17" t="s">
        <v>40</v>
      </c>
      <c r="L116" s="22">
        <f t="shared" si="12"/>
        <v>0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</v>
      </c>
      <c r="Q116" s="26">
        <f t="shared" si="17"/>
        <v>3.3333333333333333E-2</v>
      </c>
    </row>
    <row r="117" spans="1:30" x14ac:dyDescent="0.2">
      <c r="A117" s="5">
        <v>41710</v>
      </c>
      <c r="B117" s="6">
        <v>17</v>
      </c>
      <c r="C117" s="6">
        <v>1</v>
      </c>
      <c r="D117" s="6" t="s">
        <v>45</v>
      </c>
      <c r="E117" s="6" t="s">
        <v>60</v>
      </c>
      <c r="F117" s="6">
        <v>30</v>
      </c>
      <c r="G117" s="7">
        <v>1</v>
      </c>
      <c r="H117" s="7">
        <v>10</v>
      </c>
      <c r="I117" s="8">
        <v>10</v>
      </c>
      <c r="J117" s="8" t="s">
        <v>49</v>
      </c>
      <c r="K117" s="17" t="s">
        <v>34</v>
      </c>
      <c r="L117" s="22">
        <f t="shared" si="12"/>
        <v>0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</v>
      </c>
      <c r="Q117" s="26">
        <f t="shared" si="17"/>
        <v>3.3333333333333333E-2</v>
      </c>
    </row>
    <row r="118" spans="1:30" x14ac:dyDescent="0.2">
      <c r="A118" s="5">
        <v>41710</v>
      </c>
      <c r="B118" s="6">
        <v>17</v>
      </c>
      <c r="C118" s="6">
        <v>1</v>
      </c>
      <c r="D118" s="6" t="s">
        <v>45</v>
      </c>
      <c r="E118" s="6" t="s">
        <v>60</v>
      </c>
      <c r="F118" s="6">
        <v>30</v>
      </c>
      <c r="G118" s="7">
        <v>2</v>
      </c>
      <c r="H118" s="7">
        <v>10</v>
      </c>
      <c r="I118" s="8">
        <v>1</v>
      </c>
      <c r="J118" s="8" t="s">
        <v>61</v>
      </c>
      <c r="K118" s="17" t="s">
        <v>33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3.3333333333333333E-2</v>
      </c>
    </row>
    <row r="119" spans="1:30" x14ac:dyDescent="0.2">
      <c r="A119" s="5">
        <v>41710</v>
      </c>
      <c r="B119" s="6">
        <v>17</v>
      </c>
      <c r="C119" s="6">
        <v>1</v>
      </c>
      <c r="D119" s="6" t="s">
        <v>45</v>
      </c>
      <c r="E119" s="6" t="s">
        <v>60</v>
      </c>
      <c r="F119" s="6">
        <v>30</v>
      </c>
      <c r="G119" s="7">
        <v>2</v>
      </c>
      <c r="H119" s="7">
        <v>10</v>
      </c>
      <c r="I119" s="8">
        <v>1</v>
      </c>
      <c r="J119" s="8" t="s">
        <v>61</v>
      </c>
      <c r="K119" s="17" t="s">
        <v>39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3.3333333333333333E-2</v>
      </c>
      <c r="P119" s="26">
        <f t="shared" si="16"/>
        <v>0.1</v>
      </c>
      <c r="Q119" s="26">
        <f t="shared" si="17"/>
        <v>3.3333333333333333E-2</v>
      </c>
    </row>
    <row r="120" spans="1:30" ht="43.5" customHeight="1" x14ac:dyDescent="0.2">
      <c r="A120" s="5">
        <v>41710</v>
      </c>
      <c r="B120" s="6">
        <v>17</v>
      </c>
      <c r="C120" s="6">
        <v>1</v>
      </c>
      <c r="D120" s="6" t="s">
        <v>45</v>
      </c>
      <c r="E120" s="6" t="s">
        <v>60</v>
      </c>
      <c r="F120" s="6">
        <v>30</v>
      </c>
      <c r="G120" s="7">
        <v>2</v>
      </c>
      <c r="H120" s="7">
        <v>10</v>
      </c>
      <c r="I120" s="8">
        <v>2</v>
      </c>
      <c r="J120" s="8" t="s">
        <v>61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</v>
      </c>
      <c r="Q120" s="26">
        <f t="shared" si="17"/>
        <v>3.3333333333333333E-2</v>
      </c>
    </row>
    <row r="121" spans="1:30" ht="12.75" customHeight="1" x14ac:dyDescent="0.2">
      <c r="A121" s="5">
        <v>41710</v>
      </c>
      <c r="B121" s="6">
        <v>17</v>
      </c>
      <c r="C121" s="6">
        <v>1</v>
      </c>
      <c r="D121" s="6" t="s">
        <v>45</v>
      </c>
      <c r="E121" s="6" t="s">
        <v>60</v>
      </c>
      <c r="F121" s="6">
        <v>30</v>
      </c>
      <c r="G121" s="7">
        <v>2</v>
      </c>
      <c r="H121" s="7">
        <v>10</v>
      </c>
      <c r="I121" s="8">
        <v>2</v>
      </c>
      <c r="J121" s="8" t="s">
        <v>61</v>
      </c>
      <c r="K121" s="17" t="s">
        <v>33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3.3333333333333333E-2</v>
      </c>
    </row>
    <row r="122" spans="1:30" x14ac:dyDescent="0.2">
      <c r="A122" s="5">
        <v>41710</v>
      </c>
      <c r="B122" s="6">
        <v>17</v>
      </c>
      <c r="C122" s="6">
        <v>1</v>
      </c>
      <c r="D122" s="6" t="s">
        <v>45</v>
      </c>
      <c r="E122" s="6" t="s">
        <v>60</v>
      </c>
      <c r="F122" s="6">
        <v>30</v>
      </c>
      <c r="G122" s="7">
        <v>2</v>
      </c>
      <c r="H122" s="7">
        <v>10</v>
      </c>
      <c r="I122" s="8">
        <v>3</v>
      </c>
      <c r="J122" s="8" t="s">
        <v>49</v>
      </c>
      <c r="K122" s="17" t="s">
        <v>34</v>
      </c>
      <c r="L122" s="22">
        <f t="shared" si="12"/>
        <v>0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</v>
      </c>
      <c r="Q122" s="26">
        <f t="shared" si="17"/>
        <v>3.3333333333333333E-2</v>
      </c>
    </row>
    <row r="123" spans="1:30" x14ac:dyDescent="0.2">
      <c r="A123" s="5">
        <v>41710</v>
      </c>
      <c r="B123" s="6">
        <v>17</v>
      </c>
      <c r="C123" s="6">
        <v>1</v>
      </c>
      <c r="D123" s="6" t="s">
        <v>45</v>
      </c>
      <c r="E123" s="6" t="s">
        <v>60</v>
      </c>
      <c r="F123" s="6">
        <v>30</v>
      </c>
      <c r="G123" s="7">
        <v>2</v>
      </c>
      <c r="H123" s="7">
        <v>10</v>
      </c>
      <c r="I123" s="8">
        <v>4</v>
      </c>
      <c r="J123" s="8" t="s">
        <v>61</v>
      </c>
      <c r="K123" s="17" t="s">
        <v>38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</v>
      </c>
      <c r="Q123" s="26">
        <f t="shared" si="17"/>
        <v>3.3333333333333333E-2</v>
      </c>
      <c r="T123" s="13" t="s">
        <v>2</v>
      </c>
      <c r="U123" s="14">
        <v>2</v>
      </c>
    </row>
    <row r="124" spans="1:30" ht="23.25" x14ac:dyDescent="0.35">
      <c r="A124" s="5">
        <v>41710</v>
      </c>
      <c r="B124" s="6">
        <v>17</v>
      </c>
      <c r="C124" s="6">
        <v>1</v>
      </c>
      <c r="D124" s="6" t="s">
        <v>45</v>
      </c>
      <c r="E124" s="6" t="s">
        <v>60</v>
      </c>
      <c r="F124" s="6">
        <v>30</v>
      </c>
      <c r="G124" s="7">
        <v>2</v>
      </c>
      <c r="H124" s="7">
        <v>10</v>
      </c>
      <c r="I124" s="8">
        <v>5</v>
      </c>
      <c r="J124" s="8" t="s">
        <v>51</v>
      </c>
      <c r="K124" s="17" t="s">
        <v>38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3.3333333333333333E-2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41710</v>
      </c>
      <c r="B125" s="6">
        <v>17</v>
      </c>
      <c r="C125" s="6">
        <v>1</v>
      </c>
      <c r="D125" s="6" t="s">
        <v>45</v>
      </c>
      <c r="E125" s="6" t="s">
        <v>60</v>
      </c>
      <c r="F125" s="6">
        <v>30</v>
      </c>
      <c r="G125" s="7">
        <v>2</v>
      </c>
      <c r="H125" s="7">
        <v>10</v>
      </c>
      <c r="I125" s="8">
        <v>5</v>
      </c>
      <c r="J125" s="8" t="s">
        <v>51</v>
      </c>
      <c r="K125" s="17" t="s">
        <v>39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3.3333333333333333E-2</v>
      </c>
      <c r="P125" s="26">
        <f t="shared" si="16"/>
        <v>0.1</v>
      </c>
      <c r="Q125" s="26">
        <f t="shared" si="17"/>
        <v>3.3333333333333333E-2</v>
      </c>
      <c r="T125" s="13" t="s">
        <v>15</v>
      </c>
      <c r="U125" s="13" t="s">
        <v>17</v>
      </c>
    </row>
    <row r="126" spans="1:30" x14ac:dyDescent="0.2">
      <c r="A126" s="5">
        <v>41710</v>
      </c>
      <c r="B126" s="6">
        <v>17</v>
      </c>
      <c r="C126" s="6">
        <v>1</v>
      </c>
      <c r="D126" s="6" t="s">
        <v>45</v>
      </c>
      <c r="E126" s="6" t="s">
        <v>60</v>
      </c>
      <c r="F126" s="6">
        <v>30</v>
      </c>
      <c r="G126" s="7">
        <v>2</v>
      </c>
      <c r="H126" s="7">
        <v>10</v>
      </c>
      <c r="I126" s="8">
        <v>6</v>
      </c>
      <c r="J126" s="8" t="s">
        <v>51</v>
      </c>
      <c r="K126" s="17" t="s">
        <v>34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</v>
      </c>
      <c r="Q126" s="26">
        <f t="shared" si="17"/>
        <v>3.3333333333333333E-2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41710</v>
      </c>
      <c r="B127" s="6">
        <v>17</v>
      </c>
      <c r="C127" s="6">
        <v>1</v>
      </c>
      <c r="D127" s="6" t="s">
        <v>45</v>
      </c>
      <c r="E127" s="6" t="s">
        <v>60</v>
      </c>
      <c r="F127" s="6">
        <v>30</v>
      </c>
      <c r="G127" s="7">
        <v>2</v>
      </c>
      <c r="H127" s="7">
        <v>10</v>
      </c>
      <c r="I127" s="8">
        <v>7</v>
      </c>
      <c r="J127" s="8" t="s">
        <v>49</v>
      </c>
      <c r="K127" s="17" t="s">
        <v>34</v>
      </c>
      <c r="L127" s="22">
        <f t="shared" si="12"/>
        <v>0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3.3333333333333333E-2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41710</v>
      </c>
      <c r="B128" s="6">
        <v>17</v>
      </c>
      <c r="C128" s="6">
        <v>1</v>
      </c>
      <c r="D128" s="6" t="s">
        <v>45</v>
      </c>
      <c r="E128" s="6" t="s">
        <v>60</v>
      </c>
      <c r="F128" s="6">
        <v>30</v>
      </c>
      <c r="G128" s="7">
        <v>2</v>
      </c>
      <c r="H128" s="7">
        <v>10</v>
      </c>
      <c r="I128" s="8">
        <v>8</v>
      </c>
      <c r="J128" s="8" t="s">
        <v>48</v>
      </c>
      <c r="K128" s="17" t="s">
        <v>38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3.3333333333333333E-2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41710</v>
      </c>
      <c r="B129" s="6">
        <v>17</v>
      </c>
      <c r="C129" s="6">
        <v>1</v>
      </c>
      <c r="D129" s="6" t="s">
        <v>45</v>
      </c>
      <c r="E129" s="6" t="s">
        <v>60</v>
      </c>
      <c r="F129" s="6">
        <v>30</v>
      </c>
      <c r="G129" s="7">
        <v>2</v>
      </c>
      <c r="H129" s="7">
        <v>10</v>
      </c>
      <c r="I129" s="8">
        <v>9</v>
      </c>
      <c r="J129" s="8" t="s">
        <v>51</v>
      </c>
      <c r="K129" s="17" t="s">
        <v>34</v>
      </c>
      <c r="L129" s="22">
        <f t="shared" si="12"/>
        <v>0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3.3333333333333333E-2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41710</v>
      </c>
      <c r="B130" s="6">
        <v>17</v>
      </c>
      <c r="C130" s="6">
        <v>1</v>
      </c>
      <c r="D130" s="6" t="s">
        <v>45</v>
      </c>
      <c r="E130" s="6" t="s">
        <v>60</v>
      </c>
      <c r="F130" s="6">
        <v>30</v>
      </c>
      <c r="G130" s="7">
        <v>2</v>
      </c>
      <c r="H130" s="7">
        <v>10</v>
      </c>
      <c r="I130" s="8">
        <v>10</v>
      </c>
      <c r="J130" s="8" t="s">
        <v>49</v>
      </c>
      <c r="K130" s="17" t="s">
        <v>34</v>
      </c>
      <c r="L130" s="22">
        <f t="shared" si="12"/>
        <v>0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3.3333333333333333E-2</v>
      </c>
    </row>
    <row r="131" spans="1:30" x14ac:dyDescent="0.2">
      <c r="A131" s="5">
        <v>41710</v>
      </c>
      <c r="B131" s="6">
        <v>17</v>
      </c>
      <c r="C131" s="6">
        <v>1</v>
      </c>
      <c r="D131" s="6" t="s">
        <v>45</v>
      </c>
      <c r="E131" s="6" t="s">
        <v>60</v>
      </c>
      <c r="F131" s="6">
        <v>30</v>
      </c>
      <c r="G131" s="7">
        <v>3</v>
      </c>
      <c r="H131" s="7">
        <v>10</v>
      </c>
      <c r="I131" s="8">
        <v>1</v>
      </c>
      <c r="J131" s="8" t="s">
        <v>62</v>
      </c>
      <c r="K131" s="17" t="s">
        <v>34</v>
      </c>
      <c r="L131" s="22">
        <f t="shared" ref="L131:L194" si="18">IF(OR(K131="NONE",K131="SED"),0,IF(K131="MIS","",1))</f>
        <v>0</v>
      </c>
      <c r="M131" s="21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6">
        <f t="shared" ref="P131:P194" si="22">(1/H131)</f>
        <v>0.1</v>
      </c>
      <c r="Q131" s="26">
        <f t="shared" ref="Q131:Q194" si="23">(1/F131)</f>
        <v>3.3333333333333333E-2</v>
      </c>
    </row>
    <row r="132" spans="1:30" ht="40.5" customHeight="1" x14ac:dyDescent="0.2">
      <c r="A132" s="5">
        <v>41710</v>
      </c>
      <c r="B132" s="6">
        <v>17</v>
      </c>
      <c r="C132" s="6">
        <v>1</v>
      </c>
      <c r="D132" s="6" t="s">
        <v>45</v>
      </c>
      <c r="E132" s="6" t="s">
        <v>60</v>
      </c>
      <c r="F132" s="6">
        <v>30</v>
      </c>
      <c r="G132" s="7">
        <v>3</v>
      </c>
      <c r="H132" s="7">
        <v>10</v>
      </c>
      <c r="I132" s="8">
        <v>2</v>
      </c>
      <c r="J132" s="8" t="s">
        <v>51</v>
      </c>
      <c r="K132" s="17" t="s">
        <v>34</v>
      </c>
      <c r="L132" s="22">
        <f t="shared" si="18"/>
        <v>0</v>
      </c>
      <c r="M132" s="21" t="str">
        <f t="shared" si="19"/>
        <v/>
      </c>
      <c r="N132" s="9" t="str">
        <f t="shared" si="20"/>
        <v/>
      </c>
      <c r="O132" s="11" t="str">
        <f t="shared" si="21"/>
        <v/>
      </c>
      <c r="P132" s="26">
        <f t="shared" si="22"/>
        <v>0.1</v>
      </c>
      <c r="Q132" s="26">
        <f t="shared" si="23"/>
        <v>3.3333333333333333E-2</v>
      </c>
    </row>
    <row r="133" spans="1:30" ht="12.75" customHeight="1" x14ac:dyDescent="0.2">
      <c r="A133" s="5">
        <v>41710</v>
      </c>
      <c r="B133" s="6">
        <v>17</v>
      </c>
      <c r="C133" s="6">
        <v>1</v>
      </c>
      <c r="D133" s="6" t="s">
        <v>45</v>
      </c>
      <c r="E133" s="6" t="s">
        <v>60</v>
      </c>
      <c r="F133" s="6">
        <v>30</v>
      </c>
      <c r="G133" s="7">
        <v>3</v>
      </c>
      <c r="H133" s="7">
        <v>10</v>
      </c>
      <c r="I133" s="8">
        <v>3</v>
      </c>
      <c r="J133" s="8" t="s">
        <v>48</v>
      </c>
      <c r="K133" s="17" t="s">
        <v>43</v>
      </c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>
        <f t="shared" si="22"/>
        <v>0.1</v>
      </c>
      <c r="Q133" s="26">
        <f t="shared" si="23"/>
        <v>3.3333333333333333E-2</v>
      </c>
    </row>
    <row r="134" spans="1:30" x14ac:dyDescent="0.2">
      <c r="A134" s="5">
        <v>41710</v>
      </c>
      <c r="B134" s="6">
        <v>17</v>
      </c>
      <c r="C134" s="6">
        <v>1</v>
      </c>
      <c r="D134" s="6" t="s">
        <v>45</v>
      </c>
      <c r="E134" s="6" t="s">
        <v>60</v>
      </c>
      <c r="F134" s="6">
        <v>30</v>
      </c>
      <c r="G134" s="7">
        <v>3</v>
      </c>
      <c r="H134" s="7">
        <v>10</v>
      </c>
      <c r="I134" s="8">
        <v>3</v>
      </c>
      <c r="J134" s="8" t="s">
        <v>48</v>
      </c>
      <c r="K134" s="17" t="s">
        <v>38</v>
      </c>
      <c r="L134" s="22">
        <f t="shared" si="18"/>
        <v>1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>
        <f t="shared" si="22"/>
        <v>0.1</v>
      </c>
      <c r="Q134" s="26">
        <f t="shared" si="23"/>
        <v>3.3333333333333333E-2</v>
      </c>
    </row>
    <row r="135" spans="1:30" x14ac:dyDescent="0.2">
      <c r="A135" s="5">
        <v>41710</v>
      </c>
      <c r="B135" s="6">
        <v>17</v>
      </c>
      <c r="C135" s="6">
        <v>1</v>
      </c>
      <c r="D135" s="6" t="s">
        <v>45</v>
      </c>
      <c r="E135" s="6" t="s">
        <v>60</v>
      </c>
      <c r="F135" s="6">
        <v>30</v>
      </c>
      <c r="G135" s="7">
        <v>3</v>
      </c>
      <c r="H135" s="7">
        <v>10</v>
      </c>
      <c r="I135" s="8">
        <v>4</v>
      </c>
      <c r="J135" s="8" t="s">
        <v>54</v>
      </c>
      <c r="K135" s="17" t="s">
        <v>63</v>
      </c>
      <c r="L135" s="22">
        <f t="shared" si="18"/>
        <v>1</v>
      </c>
      <c r="M135" s="21" t="str">
        <f t="shared" si="19"/>
        <v/>
      </c>
      <c r="N135" s="9" t="str">
        <f t="shared" si="20"/>
        <v/>
      </c>
      <c r="O135" s="11" t="str">
        <f t="shared" si="21"/>
        <v/>
      </c>
      <c r="P135" s="26">
        <f t="shared" si="22"/>
        <v>0.1</v>
      </c>
      <c r="Q135" s="26">
        <f t="shared" si="23"/>
        <v>3.3333333333333333E-2</v>
      </c>
    </row>
    <row r="136" spans="1:30" ht="23.25" x14ac:dyDescent="0.35">
      <c r="A136" s="5">
        <v>41710</v>
      </c>
      <c r="B136" s="6">
        <v>17</v>
      </c>
      <c r="C136" s="6">
        <v>1</v>
      </c>
      <c r="D136" s="6" t="s">
        <v>45</v>
      </c>
      <c r="E136" s="6" t="s">
        <v>60</v>
      </c>
      <c r="F136" s="6">
        <v>30</v>
      </c>
      <c r="G136" s="7">
        <v>3</v>
      </c>
      <c r="H136" s="7">
        <v>10</v>
      </c>
      <c r="I136" s="8">
        <v>5</v>
      </c>
      <c r="J136" s="8" t="s">
        <v>64</v>
      </c>
      <c r="K136" s="17" t="s">
        <v>38</v>
      </c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>
        <f t="shared" si="22"/>
        <v>0.1</v>
      </c>
      <c r="Q136" s="26">
        <f t="shared" si="23"/>
        <v>3.3333333333333333E-2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41710</v>
      </c>
      <c r="B137" s="6">
        <v>17</v>
      </c>
      <c r="C137" s="6">
        <v>1</v>
      </c>
      <c r="D137" s="6" t="s">
        <v>45</v>
      </c>
      <c r="E137" s="6" t="s">
        <v>60</v>
      </c>
      <c r="F137" s="6">
        <v>30</v>
      </c>
      <c r="G137" s="7">
        <v>3</v>
      </c>
      <c r="H137" s="7">
        <v>10</v>
      </c>
      <c r="I137" s="8">
        <v>5</v>
      </c>
      <c r="J137" s="8" t="s">
        <v>64</v>
      </c>
      <c r="K137" s="17" t="s">
        <v>39</v>
      </c>
      <c r="L137" s="22">
        <f t="shared" si="18"/>
        <v>1</v>
      </c>
      <c r="M137" s="21">
        <f t="shared" si="19"/>
        <v>1</v>
      </c>
      <c r="N137" s="9">
        <f t="shared" si="20"/>
        <v>1</v>
      </c>
      <c r="O137" s="11">
        <f t="shared" si="21"/>
        <v>3.3333333333333333E-2</v>
      </c>
      <c r="P137" s="26">
        <f t="shared" si="22"/>
        <v>0.1</v>
      </c>
      <c r="Q137" s="26">
        <f t="shared" si="23"/>
        <v>3.3333333333333333E-2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41710</v>
      </c>
      <c r="B138" s="6">
        <v>17</v>
      </c>
      <c r="C138" s="6">
        <v>1</v>
      </c>
      <c r="D138" s="6" t="s">
        <v>45</v>
      </c>
      <c r="E138" s="6" t="s">
        <v>60</v>
      </c>
      <c r="F138" s="6">
        <v>30</v>
      </c>
      <c r="G138" s="7">
        <v>3</v>
      </c>
      <c r="H138" s="7">
        <v>10</v>
      </c>
      <c r="I138" s="8">
        <v>6</v>
      </c>
      <c r="J138" s="8" t="s">
        <v>47</v>
      </c>
      <c r="K138" s="17" t="s">
        <v>39</v>
      </c>
      <c r="L138" s="22">
        <f t="shared" si="18"/>
        <v>1</v>
      </c>
      <c r="M138" s="21">
        <f t="shared" si="19"/>
        <v>1</v>
      </c>
      <c r="N138" s="9">
        <f t="shared" si="20"/>
        <v>1</v>
      </c>
      <c r="O138" s="11">
        <f t="shared" si="21"/>
        <v>3.3333333333333333E-2</v>
      </c>
      <c r="P138" s="26">
        <f t="shared" si="22"/>
        <v>0.1</v>
      </c>
      <c r="Q138" s="26">
        <f t="shared" si="23"/>
        <v>3.3333333333333333E-2</v>
      </c>
    </row>
    <row r="139" spans="1:30" x14ac:dyDescent="0.2">
      <c r="A139" s="5">
        <v>41710</v>
      </c>
      <c r="B139" s="6">
        <v>17</v>
      </c>
      <c r="C139" s="6">
        <v>1</v>
      </c>
      <c r="D139" s="6" t="s">
        <v>45</v>
      </c>
      <c r="E139" s="6" t="s">
        <v>60</v>
      </c>
      <c r="F139" s="6">
        <v>30</v>
      </c>
      <c r="G139" s="7">
        <v>3</v>
      </c>
      <c r="H139" s="7">
        <v>10</v>
      </c>
      <c r="I139" s="8">
        <v>6</v>
      </c>
      <c r="J139" s="8" t="s">
        <v>47</v>
      </c>
      <c r="K139" s="17" t="s">
        <v>33</v>
      </c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>
        <f t="shared" si="22"/>
        <v>0.1</v>
      </c>
      <c r="Q139" s="26">
        <f t="shared" si="23"/>
        <v>3.3333333333333333E-2</v>
      </c>
    </row>
    <row r="140" spans="1:30" x14ac:dyDescent="0.2">
      <c r="A140" s="5">
        <v>41710</v>
      </c>
      <c r="B140" s="6">
        <v>17</v>
      </c>
      <c r="C140" s="6">
        <v>1</v>
      </c>
      <c r="D140" s="6" t="s">
        <v>45</v>
      </c>
      <c r="E140" s="6" t="s">
        <v>60</v>
      </c>
      <c r="F140" s="6">
        <v>30</v>
      </c>
      <c r="G140" s="7">
        <v>3</v>
      </c>
      <c r="H140" s="7">
        <v>10</v>
      </c>
      <c r="I140" s="8">
        <v>7</v>
      </c>
      <c r="J140" s="8" t="s">
        <v>51</v>
      </c>
      <c r="K140" s="17" t="s">
        <v>35</v>
      </c>
      <c r="L140" s="22">
        <f t="shared" si="18"/>
        <v>1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>
        <f t="shared" si="22"/>
        <v>0.1</v>
      </c>
      <c r="Q140" s="26">
        <f t="shared" si="23"/>
        <v>3.3333333333333333E-2</v>
      </c>
    </row>
    <row r="141" spans="1:30" x14ac:dyDescent="0.2">
      <c r="A141" s="5">
        <v>41710</v>
      </c>
      <c r="B141" s="6">
        <v>17</v>
      </c>
      <c r="C141" s="6">
        <v>1</v>
      </c>
      <c r="D141" s="6" t="s">
        <v>45</v>
      </c>
      <c r="E141" s="6" t="s">
        <v>60</v>
      </c>
      <c r="F141" s="6">
        <v>30</v>
      </c>
      <c r="G141" s="7">
        <v>3</v>
      </c>
      <c r="H141" s="7">
        <v>10</v>
      </c>
      <c r="I141" s="8">
        <v>8</v>
      </c>
      <c r="J141" s="8" t="s">
        <v>51</v>
      </c>
      <c r="K141" s="17" t="s">
        <v>34</v>
      </c>
      <c r="L141" s="22">
        <f t="shared" si="18"/>
        <v>0</v>
      </c>
      <c r="M141" s="21" t="str">
        <f t="shared" si="19"/>
        <v/>
      </c>
      <c r="N141" s="9" t="str">
        <f t="shared" si="20"/>
        <v/>
      </c>
      <c r="O141" s="11" t="str">
        <f t="shared" si="21"/>
        <v/>
      </c>
      <c r="P141" s="26">
        <f t="shared" si="22"/>
        <v>0.1</v>
      </c>
      <c r="Q141" s="26">
        <f t="shared" si="23"/>
        <v>3.3333333333333333E-2</v>
      </c>
    </row>
    <row r="142" spans="1:30" x14ac:dyDescent="0.2">
      <c r="A142" s="5">
        <v>41710</v>
      </c>
      <c r="B142" s="6">
        <v>17</v>
      </c>
      <c r="C142" s="6">
        <v>1</v>
      </c>
      <c r="D142" s="6" t="s">
        <v>45</v>
      </c>
      <c r="E142" s="6" t="s">
        <v>60</v>
      </c>
      <c r="F142" s="6">
        <v>30</v>
      </c>
      <c r="G142" s="7">
        <v>3</v>
      </c>
      <c r="H142" s="7">
        <v>10</v>
      </c>
      <c r="I142" s="8">
        <v>9</v>
      </c>
      <c r="J142" s="8" t="s">
        <v>61</v>
      </c>
      <c r="K142" s="17" t="s">
        <v>33</v>
      </c>
      <c r="L142" s="22">
        <f t="shared" si="18"/>
        <v>1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>
        <f t="shared" si="22"/>
        <v>0.1</v>
      </c>
      <c r="Q142" s="26">
        <f t="shared" si="23"/>
        <v>3.3333333333333333E-2</v>
      </c>
    </row>
    <row r="143" spans="1:30" x14ac:dyDescent="0.2">
      <c r="A143" s="5">
        <v>41710</v>
      </c>
      <c r="B143" s="6">
        <v>17</v>
      </c>
      <c r="C143" s="6">
        <v>1</v>
      </c>
      <c r="D143" s="6" t="s">
        <v>45</v>
      </c>
      <c r="E143" s="6" t="s">
        <v>60</v>
      </c>
      <c r="F143" s="6">
        <v>30</v>
      </c>
      <c r="G143" s="7">
        <v>3</v>
      </c>
      <c r="H143" s="7">
        <v>10</v>
      </c>
      <c r="I143" s="8">
        <v>9</v>
      </c>
      <c r="J143" s="8" t="s">
        <v>61</v>
      </c>
      <c r="K143" s="17" t="s">
        <v>39</v>
      </c>
      <c r="L143" s="22">
        <f t="shared" si="18"/>
        <v>1</v>
      </c>
      <c r="M143" s="21">
        <f t="shared" si="19"/>
        <v>1</v>
      </c>
      <c r="N143" s="9">
        <f t="shared" si="20"/>
        <v>1</v>
      </c>
      <c r="O143" s="11">
        <f t="shared" si="21"/>
        <v>3.3333333333333333E-2</v>
      </c>
      <c r="P143" s="26">
        <f t="shared" si="22"/>
        <v>0.1</v>
      </c>
      <c r="Q143" s="26">
        <f t="shared" si="23"/>
        <v>3.3333333333333333E-2</v>
      </c>
    </row>
    <row r="144" spans="1:30" x14ac:dyDescent="0.2">
      <c r="A144" s="5">
        <v>41710</v>
      </c>
      <c r="B144" s="6">
        <v>17</v>
      </c>
      <c r="C144" s="6">
        <v>1</v>
      </c>
      <c r="D144" s="6" t="s">
        <v>45</v>
      </c>
      <c r="E144" s="6" t="s">
        <v>60</v>
      </c>
      <c r="F144" s="6">
        <v>30</v>
      </c>
      <c r="G144" s="7">
        <v>3</v>
      </c>
      <c r="H144" s="7">
        <v>10</v>
      </c>
      <c r="I144" s="8">
        <v>10</v>
      </c>
      <c r="J144" s="8" t="s">
        <v>54</v>
      </c>
      <c r="K144" s="17" t="s">
        <v>34</v>
      </c>
      <c r="L144" s="22">
        <f t="shared" si="18"/>
        <v>0</v>
      </c>
      <c r="M144" s="21" t="str">
        <f t="shared" si="19"/>
        <v/>
      </c>
      <c r="N144" s="9" t="str">
        <f t="shared" si="20"/>
        <v/>
      </c>
      <c r="O144" s="11" t="str">
        <f t="shared" si="21"/>
        <v/>
      </c>
      <c r="P144" s="26">
        <f t="shared" si="22"/>
        <v>0.1</v>
      </c>
      <c r="Q144" s="26">
        <f t="shared" si="23"/>
        <v>3.3333333333333333E-2</v>
      </c>
    </row>
    <row r="145" spans="1:21" x14ac:dyDescent="0.2">
      <c r="A145" s="5"/>
      <c r="L145" s="22">
        <f t="shared" si="18"/>
        <v>1</v>
      </c>
      <c r="M145" s="21" t="str">
        <f t="shared" si="19"/>
        <v/>
      </c>
      <c r="N145" s="9" t="str">
        <f t="shared" si="20"/>
        <v/>
      </c>
      <c r="O145" s="11" t="str">
        <f t="shared" si="21"/>
        <v/>
      </c>
      <c r="P145" s="26" t="e">
        <f t="shared" si="22"/>
        <v>#DIV/0!</v>
      </c>
      <c r="Q145" s="26" t="e">
        <f t="shared" si="23"/>
        <v>#DIV/0!</v>
      </c>
    </row>
    <row r="146" spans="1:21" x14ac:dyDescent="0.2">
      <c r="A146" s="5"/>
      <c r="L146" s="22">
        <f t="shared" si="18"/>
        <v>1</v>
      </c>
      <c r="M146" s="21" t="str">
        <f t="shared" si="19"/>
        <v/>
      </c>
      <c r="N146" s="9" t="str">
        <f t="shared" si="20"/>
        <v/>
      </c>
      <c r="O146" s="11" t="str">
        <f t="shared" si="21"/>
        <v/>
      </c>
      <c r="P146" s="26" t="e">
        <f t="shared" si="22"/>
        <v>#DIV/0!</v>
      </c>
      <c r="Q146" s="26" t="e">
        <f t="shared" si="23"/>
        <v>#DIV/0!</v>
      </c>
    </row>
    <row r="147" spans="1:21" x14ac:dyDescent="0.2">
      <c r="A147" s="5"/>
      <c r="L147" s="22">
        <f t="shared" si="18"/>
        <v>1</v>
      </c>
      <c r="M147" s="21" t="str">
        <f t="shared" si="19"/>
        <v/>
      </c>
      <c r="N147" s="9" t="str">
        <f t="shared" si="20"/>
        <v/>
      </c>
      <c r="O147" s="11" t="str">
        <f t="shared" si="21"/>
        <v/>
      </c>
      <c r="P147" s="26" t="e">
        <f t="shared" si="22"/>
        <v>#DIV/0!</v>
      </c>
      <c r="Q147" s="26" t="e">
        <f t="shared" si="23"/>
        <v>#DIV/0!</v>
      </c>
    </row>
    <row r="148" spans="1:21" x14ac:dyDescent="0.2">
      <c r="A148" s="5"/>
      <c r="L148" s="22">
        <f t="shared" si="18"/>
        <v>1</v>
      </c>
      <c r="M148" s="21" t="str">
        <f t="shared" si="19"/>
        <v/>
      </c>
      <c r="N148" s="9" t="str">
        <f t="shared" si="20"/>
        <v/>
      </c>
      <c r="O148" s="11" t="str">
        <f t="shared" si="21"/>
        <v/>
      </c>
      <c r="P148" s="26" t="e">
        <f t="shared" si="22"/>
        <v>#DIV/0!</v>
      </c>
      <c r="Q148" s="26" t="e">
        <f t="shared" si="23"/>
        <v>#DIV/0!</v>
      </c>
    </row>
    <row r="149" spans="1:21" x14ac:dyDescent="0.2">
      <c r="A149" s="5"/>
      <c r="L149" s="22">
        <f t="shared" si="18"/>
        <v>1</v>
      </c>
      <c r="M149" s="21" t="str">
        <f t="shared" si="19"/>
        <v/>
      </c>
      <c r="N149" s="9" t="str">
        <f t="shared" si="20"/>
        <v/>
      </c>
      <c r="O149" s="11" t="str">
        <f t="shared" si="21"/>
        <v/>
      </c>
      <c r="P149" s="26" t="e">
        <f t="shared" si="22"/>
        <v>#DIV/0!</v>
      </c>
      <c r="Q149" s="26" t="e">
        <f t="shared" si="23"/>
        <v>#DIV/0!</v>
      </c>
    </row>
    <row r="150" spans="1:21" x14ac:dyDescent="0.2">
      <c r="A150" s="5"/>
      <c r="L150" s="22">
        <f t="shared" si="18"/>
        <v>1</v>
      </c>
      <c r="M150" s="21" t="str">
        <f t="shared" si="19"/>
        <v/>
      </c>
      <c r="N150" s="9" t="str">
        <f t="shared" si="20"/>
        <v/>
      </c>
      <c r="O150" s="11" t="str">
        <f t="shared" si="21"/>
        <v/>
      </c>
      <c r="P150" s="26" t="e">
        <f t="shared" si="22"/>
        <v>#DIV/0!</v>
      </c>
      <c r="Q150" s="26" t="e">
        <f t="shared" si="23"/>
        <v>#DIV/0!</v>
      </c>
    </row>
    <row r="151" spans="1:21" x14ac:dyDescent="0.2">
      <c r="A151" s="5"/>
      <c r="L151" s="22">
        <f t="shared" si="18"/>
        <v>1</v>
      </c>
      <c r="M151" s="21" t="str">
        <f t="shared" si="19"/>
        <v/>
      </c>
      <c r="N151" s="9" t="str">
        <f t="shared" si="20"/>
        <v/>
      </c>
      <c r="O151" s="11" t="str">
        <f t="shared" si="21"/>
        <v/>
      </c>
      <c r="P151" s="26" t="e">
        <f t="shared" si="22"/>
        <v>#DIV/0!</v>
      </c>
      <c r="Q151" s="26" t="e">
        <f t="shared" si="23"/>
        <v>#DIV/0!</v>
      </c>
    </row>
    <row r="152" spans="1:21" x14ac:dyDescent="0.2">
      <c r="A152" s="5"/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 t="e">
        <f t="shared" si="22"/>
        <v>#DIV/0!</v>
      </c>
      <c r="Q152" s="26" t="e">
        <f t="shared" si="23"/>
        <v>#DIV/0!</v>
      </c>
    </row>
    <row r="153" spans="1:21" x14ac:dyDescent="0.2">
      <c r="A153" s="5"/>
      <c r="L153" s="22">
        <f t="shared" si="18"/>
        <v>1</v>
      </c>
      <c r="M153" s="21" t="str">
        <f t="shared" si="19"/>
        <v/>
      </c>
      <c r="N153" s="9" t="str">
        <f t="shared" si="20"/>
        <v/>
      </c>
      <c r="O153" s="11" t="str">
        <f t="shared" si="21"/>
        <v/>
      </c>
      <c r="P153" s="26" t="e">
        <f t="shared" si="22"/>
        <v>#DIV/0!</v>
      </c>
      <c r="Q153" s="26" t="e">
        <f t="shared" si="23"/>
        <v>#DIV/0!</v>
      </c>
    </row>
    <row r="154" spans="1:21" x14ac:dyDescent="0.2">
      <c r="A154" s="5"/>
      <c r="L154" s="22">
        <f t="shared" si="18"/>
        <v>1</v>
      </c>
      <c r="M154" s="21" t="str">
        <f t="shared" si="19"/>
        <v/>
      </c>
      <c r="N154" s="9" t="str">
        <f t="shared" si="20"/>
        <v/>
      </c>
      <c r="O154" s="11" t="str">
        <f t="shared" si="21"/>
        <v/>
      </c>
      <c r="P154" s="26" t="e">
        <f t="shared" si="22"/>
        <v>#DIV/0!</v>
      </c>
      <c r="Q154" s="26" t="e">
        <f t="shared" si="23"/>
        <v>#DIV/0!</v>
      </c>
    </row>
    <row r="155" spans="1:21" x14ac:dyDescent="0.2">
      <c r="A155" s="5"/>
      <c r="L155" s="22">
        <f t="shared" si="18"/>
        <v>1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 t="e">
        <f t="shared" si="22"/>
        <v>#DIV/0!</v>
      </c>
      <c r="Q155" s="26" t="e">
        <f t="shared" si="23"/>
        <v>#DIV/0!</v>
      </c>
    </row>
    <row r="156" spans="1:21" x14ac:dyDescent="0.2">
      <c r="A156" s="5"/>
      <c r="L156" s="22">
        <f t="shared" si="18"/>
        <v>1</v>
      </c>
      <c r="M156" s="21" t="str">
        <f t="shared" si="19"/>
        <v/>
      </c>
      <c r="N156" s="9" t="str">
        <f t="shared" si="20"/>
        <v/>
      </c>
      <c r="O156" s="11" t="str">
        <f t="shared" si="21"/>
        <v/>
      </c>
      <c r="P156" s="26" t="e">
        <f t="shared" si="22"/>
        <v>#DIV/0!</v>
      </c>
      <c r="Q156" s="26" t="e">
        <f t="shared" si="23"/>
        <v>#DIV/0!</v>
      </c>
    </row>
    <row r="157" spans="1:21" x14ac:dyDescent="0.2">
      <c r="A157" s="5"/>
      <c r="L157" s="22">
        <f t="shared" si="18"/>
        <v>1</v>
      </c>
      <c r="M157" s="21" t="str">
        <f t="shared" si="19"/>
        <v/>
      </c>
      <c r="N157" s="9" t="str">
        <f t="shared" si="20"/>
        <v/>
      </c>
      <c r="O157" s="11" t="str">
        <f t="shared" si="21"/>
        <v/>
      </c>
      <c r="P157" s="26" t="e">
        <f t="shared" si="22"/>
        <v>#DIV/0!</v>
      </c>
      <c r="Q157" s="26" t="e">
        <f t="shared" si="23"/>
        <v>#DIV/0!</v>
      </c>
    </row>
    <row r="158" spans="1:21" x14ac:dyDescent="0.2">
      <c r="A158" s="5"/>
      <c r="L158" s="22">
        <f t="shared" si="18"/>
        <v>1</v>
      </c>
      <c r="M158" s="21" t="str">
        <f t="shared" si="19"/>
        <v/>
      </c>
      <c r="N158" s="9" t="str">
        <f t="shared" si="20"/>
        <v/>
      </c>
      <c r="O158" s="11" t="str">
        <f t="shared" si="21"/>
        <v/>
      </c>
      <c r="P158" s="26" t="e">
        <f t="shared" si="22"/>
        <v>#DIV/0!</v>
      </c>
      <c r="Q158" s="26" t="e">
        <f t="shared" si="23"/>
        <v>#DIV/0!</v>
      </c>
    </row>
    <row r="159" spans="1:21" ht="23.25" x14ac:dyDescent="0.35">
      <c r="A159" s="5"/>
      <c r="L159" s="22">
        <f t="shared" si="18"/>
        <v>1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 t="e">
        <f t="shared" si="22"/>
        <v>#DIV/0!</v>
      </c>
      <c r="Q159" s="26" t="e">
        <f t="shared" si="23"/>
        <v>#DIV/0!</v>
      </c>
      <c r="T159" s="27" t="s">
        <v>31</v>
      </c>
      <c r="U159" s="28"/>
    </row>
    <row r="160" spans="1:21" ht="23.25" x14ac:dyDescent="0.35">
      <c r="A160" s="5"/>
      <c r="L160" s="22">
        <f t="shared" si="18"/>
        <v>1</v>
      </c>
      <c r="M160" s="21" t="str">
        <f t="shared" si="19"/>
        <v/>
      </c>
      <c r="N160" s="9" t="str">
        <f t="shared" si="20"/>
        <v/>
      </c>
      <c r="O160" s="11" t="str">
        <f t="shared" si="21"/>
        <v/>
      </c>
      <c r="P160" s="26" t="e">
        <f t="shared" si="22"/>
        <v>#DIV/0!</v>
      </c>
      <c r="Q160" s="26" t="e">
        <f t="shared" si="23"/>
        <v>#DIV/0!</v>
      </c>
      <c r="T160" s="28"/>
      <c r="U160" s="28"/>
    </row>
    <row r="161" spans="1:21" x14ac:dyDescent="0.2">
      <c r="A161" s="5"/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 t="e">
        <f t="shared" si="22"/>
        <v>#DIV/0!</v>
      </c>
      <c r="Q161" s="26" t="e">
        <f t="shared" si="23"/>
        <v>#DIV/0!</v>
      </c>
      <c r="T161" s="13" t="s">
        <v>10</v>
      </c>
      <c r="U161" t="s">
        <v>21</v>
      </c>
    </row>
    <row r="162" spans="1:21" x14ac:dyDescent="0.2">
      <c r="A162" s="5"/>
      <c r="L162" s="22">
        <f t="shared" si="18"/>
        <v>1</v>
      </c>
      <c r="M162" s="21" t="str">
        <f t="shared" si="19"/>
        <v/>
      </c>
      <c r="N162" s="9" t="str">
        <f t="shared" si="20"/>
        <v/>
      </c>
      <c r="O162" s="11" t="str">
        <f t="shared" si="21"/>
        <v/>
      </c>
      <c r="P162" s="26" t="e">
        <f t="shared" si="22"/>
        <v>#DIV/0!</v>
      </c>
      <c r="Q162" s="26" t="e">
        <f t="shared" si="23"/>
        <v>#DIV/0!</v>
      </c>
    </row>
    <row r="163" spans="1:21" x14ac:dyDescent="0.2">
      <c r="A163" s="5"/>
      <c r="L163" s="22">
        <f t="shared" si="18"/>
        <v>1</v>
      </c>
      <c r="M163" s="21" t="str">
        <f t="shared" si="19"/>
        <v/>
      </c>
      <c r="N163" s="9" t="str">
        <f t="shared" si="20"/>
        <v/>
      </c>
      <c r="O163" s="11" t="str">
        <f t="shared" si="21"/>
        <v/>
      </c>
      <c r="P163" s="26" t="e">
        <f t="shared" si="22"/>
        <v>#DIV/0!</v>
      </c>
      <c r="Q163" s="26" t="e">
        <f t="shared" si="23"/>
        <v>#DIV/0!</v>
      </c>
      <c r="U163" s="13" t="s">
        <v>17</v>
      </c>
    </row>
    <row r="164" spans="1:21" x14ac:dyDescent="0.2">
      <c r="A164" s="5"/>
      <c r="L164" s="22">
        <f t="shared" si="18"/>
        <v>1</v>
      </c>
      <c r="M164" s="21" t="str">
        <f t="shared" si="19"/>
        <v/>
      </c>
      <c r="N164" s="9" t="str">
        <f t="shared" si="20"/>
        <v/>
      </c>
      <c r="O164" s="11" t="str">
        <f t="shared" si="21"/>
        <v/>
      </c>
      <c r="P164" s="26" t="e">
        <f t="shared" si="22"/>
        <v>#DIV/0!</v>
      </c>
      <c r="Q164" s="26" t="e">
        <f t="shared" si="23"/>
        <v>#DIV/0!</v>
      </c>
      <c r="U164" t="s">
        <v>13</v>
      </c>
    </row>
    <row r="165" spans="1:21" x14ac:dyDescent="0.2">
      <c r="A165" s="5"/>
      <c r="L165" s="22">
        <f t="shared" si="18"/>
        <v>1</v>
      </c>
      <c r="M165" s="21" t="str">
        <f t="shared" si="19"/>
        <v/>
      </c>
      <c r="N165" s="9" t="str">
        <f t="shared" si="20"/>
        <v/>
      </c>
      <c r="O165" s="11" t="str">
        <f t="shared" si="21"/>
        <v/>
      </c>
      <c r="P165" s="26" t="e">
        <f t="shared" si="22"/>
        <v>#DIV/0!</v>
      </c>
      <c r="Q165" s="26" t="e">
        <f t="shared" si="23"/>
        <v>#DIV/0!</v>
      </c>
      <c r="T165" t="s">
        <v>22</v>
      </c>
      <c r="U165" s="10"/>
    </row>
    <row r="166" spans="1:21" x14ac:dyDescent="0.2">
      <c r="A166" s="5"/>
      <c r="L166" s="22">
        <f t="shared" si="18"/>
        <v>1</v>
      </c>
      <c r="M166" s="21" t="str">
        <f t="shared" si="19"/>
        <v/>
      </c>
      <c r="N166" s="9" t="str">
        <f t="shared" si="20"/>
        <v/>
      </c>
      <c r="O166" s="11" t="str">
        <f t="shared" si="21"/>
        <v/>
      </c>
      <c r="P166" s="26" t="e">
        <f t="shared" si="22"/>
        <v>#DIV/0!</v>
      </c>
      <c r="Q166" s="26" t="e">
        <f t="shared" si="23"/>
        <v>#DIV/0!</v>
      </c>
    </row>
    <row r="167" spans="1:21" x14ac:dyDescent="0.2">
      <c r="A167" s="5"/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 t="e">
        <f t="shared" si="22"/>
        <v>#DIV/0!</v>
      </c>
      <c r="Q167" s="26" t="e">
        <f t="shared" si="23"/>
        <v>#DIV/0!</v>
      </c>
    </row>
    <row r="168" spans="1:21" x14ac:dyDescent="0.2">
      <c r="A168" s="5"/>
      <c r="L168" s="22">
        <f t="shared" si="18"/>
        <v>1</v>
      </c>
      <c r="M168" s="21" t="str">
        <f t="shared" si="19"/>
        <v/>
      </c>
      <c r="N168" s="9" t="str">
        <f t="shared" si="20"/>
        <v/>
      </c>
      <c r="O168" s="11" t="str">
        <f t="shared" si="21"/>
        <v/>
      </c>
      <c r="P168" s="26" t="e">
        <f t="shared" si="22"/>
        <v>#DIV/0!</v>
      </c>
      <c r="Q168" s="26" t="e">
        <f t="shared" si="23"/>
        <v>#DIV/0!</v>
      </c>
    </row>
    <row r="169" spans="1:21" x14ac:dyDescent="0.2">
      <c r="A169" s="5"/>
      <c r="L169" s="22">
        <f t="shared" si="18"/>
        <v>1</v>
      </c>
      <c r="M169" s="21" t="str">
        <f t="shared" si="19"/>
        <v/>
      </c>
      <c r="N169" s="9" t="str">
        <f t="shared" si="20"/>
        <v/>
      </c>
      <c r="O169" s="11" t="str">
        <f t="shared" si="21"/>
        <v/>
      </c>
      <c r="P169" s="26" t="e">
        <f t="shared" si="22"/>
        <v>#DIV/0!</v>
      </c>
      <c r="Q169" s="26" t="e">
        <f t="shared" si="23"/>
        <v>#DIV/0!</v>
      </c>
    </row>
    <row r="170" spans="1:21" x14ac:dyDescent="0.2">
      <c r="A170" s="5"/>
      <c r="L170" s="22">
        <f t="shared" si="18"/>
        <v>1</v>
      </c>
      <c r="M170" s="21" t="str">
        <f t="shared" si="19"/>
        <v/>
      </c>
      <c r="N170" s="9" t="str">
        <f t="shared" si="20"/>
        <v/>
      </c>
      <c r="O170" s="11" t="str">
        <f t="shared" si="21"/>
        <v/>
      </c>
      <c r="P170" s="26" t="e">
        <f t="shared" si="22"/>
        <v>#DIV/0!</v>
      </c>
      <c r="Q170" s="26" t="e">
        <f t="shared" si="23"/>
        <v>#DIV/0!</v>
      </c>
    </row>
    <row r="171" spans="1:21" x14ac:dyDescent="0.2">
      <c r="A171" s="5"/>
      <c r="L171" s="22">
        <f t="shared" si="18"/>
        <v>1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 t="e">
        <f t="shared" si="22"/>
        <v>#DIV/0!</v>
      </c>
      <c r="Q171" s="26" t="e">
        <f t="shared" si="23"/>
        <v>#DIV/0!</v>
      </c>
    </row>
    <row r="172" spans="1:21" x14ac:dyDescent="0.2">
      <c r="A172" s="5"/>
      <c r="L172" s="22">
        <f t="shared" si="18"/>
        <v>1</v>
      </c>
      <c r="M172" s="21" t="str">
        <f t="shared" si="19"/>
        <v/>
      </c>
      <c r="N172" s="9" t="str">
        <f t="shared" si="20"/>
        <v/>
      </c>
      <c r="O172" s="11" t="str">
        <f t="shared" si="21"/>
        <v/>
      </c>
      <c r="P172" s="26" t="e">
        <f t="shared" si="22"/>
        <v>#DIV/0!</v>
      </c>
      <c r="Q172" s="26" t="e">
        <f t="shared" si="23"/>
        <v>#DIV/0!</v>
      </c>
    </row>
    <row r="173" spans="1:21" x14ac:dyDescent="0.2">
      <c r="A173" s="5"/>
      <c r="L173" s="22">
        <f t="shared" si="18"/>
        <v>1</v>
      </c>
      <c r="M173" s="21" t="str">
        <f t="shared" si="19"/>
        <v/>
      </c>
      <c r="N173" s="9" t="str">
        <f t="shared" si="20"/>
        <v/>
      </c>
      <c r="O173" s="11" t="str">
        <f t="shared" si="21"/>
        <v/>
      </c>
      <c r="P173" s="26" t="e">
        <f t="shared" si="22"/>
        <v>#DIV/0!</v>
      </c>
      <c r="Q173" s="26" t="e">
        <f t="shared" si="23"/>
        <v>#DIV/0!</v>
      </c>
    </row>
    <row r="174" spans="1:21" x14ac:dyDescent="0.2">
      <c r="A174" s="5"/>
      <c r="L174" s="22">
        <f t="shared" si="18"/>
        <v>1</v>
      </c>
      <c r="M174" s="21" t="str">
        <f t="shared" si="19"/>
        <v/>
      </c>
      <c r="N174" s="9" t="str">
        <f t="shared" si="20"/>
        <v/>
      </c>
      <c r="O174" s="11" t="str">
        <f t="shared" si="21"/>
        <v/>
      </c>
      <c r="P174" s="26" t="e">
        <f t="shared" si="22"/>
        <v>#DIV/0!</v>
      </c>
      <c r="Q174" s="26" t="e">
        <f t="shared" si="23"/>
        <v>#DIV/0!</v>
      </c>
    </row>
    <row r="175" spans="1:21" x14ac:dyDescent="0.2">
      <c r="A175" s="5"/>
      <c r="L175" s="22">
        <f t="shared" si="18"/>
        <v>1</v>
      </c>
      <c r="M175" s="21" t="str">
        <f t="shared" si="19"/>
        <v/>
      </c>
      <c r="N175" s="9" t="str">
        <f t="shared" si="20"/>
        <v/>
      </c>
      <c r="O175" s="11" t="str">
        <f t="shared" si="21"/>
        <v/>
      </c>
      <c r="P175" s="26" t="e">
        <f t="shared" si="22"/>
        <v>#DIV/0!</v>
      </c>
      <c r="Q175" s="26" t="e">
        <f t="shared" si="23"/>
        <v>#DIV/0!</v>
      </c>
    </row>
    <row r="176" spans="1:21" x14ac:dyDescent="0.2">
      <c r="A176" s="5"/>
      <c r="L176" s="22">
        <f t="shared" si="18"/>
        <v>1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 t="e">
        <f t="shared" si="22"/>
        <v>#DIV/0!</v>
      </c>
      <c r="Q176" s="26" t="e">
        <f t="shared" si="23"/>
        <v>#DIV/0!</v>
      </c>
    </row>
    <row r="177" spans="1:17" x14ac:dyDescent="0.2">
      <c r="A177" s="5"/>
      <c r="L177" s="22">
        <f t="shared" si="18"/>
        <v>1</v>
      </c>
      <c r="M177" s="21" t="str">
        <f t="shared" si="19"/>
        <v/>
      </c>
      <c r="N177" s="9" t="str">
        <f t="shared" si="20"/>
        <v/>
      </c>
      <c r="O177" s="11" t="str">
        <f t="shared" si="21"/>
        <v/>
      </c>
      <c r="P177" s="26" t="e">
        <f t="shared" si="22"/>
        <v>#DIV/0!</v>
      </c>
      <c r="Q177" s="26" t="e">
        <f t="shared" si="23"/>
        <v>#DIV/0!</v>
      </c>
    </row>
    <row r="178" spans="1:17" x14ac:dyDescent="0.2">
      <c r="A178" s="5"/>
      <c r="L178" s="22">
        <f t="shared" si="18"/>
        <v>1</v>
      </c>
      <c r="M178" s="21" t="str">
        <f t="shared" si="19"/>
        <v/>
      </c>
      <c r="N178" s="9" t="str">
        <f t="shared" si="20"/>
        <v/>
      </c>
      <c r="O178" s="11" t="str">
        <f t="shared" si="21"/>
        <v/>
      </c>
      <c r="P178" s="26" t="e">
        <f t="shared" si="22"/>
        <v>#DIV/0!</v>
      </c>
      <c r="Q178" s="26" t="e">
        <f t="shared" si="23"/>
        <v>#DIV/0!</v>
      </c>
    </row>
    <row r="179" spans="1:17" x14ac:dyDescent="0.2">
      <c r="A179" s="5"/>
      <c r="L179" s="22">
        <f t="shared" si="18"/>
        <v>1</v>
      </c>
      <c r="M179" s="21" t="str">
        <f t="shared" si="19"/>
        <v/>
      </c>
      <c r="N179" s="9" t="str">
        <f t="shared" si="20"/>
        <v/>
      </c>
      <c r="O179" s="11" t="str">
        <f t="shared" si="21"/>
        <v/>
      </c>
      <c r="P179" s="26" t="e">
        <f t="shared" si="22"/>
        <v>#DIV/0!</v>
      </c>
      <c r="Q179" s="26" t="e">
        <f t="shared" si="23"/>
        <v>#DIV/0!</v>
      </c>
    </row>
    <row r="180" spans="1:17" x14ac:dyDescent="0.2">
      <c r="A180" s="5"/>
      <c r="L180" s="22">
        <f t="shared" si="18"/>
        <v>1</v>
      </c>
      <c r="M180" s="21" t="str">
        <f t="shared" si="19"/>
        <v/>
      </c>
      <c r="N180" s="9" t="str">
        <f t="shared" si="20"/>
        <v/>
      </c>
      <c r="O180" s="11" t="str">
        <f t="shared" si="21"/>
        <v/>
      </c>
      <c r="P180" s="26" t="e">
        <f t="shared" si="22"/>
        <v>#DIV/0!</v>
      </c>
      <c r="Q180" s="26" t="e">
        <f t="shared" si="23"/>
        <v>#DIV/0!</v>
      </c>
    </row>
    <row r="181" spans="1:17" x14ac:dyDescent="0.2">
      <c r="A181" s="5"/>
      <c r="L181" s="22">
        <f t="shared" si="18"/>
        <v>1</v>
      </c>
      <c r="M181" s="21" t="str">
        <f t="shared" si="19"/>
        <v/>
      </c>
      <c r="N181" s="9" t="str">
        <f t="shared" si="20"/>
        <v/>
      </c>
      <c r="O181" s="11" t="str">
        <f t="shared" si="21"/>
        <v/>
      </c>
      <c r="P181" s="26" t="e">
        <f t="shared" si="22"/>
        <v>#DIV/0!</v>
      </c>
      <c r="Q181" s="26" t="e">
        <f t="shared" si="23"/>
        <v>#DIV/0!</v>
      </c>
    </row>
    <row r="182" spans="1:17" x14ac:dyDescent="0.2">
      <c r="A182" s="5"/>
      <c r="L182" s="22">
        <f t="shared" si="18"/>
        <v>1</v>
      </c>
      <c r="M182" s="21" t="str">
        <f t="shared" si="19"/>
        <v/>
      </c>
      <c r="N182" s="9" t="str">
        <f t="shared" si="20"/>
        <v/>
      </c>
      <c r="O182" s="11" t="str">
        <f t="shared" si="21"/>
        <v/>
      </c>
      <c r="P182" s="26" t="e">
        <f t="shared" si="22"/>
        <v>#DIV/0!</v>
      </c>
      <c r="Q182" s="26" t="e">
        <f t="shared" si="23"/>
        <v>#DIV/0!</v>
      </c>
    </row>
    <row r="183" spans="1:17" x14ac:dyDescent="0.2">
      <c r="A183" s="5"/>
      <c r="L183" s="22">
        <f t="shared" si="18"/>
        <v>1</v>
      </c>
      <c r="M183" s="21" t="str">
        <f t="shared" si="19"/>
        <v/>
      </c>
      <c r="N183" s="9" t="str">
        <f t="shared" si="20"/>
        <v/>
      </c>
      <c r="O183" s="11" t="str">
        <f t="shared" si="21"/>
        <v/>
      </c>
      <c r="P183" s="26" t="e">
        <f t="shared" si="22"/>
        <v>#DIV/0!</v>
      </c>
      <c r="Q183" s="26" t="e">
        <f t="shared" si="23"/>
        <v>#DIV/0!</v>
      </c>
    </row>
    <row r="184" spans="1:17" x14ac:dyDescent="0.2">
      <c r="A184" s="5"/>
      <c r="L184" s="22">
        <f t="shared" si="18"/>
        <v>1</v>
      </c>
      <c r="M184" s="21" t="str">
        <f t="shared" si="19"/>
        <v/>
      </c>
      <c r="N184" s="9" t="str">
        <f t="shared" si="20"/>
        <v/>
      </c>
      <c r="O184" s="11" t="str">
        <f t="shared" si="21"/>
        <v/>
      </c>
      <c r="P184" s="26" t="e">
        <f t="shared" si="22"/>
        <v>#DIV/0!</v>
      </c>
      <c r="Q184" s="26" t="e">
        <f t="shared" si="23"/>
        <v>#DIV/0!</v>
      </c>
    </row>
    <row r="185" spans="1:17" x14ac:dyDescent="0.2">
      <c r="A185" s="5"/>
      <c r="L185" s="22">
        <f t="shared" si="18"/>
        <v>1</v>
      </c>
      <c r="M185" s="21" t="str">
        <f t="shared" si="19"/>
        <v/>
      </c>
      <c r="N185" s="9" t="str">
        <f t="shared" si="20"/>
        <v/>
      </c>
      <c r="O185" s="11" t="str">
        <f t="shared" si="21"/>
        <v/>
      </c>
      <c r="P185" s="26" t="e">
        <f t="shared" si="22"/>
        <v>#DIV/0!</v>
      </c>
      <c r="Q185" s="26" t="e">
        <f t="shared" si="23"/>
        <v>#DIV/0!</v>
      </c>
    </row>
    <row r="186" spans="1:17" x14ac:dyDescent="0.2">
      <c r="A186" s="5"/>
      <c r="L186" s="22">
        <f t="shared" si="18"/>
        <v>1</v>
      </c>
      <c r="M186" s="21" t="str">
        <f t="shared" si="19"/>
        <v/>
      </c>
      <c r="N186" s="9" t="str">
        <f t="shared" si="20"/>
        <v/>
      </c>
      <c r="O186" s="11" t="str">
        <f t="shared" si="21"/>
        <v/>
      </c>
      <c r="P186" s="26" t="e">
        <f t="shared" si="22"/>
        <v>#DIV/0!</v>
      </c>
      <c r="Q186" s="26" t="e">
        <f t="shared" si="23"/>
        <v>#DIV/0!</v>
      </c>
    </row>
    <row r="187" spans="1:17" x14ac:dyDescent="0.2">
      <c r="A187" s="5"/>
      <c r="L187" s="22">
        <f t="shared" si="18"/>
        <v>1</v>
      </c>
      <c r="M187" s="21" t="str">
        <f t="shared" si="19"/>
        <v/>
      </c>
      <c r="N187" s="9" t="str">
        <f t="shared" si="20"/>
        <v/>
      </c>
      <c r="O187" s="11" t="str">
        <f t="shared" si="21"/>
        <v/>
      </c>
      <c r="P187" s="26" t="e">
        <f t="shared" si="22"/>
        <v>#DIV/0!</v>
      </c>
      <c r="Q187" s="26" t="e">
        <f t="shared" si="23"/>
        <v>#DIV/0!</v>
      </c>
    </row>
    <row r="188" spans="1:17" x14ac:dyDescent="0.2">
      <c r="A188" s="5"/>
      <c r="L188" s="22">
        <f t="shared" si="18"/>
        <v>1</v>
      </c>
      <c r="M188" s="21" t="str">
        <f t="shared" si="19"/>
        <v/>
      </c>
      <c r="N188" s="9" t="str">
        <f t="shared" si="20"/>
        <v/>
      </c>
      <c r="O188" s="11" t="str">
        <f t="shared" si="21"/>
        <v/>
      </c>
      <c r="P188" s="26" t="e">
        <f t="shared" si="22"/>
        <v>#DIV/0!</v>
      </c>
      <c r="Q188" s="26" t="e">
        <f t="shared" si="23"/>
        <v>#DIV/0!</v>
      </c>
    </row>
    <row r="189" spans="1:17" x14ac:dyDescent="0.2">
      <c r="A189" s="5"/>
      <c r="L189" s="22">
        <f t="shared" si="18"/>
        <v>1</v>
      </c>
      <c r="M189" s="21" t="str">
        <f t="shared" si="19"/>
        <v/>
      </c>
      <c r="N189" s="9" t="str">
        <f t="shared" si="20"/>
        <v/>
      </c>
      <c r="O189" s="11" t="str">
        <f t="shared" si="21"/>
        <v/>
      </c>
      <c r="P189" s="26" t="e">
        <f t="shared" si="22"/>
        <v>#DIV/0!</v>
      </c>
      <c r="Q189" s="26" t="e">
        <f t="shared" si="23"/>
        <v>#DIV/0!</v>
      </c>
    </row>
    <row r="190" spans="1:17" x14ac:dyDescent="0.2">
      <c r="A190" s="5"/>
      <c r="L190" s="22">
        <f t="shared" si="18"/>
        <v>1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 t="e">
        <f t="shared" si="22"/>
        <v>#DIV/0!</v>
      </c>
      <c r="Q190" s="26" t="e">
        <f t="shared" si="23"/>
        <v>#DIV/0!</v>
      </c>
    </row>
    <row r="191" spans="1:17" x14ac:dyDescent="0.2">
      <c r="A191" s="5"/>
      <c r="L191" s="22">
        <f t="shared" si="18"/>
        <v>1</v>
      </c>
      <c r="M191" s="21" t="str">
        <f t="shared" si="19"/>
        <v/>
      </c>
      <c r="N191" s="9" t="str">
        <f t="shared" si="20"/>
        <v/>
      </c>
      <c r="O191" s="11" t="str">
        <f t="shared" si="21"/>
        <v/>
      </c>
      <c r="P191" s="26" t="e">
        <f t="shared" si="22"/>
        <v>#DIV/0!</v>
      </c>
      <c r="Q191" s="26" t="e">
        <f t="shared" si="23"/>
        <v>#DIV/0!</v>
      </c>
    </row>
    <row r="192" spans="1:17" x14ac:dyDescent="0.2">
      <c r="A192" s="5"/>
      <c r="L192" s="22">
        <f t="shared" si="18"/>
        <v>1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 t="e">
        <f t="shared" si="22"/>
        <v>#DIV/0!</v>
      </c>
      <c r="Q192" s="26" t="e">
        <f t="shared" si="23"/>
        <v>#DIV/0!</v>
      </c>
    </row>
    <row r="193" spans="1:17" x14ac:dyDescent="0.2">
      <c r="A193" s="5"/>
      <c r="L193" s="22">
        <f t="shared" si="18"/>
        <v>1</v>
      </c>
      <c r="M193" s="21" t="str">
        <f t="shared" si="19"/>
        <v/>
      </c>
      <c r="N193" s="9" t="str">
        <f t="shared" si="20"/>
        <v/>
      </c>
      <c r="O193" s="11" t="str">
        <f t="shared" si="21"/>
        <v/>
      </c>
      <c r="P193" s="26" t="e">
        <f t="shared" si="22"/>
        <v>#DIV/0!</v>
      </c>
      <c r="Q193" s="26" t="e">
        <f t="shared" si="23"/>
        <v>#DIV/0!</v>
      </c>
    </row>
    <row r="194" spans="1:17" x14ac:dyDescent="0.2">
      <c r="A194" s="5"/>
      <c r="L194" s="22">
        <f t="shared" si="18"/>
        <v>1</v>
      </c>
      <c r="M194" s="21" t="str">
        <f t="shared" si="19"/>
        <v/>
      </c>
      <c r="N194" s="9" t="str">
        <f t="shared" si="20"/>
        <v/>
      </c>
      <c r="O194" s="11" t="str">
        <f t="shared" si="21"/>
        <v/>
      </c>
      <c r="P194" s="26" t="e">
        <f t="shared" si="22"/>
        <v>#DIV/0!</v>
      </c>
      <c r="Q194" s="26" t="e">
        <f t="shared" si="23"/>
        <v>#DIV/0!</v>
      </c>
    </row>
    <row r="195" spans="1:17" x14ac:dyDescent="0.2">
      <c r="A195" s="5"/>
      <c r="L195" s="22">
        <f t="shared" ref="L195:L258" si="24">IF(OR(K195="NONE",K195="SED"),0,IF(K195="MIS","",1))</f>
        <v>1</v>
      </c>
      <c r="M195" s="21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6" t="e">
        <f t="shared" ref="P195:P258" si="28">(1/H195)</f>
        <v>#DIV/0!</v>
      </c>
      <c r="Q195" s="26" t="e">
        <f t="shared" ref="Q195:Q258" si="29">(1/F195)</f>
        <v>#DIV/0!</v>
      </c>
    </row>
    <row r="196" spans="1:17" x14ac:dyDescent="0.2">
      <c r="A196" s="5"/>
      <c r="L196" s="22">
        <f t="shared" si="24"/>
        <v>1</v>
      </c>
      <c r="M196" s="21" t="str">
        <f t="shared" si="25"/>
        <v/>
      </c>
      <c r="N196" s="9" t="str">
        <f t="shared" si="26"/>
        <v/>
      </c>
      <c r="O196" s="11" t="str">
        <f t="shared" si="27"/>
        <v/>
      </c>
      <c r="P196" s="26" t="e">
        <f t="shared" si="28"/>
        <v>#DIV/0!</v>
      </c>
      <c r="Q196" s="26" t="e">
        <f t="shared" si="29"/>
        <v>#DIV/0!</v>
      </c>
    </row>
    <row r="197" spans="1:17" x14ac:dyDescent="0.2">
      <c r="A197" s="5"/>
      <c r="L197" s="22">
        <f t="shared" si="24"/>
        <v>1</v>
      </c>
      <c r="M197" s="21" t="str">
        <f t="shared" si="25"/>
        <v/>
      </c>
      <c r="N197" s="9" t="str">
        <f t="shared" si="26"/>
        <v/>
      </c>
      <c r="O197" s="11" t="str">
        <f t="shared" si="27"/>
        <v/>
      </c>
      <c r="P197" s="26" t="e">
        <f t="shared" si="28"/>
        <v>#DIV/0!</v>
      </c>
      <c r="Q197" s="26" t="e">
        <f t="shared" si="29"/>
        <v>#DIV/0!</v>
      </c>
    </row>
    <row r="198" spans="1:17" x14ac:dyDescent="0.2">
      <c r="A198" s="5"/>
      <c r="L198" s="22">
        <f t="shared" si="24"/>
        <v>1</v>
      </c>
      <c r="M198" s="21" t="str">
        <f t="shared" si="25"/>
        <v/>
      </c>
      <c r="N198" s="9" t="str">
        <f t="shared" si="26"/>
        <v/>
      </c>
      <c r="O198" s="11" t="str">
        <f t="shared" si="27"/>
        <v/>
      </c>
      <c r="P198" s="26" t="e">
        <f t="shared" si="28"/>
        <v>#DIV/0!</v>
      </c>
      <c r="Q198" s="26" t="e">
        <f t="shared" si="29"/>
        <v>#DIV/0!</v>
      </c>
    </row>
    <row r="199" spans="1:17" x14ac:dyDescent="0.2">
      <c r="A199" s="5"/>
      <c r="L199" s="22">
        <f t="shared" si="24"/>
        <v>1</v>
      </c>
      <c r="M199" s="21" t="str">
        <f t="shared" si="25"/>
        <v/>
      </c>
      <c r="N199" s="9" t="str">
        <f t="shared" si="26"/>
        <v/>
      </c>
      <c r="O199" s="11" t="str">
        <f t="shared" si="27"/>
        <v/>
      </c>
      <c r="P199" s="26" t="e">
        <f t="shared" si="28"/>
        <v>#DIV/0!</v>
      </c>
      <c r="Q199" s="26" t="e">
        <f t="shared" si="29"/>
        <v>#DIV/0!</v>
      </c>
    </row>
    <row r="200" spans="1:17" x14ac:dyDescent="0.2">
      <c r="A200" s="5"/>
      <c r="L200" s="22">
        <f t="shared" si="24"/>
        <v>1</v>
      </c>
      <c r="M200" s="21" t="str">
        <f t="shared" si="25"/>
        <v/>
      </c>
      <c r="N200" s="9" t="str">
        <f t="shared" si="26"/>
        <v/>
      </c>
      <c r="O200" s="11" t="str">
        <f t="shared" si="27"/>
        <v/>
      </c>
      <c r="P200" s="26" t="e">
        <f t="shared" si="28"/>
        <v>#DIV/0!</v>
      </c>
      <c r="Q200" s="26" t="e">
        <f t="shared" si="29"/>
        <v>#DIV/0!</v>
      </c>
    </row>
    <row r="201" spans="1:17" x14ac:dyDescent="0.2">
      <c r="A201" s="5"/>
      <c r="L201" s="22">
        <f t="shared" si="24"/>
        <v>1</v>
      </c>
      <c r="M201" s="21" t="str">
        <f t="shared" si="25"/>
        <v/>
      </c>
      <c r="N201" s="9" t="str">
        <f t="shared" si="26"/>
        <v/>
      </c>
      <c r="O201" s="11" t="str">
        <f t="shared" si="27"/>
        <v/>
      </c>
      <c r="P201" s="26" t="e">
        <f t="shared" si="28"/>
        <v>#DIV/0!</v>
      </c>
      <c r="Q201" s="26" t="e">
        <f t="shared" si="29"/>
        <v>#DIV/0!</v>
      </c>
    </row>
    <row r="202" spans="1:17" x14ac:dyDescent="0.2">
      <c r="A202" s="5"/>
      <c r="L202" s="22">
        <f t="shared" si="24"/>
        <v>1</v>
      </c>
      <c r="M202" s="21" t="str">
        <f t="shared" si="25"/>
        <v/>
      </c>
      <c r="N202" s="9" t="str">
        <f t="shared" si="26"/>
        <v/>
      </c>
      <c r="O202" s="11" t="str">
        <f t="shared" si="27"/>
        <v/>
      </c>
      <c r="P202" s="26" t="e">
        <f t="shared" si="28"/>
        <v>#DIV/0!</v>
      </c>
      <c r="Q202" s="26" t="e">
        <f t="shared" si="29"/>
        <v>#DIV/0!</v>
      </c>
    </row>
    <row r="203" spans="1:17" x14ac:dyDescent="0.2">
      <c r="A203" s="5"/>
      <c r="L203" s="22">
        <f t="shared" si="24"/>
        <v>1</v>
      </c>
      <c r="M203" s="21" t="str">
        <f t="shared" si="25"/>
        <v/>
      </c>
      <c r="N203" s="9" t="str">
        <f t="shared" si="26"/>
        <v/>
      </c>
      <c r="O203" s="11" t="str">
        <f t="shared" si="27"/>
        <v/>
      </c>
      <c r="P203" s="26" t="e">
        <f t="shared" si="28"/>
        <v>#DIV/0!</v>
      </c>
      <c r="Q203" s="26" t="e">
        <f t="shared" si="29"/>
        <v>#DIV/0!</v>
      </c>
    </row>
    <row r="204" spans="1:17" x14ac:dyDescent="0.2">
      <c r="A204" s="5"/>
      <c r="L204" s="22">
        <f t="shared" si="24"/>
        <v>1</v>
      </c>
      <c r="M204" s="21" t="str">
        <f t="shared" si="25"/>
        <v/>
      </c>
      <c r="N204" s="9" t="str">
        <f t="shared" si="26"/>
        <v/>
      </c>
      <c r="O204" s="11" t="str">
        <f t="shared" si="27"/>
        <v/>
      </c>
      <c r="P204" s="26" t="e">
        <f t="shared" si="28"/>
        <v>#DIV/0!</v>
      </c>
      <c r="Q204" s="26" t="e">
        <f t="shared" si="29"/>
        <v>#DIV/0!</v>
      </c>
    </row>
    <row r="205" spans="1:17" x14ac:dyDescent="0.2">
      <c r="A205" s="5"/>
      <c r="L205" s="22">
        <f t="shared" si="24"/>
        <v>1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 t="e">
        <f t="shared" si="28"/>
        <v>#DIV/0!</v>
      </c>
      <c r="Q205" s="26" t="e">
        <f t="shared" si="29"/>
        <v>#DIV/0!</v>
      </c>
    </row>
    <row r="206" spans="1:17" x14ac:dyDescent="0.2">
      <c r="A206" s="5"/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 t="e">
        <f t="shared" si="28"/>
        <v>#DIV/0!</v>
      </c>
      <c r="Q206" s="26" t="e">
        <f t="shared" si="29"/>
        <v>#DIV/0!</v>
      </c>
    </row>
    <row r="207" spans="1:17" x14ac:dyDescent="0.2">
      <c r="A207" s="5"/>
      <c r="L207" s="22">
        <f t="shared" si="24"/>
        <v>1</v>
      </c>
      <c r="M207" s="21" t="str">
        <f t="shared" si="25"/>
        <v/>
      </c>
      <c r="N207" s="9" t="str">
        <f t="shared" si="26"/>
        <v/>
      </c>
      <c r="O207" s="11" t="str">
        <f t="shared" si="27"/>
        <v/>
      </c>
      <c r="P207" s="26" t="e">
        <f t="shared" si="28"/>
        <v>#DIV/0!</v>
      </c>
      <c r="Q207" s="26" t="e">
        <f t="shared" si="29"/>
        <v>#DIV/0!</v>
      </c>
    </row>
    <row r="208" spans="1:17" x14ac:dyDescent="0.2">
      <c r="A208" s="5"/>
      <c r="L208" s="22">
        <f t="shared" si="24"/>
        <v>1</v>
      </c>
      <c r="M208" s="21" t="str">
        <f t="shared" si="25"/>
        <v/>
      </c>
      <c r="N208" s="9" t="str">
        <f t="shared" si="26"/>
        <v/>
      </c>
      <c r="O208" s="11" t="str">
        <f t="shared" si="27"/>
        <v/>
      </c>
      <c r="P208" s="26" t="e">
        <f t="shared" si="28"/>
        <v>#DIV/0!</v>
      </c>
      <c r="Q208" s="26" t="e">
        <f t="shared" si="29"/>
        <v>#DIV/0!</v>
      </c>
    </row>
    <row r="209" spans="1:17" x14ac:dyDescent="0.2">
      <c r="A209" s="5"/>
      <c r="L209" s="22">
        <f t="shared" si="24"/>
        <v>1</v>
      </c>
      <c r="M209" s="21" t="str">
        <f t="shared" si="25"/>
        <v/>
      </c>
      <c r="N209" s="9" t="str">
        <f t="shared" si="26"/>
        <v/>
      </c>
      <c r="O209" s="11" t="str">
        <f t="shared" si="27"/>
        <v/>
      </c>
      <c r="P209" s="26" t="e">
        <f t="shared" si="28"/>
        <v>#DIV/0!</v>
      </c>
      <c r="Q209" s="26" t="e">
        <f t="shared" si="29"/>
        <v>#DIV/0!</v>
      </c>
    </row>
    <row r="210" spans="1:17" x14ac:dyDescent="0.2">
      <c r="A210" s="5"/>
      <c r="L210" s="22">
        <f t="shared" si="24"/>
        <v>1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 t="e">
        <f t="shared" si="28"/>
        <v>#DIV/0!</v>
      </c>
      <c r="Q210" s="26" t="e">
        <f t="shared" si="29"/>
        <v>#DIV/0!</v>
      </c>
    </row>
    <row r="211" spans="1:17" x14ac:dyDescent="0.2">
      <c r="A211" s="5"/>
      <c r="L211" s="22">
        <f t="shared" si="24"/>
        <v>1</v>
      </c>
      <c r="M211" s="21" t="str">
        <f t="shared" si="25"/>
        <v/>
      </c>
      <c r="N211" s="9" t="str">
        <f t="shared" si="26"/>
        <v/>
      </c>
      <c r="O211" s="11" t="str">
        <f t="shared" si="27"/>
        <v/>
      </c>
      <c r="P211" s="26" t="e">
        <f t="shared" si="28"/>
        <v>#DIV/0!</v>
      </c>
      <c r="Q211" s="26" t="e">
        <f t="shared" si="29"/>
        <v>#DIV/0!</v>
      </c>
    </row>
    <row r="212" spans="1:17" x14ac:dyDescent="0.2">
      <c r="A212" s="5"/>
      <c r="L212" s="22">
        <f t="shared" si="24"/>
        <v>1</v>
      </c>
      <c r="M212" s="21" t="str">
        <f t="shared" si="25"/>
        <v/>
      </c>
      <c r="N212" s="9" t="str">
        <f t="shared" si="26"/>
        <v/>
      </c>
      <c r="O212" s="11" t="str">
        <f t="shared" si="27"/>
        <v/>
      </c>
      <c r="P212" s="26" t="e">
        <f t="shared" si="28"/>
        <v>#DIV/0!</v>
      </c>
      <c r="Q212" s="26" t="e">
        <f t="shared" si="29"/>
        <v>#DIV/0!</v>
      </c>
    </row>
    <row r="213" spans="1:17" x14ac:dyDescent="0.2">
      <c r="A213" s="5"/>
      <c r="L213" s="22">
        <f t="shared" si="24"/>
        <v>1</v>
      </c>
      <c r="M213" s="21" t="str">
        <f t="shared" si="25"/>
        <v/>
      </c>
      <c r="N213" s="9" t="str">
        <f t="shared" si="26"/>
        <v/>
      </c>
      <c r="O213" s="11" t="str">
        <f t="shared" si="27"/>
        <v/>
      </c>
      <c r="P213" s="26" t="e">
        <f t="shared" si="28"/>
        <v>#DIV/0!</v>
      </c>
      <c r="Q213" s="26" t="e">
        <f t="shared" si="29"/>
        <v>#DIV/0!</v>
      </c>
    </row>
    <row r="214" spans="1:17" x14ac:dyDescent="0.2">
      <c r="A214" s="5"/>
      <c r="L214" s="22">
        <f t="shared" si="24"/>
        <v>1</v>
      </c>
      <c r="M214" s="21" t="str">
        <f t="shared" si="25"/>
        <v/>
      </c>
      <c r="N214" s="9" t="str">
        <f t="shared" si="26"/>
        <v/>
      </c>
      <c r="O214" s="11" t="str">
        <f t="shared" si="27"/>
        <v/>
      </c>
      <c r="P214" s="26" t="e">
        <f t="shared" si="28"/>
        <v>#DIV/0!</v>
      </c>
      <c r="Q214" s="26" t="e">
        <f t="shared" si="29"/>
        <v>#DIV/0!</v>
      </c>
    </row>
    <row r="215" spans="1:17" x14ac:dyDescent="0.2">
      <c r="A215" s="5"/>
      <c r="L215" s="22">
        <f t="shared" si="24"/>
        <v>1</v>
      </c>
      <c r="M215" s="21" t="str">
        <f t="shared" si="25"/>
        <v/>
      </c>
      <c r="N215" s="9" t="str">
        <f t="shared" si="26"/>
        <v/>
      </c>
      <c r="O215" s="11" t="str">
        <f t="shared" si="27"/>
        <v/>
      </c>
      <c r="P215" s="26" t="e">
        <f t="shared" si="28"/>
        <v>#DIV/0!</v>
      </c>
      <c r="Q215" s="26" t="e">
        <f t="shared" si="29"/>
        <v>#DIV/0!</v>
      </c>
    </row>
    <row r="216" spans="1:17" x14ac:dyDescent="0.2">
      <c r="A216" s="5"/>
      <c r="L216" s="22">
        <f t="shared" si="24"/>
        <v>1</v>
      </c>
      <c r="M216" s="21" t="str">
        <f t="shared" si="25"/>
        <v/>
      </c>
      <c r="N216" s="9" t="str">
        <f t="shared" si="26"/>
        <v/>
      </c>
      <c r="O216" s="11" t="str">
        <f t="shared" si="27"/>
        <v/>
      </c>
      <c r="P216" s="26" t="e">
        <f t="shared" si="28"/>
        <v>#DIV/0!</v>
      </c>
      <c r="Q216" s="26" t="e">
        <f t="shared" si="29"/>
        <v>#DIV/0!</v>
      </c>
    </row>
    <row r="217" spans="1:17" x14ac:dyDescent="0.2">
      <c r="A217" s="5"/>
      <c r="L217" s="22">
        <f t="shared" si="24"/>
        <v>1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 t="e">
        <f t="shared" si="28"/>
        <v>#DIV/0!</v>
      </c>
      <c r="Q217" s="26" t="e">
        <f t="shared" si="29"/>
        <v>#DIV/0!</v>
      </c>
    </row>
    <row r="218" spans="1:17" x14ac:dyDescent="0.2">
      <c r="A218" s="5"/>
      <c r="L218" s="22">
        <f t="shared" si="24"/>
        <v>1</v>
      </c>
      <c r="M218" s="21" t="str">
        <f t="shared" si="25"/>
        <v/>
      </c>
      <c r="N218" s="9" t="str">
        <f t="shared" si="26"/>
        <v/>
      </c>
      <c r="O218" s="11" t="str">
        <f t="shared" si="27"/>
        <v/>
      </c>
      <c r="P218" s="26" t="e">
        <f t="shared" si="28"/>
        <v>#DIV/0!</v>
      </c>
      <c r="Q218" s="26" t="e">
        <f t="shared" si="29"/>
        <v>#DIV/0!</v>
      </c>
    </row>
    <row r="219" spans="1:17" x14ac:dyDescent="0.2">
      <c r="A219" s="5"/>
      <c r="L219" s="22">
        <f t="shared" si="24"/>
        <v>1</v>
      </c>
      <c r="M219" s="21" t="str">
        <f t="shared" si="25"/>
        <v/>
      </c>
      <c r="N219" s="9" t="str">
        <f t="shared" si="26"/>
        <v/>
      </c>
      <c r="O219" s="11" t="str">
        <f t="shared" si="27"/>
        <v/>
      </c>
      <c r="P219" s="26" t="e">
        <f t="shared" si="28"/>
        <v>#DIV/0!</v>
      </c>
      <c r="Q219" s="26" t="e">
        <f t="shared" si="29"/>
        <v>#DIV/0!</v>
      </c>
    </row>
    <row r="220" spans="1:17" x14ac:dyDescent="0.2">
      <c r="A220" s="5"/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 t="e">
        <f t="shared" si="28"/>
        <v>#DIV/0!</v>
      </c>
      <c r="Q220" s="26" t="e">
        <f t="shared" si="29"/>
        <v>#DIV/0!</v>
      </c>
    </row>
    <row r="221" spans="1:17" x14ac:dyDescent="0.2">
      <c r="A221" s="5"/>
      <c r="L221" s="22">
        <f t="shared" si="24"/>
        <v>1</v>
      </c>
      <c r="M221" s="21" t="str">
        <f t="shared" si="25"/>
        <v/>
      </c>
      <c r="N221" s="9" t="str">
        <f t="shared" si="26"/>
        <v/>
      </c>
      <c r="O221" s="11" t="str">
        <f t="shared" si="27"/>
        <v/>
      </c>
      <c r="P221" s="26" t="e">
        <f t="shared" si="28"/>
        <v>#DIV/0!</v>
      </c>
      <c r="Q221" s="26" t="e">
        <f t="shared" si="29"/>
        <v>#DIV/0!</v>
      </c>
    </row>
    <row r="222" spans="1:17" x14ac:dyDescent="0.2">
      <c r="A222" s="5"/>
      <c r="L222" s="22">
        <f t="shared" si="24"/>
        <v>1</v>
      </c>
      <c r="M222" s="21" t="str">
        <f t="shared" si="25"/>
        <v/>
      </c>
      <c r="N222" s="9" t="str">
        <f t="shared" si="26"/>
        <v/>
      </c>
      <c r="O222" s="11" t="str">
        <f t="shared" si="27"/>
        <v/>
      </c>
      <c r="P222" s="26" t="e">
        <f t="shared" si="28"/>
        <v>#DIV/0!</v>
      </c>
      <c r="Q222" s="26" t="e">
        <f t="shared" si="29"/>
        <v>#DIV/0!</v>
      </c>
    </row>
    <row r="223" spans="1:17" x14ac:dyDescent="0.2">
      <c r="A223" s="5"/>
      <c r="L223" s="22">
        <f t="shared" si="24"/>
        <v>1</v>
      </c>
      <c r="M223" s="21" t="str">
        <f t="shared" si="25"/>
        <v/>
      </c>
      <c r="N223" s="9" t="str">
        <f t="shared" si="26"/>
        <v/>
      </c>
      <c r="O223" s="11" t="str">
        <f t="shared" si="27"/>
        <v/>
      </c>
      <c r="P223" s="26" t="e">
        <f t="shared" si="28"/>
        <v>#DIV/0!</v>
      </c>
      <c r="Q223" s="26" t="e">
        <f t="shared" si="29"/>
        <v>#DIV/0!</v>
      </c>
    </row>
    <row r="224" spans="1:17" x14ac:dyDescent="0.2">
      <c r="A224" s="5"/>
      <c r="L224" s="22">
        <f t="shared" si="24"/>
        <v>1</v>
      </c>
      <c r="M224" s="21" t="str">
        <f t="shared" si="25"/>
        <v/>
      </c>
      <c r="N224" s="9" t="str">
        <f t="shared" si="26"/>
        <v/>
      </c>
      <c r="O224" s="11" t="str">
        <f t="shared" si="27"/>
        <v/>
      </c>
      <c r="P224" s="26" t="e">
        <f t="shared" si="28"/>
        <v>#DIV/0!</v>
      </c>
      <c r="Q224" s="26" t="e">
        <f t="shared" si="29"/>
        <v>#DIV/0!</v>
      </c>
    </row>
    <row r="225" spans="1:17" x14ac:dyDescent="0.2">
      <c r="A225" s="5"/>
      <c r="L225" s="22">
        <f t="shared" si="24"/>
        <v>1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 t="e">
        <f t="shared" si="28"/>
        <v>#DIV/0!</v>
      </c>
      <c r="Q225" s="26" t="e">
        <f t="shared" si="29"/>
        <v>#DIV/0!</v>
      </c>
    </row>
    <row r="226" spans="1:17" x14ac:dyDescent="0.2">
      <c r="A226" s="5"/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 t="e">
        <f t="shared" si="28"/>
        <v>#DIV/0!</v>
      </c>
      <c r="Q226" s="26" t="e">
        <f t="shared" si="29"/>
        <v>#DIV/0!</v>
      </c>
    </row>
    <row r="227" spans="1:17" x14ac:dyDescent="0.2">
      <c r="A227" s="5"/>
      <c r="L227" s="22">
        <f t="shared" si="24"/>
        <v>1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 t="e">
        <f t="shared" si="28"/>
        <v>#DIV/0!</v>
      </c>
      <c r="Q227" s="26" t="e">
        <f t="shared" si="29"/>
        <v>#DIV/0!</v>
      </c>
    </row>
    <row r="228" spans="1:17" x14ac:dyDescent="0.2">
      <c r="A228" s="5"/>
      <c r="L228" s="22">
        <f t="shared" si="24"/>
        <v>1</v>
      </c>
      <c r="M228" s="21" t="str">
        <f t="shared" si="25"/>
        <v/>
      </c>
      <c r="N228" s="9" t="str">
        <f t="shared" si="26"/>
        <v/>
      </c>
      <c r="O228" s="11" t="str">
        <f t="shared" si="27"/>
        <v/>
      </c>
      <c r="P228" s="26" t="e">
        <f t="shared" si="28"/>
        <v>#DIV/0!</v>
      </c>
      <c r="Q228" s="26" t="e">
        <f t="shared" si="29"/>
        <v>#DIV/0!</v>
      </c>
    </row>
    <row r="229" spans="1:17" x14ac:dyDescent="0.2">
      <c r="A229" s="5"/>
      <c r="L229" s="22">
        <f t="shared" si="24"/>
        <v>1</v>
      </c>
      <c r="M229" s="21" t="str">
        <f t="shared" si="25"/>
        <v/>
      </c>
      <c r="N229" s="9" t="str">
        <f t="shared" si="26"/>
        <v/>
      </c>
      <c r="O229" s="11" t="str">
        <f t="shared" si="27"/>
        <v/>
      </c>
      <c r="P229" s="26" t="e">
        <f t="shared" si="28"/>
        <v>#DIV/0!</v>
      </c>
      <c r="Q229" s="26" t="e">
        <f t="shared" si="29"/>
        <v>#DIV/0!</v>
      </c>
    </row>
    <row r="230" spans="1:17" x14ac:dyDescent="0.2">
      <c r="A230" s="5"/>
      <c r="L230" s="22">
        <f t="shared" si="24"/>
        <v>1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 t="e">
        <f t="shared" si="28"/>
        <v>#DIV/0!</v>
      </c>
      <c r="Q230" s="26" t="e">
        <f t="shared" si="29"/>
        <v>#DIV/0!</v>
      </c>
    </row>
    <row r="231" spans="1:17" x14ac:dyDescent="0.2">
      <c r="A231" s="5"/>
      <c r="L231" s="22">
        <f t="shared" si="24"/>
        <v>1</v>
      </c>
      <c r="M231" s="21" t="str">
        <f t="shared" si="25"/>
        <v/>
      </c>
      <c r="N231" s="9" t="str">
        <f t="shared" si="26"/>
        <v/>
      </c>
      <c r="O231" s="11" t="str">
        <f t="shared" si="27"/>
        <v/>
      </c>
      <c r="P231" s="26" t="e">
        <f t="shared" si="28"/>
        <v>#DIV/0!</v>
      </c>
      <c r="Q231" s="26" t="e">
        <f t="shared" si="29"/>
        <v>#DIV/0!</v>
      </c>
    </row>
    <row r="232" spans="1:17" x14ac:dyDescent="0.2">
      <c r="A232" s="5"/>
      <c r="L232" s="22">
        <f t="shared" si="24"/>
        <v>1</v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 t="e">
        <f t="shared" si="28"/>
        <v>#DIV/0!</v>
      </c>
      <c r="Q232" s="26" t="e">
        <f t="shared" si="29"/>
        <v>#DIV/0!</v>
      </c>
    </row>
    <row r="233" spans="1:17" x14ac:dyDescent="0.2">
      <c r="A233" s="5"/>
      <c r="L233" s="22">
        <f t="shared" si="24"/>
        <v>1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 t="e">
        <f t="shared" si="28"/>
        <v>#DIV/0!</v>
      </c>
      <c r="Q233" s="26" t="e">
        <f t="shared" si="29"/>
        <v>#DIV/0!</v>
      </c>
    </row>
    <row r="234" spans="1:17" x14ac:dyDescent="0.2">
      <c r="A234" s="5"/>
      <c r="L234" s="22">
        <f t="shared" si="24"/>
        <v>1</v>
      </c>
      <c r="M234" s="21" t="str">
        <f t="shared" si="25"/>
        <v/>
      </c>
      <c r="N234" s="9" t="str">
        <f t="shared" si="26"/>
        <v/>
      </c>
      <c r="O234" s="11" t="str">
        <f t="shared" si="27"/>
        <v/>
      </c>
      <c r="P234" s="26" t="e">
        <f t="shared" si="28"/>
        <v>#DIV/0!</v>
      </c>
      <c r="Q234" s="26" t="e">
        <f t="shared" si="29"/>
        <v>#DIV/0!</v>
      </c>
    </row>
    <row r="235" spans="1:17" x14ac:dyDescent="0.2">
      <c r="A235" s="5"/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 t="e">
        <f t="shared" si="28"/>
        <v>#DIV/0!</v>
      </c>
      <c r="Q235" s="26" t="e">
        <f t="shared" si="29"/>
        <v>#DIV/0!</v>
      </c>
    </row>
    <row r="236" spans="1:17" x14ac:dyDescent="0.2">
      <c r="A236" s="5"/>
      <c r="L236" s="22">
        <f t="shared" si="24"/>
        <v>1</v>
      </c>
      <c r="M236" s="21" t="str">
        <f t="shared" si="25"/>
        <v/>
      </c>
      <c r="N236" s="9" t="str">
        <f t="shared" si="26"/>
        <v/>
      </c>
      <c r="O236" s="11" t="str">
        <f t="shared" si="27"/>
        <v/>
      </c>
      <c r="P236" s="26" t="e">
        <f t="shared" si="28"/>
        <v>#DIV/0!</v>
      </c>
      <c r="Q236" s="26" t="e">
        <f t="shared" si="29"/>
        <v>#DIV/0!</v>
      </c>
    </row>
    <row r="237" spans="1:17" x14ac:dyDescent="0.2">
      <c r="A237" s="5"/>
      <c r="L237" s="22">
        <f t="shared" si="24"/>
        <v>1</v>
      </c>
      <c r="M237" s="21" t="str">
        <f t="shared" si="25"/>
        <v/>
      </c>
      <c r="N237" s="9" t="str">
        <f t="shared" si="26"/>
        <v/>
      </c>
      <c r="O237" s="11" t="str">
        <f t="shared" si="27"/>
        <v/>
      </c>
      <c r="P237" s="26" t="e">
        <f t="shared" si="28"/>
        <v>#DIV/0!</v>
      </c>
      <c r="Q237" s="26" t="e">
        <f t="shared" si="29"/>
        <v>#DIV/0!</v>
      </c>
    </row>
    <row r="238" spans="1:17" x14ac:dyDescent="0.2">
      <c r="A238" s="5"/>
      <c r="L238" s="22">
        <f t="shared" si="24"/>
        <v>1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 t="e">
        <f t="shared" si="28"/>
        <v>#DIV/0!</v>
      </c>
      <c r="Q238" s="26" t="e">
        <f t="shared" si="29"/>
        <v>#DIV/0!</v>
      </c>
    </row>
    <row r="239" spans="1:17" x14ac:dyDescent="0.2">
      <c r="A239" s="5"/>
      <c r="L239" s="22">
        <f t="shared" si="24"/>
        <v>1</v>
      </c>
      <c r="M239" s="21" t="str">
        <f t="shared" si="25"/>
        <v/>
      </c>
      <c r="N239" s="9" t="str">
        <f t="shared" si="26"/>
        <v/>
      </c>
      <c r="O239" s="11" t="str">
        <f t="shared" si="27"/>
        <v/>
      </c>
      <c r="P239" s="26" t="e">
        <f t="shared" si="28"/>
        <v>#DIV/0!</v>
      </c>
      <c r="Q239" s="26" t="e">
        <f t="shared" si="29"/>
        <v>#DIV/0!</v>
      </c>
    </row>
    <row r="240" spans="1:17" x14ac:dyDescent="0.2">
      <c r="A240" s="5"/>
      <c r="L240" s="22">
        <f t="shared" si="24"/>
        <v>1</v>
      </c>
      <c r="M240" s="21" t="str">
        <f t="shared" si="25"/>
        <v/>
      </c>
      <c r="N240" s="9" t="str">
        <f t="shared" si="26"/>
        <v/>
      </c>
      <c r="O240" s="11" t="str">
        <f t="shared" si="27"/>
        <v/>
      </c>
      <c r="P240" s="26" t="e">
        <f t="shared" si="28"/>
        <v>#DIV/0!</v>
      </c>
      <c r="Q240" s="26" t="e">
        <f t="shared" si="29"/>
        <v>#DIV/0!</v>
      </c>
    </row>
    <row r="241" spans="1:17" x14ac:dyDescent="0.2">
      <c r="A241" s="5"/>
      <c r="L241" s="22">
        <f t="shared" si="24"/>
        <v>1</v>
      </c>
      <c r="M241" s="21" t="str">
        <f t="shared" si="25"/>
        <v/>
      </c>
      <c r="N241" s="9" t="str">
        <f t="shared" si="26"/>
        <v/>
      </c>
      <c r="O241" s="11" t="str">
        <f t="shared" si="27"/>
        <v/>
      </c>
      <c r="P241" s="26" t="e">
        <f t="shared" si="28"/>
        <v>#DIV/0!</v>
      </c>
      <c r="Q241" s="26" t="e">
        <f t="shared" si="29"/>
        <v>#DIV/0!</v>
      </c>
    </row>
    <row r="242" spans="1:17" x14ac:dyDescent="0.2">
      <c r="A242" s="5"/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 t="e">
        <f t="shared" si="28"/>
        <v>#DIV/0!</v>
      </c>
      <c r="Q242" s="26" t="e">
        <f t="shared" si="29"/>
        <v>#DIV/0!</v>
      </c>
    </row>
    <row r="243" spans="1:17" x14ac:dyDescent="0.2">
      <c r="A243" s="5"/>
      <c r="L243" s="22">
        <f t="shared" si="24"/>
        <v>1</v>
      </c>
      <c r="M243" s="21" t="str">
        <f t="shared" si="25"/>
        <v/>
      </c>
      <c r="N243" s="9" t="str">
        <f t="shared" si="26"/>
        <v/>
      </c>
      <c r="O243" s="11" t="str">
        <f t="shared" si="27"/>
        <v/>
      </c>
      <c r="P243" s="26" t="e">
        <f t="shared" si="28"/>
        <v>#DIV/0!</v>
      </c>
      <c r="Q243" s="26" t="e">
        <f t="shared" si="29"/>
        <v>#DIV/0!</v>
      </c>
    </row>
    <row r="244" spans="1:17" x14ac:dyDescent="0.2">
      <c r="A244" s="5"/>
      <c r="L244" s="22">
        <f t="shared" si="24"/>
        <v>1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 t="e">
        <f t="shared" si="28"/>
        <v>#DIV/0!</v>
      </c>
      <c r="Q244" s="26" t="e">
        <f t="shared" si="29"/>
        <v>#DIV/0!</v>
      </c>
    </row>
    <row r="245" spans="1:17" x14ac:dyDescent="0.2">
      <c r="A245" s="5"/>
      <c r="L245" s="22">
        <f t="shared" si="24"/>
        <v>1</v>
      </c>
      <c r="M245" s="21" t="str">
        <f t="shared" si="25"/>
        <v/>
      </c>
      <c r="N245" s="9" t="str">
        <f t="shared" si="26"/>
        <v/>
      </c>
      <c r="O245" s="11" t="str">
        <f t="shared" si="27"/>
        <v/>
      </c>
      <c r="P245" s="26" t="e">
        <f t="shared" si="28"/>
        <v>#DIV/0!</v>
      </c>
      <c r="Q245" s="26" t="e">
        <f t="shared" si="29"/>
        <v>#DIV/0!</v>
      </c>
    </row>
    <row r="246" spans="1:17" x14ac:dyDescent="0.2">
      <c r="A246" s="5"/>
      <c r="L246" s="22">
        <f t="shared" si="24"/>
        <v>1</v>
      </c>
      <c r="M246" s="21" t="str">
        <f t="shared" si="25"/>
        <v/>
      </c>
      <c r="N246" s="9" t="str">
        <f t="shared" si="26"/>
        <v/>
      </c>
      <c r="O246" s="11" t="str">
        <f t="shared" si="27"/>
        <v/>
      </c>
      <c r="P246" s="26" t="e">
        <f t="shared" si="28"/>
        <v>#DIV/0!</v>
      </c>
      <c r="Q246" s="26" t="e">
        <f t="shared" si="29"/>
        <v>#DIV/0!</v>
      </c>
    </row>
    <row r="247" spans="1:17" x14ac:dyDescent="0.2">
      <c r="A247" s="5"/>
      <c r="L247" s="22">
        <f t="shared" si="24"/>
        <v>1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 t="e">
        <f t="shared" si="28"/>
        <v>#DIV/0!</v>
      </c>
      <c r="Q247" s="26" t="e">
        <f t="shared" si="29"/>
        <v>#DIV/0!</v>
      </c>
    </row>
    <row r="248" spans="1:17" x14ac:dyDescent="0.2">
      <c r="A248" s="5"/>
      <c r="L248" s="22">
        <f t="shared" si="24"/>
        <v>1</v>
      </c>
      <c r="M248" s="21" t="str">
        <f t="shared" si="25"/>
        <v/>
      </c>
      <c r="N248" s="9" t="str">
        <f t="shared" si="26"/>
        <v/>
      </c>
      <c r="O248" s="11" t="str">
        <f t="shared" si="27"/>
        <v/>
      </c>
      <c r="P248" s="26" t="e">
        <f t="shared" si="28"/>
        <v>#DIV/0!</v>
      </c>
      <c r="Q248" s="26" t="e">
        <f t="shared" si="29"/>
        <v>#DIV/0!</v>
      </c>
    </row>
    <row r="249" spans="1:17" x14ac:dyDescent="0.2">
      <c r="A249" s="5"/>
      <c r="L249" s="22">
        <f t="shared" si="24"/>
        <v>1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 t="e">
        <f t="shared" si="28"/>
        <v>#DIV/0!</v>
      </c>
      <c r="Q249" s="26" t="e">
        <f t="shared" si="29"/>
        <v>#DIV/0!</v>
      </c>
    </row>
    <row r="250" spans="1:17" x14ac:dyDescent="0.2">
      <c r="A250" s="5"/>
      <c r="L250" s="22">
        <f t="shared" si="24"/>
        <v>1</v>
      </c>
      <c r="M250" s="21" t="str">
        <f t="shared" si="25"/>
        <v/>
      </c>
      <c r="N250" s="9" t="str">
        <f t="shared" si="26"/>
        <v/>
      </c>
      <c r="O250" s="11" t="str">
        <f t="shared" si="27"/>
        <v/>
      </c>
      <c r="P250" s="26" t="e">
        <f t="shared" si="28"/>
        <v>#DIV/0!</v>
      </c>
      <c r="Q250" s="26" t="e">
        <f t="shared" si="29"/>
        <v>#DIV/0!</v>
      </c>
    </row>
    <row r="251" spans="1:17" x14ac:dyDescent="0.2">
      <c r="A251" s="5"/>
      <c r="L251" s="22">
        <f t="shared" si="24"/>
        <v>1</v>
      </c>
      <c r="M251" s="21" t="str">
        <f t="shared" si="25"/>
        <v/>
      </c>
      <c r="N251" s="9" t="str">
        <f t="shared" si="26"/>
        <v/>
      </c>
      <c r="O251" s="11" t="str">
        <f t="shared" si="27"/>
        <v/>
      </c>
      <c r="P251" s="26" t="e">
        <f t="shared" si="28"/>
        <v>#DIV/0!</v>
      </c>
      <c r="Q251" s="26" t="e">
        <f t="shared" si="29"/>
        <v>#DIV/0!</v>
      </c>
    </row>
    <row r="252" spans="1:17" x14ac:dyDescent="0.2">
      <c r="A252" s="5"/>
      <c r="L252" s="22">
        <f t="shared" si="24"/>
        <v>1</v>
      </c>
      <c r="M252" s="21" t="str">
        <f t="shared" si="25"/>
        <v/>
      </c>
      <c r="N252" s="9" t="str">
        <f t="shared" si="26"/>
        <v/>
      </c>
      <c r="O252" s="11" t="str">
        <f t="shared" si="27"/>
        <v/>
      </c>
      <c r="P252" s="26" t="e">
        <f t="shared" si="28"/>
        <v>#DIV/0!</v>
      </c>
      <c r="Q252" s="26" t="e">
        <f t="shared" si="29"/>
        <v>#DIV/0!</v>
      </c>
    </row>
    <row r="253" spans="1:17" x14ac:dyDescent="0.2">
      <c r="A253" s="5"/>
      <c r="L253" s="22">
        <f t="shared" si="24"/>
        <v>1</v>
      </c>
      <c r="M253" s="21" t="str">
        <f t="shared" si="25"/>
        <v/>
      </c>
      <c r="N253" s="9" t="str">
        <f t="shared" si="26"/>
        <v/>
      </c>
      <c r="O253" s="11" t="str">
        <f t="shared" si="27"/>
        <v/>
      </c>
      <c r="P253" s="26" t="e">
        <f t="shared" si="28"/>
        <v>#DIV/0!</v>
      </c>
      <c r="Q253" s="26" t="e">
        <f t="shared" si="29"/>
        <v>#DIV/0!</v>
      </c>
    </row>
    <row r="254" spans="1:17" x14ac:dyDescent="0.2">
      <c r="A254" s="5"/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 t="e">
        <f t="shared" si="28"/>
        <v>#DIV/0!</v>
      </c>
      <c r="Q254" s="26" t="e">
        <f t="shared" si="29"/>
        <v>#DIV/0!</v>
      </c>
    </row>
    <row r="255" spans="1:17" x14ac:dyDescent="0.2">
      <c r="A255" s="5"/>
      <c r="L255" s="22">
        <f t="shared" si="24"/>
        <v>1</v>
      </c>
      <c r="M255" s="21" t="str">
        <f t="shared" si="25"/>
        <v/>
      </c>
      <c r="N255" s="9" t="str">
        <f t="shared" si="26"/>
        <v/>
      </c>
      <c r="O255" s="11" t="str">
        <f t="shared" si="27"/>
        <v/>
      </c>
      <c r="P255" s="26" t="e">
        <f t="shared" si="28"/>
        <v>#DIV/0!</v>
      </c>
      <c r="Q255" s="26" t="e">
        <f t="shared" si="29"/>
        <v>#DIV/0!</v>
      </c>
    </row>
    <row r="256" spans="1:17" x14ac:dyDescent="0.2">
      <c r="A256" s="5"/>
      <c r="L256" s="22">
        <f t="shared" si="24"/>
        <v>1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 t="e">
        <f t="shared" si="28"/>
        <v>#DIV/0!</v>
      </c>
      <c r="Q256" s="26" t="e">
        <f t="shared" si="29"/>
        <v>#DIV/0!</v>
      </c>
    </row>
    <row r="257" spans="1:17" x14ac:dyDescent="0.2">
      <c r="A257" s="5"/>
      <c r="L257" s="22">
        <f t="shared" si="24"/>
        <v>1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 t="e">
        <f t="shared" si="28"/>
        <v>#DIV/0!</v>
      </c>
      <c r="Q257" s="26" t="e">
        <f t="shared" si="29"/>
        <v>#DIV/0!</v>
      </c>
    </row>
    <row r="258" spans="1:17" x14ac:dyDescent="0.2">
      <c r="A258" s="5"/>
      <c r="L258" s="22">
        <f t="shared" si="24"/>
        <v>1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 t="e">
        <f t="shared" si="28"/>
        <v>#DIV/0!</v>
      </c>
      <c r="Q258" s="26" t="e">
        <f t="shared" si="29"/>
        <v>#DIV/0!</v>
      </c>
    </row>
    <row r="259" spans="1:17" x14ac:dyDescent="0.2">
      <c r="A259" s="5"/>
      <c r="L259" s="22">
        <f t="shared" ref="L259:L322" si="30">IF(OR(K259="NONE",K259="SED"),0,IF(K259="MIS","",1))</f>
        <v>1</v>
      </c>
      <c r="M259" s="21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6" t="e">
        <f t="shared" ref="P259:P322" si="34">(1/H259)</f>
        <v>#DIV/0!</v>
      </c>
      <c r="Q259" s="26" t="e">
        <f t="shared" ref="Q259:Q322" si="35">(1/F259)</f>
        <v>#DIV/0!</v>
      </c>
    </row>
    <row r="260" spans="1:17" x14ac:dyDescent="0.2">
      <c r="A260" s="5"/>
      <c r="L260" s="22">
        <f t="shared" si="30"/>
        <v>1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 t="e">
        <f t="shared" si="34"/>
        <v>#DIV/0!</v>
      </c>
      <c r="Q260" s="26" t="e">
        <f t="shared" si="35"/>
        <v>#DIV/0!</v>
      </c>
    </row>
    <row r="261" spans="1:17" x14ac:dyDescent="0.2">
      <c r="A261" s="5"/>
      <c r="L261" s="22">
        <f t="shared" si="30"/>
        <v>1</v>
      </c>
      <c r="M261" s="21" t="str">
        <f t="shared" si="31"/>
        <v/>
      </c>
      <c r="N261" s="9" t="str">
        <f t="shared" si="32"/>
        <v/>
      </c>
      <c r="O261" s="11" t="str">
        <f t="shared" si="33"/>
        <v/>
      </c>
      <c r="P261" s="26" t="e">
        <f t="shared" si="34"/>
        <v>#DIV/0!</v>
      </c>
      <c r="Q261" s="26" t="e">
        <f t="shared" si="35"/>
        <v>#DIV/0!</v>
      </c>
    </row>
    <row r="262" spans="1:17" x14ac:dyDescent="0.2">
      <c r="A262" s="5"/>
      <c r="L262" s="22">
        <f t="shared" si="30"/>
        <v>1</v>
      </c>
      <c r="M262" s="21" t="str">
        <f t="shared" si="31"/>
        <v/>
      </c>
      <c r="N262" s="9" t="str">
        <f t="shared" si="32"/>
        <v/>
      </c>
      <c r="O262" s="11" t="str">
        <f t="shared" si="33"/>
        <v/>
      </c>
      <c r="P262" s="26" t="e">
        <f t="shared" si="34"/>
        <v>#DIV/0!</v>
      </c>
      <c r="Q262" s="26" t="e">
        <f t="shared" si="35"/>
        <v>#DIV/0!</v>
      </c>
    </row>
    <row r="263" spans="1:17" x14ac:dyDescent="0.2">
      <c r="A263" s="5"/>
      <c r="L263" s="22">
        <f t="shared" si="30"/>
        <v>1</v>
      </c>
      <c r="M263" s="21" t="str">
        <f t="shared" si="31"/>
        <v/>
      </c>
      <c r="N263" s="9" t="str">
        <f t="shared" si="32"/>
        <v/>
      </c>
      <c r="O263" s="11" t="str">
        <f t="shared" si="33"/>
        <v/>
      </c>
      <c r="P263" s="26" t="e">
        <f t="shared" si="34"/>
        <v>#DIV/0!</v>
      </c>
      <c r="Q263" s="26" t="e">
        <f t="shared" si="35"/>
        <v>#DIV/0!</v>
      </c>
    </row>
    <row r="264" spans="1:17" x14ac:dyDescent="0.2">
      <c r="A264" s="5"/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 t="e">
        <f t="shared" si="34"/>
        <v>#DIV/0!</v>
      </c>
      <c r="Q264" s="26" t="e">
        <f t="shared" si="35"/>
        <v>#DIV/0!</v>
      </c>
    </row>
    <row r="265" spans="1:17" x14ac:dyDescent="0.2">
      <c r="A265" s="5"/>
      <c r="L265" s="22">
        <f t="shared" si="30"/>
        <v>1</v>
      </c>
      <c r="M265" s="21" t="str">
        <f t="shared" si="31"/>
        <v/>
      </c>
      <c r="N265" s="9" t="str">
        <f t="shared" si="32"/>
        <v/>
      </c>
      <c r="O265" s="11" t="str">
        <f t="shared" si="33"/>
        <v/>
      </c>
      <c r="P265" s="26" t="e">
        <f t="shared" si="34"/>
        <v>#DIV/0!</v>
      </c>
      <c r="Q265" s="26" t="e">
        <f t="shared" si="35"/>
        <v>#DIV/0!</v>
      </c>
    </row>
    <row r="266" spans="1:17" x14ac:dyDescent="0.2">
      <c r="A266" s="5"/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 t="e">
        <f t="shared" si="34"/>
        <v>#DIV/0!</v>
      </c>
      <c r="Q266" s="26" t="e">
        <f t="shared" si="35"/>
        <v>#DIV/0!</v>
      </c>
    </row>
    <row r="267" spans="1:17" x14ac:dyDescent="0.2">
      <c r="A267" s="5"/>
      <c r="L267" s="22">
        <f t="shared" si="30"/>
        <v>1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 t="e">
        <f t="shared" si="34"/>
        <v>#DIV/0!</v>
      </c>
      <c r="Q267" s="26" t="e">
        <f t="shared" si="35"/>
        <v>#DIV/0!</v>
      </c>
    </row>
    <row r="268" spans="1:17" x14ac:dyDescent="0.2">
      <c r="A268" s="5"/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 t="e">
        <f t="shared" si="34"/>
        <v>#DIV/0!</v>
      </c>
      <c r="Q268" s="26" t="e">
        <f t="shared" si="35"/>
        <v>#DIV/0!</v>
      </c>
    </row>
    <row r="269" spans="1:17" x14ac:dyDescent="0.2">
      <c r="A269" s="5"/>
      <c r="L269" s="22">
        <f t="shared" si="30"/>
        <v>1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 t="e">
        <f t="shared" si="34"/>
        <v>#DIV/0!</v>
      </c>
      <c r="Q269" s="26" t="e">
        <f t="shared" si="35"/>
        <v>#DIV/0!</v>
      </c>
    </row>
    <row r="270" spans="1:17" x14ac:dyDescent="0.2">
      <c r="A270" s="5"/>
      <c r="L270" s="22">
        <f t="shared" si="30"/>
        <v>1</v>
      </c>
      <c r="M270" s="21" t="str">
        <f t="shared" si="31"/>
        <v/>
      </c>
      <c r="N270" s="9" t="str">
        <f t="shared" si="32"/>
        <v/>
      </c>
      <c r="O270" s="11" t="str">
        <f t="shared" si="33"/>
        <v/>
      </c>
      <c r="P270" s="26" t="e">
        <f t="shared" si="34"/>
        <v>#DIV/0!</v>
      </c>
      <c r="Q270" s="26" t="e">
        <f t="shared" si="35"/>
        <v>#DIV/0!</v>
      </c>
    </row>
    <row r="271" spans="1:17" x14ac:dyDescent="0.2">
      <c r="A271" s="5"/>
      <c r="L271" s="22">
        <f t="shared" si="30"/>
        <v>1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 t="e">
        <f t="shared" si="34"/>
        <v>#DIV/0!</v>
      </c>
      <c r="Q271" s="26" t="e">
        <f t="shared" si="35"/>
        <v>#DIV/0!</v>
      </c>
    </row>
    <row r="272" spans="1:17" x14ac:dyDescent="0.2">
      <c r="A272" s="5"/>
      <c r="L272" s="22">
        <f t="shared" si="30"/>
        <v>1</v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 t="e">
        <f t="shared" si="34"/>
        <v>#DIV/0!</v>
      </c>
      <c r="Q272" s="26" t="e">
        <f t="shared" si="35"/>
        <v>#DIV/0!</v>
      </c>
    </row>
    <row r="273" spans="1:17" x14ac:dyDescent="0.2">
      <c r="A273" s="5"/>
      <c r="L273" s="22">
        <f t="shared" si="30"/>
        <v>1</v>
      </c>
      <c r="M273" s="21" t="str">
        <f t="shared" si="31"/>
        <v/>
      </c>
      <c r="N273" s="9" t="str">
        <f t="shared" si="32"/>
        <v/>
      </c>
      <c r="O273" s="11" t="str">
        <f t="shared" si="33"/>
        <v/>
      </c>
      <c r="P273" s="26" t="e">
        <f t="shared" si="34"/>
        <v>#DIV/0!</v>
      </c>
      <c r="Q273" s="26" t="e">
        <f t="shared" si="35"/>
        <v>#DIV/0!</v>
      </c>
    </row>
    <row r="274" spans="1:17" x14ac:dyDescent="0.2">
      <c r="A274" s="5"/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 t="e">
        <f t="shared" si="34"/>
        <v>#DIV/0!</v>
      </c>
      <c r="Q274" s="26" t="e">
        <f t="shared" si="35"/>
        <v>#DIV/0!</v>
      </c>
    </row>
    <row r="275" spans="1:17" x14ac:dyDescent="0.2">
      <c r="A275" s="5"/>
      <c r="L275" s="22">
        <f t="shared" si="30"/>
        <v>1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 t="e">
        <f t="shared" si="34"/>
        <v>#DIV/0!</v>
      </c>
      <c r="Q275" s="26" t="e">
        <f t="shared" si="35"/>
        <v>#DIV/0!</v>
      </c>
    </row>
    <row r="276" spans="1:17" x14ac:dyDescent="0.2">
      <c r="A276" s="5"/>
      <c r="L276" s="22">
        <f t="shared" si="30"/>
        <v>1</v>
      </c>
      <c r="M276" s="21" t="str">
        <f t="shared" si="31"/>
        <v/>
      </c>
      <c r="N276" s="9" t="str">
        <f t="shared" si="32"/>
        <v/>
      </c>
      <c r="O276" s="11" t="str">
        <f t="shared" si="33"/>
        <v/>
      </c>
      <c r="P276" s="26" t="e">
        <f t="shared" si="34"/>
        <v>#DIV/0!</v>
      </c>
      <c r="Q276" s="26" t="e">
        <f t="shared" si="35"/>
        <v>#DIV/0!</v>
      </c>
    </row>
    <row r="277" spans="1:17" x14ac:dyDescent="0.2">
      <c r="A277" s="5"/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 t="e">
        <f t="shared" si="34"/>
        <v>#DIV/0!</v>
      </c>
      <c r="Q277" s="26" t="e">
        <f t="shared" si="35"/>
        <v>#DIV/0!</v>
      </c>
    </row>
    <row r="278" spans="1:17" x14ac:dyDescent="0.2">
      <c r="A278" s="5"/>
      <c r="L278" s="22">
        <f t="shared" si="30"/>
        <v>1</v>
      </c>
      <c r="M278" s="21" t="str">
        <f t="shared" si="31"/>
        <v/>
      </c>
      <c r="N278" s="9" t="str">
        <f t="shared" si="32"/>
        <v/>
      </c>
      <c r="O278" s="11" t="str">
        <f t="shared" si="33"/>
        <v/>
      </c>
      <c r="P278" s="26" t="e">
        <f t="shared" si="34"/>
        <v>#DIV/0!</v>
      </c>
      <c r="Q278" s="26" t="e">
        <f t="shared" si="35"/>
        <v>#DIV/0!</v>
      </c>
    </row>
    <row r="279" spans="1:17" x14ac:dyDescent="0.2">
      <c r="A279" s="5"/>
      <c r="L279" s="22">
        <f t="shared" si="30"/>
        <v>1</v>
      </c>
      <c r="M279" s="21" t="str">
        <f t="shared" si="31"/>
        <v/>
      </c>
      <c r="N279" s="9" t="str">
        <f t="shared" si="32"/>
        <v/>
      </c>
      <c r="O279" s="11" t="str">
        <f t="shared" si="33"/>
        <v/>
      </c>
      <c r="P279" s="26" t="e">
        <f t="shared" si="34"/>
        <v>#DIV/0!</v>
      </c>
      <c r="Q279" s="26" t="e">
        <f t="shared" si="35"/>
        <v>#DIV/0!</v>
      </c>
    </row>
    <row r="280" spans="1:17" x14ac:dyDescent="0.2">
      <c r="A280" s="5"/>
      <c r="L280" s="22">
        <f t="shared" si="30"/>
        <v>1</v>
      </c>
      <c r="M280" s="21" t="str">
        <f t="shared" si="31"/>
        <v/>
      </c>
      <c r="N280" s="9" t="str">
        <f t="shared" si="32"/>
        <v/>
      </c>
      <c r="O280" s="11" t="str">
        <f t="shared" si="33"/>
        <v/>
      </c>
      <c r="P280" s="26" t="e">
        <f t="shared" si="34"/>
        <v>#DIV/0!</v>
      </c>
      <c r="Q280" s="26" t="e">
        <f t="shared" si="35"/>
        <v>#DIV/0!</v>
      </c>
    </row>
    <row r="281" spans="1:17" x14ac:dyDescent="0.2">
      <c r="A281" s="5"/>
      <c r="L281" s="22">
        <f t="shared" si="30"/>
        <v>1</v>
      </c>
      <c r="M281" s="21" t="str">
        <f t="shared" si="31"/>
        <v/>
      </c>
      <c r="N281" s="9" t="str">
        <f t="shared" si="32"/>
        <v/>
      </c>
      <c r="O281" s="11" t="str">
        <f t="shared" si="33"/>
        <v/>
      </c>
      <c r="P281" s="26" t="e">
        <f t="shared" si="34"/>
        <v>#DIV/0!</v>
      </c>
      <c r="Q281" s="26" t="e">
        <f t="shared" si="35"/>
        <v>#DIV/0!</v>
      </c>
    </row>
    <row r="282" spans="1:17" x14ac:dyDescent="0.2">
      <c r="A282" s="5"/>
      <c r="L282" s="22">
        <f t="shared" si="30"/>
        <v>1</v>
      </c>
      <c r="M282" s="21" t="str">
        <f t="shared" si="31"/>
        <v/>
      </c>
      <c r="N282" s="9" t="str">
        <f t="shared" si="32"/>
        <v/>
      </c>
      <c r="O282" s="11" t="str">
        <f t="shared" si="33"/>
        <v/>
      </c>
      <c r="P282" s="26" t="e">
        <f t="shared" si="34"/>
        <v>#DIV/0!</v>
      </c>
      <c r="Q282" s="26" t="e">
        <f t="shared" si="35"/>
        <v>#DIV/0!</v>
      </c>
    </row>
    <row r="283" spans="1:17" x14ac:dyDescent="0.2">
      <c r="A283" s="5"/>
      <c r="L283" s="22">
        <f t="shared" si="30"/>
        <v>1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 t="e">
        <f t="shared" si="34"/>
        <v>#DIV/0!</v>
      </c>
      <c r="Q283" s="26" t="e">
        <f t="shared" si="35"/>
        <v>#DIV/0!</v>
      </c>
    </row>
    <row r="284" spans="1:17" x14ac:dyDescent="0.2">
      <c r="A284" s="5"/>
      <c r="L284" s="22">
        <f t="shared" si="30"/>
        <v>1</v>
      </c>
      <c r="M284" s="21" t="str">
        <f t="shared" si="31"/>
        <v/>
      </c>
      <c r="N284" s="9" t="str">
        <f t="shared" si="32"/>
        <v/>
      </c>
      <c r="O284" s="11" t="str">
        <f t="shared" si="33"/>
        <v/>
      </c>
      <c r="P284" s="26" t="e">
        <f t="shared" si="34"/>
        <v>#DIV/0!</v>
      </c>
      <c r="Q284" s="26" t="e">
        <f t="shared" si="35"/>
        <v>#DIV/0!</v>
      </c>
    </row>
    <row r="285" spans="1:17" x14ac:dyDescent="0.2">
      <c r="A285" s="5"/>
      <c r="L285" s="22">
        <f t="shared" si="30"/>
        <v>1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 t="e">
        <f t="shared" si="34"/>
        <v>#DIV/0!</v>
      </c>
      <c r="Q285" s="26" t="e">
        <f t="shared" si="35"/>
        <v>#DIV/0!</v>
      </c>
    </row>
    <row r="286" spans="1:17" x14ac:dyDescent="0.2">
      <c r="A286" s="5"/>
      <c r="L286" s="22">
        <f t="shared" si="30"/>
        <v>1</v>
      </c>
      <c r="M286" s="21" t="str">
        <f t="shared" si="31"/>
        <v/>
      </c>
      <c r="N286" s="9" t="str">
        <f t="shared" si="32"/>
        <v/>
      </c>
      <c r="O286" s="11" t="str">
        <f t="shared" si="33"/>
        <v/>
      </c>
      <c r="P286" s="26" t="e">
        <f t="shared" si="34"/>
        <v>#DIV/0!</v>
      </c>
      <c r="Q286" s="26" t="e">
        <f t="shared" si="35"/>
        <v>#DIV/0!</v>
      </c>
    </row>
    <row r="287" spans="1:17" x14ac:dyDescent="0.2">
      <c r="A287" s="5"/>
      <c r="L287" s="22">
        <f t="shared" si="30"/>
        <v>1</v>
      </c>
      <c r="M287" s="21" t="str">
        <f t="shared" si="31"/>
        <v/>
      </c>
      <c r="N287" s="9" t="str">
        <f t="shared" si="32"/>
        <v/>
      </c>
      <c r="O287" s="11" t="str">
        <f t="shared" si="33"/>
        <v/>
      </c>
      <c r="P287" s="26" t="e">
        <f t="shared" si="34"/>
        <v>#DIV/0!</v>
      </c>
      <c r="Q287" s="26" t="e">
        <f t="shared" si="35"/>
        <v>#DIV/0!</v>
      </c>
    </row>
    <row r="288" spans="1:17" x14ac:dyDescent="0.2">
      <c r="A288" s="5"/>
      <c r="L288" s="22">
        <f t="shared" si="30"/>
        <v>1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 t="e">
        <f t="shared" si="34"/>
        <v>#DIV/0!</v>
      </c>
      <c r="Q288" s="26" t="e">
        <f t="shared" si="35"/>
        <v>#DIV/0!</v>
      </c>
    </row>
    <row r="289" spans="1:17" x14ac:dyDescent="0.2">
      <c r="A289" s="5"/>
      <c r="L289" s="22">
        <f t="shared" si="30"/>
        <v>1</v>
      </c>
      <c r="M289" s="21" t="str">
        <f t="shared" si="31"/>
        <v/>
      </c>
      <c r="N289" s="9" t="str">
        <f t="shared" si="32"/>
        <v/>
      </c>
      <c r="O289" s="11" t="str">
        <f t="shared" si="33"/>
        <v/>
      </c>
      <c r="P289" s="26" t="e">
        <f t="shared" si="34"/>
        <v>#DIV/0!</v>
      </c>
      <c r="Q289" s="26" t="e">
        <f t="shared" si="35"/>
        <v>#DIV/0!</v>
      </c>
    </row>
    <row r="290" spans="1:17" x14ac:dyDescent="0.2">
      <c r="A290" s="5"/>
      <c r="L290" s="22">
        <f t="shared" si="30"/>
        <v>1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 t="e">
        <f t="shared" si="34"/>
        <v>#DIV/0!</v>
      </c>
      <c r="Q290" s="26" t="e">
        <f t="shared" si="35"/>
        <v>#DIV/0!</v>
      </c>
    </row>
    <row r="291" spans="1:17" x14ac:dyDescent="0.2">
      <c r="A291" s="5"/>
      <c r="L291" s="22">
        <f t="shared" si="30"/>
        <v>1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 t="e">
        <f t="shared" si="34"/>
        <v>#DIV/0!</v>
      </c>
      <c r="Q291" s="26" t="e">
        <f t="shared" si="35"/>
        <v>#DIV/0!</v>
      </c>
    </row>
    <row r="292" spans="1:17" x14ac:dyDescent="0.2">
      <c r="A292" s="5"/>
      <c r="L292" s="22">
        <f t="shared" si="30"/>
        <v>1</v>
      </c>
      <c r="M292" s="21" t="str">
        <f t="shared" si="31"/>
        <v/>
      </c>
      <c r="N292" s="9" t="str">
        <f t="shared" si="32"/>
        <v/>
      </c>
      <c r="O292" s="11" t="str">
        <f t="shared" si="33"/>
        <v/>
      </c>
      <c r="P292" s="26" t="e">
        <f t="shared" si="34"/>
        <v>#DIV/0!</v>
      </c>
      <c r="Q292" s="26" t="e">
        <f t="shared" si="35"/>
        <v>#DIV/0!</v>
      </c>
    </row>
    <row r="293" spans="1:17" x14ac:dyDescent="0.2">
      <c r="A293" s="5"/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 t="e">
        <f t="shared" si="34"/>
        <v>#DIV/0!</v>
      </c>
      <c r="Q293" s="26" t="e">
        <f t="shared" si="35"/>
        <v>#DIV/0!</v>
      </c>
    </row>
    <row r="294" spans="1:17" x14ac:dyDescent="0.2">
      <c r="A294" s="5"/>
      <c r="L294" s="22">
        <f t="shared" si="30"/>
        <v>1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 t="e">
        <f t="shared" si="34"/>
        <v>#DIV/0!</v>
      </c>
      <c r="Q294" s="26" t="e">
        <f t="shared" si="35"/>
        <v>#DIV/0!</v>
      </c>
    </row>
    <row r="295" spans="1:17" x14ac:dyDescent="0.2">
      <c r="A295" s="5"/>
      <c r="L295" s="22">
        <f t="shared" si="30"/>
        <v>1</v>
      </c>
      <c r="M295" s="21" t="str">
        <f t="shared" si="31"/>
        <v/>
      </c>
      <c r="N295" s="9" t="str">
        <f t="shared" si="32"/>
        <v/>
      </c>
      <c r="O295" s="11" t="str">
        <f t="shared" si="33"/>
        <v/>
      </c>
      <c r="P295" s="26" t="e">
        <f t="shared" si="34"/>
        <v>#DIV/0!</v>
      </c>
      <c r="Q295" s="26" t="e">
        <f t="shared" si="35"/>
        <v>#DIV/0!</v>
      </c>
    </row>
    <row r="296" spans="1:17" x14ac:dyDescent="0.2">
      <c r="A296" s="5"/>
      <c r="L296" s="22">
        <f t="shared" si="30"/>
        <v>1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 t="e">
        <f t="shared" si="34"/>
        <v>#DIV/0!</v>
      </c>
      <c r="Q296" s="26" t="e">
        <f t="shared" si="35"/>
        <v>#DIV/0!</v>
      </c>
    </row>
    <row r="297" spans="1:17" x14ac:dyDescent="0.2">
      <c r="A297" s="5"/>
      <c r="L297" s="22">
        <f t="shared" si="30"/>
        <v>1</v>
      </c>
      <c r="M297" s="21" t="str">
        <f t="shared" si="31"/>
        <v/>
      </c>
      <c r="N297" s="9" t="str">
        <f t="shared" si="32"/>
        <v/>
      </c>
      <c r="O297" s="11" t="str">
        <f t="shared" si="33"/>
        <v/>
      </c>
      <c r="P297" s="26" t="e">
        <f t="shared" si="34"/>
        <v>#DIV/0!</v>
      </c>
      <c r="Q297" s="26" t="e">
        <f t="shared" si="35"/>
        <v>#DIV/0!</v>
      </c>
    </row>
    <row r="298" spans="1:17" x14ac:dyDescent="0.2">
      <c r="A298" s="5"/>
      <c r="L298" s="22">
        <f t="shared" si="30"/>
        <v>1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 t="e">
        <f t="shared" si="34"/>
        <v>#DIV/0!</v>
      </c>
      <c r="Q298" s="26" t="e">
        <f t="shared" si="35"/>
        <v>#DIV/0!</v>
      </c>
    </row>
    <row r="299" spans="1:17" x14ac:dyDescent="0.2">
      <c r="A299" s="5"/>
      <c r="L299" s="22">
        <f t="shared" si="30"/>
        <v>1</v>
      </c>
      <c r="M299" s="21" t="str">
        <f t="shared" si="31"/>
        <v/>
      </c>
      <c r="N299" s="9" t="str">
        <f t="shared" si="32"/>
        <v/>
      </c>
      <c r="O299" s="11" t="str">
        <f t="shared" si="33"/>
        <v/>
      </c>
      <c r="P299" s="26" t="e">
        <f t="shared" si="34"/>
        <v>#DIV/0!</v>
      </c>
      <c r="Q299" s="26" t="e">
        <f t="shared" si="35"/>
        <v>#DIV/0!</v>
      </c>
    </row>
    <row r="300" spans="1:17" x14ac:dyDescent="0.2">
      <c r="A300" s="5"/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 t="e">
        <f t="shared" si="34"/>
        <v>#DIV/0!</v>
      </c>
      <c r="Q300" s="26" t="e">
        <f t="shared" si="35"/>
        <v>#DIV/0!</v>
      </c>
    </row>
    <row r="301" spans="1:17" x14ac:dyDescent="0.2">
      <c r="A301" s="5"/>
      <c r="L301" s="22">
        <f t="shared" si="30"/>
        <v>1</v>
      </c>
      <c r="M301" s="21" t="str">
        <f t="shared" si="31"/>
        <v/>
      </c>
      <c r="N301" s="9" t="str">
        <f t="shared" si="32"/>
        <v/>
      </c>
      <c r="O301" s="11" t="str">
        <f t="shared" si="33"/>
        <v/>
      </c>
      <c r="P301" s="26" t="e">
        <f t="shared" si="34"/>
        <v>#DIV/0!</v>
      </c>
      <c r="Q301" s="26" t="e">
        <f t="shared" si="35"/>
        <v>#DIV/0!</v>
      </c>
    </row>
    <row r="302" spans="1:17" x14ac:dyDescent="0.2">
      <c r="A302" s="5"/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 t="e">
        <f t="shared" si="34"/>
        <v>#DIV/0!</v>
      </c>
      <c r="Q302" s="26" t="e">
        <f t="shared" si="35"/>
        <v>#DIV/0!</v>
      </c>
    </row>
    <row r="303" spans="1:17" x14ac:dyDescent="0.2">
      <c r="A303" s="5"/>
      <c r="L303" s="22">
        <f t="shared" si="30"/>
        <v>1</v>
      </c>
      <c r="M303" s="21" t="str">
        <f t="shared" si="31"/>
        <v/>
      </c>
      <c r="N303" s="9" t="str">
        <f t="shared" si="32"/>
        <v/>
      </c>
      <c r="O303" s="11" t="str">
        <f t="shared" si="33"/>
        <v/>
      </c>
      <c r="P303" s="26" t="e">
        <f t="shared" si="34"/>
        <v>#DIV/0!</v>
      </c>
      <c r="Q303" s="26" t="e">
        <f t="shared" si="35"/>
        <v>#DIV/0!</v>
      </c>
    </row>
    <row r="304" spans="1:17" x14ac:dyDescent="0.2">
      <c r="A304" s="5"/>
      <c r="L304" s="22">
        <f t="shared" si="30"/>
        <v>1</v>
      </c>
      <c r="M304" s="21" t="str">
        <f t="shared" si="31"/>
        <v/>
      </c>
      <c r="N304" s="9" t="str">
        <f t="shared" si="32"/>
        <v/>
      </c>
      <c r="O304" s="11" t="str">
        <f t="shared" si="33"/>
        <v/>
      </c>
      <c r="P304" s="26" t="e">
        <f t="shared" si="34"/>
        <v>#DIV/0!</v>
      </c>
      <c r="Q304" s="26" t="e">
        <f t="shared" si="35"/>
        <v>#DIV/0!</v>
      </c>
    </row>
    <row r="305" spans="1:17" x14ac:dyDescent="0.2">
      <c r="A305" s="5"/>
      <c r="L305" s="22">
        <f t="shared" si="30"/>
        <v>1</v>
      </c>
      <c r="M305" s="21" t="str">
        <f t="shared" si="31"/>
        <v/>
      </c>
      <c r="N305" s="9" t="str">
        <f t="shared" si="32"/>
        <v/>
      </c>
      <c r="O305" s="11" t="str">
        <f t="shared" si="33"/>
        <v/>
      </c>
      <c r="P305" s="26" t="e">
        <f t="shared" si="34"/>
        <v>#DIV/0!</v>
      </c>
      <c r="Q305" s="26" t="e">
        <f t="shared" si="35"/>
        <v>#DIV/0!</v>
      </c>
    </row>
    <row r="306" spans="1:17" x14ac:dyDescent="0.2">
      <c r="A306" s="5"/>
      <c r="L306" s="22">
        <f t="shared" si="30"/>
        <v>1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 t="e">
        <f t="shared" si="34"/>
        <v>#DIV/0!</v>
      </c>
      <c r="Q306" s="26" t="e">
        <f t="shared" si="35"/>
        <v>#DIV/0!</v>
      </c>
    </row>
    <row r="307" spans="1:17" x14ac:dyDescent="0.2">
      <c r="A307" s="5"/>
      <c r="L307" s="22">
        <f t="shared" si="30"/>
        <v>1</v>
      </c>
      <c r="M307" s="21" t="str">
        <f t="shared" si="31"/>
        <v/>
      </c>
      <c r="N307" s="9" t="str">
        <f t="shared" si="32"/>
        <v/>
      </c>
      <c r="O307" s="11" t="str">
        <f t="shared" si="33"/>
        <v/>
      </c>
      <c r="P307" s="26" t="e">
        <f t="shared" si="34"/>
        <v>#DIV/0!</v>
      </c>
      <c r="Q307" s="26" t="e">
        <f t="shared" si="35"/>
        <v>#DIV/0!</v>
      </c>
    </row>
    <row r="308" spans="1:17" x14ac:dyDescent="0.2">
      <c r="A308" s="5"/>
      <c r="L308" s="22">
        <f t="shared" si="30"/>
        <v>1</v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 t="e">
        <f t="shared" si="34"/>
        <v>#DIV/0!</v>
      </c>
      <c r="Q308" s="26" t="e">
        <f t="shared" si="35"/>
        <v>#DIV/0!</v>
      </c>
    </row>
    <row r="309" spans="1:17" x14ac:dyDescent="0.2">
      <c r="A309" s="5"/>
      <c r="L309" s="22">
        <f t="shared" si="30"/>
        <v>1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 t="e">
        <f t="shared" si="34"/>
        <v>#DIV/0!</v>
      </c>
      <c r="Q309" s="26" t="e">
        <f t="shared" si="35"/>
        <v>#DIV/0!</v>
      </c>
    </row>
    <row r="310" spans="1:17" x14ac:dyDescent="0.2">
      <c r="A310" s="5"/>
      <c r="L310" s="22">
        <f t="shared" si="30"/>
        <v>1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 t="e">
        <f t="shared" si="34"/>
        <v>#DIV/0!</v>
      </c>
      <c r="Q310" s="26" t="e">
        <f t="shared" si="35"/>
        <v>#DIV/0!</v>
      </c>
    </row>
    <row r="311" spans="1:17" x14ac:dyDescent="0.2">
      <c r="A311" s="5"/>
      <c r="L311" s="22">
        <f t="shared" si="30"/>
        <v>1</v>
      </c>
      <c r="M311" s="21" t="str">
        <f t="shared" si="31"/>
        <v/>
      </c>
      <c r="N311" s="9" t="str">
        <f t="shared" si="32"/>
        <v/>
      </c>
      <c r="O311" s="11" t="str">
        <f t="shared" si="33"/>
        <v/>
      </c>
      <c r="P311" s="26" t="e">
        <f t="shared" si="34"/>
        <v>#DIV/0!</v>
      </c>
      <c r="Q311" s="26" t="e">
        <f t="shared" si="35"/>
        <v>#DIV/0!</v>
      </c>
    </row>
    <row r="312" spans="1:17" x14ac:dyDescent="0.2">
      <c r="A312" s="5"/>
      <c r="L312" s="22">
        <f t="shared" si="30"/>
        <v>1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 t="e">
        <f t="shared" si="34"/>
        <v>#DIV/0!</v>
      </c>
      <c r="Q312" s="26" t="e">
        <f t="shared" si="35"/>
        <v>#DIV/0!</v>
      </c>
    </row>
    <row r="313" spans="1:17" x14ac:dyDescent="0.2">
      <c r="A313" s="5"/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 t="e">
        <f t="shared" si="34"/>
        <v>#DIV/0!</v>
      </c>
      <c r="Q313" s="26" t="e">
        <f t="shared" si="35"/>
        <v>#DIV/0!</v>
      </c>
    </row>
    <row r="314" spans="1:17" x14ac:dyDescent="0.2">
      <c r="A314" s="5"/>
      <c r="L314" s="22">
        <f t="shared" si="30"/>
        <v>1</v>
      </c>
      <c r="M314" s="21" t="str">
        <f t="shared" si="31"/>
        <v/>
      </c>
      <c r="N314" s="9" t="str">
        <f t="shared" si="32"/>
        <v/>
      </c>
      <c r="O314" s="11" t="str">
        <f t="shared" si="33"/>
        <v/>
      </c>
      <c r="P314" s="26" t="e">
        <f t="shared" si="34"/>
        <v>#DIV/0!</v>
      </c>
      <c r="Q314" s="26" t="e">
        <f t="shared" si="35"/>
        <v>#DIV/0!</v>
      </c>
    </row>
    <row r="315" spans="1:17" x14ac:dyDescent="0.2">
      <c r="A315" s="5"/>
      <c r="L315" s="22">
        <f t="shared" si="30"/>
        <v>1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 t="e">
        <f t="shared" si="34"/>
        <v>#DIV/0!</v>
      </c>
      <c r="Q315" s="26" t="e">
        <f t="shared" si="35"/>
        <v>#DIV/0!</v>
      </c>
    </row>
    <row r="316" spans="1:17" x14ac:dyDescent="0.2">
      <c r="A316" s="5"/>
      <c r="L316" s="22">
        <f t="shared" si="30"/>
        <v>1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 t="e">
        <f t="shared" si="34"/>
        <v>#DIV/0!</v>
      </c>
      <c r="Q316" s="26" t="e">
        <f t="shared" si="35"/>
        <v>#DIV/0!</v>
      </c>
    </row>
    <row r="317" spans="1:17" x14ac:dyDescent="0.2">
      <c r="A317" s="5"/>
      <c r="L317" s="22">
        <f t="shared" si="30"/>
        <v>1</v>
      </c>
      <c r="M317" s="21" t="str">
        <f t="shared" si="31"/>
        <v/>
      </c>
      <c r="N317" s="9" t="str">
        <f t="shared" si="32"/>
        <v/>
      </c>
      <c r="O317" s="11" t="str">
        <f t="shared" si="33"/>
        <v/>
      </c>
      <c r="P317" s="26" t="e">
        <f t="shared" si="34"/>
        <v>#DIV/0!</v>
      </c>
      <c r="Q317" s="26" t="e">
        <f t="shared" si="35"/>
        <v>#DIV/0!</v>
      </c>
    </row>
    <row r="318" spans="1:17" x14ac:dyDescent="0.2">
      <c r="A318" s="5"/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 t="e">
        <f t="shared" si="34"/>
        <v>#DIV/0!</v>
      </c>
      <c r="Q318" s="26" t="e">
        <f t="shared" si="35"/>
        <v>#DIV/0!</v>
      </c>
    </row>
    <row r="319" spans="1:17" x14ac:dyDescent="0.2">
      <c r="A319" s="5"/>
      <c r="L319" s="22">
        <f t="shared" si="30"/>
        <v>1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 t="e">
        <f t="shared" si="34"/>
        <v>#DIV/0!</v>
      </c>
      <c r="Q319" s="26" t="e">
        <f t="shared" si="35"/>
        <v>#DIV/0!</v>
      </c>
    </row>
    <row r="320" spans="1:17" x14ac:dyDescent="0.2">
      <c r="A320" s="5"/>
      <c r="L320" s="22">
        <f t="shared" si="30"/>
        <v>1</v>
      </c>
      <c r="M320" s="21" t="str">
        <f t="shared" si="31"/>
        <v/>
      </c>
      <c r="N320" s="9" t="str">
        <f t="shared" si="32"/>
        <v/>
      </c>
      <c r="O320" s="11" t="str">
        <f t="shared" si="33"/>
        <v/>
      </c>
      <c r="P320" s="26" t="e">
        <f t="shared" si="34"/>
        <v>#DIV/0!</v>
      </c>
      <c r="Q320" s="26" t="e">
        <f t="shared" si="35"/>
        <v>#DIV/0!</v>
      </c>
    </row>
    <row r="321" spans="1:17" x14ac:dyDescent="0.2">
      <c r="A321" s="5"/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 t="e">
        <f t="shared" si="34"/>
        <v>#DIV/0!</v>
      </c>
      <c r="Q321" s="26" t="e">
        <f t="shared" si="35"/>
        <v>#DIV/0!</v>
      </c>
    </row>
    <row r="322" spans="1:17" x14ac:dyDescent="0.2">
      <c r="A322" s="5"/>
      <c r="L322" s="22">
        <f t="shared" si="30"/>
        <v>1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 t="e">
        <f t="shared" si="34"/>
        <v>#DIV/0!</v>
      </c>
      <c r="Q322" s="26" t="e">
        <f t="shared" si="35"/>
        <v>#DIV/0!</v>
      </c>
    </row>
    <row r="323" spans="1:17" x14ac:dyDescent="0.2">
      <c r="A323" s="5"/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 t="e">
        <f t="shared" ref="P323:P386" si="40">(1/H323)</f>
        <v>#DIV/0!</v>
      </c>
      <c r="Q323" s="26" t="e">
        <f t="shared" ref="Q323:Q386" si="41">(1/F323)</f>
        <v>#DIV/0!</v>
      </c>
    </row>
    <row r="324" spans="1:17" x14ac:dyDescent="0.2">
      <c r="A324" s="5"/>
      <c r="L324" s="22">
        <f t="shared" si="36"/>
        <v>1</v>
      </c>
      <c r="M324" s="21" t="str">
        <f t="shared" si="37"/>
        <v/>
      </c>
      <c r="N324" s="9" t="str">
        <f t="shared" si="38"/>
        <v/>
      </c>
      <c r="O324" s="11" t="str">
        <f t="shared" si="39"/>
        <v/>
      </c>
      <c r="P324" s="26" t="e">
        <f t="shared" si="40"/>
        <v>#DIV/0!</v>
      </c>
      <c r="Q324" s="26" t="e">
        <f t="shared" si="41"/>
        <v>#DIV/0!</v>
      </c>
    </row>
    <row r="325" spans="1:17" x14ac:dyDescent="0.2">
      <c r="A325" s="5"/>
      <c r="L325" s="22">
        <f t="shared" si="36"/>
        <v>1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 t="e">
        <f t="shared" si="40"/>
        <v>#DIV/0!</v>
      </c>
      <c r="Q325" s="26" t="e">
        <f t="shared" si="41"/>
        <v>#DIV/0!</v>
      </c>
    </row>
    <row r="326" spans="1:17" x14ac:dyDescent="0.2">
      <c r="A326" s="5"/>
      <c r="L326" s="22">
        <f t="shared" si="36"/>
        <v>1</v>
      </c>
      <c r="M326" s="21" t="str">
        <f t="shared" si="37"/>
        <v/>
      </c>
      <c r="N326" s="9" t="str">
        <f t="shared" si="38"/>
        <v/>
      </c>
      <c r="O326" s="11" t="str">
        <f t="shared" si="39"/>
        <v/>
      </c>
      <c r="P326" s="26" t="e">
        <f t="shared" si="40"/>
        <v>#DIV/0!</v>
      </c>
      <c r="Q326" s="26" t="e">
        <f t="shared" si="41"/>
        <v>#DIV/0!</v>
      </c>
    </row>
    <row r="327" spans="1:17" x14ac:dyDescent="0.2">
      <c r="A327" s="5"/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 t="e">
        <f t="shared" si="40"/>
        <v>#DIV/0!</v>
      </c>
      <c r="Q327" s="26" t="e">
        <f t="shared" si="41"/>
        <v>#DIV/0!</v>
      </c>
    </row>
    <row r="328" spans="1:17" x14ac:dyDescent="0.2">
      <c r="A328" s="5"/>
      <c r="L328" s="22">
        <f t="shared" si="36"/>
        <v>1</v>
      </c>
      <c r="M328" s="21" t="str">
        <f t="shared" si="37"/>
        <v/>
      </c>
      <c r="N328" s="9" t="str">
        <f t="shared" si="38"/>
        <v/>
      </c>
      <c r="O328" s="11" t="str">
        <f t="shared" si="39"/>
        <v/>
      </c>
      <c r="P328" s="26" t="e">
        <f t="shared" si="40"/>
        <v>#DIV/0!</v>
      </c>
      <c r="Q328" s="26" t="e">
        <f t="shared" si="41"/>
        <v>#DIV/0!</v>
      </c>
    </row>
    <row r="329" spans="1:17" x14ac:dyDescent="0.2">
      <c r="A329" s="5"/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 t="e">
        <f t="shared" si="40"/>
        <v>#DIV/0!</v>
      </c>
      <c r="Q329" s="26" t="e">
        <f t="shared" si="41"/>
        <v>#DIV/0!</v>
      </c>
    </row>
    <row r="330" spans="1:17" x14ac:dyDescent="0.2">
      <c r="A330" s="5"/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 t="e">
        <f t="shared" si="40"/>
        <v>#DIV/0!</v>
      </c>
      <c r="Q330" s="26" t="e">
        <f t="shared" si="41"/>
        <v>#DIV/0!</v>
      </c>
    </row>
    <row r="331" spans="1:17" x14ac:dyDescent="0.2">
      <c r="A331" s="5"/>
      <c r="L331" s="22">
        <f t="shared" si="36"/>
        <v>1</v>
      </c>
      <c r="M331" s="21" t="str">
        <f t="shared" si="37"/>
        <v/>
      </c>
      <c r="N331" s="9" t="str">
        <f t="shared" si="38"/>
        <v/>
      </c>
      <c r="O331" s="11" t="str">
        <f t="shared" si="39"/>
        <v/>
      </c>
      <c r="P331" s="26" t="e">
        <f t="shared" si="40"/>
        <v>#DIV/0!</v>
      </c>
      <c r="Q331" s="26" t="e">
        <f t="shared" si="41"/>
        <v>#DIV/0!</v>
      </c>
    </row>
    <row r="332" spans="1:17" x14ac:dyDescent="0.2">
      <c r="A332" s="5"/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 t="e">
        <f t="shared" si="40"/>
        <v>#DIV/0!</v>
      </c>
      <c r="Q332" s="26" t="e">
        <f t="shared" si="41"/>
        <v>#DIV/0!</v>
      </c>
    </row>
    <row r="333" spans="1:17" x14ac:dyDescent="0.2">
      <c r="A333" s="5"/>
      <c r="L333" s="22">
        <f t="shared" si="36"/>
        <v>1</v>
      </c>
      <c r="M333" s="21" t="str">
        <f t="shared" si="37"/>
        <v/>
      </c>
      <c r="N333" s="9" t="str">
        <f t="shared" si="38"/>
        <v/>
      </c>
      <c r="O333" s="11" t="str">
        <f t="shared" si="39"/>
        <v/>
      </c>
      <c r="P333" s="26" t="e">
        <f t="shared" si="40"/>
        <v>#DIV/0!</v>
      </c>
      <c r="Q333" s="26" t="e">
        <f t="shared" si="41"/>
        <v>#DIV/0!</v>
      </c>
    </row>
    <row r="334" spans="1:17" x14ac:dyDescent="0.2">
      <c r="A334" s="5"/>
      <c r="L334" s="22">
        <f t="shared" si="36"/>
        <v>1</v>
      </c>
      <c r="M334" s="21" t="str">
        <f t="shared" si="37"/>
        <v/>
      </c>
      <c r="N334" s="9" t="str">
        <f t="shared" si="38"/>
        <v/>
      </c>
      <c r="O334" s="11" t="str">
        <f t="shared" si="39"/>
        <v/>
      </c>
      <c r="P334" s="26" t="e">
        <f t="shared" si="40"/>
        <v>#DIV/0!</v>
      </c>
      <c r="Q334" s="26" t="e">
        <f t="shared" si="41"/>
        <v>#DIV/0!</v>
      </c>
    </row>
    <row r="335" spans="1:17" x14ac:dyDescent="0.2">
      <c r="A335" s="5"/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 t="e">
        <f t="shared" si="40"/>
        <v>#DIV/0!</v>
      </c>
      <c r="Q335" s="26" t="e">
        <f t="shared" si="41"/>
        <v>#DIV/0!</v>
      </c>
    </row>
    <row r="336" spans="1:17" x14ac:dyDescent="0.2">
      <c r="A336" s="5"/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 t="e">
        <f t="shared" si="40"/>
        <v>#DIV/0!</v>
      </c>
      <c r="Q336" s="26" t="e">
        <f t="shared" si="41"/>
        <v>#DIV/0!</v>
      </c>
    </row>
    <row r="337" spans="1:17" x14ac:dyDescent="0.2">
      <c r="A337" s="5"/>
      <c r="L337" s="22">
        <f t="shared" si="36"/>
        <v>1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 t="e">
        <f t="shared" si="40"/>
        <v>#DIV/0!</v>
      </c>
      <c r="Q337" s="26" t="e">
        <f t="shared" si="41"/>
        <v>#DIV/0!</v>
      </c>
    </row>
    <row r="338" spans="1:17" x14ac:dyDescent="0.2">
      <c r="A338" s="5"/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 t="e">
        <f t="shared" si="40"/>
        <v>#DIV/0!</v>
      </c>
      <c r="Q338" s="26" t="e">
        <f t="shared" si="41"/>
        <v>#DIV/0!</v>
      </c>
    </row>
    <row r="339" spans="1:17" x14ac:dyDescent="0.2">
      <c r="A339" s="5"/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 t="e">
        <f t="shared" si="40"/>
        <v>#DIV/0!</v>
      </c>
      <c r="Q339" s="26" t="e">
        <f t="shared" si="41"/>
        <v>#DIV/0!</v>
      </c>
    </row>
    <row r="340" spans="1:17" x14ac:dyDescent="0.2">
      <c r="A340" s="5"/>
      <c r="L340" s="22">
        <f t="shared" si="36"/>
        <v>1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 t="e">
        <f t="shared" si="40"/>
        <v>#DIV/0!</v>
      </c>
      <c r="Q340" s="26" t="e">
        <f t="shared" si="41"/>
        <v>#DIV/0!</v>
      </c>
    </row>
    <row r="341" spans="1:17" x14ac:dyDescent="0.2">
      <c r="A341" s="5"/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 t="e">
        <f t="shared" si="40"/>
        <v>#DIV/0!</v>
      </c>
      <c r="Q341" s="26" t="e">
        <f t="shared" si="41"/>
        <v>#DIV/0!</v>
      </c>
    </row>
    <row r="342" spans="1:17" x14ac:dyDescent="0.2">
      <c r="A342" s="5"/>
      <c r="L342" s="22">
        <f t="shared" si="36"/>
        <v>1</v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 t="e">
        <f t="shared" si="40"/>
        <v>#DIV/0!</v>
      </c>
      <c r="Q342" s="26" t="e">
        <f t="shared" si="41"/>
        <v>#DIV/0!</v>
      </c>
    </row>
    <row r="343" spans="1:17" x14ac:dyDescent="0.2">
      <c r="A343" s="5"/>
      <c r="L343" s="22">
        <f t="shared" si="36"/>
        <v>1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 t="e">
        <f t="shared" si="40"/>
        <v>#DIV/0!</v>
      </c>
      <c r="Q343" s="26" t="e">
        <f t="shared" si="41"/>
        <v>#DIV/0!</v>
      </c>
    </row>
    <row r="344" spans="1:17" x14ac:dyDescent="0.2">
      <c r="A344" s="5"/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 t="e">
        <f t="shared" si="40"/>
        <v>#DIV/0!</v>
      </c>
      <c r="Q344" s="26" t="e">
        <f t="shared" si="41"/>
        <v>#DIV/0!</v>
      </c>
    </row>
    <row r="345" spans="1:17" x14ac:dyDescent="0.2">
      <c r="A345" s="5"/>
      <c r="L345" s="22">
        <f t="shared" si="36"/>
        <v>1</v>
      </c>
      <c r="M345" s="21" t="str">
        <f t="shared" si="37"/>
        <v/>
      </c>
      <c r="N345" s="9" t="str">
        <f t="shared" si="38"/>
        <v/>
      </c>
      <c r="O345" s="11" t="str">
        <f t="shared" si="39"/>
        <v/>
      </c>
      <c r="P345" s="26" t="e">
        <f t="shared" si="40"/>
        <v>#DIV/0!</v>
      </c>
      <c r="Q345" s="26" t="e">
        <f t="shared" si="41"/>
        <v>#DIV/0!</v>
      </c>
    </row>
    <row r="346" spans="1:17" x14ac:dyDescent="0.2">
      <c r="A346" s="5"/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 t="e">
        <f t="shared" si="40"/>
        <v>#DIV/0!</v>
      </c>
      <c r="Q346" s="26" t="e">
        <f t="shared" si="41"/>
        <v>#DIV/0!</v>
      </c>
    </row>
    <row r="347" spans="1:17" x14ac:dyDescent="0.2">
      <c r="A347" s="5"/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 t="e">
        <f t="shared" si="40"/>
        <v>#DIV/0!</v>
      </c>
      <c r="Q347" s="26" t="e">
        <f t="shared" si="41"/>
        <v>#DIV/0!</v>
      </c>
    </row>
    <row r="348" spans="1:17" x14ac:dyDescent="0.2">
      <c r="A348" s="5"/>
      <c r="L348" s="22">
        <f t="shared" si="36"/>
        <v>1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 t="e">
        <f t="shared" si="40"/>
        <v>#DIV/0!</v>
      </c>
      <c r="Q348" s="26" t="e">
        <f t="shared" si="41"/>
        <v>#DIV/0!</v>
      </c>
    </row>
    <row r="349" spans="1:17" x14ac:dyDescent="0.2">
      <c r="A349" s="5"/>
      <c r="L349" s="22">
        <f t="shared" si="36"/>
        <v>1</v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 t="e">
        <f t="shared" si="40"/>
        <v>#DIV/0!</v>
      </c>
      <c r="Q349" s="26" t="e">
        <f t="shared" si="41"/>
        <v>#DIV/0!</v>
      </c>
    </row>
    <row r="350" spans="1:17" x14ac:dyDescent="0.2">
      <c r="A350" s="5"/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 t="e">
        <f t="shared" si="40"/>
        <v>#DIV/0!</v>
      </c>
      <c r="Q350" s="26" t="e">
        <f t="shared" si="41"/>
        <v>#DIV/0!</v>
      </c>
    </row>
    <row r="351" spans="1:17" x14ac:dyDescent="0.2">
      <c r="A351" s="5"/>
      <c r="L351" s="22">
        <f t="shared" si="36"/>
        <v>1</v>
      </c>
      <c r="M351" s="21" t="str">
        <f t="shared" si="37"/>
        <v/>
      </c>
      <c r="N351" s="9" t="str">
        <f t="shared" si="38"/>
        <v/>
      </c>
      <c r="O351" s="11" t="str">
        <f t="shared" si="39"/>
        <v/>
      </c>
      <c r="P351" s="26" t="e">
        <f t="shared" si="40"/>
        <v>#DIV/0!</v>
      </c>
      <c r="Q351" s="26" t="e">
        <f t="shared" si="41"/>
        <v>#DIV/0!</v>
      </c>
    </row>
    <row r="352" spans="1:17" x14ac:dyDescent="0.2">
      <c r="A352" s="5"/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 t="e">
        <f t="shared" si="40"/>
        <v>#DIV/0!</v>
      </c>
      <c r="Q352" s="26" t="e">
        <f t="shared" si="41"/>
        <v>#DIV/0!</v>
      </c>
    </row>
    <row r="353" spans="1:17" x14ac:dyDescent="0.2">
      <c r="A353" s="5"/>
      <c r="L353" s="22">
        <f t="shared" si="36"/>
        <v>1</v>
      </c>
      <c r="M353" s="21" t="str">
        <f t="shared" si="37"/>
        <v/>
      </c>
      <c r="N353" s="9" t="str">
        <f t="shared" si="38"/>
        <v/>
      </c>
      <c r="O353" s="11" t="str">
        <f t="shared" si="39"/>
        <v/>
      </c>
      <c r="P353" s="26" t="e">
        <f t="shared" si="40"/>
        <v>#DIV/0!</v>
      </c>
      <c r="Q353" s="26" t="e">
        <f t="shared" si="41"/>
        <v>#DIV/0!</v>
      </c>
    </row>
    <row r="354" spans="1:17" x14ac:dyDescent="0.2">
      <c r="A354" s="5"/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 t="e">
        <f t="shared" si="40"/>
        <v>#DIV/0!</v>
      </c>
      <c r="Q354" s="26" t="e">
        <f t="shared" si="41"/>
        <v>#DIV/0!</v>
      </c>
    </row>
    <row r="355" spans="1:17" x14ac:dyDescent="0.2">
      <c r="A355" s="5"/>
      <c r="L355" s="22">
        <f t="shared" si="36"/>
        <v>1</v>
      </c>
      <c r="M355" s="21" t="str">
        <f t="shared" si="37"/>
        <v/>
      </c>
      <c r="N355" s="9" t="str">
        <f t="shared" si="38"/>
        <v/>
      </c>
      <c r="O355" s="11" t="str">
        <f t="shared" si="39"/>
        <v/>
      </c>
      <c r="P355" s="26" t="e">
        <f t="shared" si="40"/>
        <v>#DIV/0!</v>
      </c>
      <c r="Q355" s="26" t="e">
        <f t="shared" si="41"/>
        <v>#DIV/0!</v>
      </c>
    </row>
    <row r="356" spans="1:17" x14ac:dyDescent="0.2">
      <c r="A356" s="5"/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 t="e">
        <f t="shared" si="40"/>
        <v>#DIV/0!</v>
      </c>
      <c r="Q356" s="26" t="e">
        <f t="shared" si="41"/>
        <v>#DIV/0!</v>
      </c>
    </row>
    <row r="357" spans="1:17" x14ac:dyDescent="0.2">
      <c r="A357" s="5"/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 t="e">
        <f t="shared" si="40"/>
        <v>#DIV/0!</v>
      </c>
      <c r="Q357" s="26" t="e">
        <f t="shared" si="41"/>
        <v>#DIV/0!</v>
      </c>
    </row>
    <row r="358" spans="1:17" x14ac:dyDescent="0.2">
      <c r="A358" s="5"/>
      <c r="L358" s="22">
        <f t="shared" si="36"/>
        <v>1</v>
      </c>
      <c r="M358" s="21" t="str">
        <f t="shared" si="37"/>
        <v/>
      </c>
      <c r="N358" s="9" t="str">
        <f t="shared" si="38"/>
        <v/>
      </c>
      <c r="O358" s="11" t="str">
        <f t="shared" si="39"/>
        <v/>
      </c>
      <c r="P358" s="26" t="e">
        <f t="shared" si="40"/>
        <v>#DIV/0!</v>
      </c>
      <c r="Q358" s="26" t="e">
        <f t="shared" si="41"/>
        <v>#DIV/0!</v>
      </c>
    </row>
    <row r="359" spans="1:17" x14ac:dyDescent="0.2">
      <c r="A359" s="5"/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 t="e">
        <f t="shared" si="40"/>
        <v>#DIV/0!</v>
      </c>
      <c r="Q359" s="26" t="e">
        <f t="shared" si="41"/>
        <v>#DIV/0!</v>
      </c>
    </row>
    <row r="360" spans="1:17" x14ac:dyDescent="0.2">
      <c r="A360" s="5"/>
      <c r="L360" s="22">
        <f t="shared" si="36"/>
        <v>1</v>
      </c>
      <c r="M360" s="21" t="str">
        <f t="shared" si="37"/>
        <v/>
      </c>
      <c r="N360" s="9" t="str">
        <f t="shared" si="38"/>
        <v/>
      </c>
      <c r="O360" s="11" t="str">
        <f t="shared" si="39"/>
        <v/>
      </c>
      <c r="P360" s="26" t="e">
        <f t="shared" si="40"/>
        <v>#DIV/0!</v>
      </c>
      <c r="Q360" s="26" t="e">
        <f t="shared" si="41"/>
        <v>#DIV/0!</v>
      </c>
    </row>
    <row r="361" spans="1:17" x14ac:dyDescent="0.2">
      <c r="A361" s="5"/>
      <c r="L361" s="22">
        <f t="shared" si="36"/>
        <v>1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 t="e">
        <f t="shared" si="40"/>
        <v>#DIV/0!</v>
      </c>
      <c r="Q361" s="26" t="e">
        <f t="shared" si="41"/>
        <v>#DIV/0!</v>
      </c>
    </row>
    <row r="362" spans="1:17" x14ac:dyDescent="0.2">
      <c r="A362" s="5"/>
      <c r="L362" s="22">
        <f t="shared" si="36"/>
        <v>1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 t="e">
        <f t="shared" si="40"/>
        <v>#DIV/0!</v>
      </c>
      <c r="Q362" s="26" t="e">
        <f t="shared" si="41"/>
        <v>#DIV/0!</v>
      </c>
    </row>
    <row r="363" spans="1:17" x14ac:dyDescent="0.2">
      <c r="A363" s="5"/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 t="e">
        <f t="shared" si="40"/>
        <v>#DIV/0!</v>
      </c>
      <c r="Q363" s="26" t="e">
        <f t="shared" si="41"/>
        <v>#DIV/0!</v>
      </c>
    </row>
    <row r="364" spans="1:17" x14ac:dyDescent="0.2">
      <c r="A364" s="5"/>
      <c r="L364" s="22">
        <f t="shared" si="36"/>
        <v>1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 t="e">
        <f t="shared" si="40"/>
        <v>#DIV/0!</v>
      </c>
      <c r="Q364" s="26" t="e">
        <f t="shared" si="41"/>
        <v>#DIV/0!</v>
      </c>
    </row>
    <row r="365" spans="1:17" x14ac:dyDescent="0.2">
      <c r="A365" s="5"/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 t="e">
        <f t="shared" si="40"/>
        <v>#DIV/0!</v>
      </c>
      <c r="Q365" s="26" t="e">
        <f t="shared" si="41"/>
        <v>#DIV/0!</v>
      </c>
    </row>
    <row r="366" spans="1:17" x14ac:dyDescent="0.2">
      <c r="A366" s="5"/>
      <c r="L366" s="22">
        <f t="shared" si="36"/>
        <v>1</v>
      </c>
      <c r="M366" s="21" t="str">
        <f t="shared" si="37"/>
        <v/>
      </c>
      <c r="N366" s="9" t="str">
        <f t="shared" si="38"/>
        <v/>
      </c>
      <c r="O366" s="11" t="str">
        <f t="shared" si="39"/>
        <v/>
      </c>
      <c r="P366" s="26" t="e">
        <f t="shared" si="40"/>
        <v>#DIV/0!</v>
      </c>
      <c r="Q366" s="26" t="e">
        <f t="shared" si="41"/>
        <v>#DIV/0!</v>
      </c>
    </row>
    <row r="367" spans="1:17" x14ac:dyDescent="0.2">
      <c r="A367" s="5"/>
      <c r="L367" s="22">
        <f t="shared" si="36"/>
        <v>1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 t="e">
        <f t="shared" si="40"/>
        <v>#DIV/0!</v>
      </c>
      <c r="Q367" s="26" t="e">
        <f t="shared" si="41"/>
        <v>#DIV/0!</v>
      </c>
    </row>
    <row r="368" spans="1:17" x14ac:dyDescent="0.2">
      <c r="A368" s="5"/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 t="e">
        <f t="shared" si="40"/>
        <v>#DIV/0!</v>
      </c>
      <c r="Q368" s="26" t="e">
        <f t="shared" si="41"/>
        <v>#DIV/0!</v>
      </c>
    </row>
    <row r="369" spans="1:17" x14ac:dyDescent="0.2">
      <c r="A369" s="5"/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 t="e">
        <f t="shared" si="40"/>
        <v>#DIV/0!</v>
      </c>
      <c r="Q369" s="26" t="e">
        <f t="shared" si="41"/>
        <v>#DIV/0!</v>
      </c>
    </row>
    <row r="370" spans="1:17" x14ac:dyDescent="0.2">
      <c r="A370" s="5"/>
      <c r="L370" s="22">
        <f t="shared" si="36"/>
        <v>1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 t="e">
        <f t="shared" si="40"/>
        <v>#DIV/0!</v>
      </c>
      <c r="Q370" s="26" t="e">
        <f t="shared" si="41"/>
        <v>#DIV/0!</v>
      </c>
    </row>
    <row r="371" spans="1:17" x14ac:dyDescent="0.2">
      <c r="A371" s="5"/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 t="e">
        <f t="shared" si="40"/>
        <v>#DIV/0!</v>
      </c>
      <c r="Q371" s="26" t="e">
        <f t="shared" si="41"/>
        <v>#DIV/0!</v>
      </c>
    </row>
    <row r="372" spans="1:17" x14ac:dyDescent="0.2">
      <c r="A372" s="5"/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 t="e">
        <f t="shared" si="40"/>
        <v>#DIV/0!</v>
      </c>
      <c r="Q372" s="26" t="e">
        <f t="shared" si="41"/>
        <v>#DIV/0!</v>
      </c>
    </row>
    <row r="373" spans="1:17" x14ac:dyDescent="0.2">
      <c r="A373" s="5"/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 t="e">
        <f t="shared" si="40"/>
        <v>#DIV/0!</v>
      </c>
      <c r="Q373" s="26" t="e">
        <f t="shared" si="41"/>
        <v>#DIV/0!</v>
      </c>
    </row>
    <row r="374" spans="1:17" x14ac:dyDescent="0.2">
      <c r="A374" s="5"/>
      <c r="L374" s="22">
        <f t="shared" si="36"/>
        <v>1</v>
      </c>
      <c r="M374" s="21" t="str">
        <f t="shared" si="37"/>
        <v/>
      </c>
      <c r="N374" s="9" t="str">
        <f t="shared" si="38"/>
        <v/>
      </c>
      <c r="O374" s="11" t="str">
        <f t="shared" si="39"/>
        <v/>
      </c>
      <c r="P374" s="26" t="e">
        <f t="shared" si="40"/>
        <v>#DIV/0!</v>
      </c>
      <c r="Q374" s="26" t="e">
        <f t="shared" si="41"/>
        <v>#DIV/0!</v>
      </c>
    </row>
    <row r="375" spans="1:17" x14ac:dyDescent="0.2">
      <c r="A375" s="5"/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 t="e">
        <f t="shared" si="40"/>
        <v>#DIV/0!</v>
      </c>
      <c r="Q375" s="26" t="e">
        <f t="shared" si="41"/>
        <v>#DIV/0!</v>
      </c>
    </row>
    <row r="376" spans="1:17" x14ac:dyDescent="0.2">
      <c r="A376" s="5"/>
      <c r="L376" s="22">
        <f t="shared" si="36"/>
        <v>1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 t="e">
        <f t="shared" si="40"/>
        <v>#DIV/0!</v>
      </c>
      <c r="Q376" s="26" t="e">
        <f t="shared" si="41"/>
        <v>#DIV/0!</v>
      </c>
    </row>
    <row r="377" spans="1:17" x14ac:dyDescent="0.2">
      <c r="A377" s="5"/>
      <c r="L377" s="22">
        <f t="shared" si="36"/>
        <v>1</v>
      </c>
      <c r="M377" s="21" t="str">
        <f t="shared" si="37"/>
        <v/>
      </c>
      <c r="N377" s="9" t="str">
        <f t="shared" si="38"/>
        <v/>
      </c>
      <c r="O377" s="11" t="str">
        <f t="shared" si="39"/>
        <v/>
      </c>
      <c r="P377" s="26" t="e">
        <f t="shared" si="40"/>
        <v>#DIV/0!</v>
      </c>
      <c r="Q377" s="26" t="e">
        <f t="shared" si="41"/>
        <v>#DIV/0!</v>
      </c>
    </row>
    <row r="378" spans="1:17" x14ac:dyDescent="0.2">
      <c r="A378" s="5"/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 t="e">
        <f t="shared" si="40"/>
        <v>#DIV/0!</v>
      </c>
      <c r="Q378" s="26" t="e">
        <f t="shared" si="41"/>
        <v>#DIV/0!</v>
      </c>
    </row>
    <row r="379" spans="1:17" x14ac:dyDescent="0.2">
      <c r="A379" s="5"/>
      <c r="L379" s="22">
        <f t="shared" si="36"/>
        <v>1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 t="e">
        <f t="shared" si="40"/>
        <v>#DIV/0!</v>
      </c>
      <c r="Q379" s="26" t="e">
        <f t="shared" si="41"/>
        <v>#DIV/0!</v>
      </c>
    </row>
    <row r="380" spans="1:17" x14ac:dyDescent="0.2">
      <c r="A380" s="5"/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 t="e">
        <f t="shared" si="40"/>
        <v>#DIV/0!</v>
      </c>
      <c r="Q380" s="26" t="e">
        <f t="shared" si="41"/>
        <v>#DIV/0!</v>
      </c>
    </row>
    <row r="381" spans="1:17" x14ac:dyDescent="0.2">
      <c r="A381" s="5"/>
      <c r="L381" s="22">
        <f t="shared" si="36"/>
        <v>1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 t="e">
        <f t="shared" si="40"/>
        <v>#DIV/0!</v>
      </c>
      <c r="Q381" s="26" t="e">
        <f t="shared" si="41"/>
        <v>#DIV/0!</v>
      </c>
    </row>
    <row r="382" spans="1:17" x14ac:dyDescent="0.2">
      <c r="A382" s="5"/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 t="e">
        <f t="shared" si="40"/>
        <v>#DIV/0!</v>
      </c>
      <c r="Q382" s="26" t="e">
        <f t="shared" si="41"/>
        <v>#DIV/0!</v>
      </c>
    </row>
    <row r="383" spans="1:17" x14ac:dyDescent="0.2">
      <c r="A383" s="5"/>
      <c r="L383" s="22">
        <f t="shared" si="36"/>
        <v>1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 t="e">
        <f t="shared" si="40"/>
        <v>#DIV/0!</v>
      </c>
      <c r="Q383" s="26" t="e">
        <f t="shared" si="41"/>
        <v>#DIV/0!</v>
      </c>
    </row>
    <row r="384" spans="1:17" x14ac:dyDescent="0.2">
      <c r="A384" s="5"/>
      <c r="L384" s="22">
        <f t="shared" si="36"/>
        <v>1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 t="e">
        <f t="shared" si="40"/>
        <v>#DIV/0!</v>
      </c>
      <c r="Q384" s="26" t="e">
        <f t="shared" si="41"/>
        <v>#DIV/0!</v>
      </c>
    </row>
    <row r="385" spans="1:17" x14ac:dyDescent="0.2">
      <c r="A385" s="5"/>
      <c r="L385" s="22">
        <f t="shared" si="36"/>
        <v>1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 t="e">
        <f t="shared" si="40"/>
        <v>#DIV/0!</v>
      </c>
      <c r="Q385" s="26" t="e">
        <f t="shared" si="41"/>
        <v>#DIV/0!</v>
      </c>
    </row>
    <row r="386" spans="1:17" x14ac:dyDescent="0.2">
      <c r="A386" s="5"/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 t="e">
        <f t="shared" si="40"/>
        <v>#DIV/0!</v>
      </c>
      <c r="Q386" s="26" t="e">
        <f t="shared" si="41"/>
        <v>#DIV/0!</v>
      </c>
    </row>
    <row r="387" spans="1:17" x14ac:dyDescent="0.2">
      <c r="A387" s="5"/>
      <c r="L387" s="22">
        <f t="shared" ref="L387:L450" si="42">IF(OR(K387="NONE",K387="SED"),0,IF(K387="MIS","",1))</f>
        <v>1</v>
      </c>
      <c r="M387" s="21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6" t="e">
        <f t="shared" ref="P387:P450" si="46">(1/H387)</f>
        <v>#DIV/0!</v>
      </c>
      <c r="Q387" s="26" t="e">
        <f t="shared" ref="Q387:Q450" si="47">(1/F387)</f>
        <v>#DIV/0!</v>
      </c>
    </row>
    <row r="388" spans="1:17" x14ac:dyDescent="0.2">
      <c r="A388" s="5"/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 t="e">
        <f t="shared" si="46"/>
        <v>#DIV/0!</v>
      </c>
      <c r="Q388" s="26" t="e">
        <f t="shared" si="47"/>
        <v>#DIV/0!</v>
      </c>
    </row>
    <row r="389" spans="1:17" x14ac:dyDescent="0.2">
      <c r="A389" s="5"/>
      <c r="L389" s="22">
        <f t="shared" si="42"/>
        <v>1</v>
      </c>
      <c r="M389" s="21" t="str">
        <f t="shared" si="43"/>
        <v/>
      </c>
      <c r="N389" s="9" t="str">
        <f t="shared" si="44"/>
        <v/>
      </c>
      <c r="O389" s="11" t="str">
        <f t="shared" si="45"/>
        <v/>
      </c>
      <c r="P389" s="26" t="e">
        <f t="shared" si="46"/>
        <v>#DIV/0!</v>
      </c>
      <c r="Q389" s="26" t="e">
        <f t="shared" si="47"/>
        <v>#DIV/0!</v>
      </c>
    </row>
    <row r="390" spans="1:17" x14ac:dyDescent="0.2">
      <c r="A390" s="5"/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 t="e">
        <f t="shared" si="46"/>
        <v>#DIV/0!</v>
      </c>
      <c r="Q390" s="26" t="e">
        <f t="shared" si="47"/>
        <v>#DIV/0!</v>
      </c>
    </row>
    <row r="391" spans="1:17" x14ac:dyDescent="0.2">
      <c r="A391" s="5"/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 t="e">
        <f t="shared" si="46"/>
        <v>#DIV/0!</v>
      </c>
      <c r="Q391" s="26" t="e">
        <f t="shared" si="47"/>
        <v>#DIV/0!</v>
      </c>
    </row>
    <row r="392" spans="1:17" x14ac:dyDescent="0.2">
      <c r="A392" s="5"/>
      <c r="L392" s="22">
        <f t="shared" si="42"/>
        <v>1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 t="e">
        <f t="shared" si="46"/>
        <v>#DIV/0!</v>
      </c>
      <c r="Q392" s="26" t="e">
        <f t="shared" si="47"/>
        <v>#DIV/0!</v>
      </c>
    </row>
    <row r="393" spans="1:17" x14ac:dyDescent="0.2">
      <c r="A393" s="5"/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 t="e">
        <f t="shared" si="46"/>
        <v>#DIV/0!</v>
      </c>
      <c r="Q393" s="26" t="e">
        <f t="shared" si="47"/>
        <v>#DIV/0!</v>
      </c>
    </row>
    <row r="394" spans="1:17" x14ac:dyDescent="0.2">
      <c r="A394" s="5"/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 t="e">
        <f t="shared" si="46"/>
        <v>#DIV/0!</v>
      </c>
      <c r="Q394" s="26" t="e">
        <f t="shared" si="47"/>
        <v>#DIV/0!</v>
      </c>
    </row>
    <row r="395" spans="1:17" x14ac:dyDescent="0.2">
      <c r="A395" s="5"/>
      <c r="L395" s="22">
        <f t="shared" si="42"/>
        <v>1</v>
      </c>
      <c r="M395" s="21" t="str">
        <f t="shared" si="43"/>
        <v/>
      </c>
      <c r="N395" s="9" t="str">
        <f t="shared" si="44"/>
        <v/>
      </c>
      <c r="O395" s="11" t="str">
        <f t="shared" si="45"/>
        <v/>
      </c>
      <c r="P395" s="26" t="e">
        <f t="shared" si="46"/>
        <v>#DIV/0!</v>
      </c>
      <c r="Q395" s="26" t="e">
        <f t="shared" si="47"/>
        <v>#DIV/0!</v>
      </c>
    </row>
    <row r="396" spans="1:17" x14ac:dyDescent="0.2">
      <c r="A396" s="5"/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 t="e">
        <f t="shared" si="46"/>
        <v>#DIV/0!</v>
      </c>
      <c r="Q396" s="26" t="e">
        <f t="shared" si="47"/>
        <v>#DIV/0!</v>
      </c>
    </row>
    <row r="397" spans="1:17" x14ac:dyDescent="0.2">
      <c r="A397" s="5"/>
      <c r="L397" s="22">
        <f t="shared" si="42"/>
        <v>1</v>
      </c>
      <c r="M397" s="21" t="str">
        <f t="shared" si="43"/>
        <v/>
      </c>
      <c r="N397" s="9" t="str">
        <f t="shared" si="44"/>
        <v/>
      </c>
      <c r="O397" s="11" t="str">
        <f t="shared" si="45"/>
        <v/>
      </c>
      <c r="P397" s="26" t="e">
        <f t="shared" si="46"/>
        <v>#DIV/0!</v>
      </c>
      <c r="Q397" s="26" t="e">
        <f t="shared" si="47"/>
        <v>#DIV/0!</v>
      </c>
    </row>
    <row r="398" spans="1:17" x14ac:dyDescent="0.2">
      <c r="A398" s="5"/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 t="e">
        <f t="shared" si="46"/>
        <v>#DIV/0!</v>
      </c>
      <c r="Q398" s="26" t="e">
        <f t="shared" si="47"/>
        <v>#DIV/0!</v>
      </c>
    </row>
    <row r="399" spans="1:17" x14ac:dyDescent="0.2">
      <c r="A399" s="5"/>
      <c r="L399" s="22">
        <f t="shared" si="42"/>
        <v>1</v>
      </c>
      <c r="M399" s="21" t="str">
        <f t="shared" si="43"/>
        <v/>
      </c>
      <c r="N399" s="9" t="str">
        <f t="shared" si="44"/>
        <v/>
      </c>
      <c r="O399" s="11" t="str">
        <f t="shared" si="45"/>
        <v/>
      </c>
      <c r="P399" s="26" t="e">
        <f t="shared" si="46"/>
        <v>#DIV/0!</v>
      </c>
      <c r="Q399" s="26" t="e">
        <f t="shared" si="47"/>
        <v>#DIV/0!</v>
      </c>
    </row>
    <row r="400" spans="1:17" x14ac:dyDescent="0.2">
      <c r="A400" s="5"/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 t="e">
        <f t="shared" si="46"/>
        <v>#DIV/0!</v>
      </c>
      <c r="Q400" s="26" t="e">
        <f t="shared" si="47"/>
        <v>#DIV/0!</v>
      </c>
    </row>
    <row r="401" spans="1:17" x14ac:dyDescent="0.2">
      <c r="A401" s="5"/>
      <c r="L401" s="22">
        <f t="shared" si="42"/>
        <v>1</v>
      </c>
      <c r="M401" s="21" t="str">
        <f t="shared" si="43"/>
        <v/>
      </c>
      <c r="N401" s="9" t="str">
        <f t="shared" si="44"/>
        <v/>
      </c>
      <c r="O401" s="11" t="str">
        <f t="shared" si="45"/>
        <v/>
      </c>
      <c r="P401" s="26" t="e">
        <f t="shared" si="46"/>
        <v>#DIV/0!</v>
      </c>
      <c r="Q401" s="26" t="e">
        <f t="shared" si="47"/>
        <v>#DIV/0!</v>
      </c>
    </row>
    <row r="402" spans="1:17" x14ac:dyDescent="0.2">
      <c r="A402" s="5"/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 t="e">
        <f t="shared" si="46"/>
        <v>#DIV/0!</v>
      </c>
      <c r="Q402" s="26" t="e">
        <f t="shared" si="47"/>
        <v>#DIV/0!</v>
      </c>
    </row>
    <row r="403" spans="1:17" x14ac:dyDescent="0.2">
      <c r="A403" s="5"/>
      <c r="L403" s="22">
        <f t="shared" si="42"/>
        <v>1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 t="e">
        <f t="shared" si="46"/>
        <v>#DIV/0!</v>
      </c>
      <c r="Q403" s="26" t="e">
        <f t="shared" si="47"/>
        <v>#DIV/0!</v>
      </c>
    </row>
    <row r="404" spans="1:17" x14ac:dyDescent="0.2">
      <c r="A404" s="5"/>
      <c r="L404" s="22">
        <f t="shared" si="42"/>
        <v>1</v>
      </c>
      <c r="M404" s="21" t="str">
        <f t="shared" si="43"/>
        <v/>
      </c>
      <c r="N404" s="9" t="str">
        <f t="shared" si="44"/>
        <v/>
      </c>
      <c r="O404" s="11" t="str">
        <f t="shared" si="45"/>
        <v/>
      </c>
      <c r="P404" s="26" t="e">
        <f t="shared" si="46"/>
        <v>#DIV/0!</v>
      </c>
      <c r="Q404" s="26" t="e">
        <f t="shared" si="47"/>
        <v>#DIV/0!</v>
      </c>
    </row>
    <row r="405" spans="1:17" x14ac:dyDescent="0.2">
      <c r="A405" s="5"/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 t="e">
        <f t="shared" si="46"/>
        <v>#DIV/0!</v>
      </c>
      <c r="Q405" s="26" t="e">
        <f t="shared" si="47"/>
        <v>#DIV/0!</v>
      </c>
    </row>
    <row r="406" spans="1:17" x14ac:dyDescent="0.2">
      <c r="A406" s="5"/>
      <c r="L406" s="22">
        <f t="shared" si="42"/>
        <v>1</v>
      </c>
      <c r="M406" s="21" t="str">
        <f t="shared" si="43"/>
        <v/>
      </c>
      <c r="N406" s="9" t="str">
        <f t="shared" si="44"/>
        <v/>
      </c>
      <c r="O406" s="11" t="str">
        <f t="shared" si="45"/>
        <v/>
      </c>
      <c r="P406" s="26" t="e">
        <f t="shared" si="46"/>
        <v>#DIV/0!</v>
      </c>
      <c r="Q406" s="26" t="e">
        <f t="shared" si="47"/>
        <v>#DIV/0!</v>
      </c>
    </row>
    <row r="407" spans="1:17" x14ac:dyDescent="0.2">
      <c r="A407" s="5"/>
      <c r="L407" s="22">
        <f t="shared" si="42"/>
        <v>1</v>
      </c>
      <c r="M407" s="21" t="str">
        <f t="shared" si="43"/>
        <v/>
      </c>
      <c r="N407" s="9" t="str">
        <f t="shared" si="44"/>
        <v/>
      </c>
      <c r="O407" s="11" t="str">
        <f t="shared" si="45"/>
        <v/>
      </c>
      <c r="P407" s="26" t="e">
        <f t="shared" si="46"/>
        <v>#DIV/0!</v>
      </c>
      <c r="Q407" s="26" t="e">
        <f t="shared" si="47"/>
        <v>#DIV/0!</v>
      </c>
    </row>
    <row r="408" spans="1:17" x14ac:dyDescent="0.2">
      <c r="A408" s="5"/>
      <c r="L408" s="22">
        <f t="shared" si="42"/>
        <v>1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 t="e">
        <f t="shared" si="46"/>
        <v>#DIV/0!</v>
      </c>
      <c r="Q408" s="26" t="e">
        <f t="shared" si="47"/>
        <v>#DIV/0!</v>
      </c>
    </row>
    <row r="409" spans="1:17" x14ac:dyDescent="0.2">
      <c r="A409" s="5"/>
      <c r="L409" s="22">
        <f t="shared" si="42"/>
        <v>1</v>
      </c>
      <c r="M409" s="21" t="str">
        <f t="shared" si="43"/>
        <v/>
      </c>
      <c r="N409" s="9" t="str">
        <f t="shared" si="44"/>
        <v/>
      </c>
      <c r="O409" s="11" t="str">
        <f t="shared" si="45"/>
        <v/>
      </c>
      <c r="P409" s="26" t="e">
        <f t="shared" si="46"/>
        <v>#DIV/0!</v>
      </c>
      <c r="Q409" s="26" t="e">
        <f t="shared" si="47"/>
        <v>#DIV/0!</v>
      </c>
    </row>
    <row r="410" spans="1:17" x14ac:dyDescent="0.2">
      <c r="A410" s="5"/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 t="e">
        <f t="shared" si="46"/>
        <v>#DIV/0!</v>
      </c>
      <c r="Q410" s="26" t="e">
        <f t="shared" si="47"/>
        <v>#DIV/0!</v>
      </c>
    </row>
    <row r="411" spans="1:17" x14ac:dyDescent="0.2">
      <c r="A411" s="5"/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 t="e">
        <f t="shared" si="46"/>
        <v>#DIV/0!</v>
      </c>
      <c r="Q411" s="26" t="e">
        <f t="shared" si="47"/>
        <v>#DIV/0!</v>
      </c>
    </row>
    <row r="412" spans="1:17" x14ac:dyDescent="0.2">
      <c r="A412" s="5"/>
      <c r="L412" s="22">
        <f t="shared" si="42"/>
        <v>1</v>
      </c>
      <c r="M412" s="21" t="str">
        <f t="shared" si="43"/>
        <v/>
      </c>
      <c r="N412" s="9" t="str">
        <f t="shared" si="44"/>
        <v/>
      </c>
      <c r="O412" s="11" t="str">
        <f t="shared" si="45"/>
        <v/>
      </c>
      <c r="P412" s="26" t="e">
        <f t="shared" si="46"/>
        <v>#DIV/0!</v>
      </c>
      <c r="Q412" s="26" t="e">
        <f t="shared" si="47"/>
        <v>#DIV/0!</v>
      </c>
    </row>
    <row r="413" spans="1:17" x14ac:dyDescent="0.2">
      <c r="A413" s="5"/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 t="e">
        <f t="shared" si="46"/>
        <v>#DIV/0!</v>
      </c>
      <c r="Q413" s="26" t="e">
        <f t="shared" si="47"/>
        <v>#DIV/0!</v>
      </c>
    </row>
    <row r="414" spans="1:17" x14ac:dyDescent="0.2">
      <c r="A414" s="5"/>
      <c r="L414" s="22">
        <f t="shared" si="42"/>
        <v>1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 t="e">
        <f t="shared" si="46"/>
        <v>#DIV/0!</v>
      </c>
      <c r="Q414" s="26" t="e">
        <f t="shared" si="47"/>
        <v>#DIV/0!</v>
      </c>
    </row>
    <row r="415" spans="1:17" x14ac:dyDescent="0.2">
      <c r="A415" s="5"/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 t="e">
        <f t="shared" si="46"/>
        <v>#DIV/0!</v>
      </c>
      <c r="Q415" s="26" t="e">
        <f t="shared" si="47"/>
        <v>#DIV/0!</v>
      </c>
    </row>
    <row r="416" spans="1:17" x14ac:dyDescent="0.2">
      <c r="A416" s="5"/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 t="e">
        <f t="shared" si="46"/>
        <v>#DIV/0!</v>
      </c>
      <c r="Q416" s="26" t="e">
        <f t="shared" si="47"/>
        <v>#DIV/0!</v>
      </c>
    </row>
    <row r="417" spans="1:17" x14ac:dyDescent="0.2">
      <c r="A417" s="5"/>
      <c r="L417" s="22">
        <f t="shared" si="42"/>
        <v>1</v>
      </c>
      <c r="M417" s="21" t="str">
        <f t="shared" si="43"/>
        <v/>
      </c>
      <c r="N417" s="9" t="str">
        <f t="shared" si="44"/>
        <v/>
      </c>
      <c r="O417" s="11" t="str">
        <f t="shared" si="45"/>
        <v/>
      </c>
      <c r="P417" s="26" t="e">
        <f t="shared" si="46"/>
        <v>#DIV/0!</v>
      </c>
      <c r="Q417" s="26" t="e">
        <f t="shared" si="47"/>
        <v>#DIV/0!</v>
      </c>
    </row>
    <row r="418" spans="1:17" x14ac:dyDescent="0.2">
      <c r="A418" s="5"/>
      <c r="L418" s="22">
        <f t="shared" si="42"/>
        <v>1</v>
      </c>
      <c r="M418" s="21" t="str">
        <f t="shared" si="43"/>
        <v/>
      </c>
      <c r="N418" s="9" t="str">
        <f t="shared" si="44"/>
        <v/>
      </c>
      <c r="O418" s="11" t="str">
        <f t="shared" si="45"/>
        <v/>
      </c>
      <c r="P418" s="26" t="e">
        <f t="shared" si="46"/>
        <v>#DIV/0!</v>
      </c>
      <c r="Q418" s="26" t="e">
        <f t="shared" si="47"/>
        <v>#DIV/0!</v>
      </c>
    </row>
    <row r="419" spans="1:17" x14ac:dyDescent="0.2">
      <c r="A419" s="5"/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 t="e">
        <f t="shared" si="46"/>
        <v>#DIV/0!</v>
      </c>
      <c r="Q419" s="26" t="e">
        <f t="shared" si="47"/>
        <v>#DIV/0!</v>
      </c>
    </row>
    <row r="420" spans="1:17" x14ac:dyDescent="0.2">
      <c r="A420" s="5"/>
      <c r="L420" s="22">
        <f t="shared" si="42"/>
        <v>1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 t="e">
        <f t="shared" si="46"/>
        <v>#DIV/0!</v>
      </c>
      <c r="Q420" s="26" t="e">
        <f t="shared" si="47"/>
        <v>#DIV/0!</v>
      </c>
    </row>
    <row r="421" spans="1:17" x14ac:dyDescent="0.2">
      <c r="A421" s="5"/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 t="e">
        <f t="shared" si="46"/>
        <v>#DIV/0!</v>
      </c>
      <c r="Q421" s="26" t="e">
        <f t="shared" si="47"/>
        <v>#DIV/0!</v>
      </c>
    </row>
    <row r="422" spans="1:17" x14ac:dyDescent="0.2">
      <c r="A422" s="5"/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 t="e">
        <f t="shared" si="46"/>
        <v>#DIV/0!</v>
      </c>
      <c r="Q422" s="26" t="e">
        <f t="shared" si="47"/>
        <v>#DIV/0!</v>
      </c>
    </row>
    <row r="423" spans="1:17" x14ac:dyDescent="0.2">
      <c r="A423" s="5"/>
      <c r="L423" s="22">
        <f t="shared" si="42"/>
        <v>1</v>
      </c>
      <c r="M423" s="21" t="str">
        <f t="shared" si="43"/>
        <v/>
      </c>
      <c r="N423" s="9" t="str">
        <f t="shared" si="44"/>
        <v/>
      </c>
      <c r="O423" s="11" t="str">
        <f t="shared" si="45"/>
        <v/>
      </c>
      <c r="P423" s="26" t="e">
        <f t="shared" si="46"/>
        <v>#DIV/0!</v>
      </c>
      <c r="Q423" s="26" t="e">
        <f t="shared" si="47"/>
        <v>#DIV/0!</v>
      </c>
    </row>
    <row r="424" spans="1:17" x14ac:dyDescent="0.2">
      <c r="A424" s="5"/>
      <c r="L424" s="22">
        <f t="shared" si="42"/>
        <v>1</v>
      </c>
      <c r="M424" s="21" t="str">
        <f t="shared" si="43"/>
        <v/>
      </c>
      <c r="N424" s="9" t="str">
        <f t="shared" si="44"/>
        <v/>
      </c>
      <c r="O424" s="11" t="str">
        <f t="shared" si="45"/>
        <v/>
      </c>
      <c r="P424" s="26" t="e">
        <f t="shared" si="46"/>
        <v>#DIV/0!</v>
      </c>
      <c r="Q424" s="26" t="e">
        <f t="shared" si="47"/>
        <v>#DIV/0!</v>
      </c>
    </row>
    <row r="425" spans="1:17" x14ac:dyDescent="0.2">
      <c r="A425" s="5"/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 t="e">
        <f t="shared" si="46"/>
        <v>#DIV/0!</v>
      </c>
      <c r="Q425" s="26" t="e">
        <f t="shared" si="47"/>
        <v>#DIV/0!</v>
      </c>
    </row>
    <row r="426" spans="1:17" x14ac:dyDescent="0.2">
      <c r="A426" s="5"/>
      <c r="L426" s="22">
        <f t="shared" si="42"/>
        <v>1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 t="e">
        <f t="shared" si="46"/>
        <v>#DIV/0!</v>
      </c>
      <c r="Q426" s="26" t="e">
        <f t="shared" si="47"/>
        <v>#DIV/0!</v>
      </c>
    </row>
    <row r="427" spans="1:17" x14ac:dyDescent="0.2">
      <c r="A427" s="5"/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 t="e">
        <f t="shared" si="46"/>
        <v>#DIV/0!</v>
      </c>
      <c r="Q427" s="26" t="e">
        <f t="shared" si="47"/>
        <v>#DIV/0!</v>
      </c>
    </row>
    <row r="428" spans="1:17" x14ac:dyDescent="0.2">
      <c r="A428" s="5"/>
      <c r="L428" s="22">
        <f t="shared" si="42"/>
        <v>1</v>
      </c>
      <c r="M428" s="21" t="str">
        <f t="shared" si="43"/>
        <v/>
      </c>
      <c r="N428" s="9" t="str">
        <f t="shared" si="44"/>
        <v/>
      </c>
      <c r="O428" s="11" t="str">
        <f t="shared" si="45"/>
        <v/>
      </c>
      <c r="P428" s="26" t="e">
        <f t="shared" si="46"/>
        <v>#DIV/0!</v>
      </c>
      <c r="Q428" s="26" t="e">
        <f t="shared" si="47"/>
        <v>#DIV/0!</v>
      </c>
    </row>
    <row r="429" spans="1:17" x14ac:dyDescent="0.2">
      <c r="A429" s="5"/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 t="e">
        <f t="shared" si="46"/>
        <v>#DIV/0!</v>
      </c>
      <c r="Q429" s="26" t="e">
        <f t="shared" si="47"/>
        <v>#DIV/0!</v>
      </c>
    </row>
    <row r="430" spans="1:17" x14ac:dyDescent="0.2">
      <c r="A430" s="5"/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 t="e">
        <f t="shared" si="46"/>
        <v>#DIV/0!</v>
      </c>
      <c r="Q430" s="26" t="e">
        <f t="shared" si="47"/>
        <v>#DIV/0!</v>
      </c>
    </row>
    <row r="431" spans="1:17" x14ac:dyDescent="0.2">
      <c r="A431" s="5"/>
      <c r="L431" s="22">
        <f t="shared" si="42"/>
        <v>1</v>
      </c>
      <c r="M431" s="21" t="str">
        <f t="shared" si="43"/>
        <v/>
      </c>
      <c r="N431" s="9" t="str">
        <f t="shared" si="44"/>
        <v/>
      </c>
      <c r="O431" s="11" t="str">
        <f t="shared" si="45"/>
        <v/>
      </c>
      <c r="P431" s="26" t="e">
        <f t="shared" si="46"/>
        <v>#DIV/0!</v>
      </c>
      <c r="Q431" s="26" t="e">
        <f t="shared" si="47"/>
        <v>#DIV/0!</v>
      </c>
    </row>
    <row r="432" spans="1:17" x14ac:dyDescent="0.2">
      <c r="A432" s="5"/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 t="e">
        <f t="shared" si="46"/>
        <v>#DIV/0!</v>
      </c>
      <c r="Q432" s="26" t="e">
        <f t="shared" si="47"/>
        <v>#DIV/0!</v>
      </c>
    </row>
    <row r="433" spans="1:17" x14ac:dyDescent="0.2">
      <c r="A433" s="5"/>
      <c r="L433" s="22">
        <f t="shared" si="42"/>
        <v>1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 t="e">
        <f t="shared" si="46"/>
        <v>#DIV/0!</v>
      </c>
      <c r="Q433" s="26" t="e">
        <f t="shared" si="47"/>
        <v>#DIV/0!</v>
      </c>
    </row>
    <row r="434" spans="1:17" x14ac:dyDescent="0.2">
      <c r="A434" s="5"/>
      <c r="L434" s="22">
        <f t="shared" si="42"/>
        <v>1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 t="e">
        <f t="shared" si="46"/>
        <v>#DIV/0!</v>
      </c>
      <c r="Q434" s="26" t="e">
        <f t="shared" si="47"/>
        <v>#DIV/0!</v>
      </c>
    </row>
    <row r="435" spans="1:17" x14ac:dyDescent="0.2">
      <c r="A435" s="5"/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 t="e">
        <f t="shared" si="46"/>
        <v>#DIV/0!</v>
      </c>
      <c r="Q435" s="26" t="e">
        <f t="shared" si="47"/>
        <v>#DIV/0!</v>
      </c>
    </row>
    <row r="436" spans="1:17" x14ac:dyDescent="0.2">
      <c r="A436" s="5"/>
      <c r="L436" s="22">
        <f t="shared" si="42"/>
        <v>1</v>
      </c>
      <c r="M436" s="21" t="str">
        <f t="shared" si="43"/>
        <v/>
      </c>
      <c r="N436" s="9" t="str">
        <f t="shared" si="44"/>
        <v/>
      </c>
      <c r="O436" s="11" t="str">
        <f t="shared" si="45"/>
        <v/>
      </c>
      <c r="P436" s="26" t="e">
        <f t="shared" si="46"/>
        <v>#DIV/0!</v>
      </c>
      <c r="Q436" s="26" t="e">
        <f t="shared" si="47"/>
        <v>#DIV/0!</v>
      </c>
    </row>
    <row r="437" spans="1:17" x14ac:dyDescent="0.2">
      <c r="A437" s="5"/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 t="e">
        <f t="shared" si="46"/>
        <v>#DIV/0!</v>
      </c>
      <c r="Q437" s="26" t="e">
        <f t="shared" si="47"/>
        <v>#DIV/0!</v>
      </c>
    </row>
    <row r="438" spans="1:17" x14ac:dyDescent="0.2">
      <c r="A438" s="5"/>
      <c r="L438" s="22">
        <f t="shared" si="42"/>
        <v>1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 t="e">
        <f t="shared" si="46"/>
        <v>#DIV/0!</v>
      </c>
      <c r="Q438" s="26" t="e">
        <f t="shared" si="47"/>
        <v>#DIV/0!</v>
      </c>
    </row>
    <row r="439" spans="1:17" x14ac:dyDescent="0.2">
      <c r="A439" s="5"/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 t="e">
        <f t="shared" si="46"/>
        <v>#DIV/0!</v>
      </c>
      <c r="Q439" s="26" t="e">
        <f t="shared" si="47"/>
        <v>#DIV/0!</v>
      </c>
    </row>
    <row r="440" spans="1:17" x14ac:dyDescent="0.2">
      <c r="A440" s="5"/>
      <c r="L440" s="22">
        <f t="shared" si="42"/>
        <v>1</v>
      </c>
      <c r="M440" s="21" t="str">
        <f t="shared" si="43"/>
        <v/>
      </c>
      <c r="N440" s="9" t="str">
        <f t="shared" si="44"/>
        <v/>
      </c>
      <c r="O440" s="11" t="str">
        <f t="shared" si="45"/>
        <v/>
      </c>
      <c r="P440" s="26" t="e">
        <f t="shared" si="46"/>
        <v>#DIV/0!</v>
      </c>
      <c r="Q440" s="26" t="e">
        <f t="shared" si="47"/>
        <v>#DIV/0!</v>
      </c>
    </row>
    <row r="441" spans="1:17" x14ac:dyDescent="0.2">
      <c r="A441" s="5"/>
      <c r="L441" s="22">
        <f t="shared" si="42"/>
        <v>1</v>
      </c>
      <c r="M441" s="21" t="str">
        <f t="shared" si="43"/>
        <v/>
      </c>
      <c r="N441" s="9" t="str">
        <f t="shared" si="44"/>
        <v/>
      </c>
      <c r="O441" s="11" t="str">
        <f t="shared" si="45"/>
        <v/>
      </c>
      <c r="P441" s="26" t="e">
        <f t="shared" si="46"/>
        <v>#DIV/0!</v>
      </c>
      <c r="Q441" s="26" t="e">
        <f t="shared" si="47"/>
        <v>#DIV/0!</v>
      </c>
    </row>
    <row r="442" spans="1:17" x14ac:dyDescent="0.2">
      <c r="A442" s="5"/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 t="e">
        <f t="shared" si="46"/>
        <v>#DIV/0!</v>
      </c>
      <c r="Q442" s="26" t="e">
        <f t="shared" si="47"/>
        <v>#DIV/0!</v>
      </c>
    </row>
    <row r="443" spans="1:17" x14ac:dyDescent="0.2">
      <c r="A443" s="5"/>
      <c r="L443" s="22">
        <f t="shared" si="42"/>
        <v>1</v>
      </c>
      <c r="M443" s="21" t="str">
        <f t="shared" si="43"/>
        <v/>
      </c>
      <c r="N443" s="9" t="str">
        <f t="shared" si="44"/>
        <v/>
      </c>
      <c r="O443" s="11" t="str">
        <f t="shared" si="45"/>
        <v/>
      </c>
      <c r="P443" s="26" t="e">
        <f t="shared" si="46"/>
        <v>#DIV/0!</v>
      </c>
      <c r="Q443" s="26" t="e">
        <f t="shared" si="47"/>
        <v>#DIV/0!</v>
      </c>
    </row>
    <row r="444" spans="1:17" x14ac:dyDescent="0.2">
      <c r="A444" s="5"/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 t="e">
        <f t="shared" si="46"/>
        <v>#DIV/0!</v>
      </c>
      <c r="Q444" s="26" t="e">
        <f t="shared" si="47"/>
        <v>#DIV/0!</v>
      </c>
    </row>
    <row r="445" spans="1:17" x14ac:dyDescent="0.2">
      <c r="A445" s="5"/>
      <c r="L445" s="22">
        <f t="shared" si="42"/>
        <v>1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 t="e">
        <f t="shared" si="46"/>
        <v>#DIV/0!</v>
      </c>
      <c r="Q445" s="26" t="e">
        <f t="shared" si="47"/>
        <v>#DIV/0!</v>
      </c>
    </row>
    <row r="446" spans="1:17" x14ac:dyDescent="0.2">
      <c r="A446" s="5"/>
      <c r="L446" s="22">
        <f t="shared" si="42"/>
        <v>1</v>
      </c>
      <c r="M446" s="21" t="str">
        <f t="shared" si="43"/>
        <v/>
      </c>
      <c r="N446" s="9" t="str">
        <f t="shared" si="44"/>
        <v/>
      </c>
      <c r="O446" s="11" t="str">
        <f t="shared" si="45"/>
        <v/>
      </c>
      <c r="P446" s="26" t="e">
        <f t="shared" si="46"/>
        <v>#DIV/0!</v>
      </c>
      <c r="Q446" s="26" t="e">
        <f t="shared" si="47"/>
        <v>#DIV/0!</v>
      </c>
    </row>
    <row r="447" spans="1:17" x14ac:dyDescent="0.2">
      <c r="A447" s="5"/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 t="e">
        <f t="shared" si="46"/>
        <v>#DIV/0!</v>
      </c>
      <c r="Q447" s="26" t="e">
        <f t="shared" si="47"/>
        <v>#DIV/0!</v>
      </c>
    </row>
    <row r="448" spans="1:17" x14ac:dyDescent="0.2">
      <c r="A448" s="5"/>
      <c r="L448" s="22">
        <f t="shared" si="42"/>
        <v>1</v>
      </c>
      <c r="M448" s="21" t="str">
        <f t="shared" si="43"/>
        <v/>
      </c>
      <c r="N448" s="9" t="str">
        <f t="shared" si="44"/>
        <v/>
      </c>
      <c r="O448" s="11" t="str">
        <f t="shared" si="45"/>
        <v/>
      </c>
      <c r="P448" s="26" t="e">
        <f t="shared" si="46"/>
        <v>#DIV/0!</v>
      </c>
      <c r="Q448" s="26" t="e">
        <f t="shared" si="47"/>
        <v>#DIV/0!</v>
      </c>
    </row>
    <row r="449" spans="1:17" x14ac:dyDescent="0.2">
      <c r="A449" s="5"/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 t="e">
        <f t="shared" si="46"/>
        <v>#DIV/0!</v>
      </c>
      <c r="Q449" s="26" t="e">
        <f t="shared" si="47"/>
        <v>#DIV/0!</v>
      </c>
    </row>
    <row r="450" spans="1:17" x14ac:dyDescent="0.2">
      <c r="A450" s="5"/>
      <c r="L450" s="22">
        <f t="shared" si="42"/>
        <v>1</v>
      </c>
      <c r="M450" s="21" t="str">
        <f t="shared" si="43"/>
        <v/>
      </c>
      <c r="N450" s="9" t="str">
        <f t="shared" si="44"/>
        <v/>
      </c>
      <c r="O450" s="11" t="str">
        <f t="shared" si="45"/>
        <v/>
      </c>
      <c r="P450" s="26" t="e">
        <f t="shared" si="46"/>
        <v>#DIV/0!</v>
      </c>
      <c r="Q450" s="26" t="e">
        <f t="shared" si="47"/>
        <v>#DIV/0!</v>
      </c>
    </row>
    <row r="451" spans="1:17" x14ac:dyDescent="0.2">
      <c r="A451" s="5"/>
      <c r="L451" s="22">
        <f t="shared" ref="L451:L514" si="48">IF(OR(K451="NONE",K451="SED"),0,IF(K451="MIS","",1))</f>
        <v>1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 t="e">
        <f t="shared" ref="P451:P514" si="52">(1/H451)</f>
        <v>#DIV/0!</v>
      </c>
      <c r="Q451" s="26" t="e">
        <f t="shared" ref="Q451:Q514" si="53">(1/F451)</f>
        <v>#DIV/0!</v>
      </c>
    </row>
    <row r="452" spans="1:17" x14ac:dyDescent="0.2">
      <c r="A452" s="5"/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 t="e">
        <f t="shared" si="52"/>
        <v>#DIV/0!</v>
      </c>
      <c r="Q452" s="26" t="e">
        <f t="shared" si="53"/>
        <v>#DIV/0!</v>
      </c>
    </row>
    <row r="453" spans="1:17" x14ac:dyDescent="0.2">
      <c r="A453" s="5"/>
      <c r="L453" s="22">
        <f t="shared" si="48"/>
        <v>1</v>
      </c>
      <c r="M453" s="21" t="str">
        <f t="shared" si="49"/>
        <v/>
      </c>
      <c r="N453" s="9" t="str">
        <f t="shared" si="50"/>
        <v/>
      </c>
      <c r="O453" s="11" t="str">
        <f t="shared" si="51"/>
        <v/>
      </c>
      <c r="P453" s="26" t="e">
        <f t="shared" si="52"/>
        <v>#DIV/0!</v>
      </c>
      <c r="Q453" s="26" t="e">
        <f t="shared" si="53"/>
        <v>#DIV/0!</v>
      </c>
    </row>
    <row r="454" spans="1:17" x14ac:dyDescent="0.2">
      <c r="A454" s="5"/>
      <c r="L454" s="22">
        <f t="shared" si="48"/>
        <v>1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 t="e">
        <f t="shared" si="52"/>
        <v>#DIV/0!</v>
      </c>
      <c r="Q454" s="26" t="e">
        <f t="shared" si="53"/>
        <v>#DIV/0!</v>
      </c>
    </row>
    <row r="455" spans="1:17" x14ac:dyDescent="0.2">
      <c r="A455" s="5"/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 t="e">
        <f t="shared" si="52"/>
        <v>#DIV/0!</v>
      </c>
      <c r="Q455" s="26" t="e">
        <f t="shared" si="53"/>
        <v>#DIV/0!</v>
      </c>
    </row>
    <row r="456" spans="1:17" x14ac:dyDescent="0.2">
      <c r="A456" s="5"/>
      <c r="L456" s="22">
        <f t="shared" si="48"/>
        <v>1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 t="e">
        <f t="shared" si="52"/>
        <v>#DIV/0!</v>
      </c>
      <c r="Q456" s="26" t="e">
        <f t="shared" si="53"/>
        <v>#DIV/0!</v>
      </c>
    </row>
    <row r="457" spans="1:17" x14ac:dyDescent="0.2">
      <c r="A457" s="5"/>
      <c r="L457" s="22">
        <f t="shared" si="48"/>
        <v>1</v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 t="e">
        <f t="shared" si="52"/>
        <v>#DIV/0!</v>
      </c>
      <c r="Q457" s="26" t="e">
        <f t="shared" si="53"/>
        <v>#DIV/0!</v>
      </c>
    </row>
    <row r="458" spans="1:17" x14ac:dyDescent="0.2">
      <c r="A458" s="5"/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 t="e">
        <f t="shared" si="52"/>
        <v>#DIV/0!</v>
      </c>
      <c r="Q458" s="26" t="e">
        <f t="shared" si="53"/>
        <v>#DIV/0!</v>
      </c>
    </row>
    <row r="459" spans="1:17" x14ac:dyDescent="0.2">
      <c r="A459" s="5"/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 t="e">
        <f t="shared" si="52"/>
        <v>#DIV/0!</v>
      </c>
      <c r="Q459" s="26" t="e">
        <f t="shared" si="53"/>
        <v>#DIV/0!</v>
      </c>
    </row>
    <row r="460" spans="1:17" x14ac:dyDescent="0.2">
      <c r="A460" s="5"/>
      <c r="L460" s="22">
        <f t="shared" si="48"/>
        <v>1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 t="e">
        <f t="shared" si="52"/>
        <v>#DIV/0!</v>
      </c>
      <c r="Q460" s="26" t="e">
        <f t="shared" si="53"/>
        <v>#DIV/0!</v>
      </c>
    </row>
    <row r="461" spans="1:17" x14ac:dyDescent="0.2">
      <c r="A461" s="5"/>
      <c r="L461" s="22">
        <f t="shared" si="48"/>
        <v>1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 t="e">
        <f t="shared" si="52"/>
        <v>#DIV/0!</v>
      </c>
      <c r="Q461" s="26" t="e">
        <f t="shared" si="53"/>
        <v>#DIV/0!</v>
      </c>
    </row>
    <row r="462" spans="1:17" x14ac:dyDescent="0.2">
      <c r="A462" s="5"/>
      <c r="L462" s="22">
        <f t="shared" si="48"/>
        <v>1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 t="e">
        <f t="shared" si="52"/>
        <v>#DIV/0!</v>
      </c>
      <c r="Q462" s="26" t="e">
        <f t="shared" si="53"/>
        <v>#DIV/0!</v>
      </c>
    </row>
    <row r="463" spans="1:17" x14ac:dyDescent="0.2">
      <c r="A463" s="5"/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 t="e">
        <f t="shared" si="52"/>
        <v>#DIV/0!</v>
      </c>
      <c r="Q463" s="26" t="e">
        <f t="shared" si="53"/>
        <v>#DIV/0!</v>
      </c>
    </row>
    <row r="464" spans="1:17" x14ac:dyDescent="0.2">
      <c r="A464" s="5"/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 t="e">
        <f t="shared" si="52"/>
        <v>#DIV/0!</v>
      </c>
      <c r="Q464" s="26" t="e">
        <f t="shared" si="53"/>
        <v>#DIV/0!</v>
      </c>
    </row>
    <row r="465" spans="1:17" x14ac:dyDescent="0.2">
      <c r="A465" s="5"/>
      <c r="L465" s="22">
        <f t="shared" si="48"/>
        <v>1</v>
      </c>
      <c r="M465" s="21" t="str">
        <f t="shared" si="49"/>
        <v/>
      </c>
      <c r="N465" s="9" t="str">
        <f t="shared" si="50"/>
        <v/>
      </c>
      <c r="O465" s="11" t="str">
        <f t="shared" si="51"/>
        <v/>
      </c>
      <c r="P465" s="26" t="e">
        <f t="shared" si="52"/>
        <v>#DIV/0!</v>
      </c>
      <c r="Q465" s="26" t="e">
        <f t="shared" si="53"/>
        <v>#DIV/0!</v>
      </c>
    </row>
    <row r="466" spans="1:17" x14ac:dyDescent="0.2">
      <c r="A466" s="5"/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 t="e">
        <f t="shared" si="52"/>
        <v>#DIV/0!</v>
      </c>
      <c r="Q466" s="26" t="e">
        <f t="shared" si="53"/>
        <v>#DIV/0!</v>
      </c>
    </row>
    <row r="467" spans="1:17" x14ac:dyDescent="0.2">
      <c r="A467" s="5"/>
      <c r="L467" s="22">
        <f t="shared" si="48"/>
        <v>1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 t="e">
        <f t="shared" si="52"/>
        <v>#DIV/0!</v>
      </c>
      <c r="Q467" s="26" t="e">
        <f t="shared" si="53"/>
        <v>#DIV/0!</v>
      </c>
    </row>
    <row r="468" spans="1:17" x14ac:dyDescent="0.2">
      <c r="A468" s="5"/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 t="e">
        <f t="shared" si="52"/>
        <v>#DIV/0!</v>
      </c>
      <c r="Q468" s="26" t="e">
        <f t="shared" si="53"/>
        <v>#DIV/0!</v>
      </c>
    </row>
    <row r="469" spans="1:17" x14ac:dyDescent="0.2">
      <c r="A469" s="5"/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 t="e">
        <f t="shared" si="52"/>
        <v>#DIV/0!</v>
      </c>
      <c r="Q469" s="26" t="e">
        <f t="shared" si="53"/>
        <v>#DIV/0!</v>
      </c>
    </row>
    <row r="470" spans="1:17" x14ac:dyDescent="0.2">
      <c r="A470" s="5"/>
      <c r="L470" s="22">
        <f t="shared" si="48"/>
        <v>1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 t="e">
        <f t="shared" si="52"/>
        <v>#DIV/0!</v>
      </c>
      <c r="Q470" s="26" t="e">
        <f t="shared" si="53"/>
        <v>#DIV/0!</v>
      </c>
    </row>
    <row r="471" spans="1:17" x14ac:dyDescent="0.2">
      <c r="A471" s="5"/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 t="e">
        <f t="shared" si="52"/>
        <v>#DIV/0!</v>
      </c>
      <c r="Q471" s="26" t="e">
        <f t="shared" si="53"/>
        <v>#DIV/0!</v>
      </c>
    </row>
    <row r="472" spans="1:17" x14ac:dyDescent="0.2">
      <c r="A472" s="5"/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 t="e">
        <f t="shared" si="52"/>
        <v>#DIV/0!</v>
      </c>
      <c r="Q472" s="26" t="e">
        <f t="shared" si="53"/>
        <v>#DIV/0!</v>
      </c>
    </row>
    <row r="473" spans="1:17" x14ac:dyDescent="0.2">
      <c r="A473" s="5"/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 t="e">
        <f t="shared" si="52"/>
        <v>#DIV/0!</v>
      </c>
      <c r="Q473" s="26" t="e">
        <f t="shared" si="53"/>
        <v>#DIV/0!</v>
      </c>
    </row>
    <row r="474" spans="1:17" x14ac:dyDescent="0.2">
      <c r="A474" s="5"/>
      <c r="L474" s="22">
        <f t="shared" si="48"/>
        <v>1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 t="e">
        <f t="shared" si="52"/>
        <v>#DIV/0!</v>
      </c>
      <c r="Q474" s="26" t="e">
        <f t="shared" si="53"/>
        <v>#DIV/0!</v>
      </c>
    </row>
    <row r="475" spans="1:17" x14ac:dyDescent="0.2">
      <c r="A475" s="5"/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 t="e">
        <f t="shared" si="52"/>
        <v>#DIV/0!</v>
      </c>
      <c r="Q475" s="26" t="e">
        <f t="shared" si="53"/>
        <v>#DIV/0!</v>
      </c>
    </row>
    <row r="476" spans="1:17" x14ac:dyDescent="0.2">
      <c r="A476" s="5"/>
      <c r="L476" s="22">
        <f t="shared" si="48"/>
        <v>1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 t="e">
        <f t="shared" si="52"/>
        <v>#DIV/0!</v>
      </c>
      <c r="Q476" s="26" t="e">
        <f t="shared" si="53"/>
        <v>#DIV/0!</v>
      </c>
    </row>
    <row r="477" spans="1:17" x14ac:dyDescent="0.2">
      <c r="A477" s="5"/>
      <c r="L477" s="22">
        <f t="shared" si="48"/>
        <v>1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 t="e">
        <f t="shared" si="52"/>
        <v>#DIV/0!</v>
      </c>
      <c r="Q477" s="26" t="e">
        <f t="shared" si="53"/>
        <v>#DIV/0!</v>
      </c>
    </row>
    <row r="478" spans="1:17" x14ac:dyDescent="0.2">
      <c r="A478" s="5"/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 t="e">
        <f t="shared" si="52"/>
        <v>#DIV/0!</v>
      </c>
      <c r="Q478" s="26" t="e">
        <f t="shared" si="53"/>
        <v>#DIV/0!</v>
      </c>
    </row>
    <row r="479" spans="1:17" x14ac:dyDescent="0.2">
      <c r="A479" s="5"/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 t="e">
        <f t="shared" si="52"/>
        <v>#DIV/0!</v>
      </c>
      <c r="Q479" s="26" t="e">
        <f t="shared" si="53"/>
        <v>#DIV/0!</v>
      </c>
    </row>
    <row r="480" spans="1:17" x14ac:dyDescent="0.2">
      <c r="A480" s="5"/>
      <c r="L480" s="22">
        <f t="shared" si="48"/>
        <v>1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 t="e">
        <f t="shared" si="52"/>
        <v>#DIV/0!</v>
      </c>
      <c r="Q480" s="26" t="e">
        <f t="shared" si="53"/>
        <v>#DIV/0!</v>
      </c>
    </row>
    <row r="481" spans="1:17" x14ac:dyDescent="0.2">
      <c r="A481" s="5"/>
      <c r="L481" s="22">
        <f t="shared" si="48"/>
        <v>1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 t="e">
        <f t="shared" si="52"/>
        <v>#DIV/0!</v>
      </c>
      <c r="Q481" s="26" t="e">
        <f t="shared" si="53"/>
        <v>#DIV/0!</v>
      </c>
    </row>
    <row r="482" spans="1:17" x14ac:dyDescent="0.2">
      <c r="A482" s="5"/>
      <c r="L482" s="22">
        <f t="shared" si="48"/>
        <v>1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 t="e">
        <f t="shared" si="52"/>
        <v>#DIV/0!</v>
      </c>
      <c r="Q482" s="26" t="e">
        <f t="shared" si="53"/>
        <v>#DIV/0!</v>
      </c>
    </row>
    <row r="483" spans="1:17" x14ac:dyDescent="0.2">
      <c r="A483" s="5"/>
      <c r="L483" s="22">
        <f t="shared" si="48"/>
        <v>1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 t="e">
        <f t="shared" si="52"/>
        <v>#DIV/0!</v>
      </c>
      <c r="Q483" s="26" t="e">
        <f t="shared" si="53"/>
        <v>#DIV/0!</v>
      </c>
    </row>
    <row r="484" spans="1:17" x14ac:dyDescent="0.2">
      <c r="A484" s="5"/>
      <c r="L484" s="22">
        <f t="shared" si="48"/>
        <v>1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 t="e">
        <f t="shared" si="52"/>
        <v>#DIV/0!</v>
      </c>
      <c r="Q484" s="26" t="e">
        <f t="shared" si="53"/>
        <v>#DIV/0!</v>
      </c>
    </row>
    <row r="485" spans="1:17" x14ac:dyDescent="0.2">
      <c r="A485" s="5"/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 t="e">
        <f t="shared" si="52"/>
        <v>#DIV/0!</v>
      </c>
      <c r="Q485" s="26" t="e">
        <f t="shared" si="53"/>
        <v>#DIV/0!</v>
      </c>
    </row>
    <row r="486" spans="1:17" x14ac:dyDescent="0.2">
      <c r="A486" s="5"/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 t="e">
        <f t="shared" si="52"/>
        <v>#DIV/0!</v>
      </c>
      <c r="Q486" s="26" t="e">
        <f t="shared" si="53"/>
        <v>#DIV/0!</v>
      </c>
    </row>
    <row r="487" spans="1:17" x14ac:dyDescent="0.2">
      <c r="A487" s="5"/>
      <c r="L487" s="22">
        <f t="shared" si="48"/>
        <v>1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 t="e">
        <f t="shared" si="52"/>
        <v>#DIV/0!</v>
      </c>
      <c r="Q487" s="26" t="e">
        <f t="shared" si="53"/>
        <v>#DIV/0!</v>
      </c>
    </row>
    <row r="488" spans="1:17" x14ac:dyDescent="0.2">
      <c r="A488" s="5"/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 t="e">
        <f t="shared" si="52"/>
        <v>#DIV/0!</v>
      </c>
      <c r="Q488" s="26" t="e">
        <f t="shared" si="53"/>
        <v>#DIV/0!</v>
      </c>
    </row>
    <row r="489" spans="1:17" x14ac:dyDescent="0.2">
      <c r="A489" s="5"/>
      <c r="L489" s="22">
        <f t="shared" si="48"/>
        <v>1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 t="e">
        <f t="shared" si="52"/>
        <v>#DIV/0!</v>
      </c>
      <c r="Q489" s="26" t="e">
        <f t="shared" si="53"/>
        <v>#DIV/0!</v>
      </c>
    </row>
    <row r="490" spans="1:17" x14ac:dyDescent="0.2">
      <c r="A490" s="5"/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 t="e">
        <f t="shared" si="52"/>
        <v>#DIV/0!</v>
      </c>
      <c r="Q490" s="26" t="e">
        <f t="shared" si="53"/>
        <v>#DIV/0!</v>
      </c>
    </row>
    <row r="491" spans="1:17" x14ac:dyDescent="0.2">
      <c r="A491" s="5"/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 t="e">
        <f t="shared" si="52"/>
        <v>#DIV/0!</v>
      </c>
      <c r="Q491" s="26" t="e">
        <f t="shared" si="53"/>
        <v>#DIV/0!</v>
      </c>
    </row>
    <row r="492" spans="1:17" x14ac:dyDescent="0.2">
      <c r="A492" s="5"/>
      <c r="L492" s="22">
        <f t="shared" si="48"/>
        <v>1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 t="e">
        <f t="shared" si="52"/>
        <v>#DIV/0!</v>
      </c>
      <c r="Q492" s="26" t="e">
        <f t="shared" si="53"/>
        <v>#DIV/0!</v>
      </c>
    </row>
    <row r="493" spans="1:17" x14ac:dyDescent="0.2">
      <c r="A493" s="5"/>
      <c r="L493" s="22">
        <f t="shared" si="48"/>
        <v>1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 t="e">
        <f t="shared" si="52"/>
        <v>#DIV/0!</v>
      </c>
      <c r="Q493" s="26" t="e">
        <f t="shared" si="53"/>
        <v>#DIV/0!</v>
      </c>
    </row>
    <row r="494" spans="1:17" x14ac:dyDescent="0.2">
      <c r="A494" s="5"/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 t="e">
        <f t="shared" si="52"/>
        <v>#DIV/0!</v>
      </c>
      <c r="Q494" s="26" t="e">
        <f t="shared" si="53"/>
        <v>#DIV/0!</v>
      </c>
    </row>
    <row r="495" spans="1:17" x14ac:dyDescent="0.2">
      <c r="A495" s="5"/>
      <c r="L495" s="22">
        <f t="shared" si="48"/>
        <v>1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 t="e">
        <f t="shared" si="52"/>
        <v>#DIV/0!</v>
      </c>
      <c r="Q495" s="26" t="e">
        <f t="shared" si="53"/>
        <v>#DIV/0!</v>
      </c>
    </row>
    <row r="496" spans="1:17" x14ac:dyDescent="0.2">
      <c r="A496" s="5"/>
      <c r="L496" s="22">
        <f t="shared" si="48"/>
        <v>1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 t="e">
        <f t="shared" si="52"/>
        <v>#DIV/0!</v>
      </c>
      <c r="Q496" s="26" t="e">
        <f t="shared" si="53"/>
        <v>#DIV/0!</v>
      </c>
    </row>
    <row r="497" spans="1:17" x14ac:dyDescent="0.2">
      <c r="A497" s="5"/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 t="e">
        <f t="shared" si="52"/>
        <v>#DIV/0!</v>
      </c>
      <c r="Q497" s="26" t="e">
        <f t="shared" si="53"/>
        <v>#DIV/0!</v>
      </c>
    </row>
    <row r="498" spans="1:17" x14ac:dyDescent="0.2">
      <c r="A498" s="5"/>
      <c r="L498" s="22">
        <f t="shared" si="48"/>
        <v>1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 t="e">
        <f t="shared" si="52"/>
        <v>#DIV/0!</v>
      </c>
      <c r="Q498" s="26" t="e">
        <f t="shared" si="53"/>
        <v>#DIV/0!</v>
      </c>
    </row>
    <row r="499" spans="1:17" x14ac:dyDescent="0.2">
      <c r="A499" s="5"/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 t="e">
        <f t="shared" si="52"/>
        <v>#DIV/0!</v>
      </c>
      <c r="Q499" s="26" t="e">
        <f t="shared" si="53"/>
        <v>#DIV/0!</v>
      </c>
    </row>
    <row r="500" spans="1:17" x14ac:dyDescent="0.2">
      <c r="A500" s="5"/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 t="e">
        <f t="shared" si="52"/>
        <v>#DIV/0!</v>
      </c>
      <c r="Q500" s="26" t="e">
        <f t="shared" si="53"/>
        <v>#DIV/0!</v>
      </c>
    </row>
    <row r="501" spans="1:17" x14ac:dyDescent="0.2">
      <c r="A501" s="5"/>
      <c r="L501" s="22">
        <f t="shared" si="48"/>
        <v>1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 t="e">
        <f t="shared" si="52"/>
        <v>#DIV/0!</v>
      </c>
      <c r="Q501" s="26" t="e">
        <f t="shared" si="53"/>
        <v>#DIV/0!</v>
      </c>
    </row>
    <row r="502" spans="1:17" x14ac:dyDescent="0.2">
      <c r="A502" s="5"/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 t="e">
        <f t="shared" si="52"/>
        <v>#DIV/0!</v>
      </c>
      <c r="Q502" s="26" t="e">
        <f t="shared" si="53"/>
        <v>#DIV/0!</v>
      </c>
    </row>
    <row r="503" spans="1:17" x14ac:dyDescent="0.2">
      <c r="A503" s="5"/>
      <c r="L503" s="22">
        <f t="shared" si="48"/>
        <v>1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 t="e">
        <f t="shared" si="52"/>
        <v>#DIV/0!</v>
      </c>
      <c r="Q503" s="26" t="e">
        <f t="shared" si="53"/>
        <v>#DIV/0!</v>
      </c>
    </row>
    <row r="504" spans="1:17" x14ac:dyDescent="0.2">
      <c r="A504" s="5"/>
      <c r="L504" s="22">
        <f t="shared" si="48"/>
        <v>1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 t="e">
        <f t="shared" si="52"/>
        <v>#DIV/0!</v>
      </c>
      <c r="Q504" s="26" t="e">
        <f t="shared" si="53"/>
        <v>#DIV/0!</v>
      </c>
    </row>
    <row r="505" spans="1:17" x14ac:dyDescent="0.2">
      <c r="A505" s="5"/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 t="e">
        <f t="shared" si="52"/>
        <v>#DIV/0!</v>
      </c>
      <c r="Q505" s="26" t="e">
        <f t="shared" si="53"/>
        <v>#DIV/0!</v>
      </c>
    </row>
    <row r="506" spans="1:17" x14ac:dyDescent="0.2">
      <c r="A506" s="5"/>
      <c r="L506" s="22">
        <f t="shared" si="48"/>
        <v>1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 t="e">
        <f t="shared" si="52"/>
        <v>#DIV/0!</v>
      </c>
      <c r="Q506" s="26" t="e">
        <f t="shared" si="53"/>
        <v>#DIV/0!</v>
      </c>
    </row>
    <row r="507" spans="1:17" x14ac:dyDescent="0.2">
      <c r="A507" s="5"/>
      <c r="L507" s="22">
        <f t="shared" si="48"/>
        <v>1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 t="e">
        <f t="shared" si="52"/>
        <v>#DIV/0!</v>
      </c>
      <c r="Q507" s="26" t="e">
        <f t="shared" si="53"/>
        <v>#DIV/0!</v>
      </c>
    </row>
    <row r="508" spans="1:17" x14ac:dyDescent="0.2">
      <c r="A508" s="5"/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 t="e">
        <f t="shared" si="52"/>
        <v>#DIV/0!</v>
      </c>
      <c r="Q508" s="26" t="e">
        <f t="shared" si="53"/>
        <v>#DIV/0!</v>
      </c>
    </row>
    <row r="509" spans="1:17" x14ac:dyDescent="0.2">
      <c r="A509" s="5"/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 t="e">
        <f t="shared" si="52"/>
        <v>#DIV/0!</v>
      </c>
      <c r="Q509" s="26" t="e">
        <f t="shared" si="53"/>
        <v>#DIV/0!</v>
      </c>
    </row>
    <row r="510" spans="1:17" x14ac:dyDescent="0.2">
      <c r="A510" s="5"/>
      <c r="L510" s="22">
        <f t="shared" si="48"/>
        <v>1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 t="e">
        <f t="shared" si="52"/>
        <v>#DIV/0!</v>
      </c>
      <c r="Q510" s="26" t="e">
        <f t="shared" si="53"/>
        <v>#DIV/0!</v>
      </c>
    </row>
    <row r="511" spans="1:17" x14ac:dyDescent="0.2">
      <c r="A511" s="5"/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 t="e">
        <f t="shared" si="52"/>
        <v>#DIV/0!</v>
      </c>
      <c r="Q511" s="26" t="e">
        <f t="shared" si="53"/>
        <v>#DIV/0!</v>
      </c>
    </row>
    <row r="512" spans="1:17" x14ac:dyDescent="0.2">
      <c r="A512" s="5"/>
      <c r="L512" s="22">
        <f t="shared" si="48"/>
        <v>1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 t="e">
        <f t="shared" si="52"/>
        <v>#DIV/0!</v>
      </c>
      <c r="Q512" s="26" t="e">
        <f t="shared" si="53"/>
        <v>#DIV/0!</v>
      </c>
    </row>
    <row r="513" spans="1:17" x14ac:dyDescent="0.2">
      <c r="A513" s="5"/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 t="e">
        <f t="shared" si="52"/>
        <v>#DIV/0!</v>
      </c>
      <c r="Q513" s="26" t="e">
        <f t="shared" si="53"/>
        <v>#DIV/0!</v>
      </c>
    </row>
    <row r="514" spans="1:17" x14ac:dyDescent="0.2">
      <c r="A514" s="5"/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 t="e">
        <f t="shared" si="52"/>
        <v>#DIV/0!</v>
      </c>
      <c r="Q514" s="26" t="e">
        <f t="shared" si="53"/>
        <v>#DIV/0!</v>
      </c>
    </row>
    <row r="515" spans="1:17" x14ac:dyDescent="0.2">
      <c r="A515" s="5"/>
      <c r="L515" s="22">
        <f t="shared" ref="L515:L578" si="54">IF(OR(K515="NONE",K515="SED"),0,IF(K515="MIS","",1))</f>
        <v>1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 t="e">
        <f t="shared" ref="P515:P578" si="58">(1/H515)</f>
        <v>#DIV/0!</v>
      </c>
      <c r="Q515" s="26" t="e">
        <f t="shared" ref="Q515:Q578" si="59">(1/F515)</f>
        <v>#DIV/0!</v>
      </c>
    </row>
    <row r="516" spans="1:17" x14ac:dyDescent="0.2">
      <c r="A516" s="5"/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 t="e">
        <f t="shared" si="58"/>
        <v>#DIV/0!</v>
      </c>
      <c r="Q516" s="26" t="e">
        <f t="shared" si="59"/>
        <v>#DIV/0!</v>
      </c>
    </row>
    <row r="517" spans="1:17" x14ac:dyDescent="0.2">
      <c r="A517" s="5"/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 t="e">
        <f t="shared" si="58"/>
        <v>#DIV/0!</v>
      </c>
      <c r="Q517" s="26" t="e">
        <f t="shared" si="59"/>
        <v>#DIV/0!</v>
      </c>
    </row>
    <row r="518" spans="1:17" x14ac:dyDescent="0.2">
      <c r="A518" s="5"/>
      <c r="L518" s="22">
        <f t="shared" si="54"/>
        <v>1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 t="e">
        <f t="shared" si="58"/>
        <v>#DIV/0!</v>
      </c>
      <c r="Q518" s="26" t="e">
        <f t="shared" si="59"/>
        <v>#DIV/0!</v>
      </c>
    </row>
    <row r="519" spans="1:17" x14ac:dyDescent="0.2">
      <c r="A519" s="5"/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 t="e">
        <f t="shared" si="58"/>
        <v>#DIV/0!</v>
      </c>
      <c r="Q519" s="26" t="e">
        <f t="shared" si="59"/>
        <v>#DIV/0!</v>
      </c>
    </row>
    <row r="520" spans="1:17" x14ac:dyDescent="0.2">
      <c r="A520" s="5"/>
      <c r="L520" s="22">
        <f t="shared" si="54"/>
        <v>1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 t="e">
        <f t="shared" si="58"/>
        <v>#DIV/0!</v>
      </c>
      <c r="Q520" s="26" t="e">
        <f t="shared" si="59"/>
        <v>#DIV/0!</v>
      </c>
    </row>
    <row r="521" spans="1:17" x14ac:dyDescent="0.2">
      <c r="A521" s="5"/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 t="e">
        <f t="shared" si="58"/>
        <v>#DIV/0!</v>
      </c>
      <c r="Q521" s="26" t="e">
        <f t="shared" si="59"/>
        <v>#DIV/0!</v>
      </c>
    </row>
    <row r="522" spans="1:17" x14ac:dyDescent="0.2">
      <c r="A522" s="5"/>
      <c r="L522" s="22">
        <f t="shared" si="54"/>
        <v>1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 t="e">
        <f t="shared" si="58"/>
        <v>#DIV/0!</v>
      </c>
      <c r="Q522" s="26" t="e">
        <f t="shared" si="59"/>
        <v>#DIV/0!</v>
      </c>
    </row>
    <row r="523" spans="1:17" x14ac:dyDescent="0.2">
      <c r="A523" s="5"/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 t="e">
        <f t="shared" si="58"/>
        <v>#DIV/0!</v>
      </c>
      <c r="Q523" s="26" t="e">
        <f t="shared" si="59"/>
        <v>#DIV/0!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2014-10-28T17:21:59Z</dcterms:modified>
</cp:coreProperties>
</file>