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0730" windowHeight="11640"/>
  </bookViews>
  <sheets>
    <sheet name="Hardbottom" sheetId="1" r:id="rId1"/>
  </sheets>
  <calcPr calcId="145621"/>
  <pivotCaches>
    <pivotCache cacheId="0" r:id="rId2"/>
    <pivotCache cacheId="1" r:id="rId3"/>
    <pivotCache cacheId="2" r:id="rId4"/>
  </pivotCaches>
</workbook>
</file>

<file path=xl/calcChain.xml><?xml version="1.0" encoding="utf-8"?>
<calcChain xmlns="http://schemas.openxmlformats.org/spreadsheetml/2006/main">
  <c r="W19" i="1" l="1"/>
  <c r="X20" i="1"/>
  <c r="Y20" i="1" s="1"/>
  <c r="T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2" i="1"/>
  <c r="L71" i="1" l="1"/>
  <c r="M71" i="1"/>
  <c r="N71" i="1" s="1"/>
  <c r="O71" i="1"/>
  <c r="P71" i="1"/>
  <c r="L3" i="1"/>
  <c r="M3" i="1"/>
  <c r="N3" i="1" s="1"/>
  <c r="O3" i="1"/>
  <c r="P3" i="1"/>
  <c r="L4" i="1"/>
  <c r="M4" i="1"/>
  <c r="N4" i="1" s="1"/>
  <c r="O4" i="1"/>
  <c r="P4" i="1"/>
  <c r="L5" i="1"/>
  <c r="M5" i="1"/>
  <c r="N5" i="1" s="1"/>
  <c r="O5" i="1"/>
  <c r="P5" i="1"/>
  <c r="L6" i="1"/>
  <c r="M6" i="1"/>
  <c r="N6" i="1" s="1"/>
  <c r="O6" i="1"/>
  <c r="P6" i="1"/>
  <c r="L7" i="1"/>
  <c r="M7" i="1"/>
  <c r="N7" i="1" s="1"/>
  <c r="O7" i="1"/>
  <c r="P7" i="1"/>
  <c r="L8" i="1"/>
  <c r="M8" i="1"/>
  <c r="N8" i="1" s="1"/>
  <c r="O8" i="1"/>
  <c r="P8" i="1"/>
  <c r="L9" i="1"/>
  <c r="M9" i="1"/>
  <c r="N9" i="1" s="1"/>
  <c r="O9" i="1"/>
  <c r="P9" i="1"/>
  <c r="L10" i="1"/>
  <c r="M10" i="1"/>
  <c r="N10" i="1" s="1"/>
  <c r="O10" i="1"/>
  <c r="P10" i="1"/>
  <c r="L11" i="1"/>
  <c r="M11" i="1"/>
  <c r="N11" i="1" s="1"/>
  <c r="O11" i="1"/>
  <c r="P11" i="1"/>
  <c r="L12" i="1"/>
  <c r="M12" i="1"/>
  <c r="N12" i="1" s="1"/>
  <c r="O12" i="1"/>
  <c r="P12" i="1"/>
  <c r="L13" i="1"/>
  <c r="M13" i="1"/>
  <c r="N13" i="1" s="1"/>
  <c r="O13" i="1"/>
  <c r="P13" i="1"/>
  <c r="L14" i="1"/>
  <c r="M14" i="1"/>
  <c r="N14" i="1" s="1"/>
  <c r="O14" i="1"/>
  <c r="P14" i="1"/>
  <c r="L15" i="1"/>
  <c r="M15" i="1"/>
  <c r="N15" i="1" s="1"/>
  <c r="O15" i="1"/>
  <c r="P15" i="1"/>
  <c r="L16" i="1"/>
  <c r="M16" i="1"/>
  <c r="O16" i="1"/>
  <c r="P16" i="1"/>
  <c r="L17" i="1"/>
  <c r="M17" i="1"/>
  <c r="N17" i="1" s="1"/>
  <c r="O17" i="1"/>
  <c r="P17" i="1"/>
  <c r="L18" i="1"/>
  <c r="M18" i="1"/>
  <c r="N18" i="1" s="1"/>
  <c r="O18" i="1"/>
  <c r="P18" i="1"/>
  <c r="L19" i="1"/>
  <c r="M19" i="1"/>
  <c r="N19" i="1" s="1"/>
  <c r="O19" i="1"/>
  <c r="P19" i="1"/>
  <c r="L20" i="1"/>
  <c r="M20" i="1"/>
  <c r="N20" i="1" s="1"/>
  <c r="O20" i="1"/>
  <c r="P20" i="1"/>
  <c r="L21" i="1"/>
  <c r="M21" i="1"/>
  <c r="N21" i="1" s="1"/>
  <c r="O21" i="1"/>
  <c r="P21" i="1"/>
  <c r="L22" i="1"/>
  <c r="M22" i="1"/>
  <c r="N22" i="1" s="1"/>
  <c r="O22" i="1"/>
  <c r="P22" i="1"/>
  <c r="L23" i="1"/>
  <c r="M23" i="1"/>
  <c r="N23" i="1" s="1"/>
  <c r="O23" i="1"/>
  <c r="P23" i="1"/>
  <c r="L24" i="1"/>
  <c r="M24" i="1"/>
  <c r="N24" i="1" s="1"/>
  <c r="O24" i="1"/>
  <c r="P24" i="1"/>
  <c r="L25" i="1"/>
  <c r="M25" i="1"/>
  <c r="O25" i="1"/>
  <c r="P25" i="1"/>
  <c r="L26" i="1"/>
  <c r="M26" i="1"/>
  <c r="N26" i="1" s="1"/>
  <c r="O26" i="1"/>
  <c r="P26" i="1"/>
  <c r="L27" i="1"/>
  <c r="M27" i="1"/>
  <c r="N27" i="1" s="1"/>
  <c r="O27" i="1"/>
  <c r="P27" i="1"/>
  <c r="L28" i="1"/>
  <c r="M28" i="1"/>
  <c r="N28" i="1" s="1"/>
  <c r="O28" i="1"/>
  <c r="P28" i="1"/>
  <c r="L29" i="1"/>
  <c r="M29" i="1"/>
  <c r="N29" i="1" s="1"/>
  <c r="O29" i="1"/>
  <c r="P29" i="1"/>
  <c r="L30" i="1"/>
  <c r="M30" i="1"/>
  <c r="N30" i="1" s="1"/>
  <c r="O30" i="1"/>
  <c r="P30" i="1"/>
  <c r="L31" i="1"/>
  <c r="M31" i="1"/>
  <c r="N31" i="1" s="1"/>
  <c r="O31" i="1"/>
  <c r="P31" i="1"/>
  <c r="L32" i="1"/>
  <c r="M32" i="1"/>
  <c r="N32" i="1" s="1"/>
  <c r="O32" i="1"/>
  <c r="P32" i="1"/>
  <c r="L33" i="1"/>
  <c r="M33" i="1"/>
  <c r="N33" i="1" s="1"/>
  <c r="O33" i="1"/>
  <c r="P33" i="1"/>
  <c r="L34" i="1"/>
  <c r="M34" i="1"/>
  <c r="N34" i="1" s="1"/>
  <c r="O34" i="1"/>
  <c r="P34" i="1"/>
  <c r="L35" i="1"/>
  <c r="M35" i="1"/>
  <c r="N35" i="1" s="1"/>
  <c r="O35" i="1"/>
  <c r="P35" i="1"/>
  <c r="L36" i="1"/>
  <c r="M36" i="1"/>
  <c r="N36" i="1" s="1"/>
  <c r="O36" i="1"/>
  <c r="P36" i="1"/>
  <c r="L37" i="1"/>
  <c r="M37" i="1"/>
  <c r="N37" i="1" s="1"/>
  <c r="O37" i="1"/>
  <c r="P37" i="1"/>
  <c r="L38" i="1"/>
  <c r="M38" i="1"/>
  <c r="N38" i="1" s="1"/>
  <c r="O38" i="1"/>
  <c r="P38" i="1"/>
  <c r="L39" i="1"/>
  <c r="M39" i="1"/>
  <c r="N39" i="1" s="1"/>
  <c r="O39" i="1"/>
  <c r="P39" i="1"/>
  <c r="L40" i="1"/>
  <c r="M40" i="1"/>
  <c r="N40" i="1" s="1"/>
  <c r="O40" i="1"/>
  <c r="P40" i="1"/>
  <c r="L41" i="1"/>
  <c r="M41" i="1"/>
  <c r="N41" i="1" s="1"/>
  <c r="O41" i="1"/>
  <c r="P41" i="1"/>
  <c r="L42" i="1"/>
  <c r="M42" i="1"/>
  <c r="N42" i="1" s="1"/>
  <c r="O42" i="1"/>
  <c r="P42" i="1"/>
  <c r="L43" i="1"/>
  <c r="M43" i="1"/>
  <c r="N43" i="1" s="1"/>
  <c r="O43" i="1"/>
  <c r="P43" i="1"/>
  <c r="L44" i="1"/>
  <c r="M44" i="1"/>
  <c r="N44" i="1" s="1"/>
  <c r="O44" i="1"/>
  <c r="P44" i="1"/>
  <c r="L45" i="1"/>
  <c r="M45" i="1"/>
  <c r="N45" i="1" s="1"/>
  <c r="O45" i="1"/>
  <c r="P45" i="1"/>
  <c r="L46" i="1"/>
  <c r="M46" i="1"/>
  <c r="N46" i="1" s="1"/>
  <c r="O46" i="1"/>
  <c r="P46" i="1"/>
  <c r="L47" i="1"/>
  <c r="M47" i="1"/>
  <c r="N47" i="1" s="1"/>
  <c r="O47" i="1"/>
  <c r="P47" i="1"/>
  <c r="L48" i="1"/>
  <c r="M48" i="1"/>
  <c r="N48" i="1" s="1"/>
  <c r="O48" i="1"/>
  <c r="P48" i="1"/>
  <c r="L49" i="1"/>
  <c r="M49" i="1"/>
  <c r="N49" i="1" s="1"/>
  <c r="O49" i="1"/>
  <c r="P49" i="1"/>
  <c r="L50" i="1"/>
  <c r="M50" i="1"/>
  <c r="N50" i="1" s="1"/>
  <c r="O50" i="1"/>
  <c r="P50" i="1"/>
  <c r="L51" i="1"/>
  <c r="M51" i="1"/>
  <c r="N51" i="1" s="1"/>
  <c r="O51" i="1"/>
  <c r="P51" i="1"/>
  <c r="L52" i="1"/>
  <c r="M52" i="1"/>
  <c r="N52" i="1" s="1"/>
  <c r="O52" i="1"/>
  <c r="P52" i="1"/>
  <c r="L53" i="1"/>
  <c r="M53" i="1"/>
  <c r="N53" i="1" s="1"/>
  <c r="O53" i="1"/>
  <c r="P53" i="1"/>
  <c r="L54" i="1"/>
  <c r="M54" i="1"/>
  <c r="N54" i="1" s="1"/>
  <c r="O54" i="1"/>
  <c r="P54" i="1"/>
  <c r="L55" i="1"/>
  <c r="M55" i="1"/>
  <c r="N55" i="1" s="1"/>
  <c r="O55" i="1"/>
  <c r="P55" i="1"/>
  <c r="L56" i="1"/>
  <c r="M56" i="1"/>
  <c r="N56" i="1" s="1"/>
  <c r="O56" i="1"/>
  <c r="P56" i="1"/>
  <c r="L57" i="1"/>
  <c r="M57" i="1"/>
  <c r="N57" i="1" s="1"/>
  <c r="O57" i="1"/>
  <c r="P57" i="1"/>
  <c r="L58" i="1"/>
  <c r="M58" i="1"/>
  <c r="N58" i="1" s="1"/>
  <c r="O58" i="1"/>
  <c r="P58" i="1"/>
  <c r="L59" i="1"/>
  <c r="M59" i="1"/>
  <c r="N59" i="1" s="1"/>
  <c r="O59" i="1"/>
  <c r="P59" i="1"/>
  <c r="L60" i="1"/>
  <c r="M60" i="1"/>
  <c r="N60" i="1" s="1"/>
  <c r="O60" i="1"/>
  <c r="P60" i="1"/>
  <c r="L61" i="1"/>
  <c r="M61" i="1"/>
  <c r="N61" i="1" s="1"/>
  <c r="O61" i="1"/>
  <c r="P61" i="1"/>
  <c r="L62" i="1"/>
  <c r="M62" i="1"/>
  <c r="N62" i="1" s="1"/>
  <c r="O62" i="1"/>
  <c r="P62" i="1"/>
  <c r="L63" i="1"/>
  <c r="M63" i="1"/>
  <c r="N63" i="1" s="1"/>
  <c r="O63" i="1"/>
  <c r="P63" i="1"/>
  <c r="L64" i="1"/>
  <c r="M64" i="1"/>
  <c r="N64" i="1" s="1"/>
  <c r="O64" i="1"/>
  <c r="P64" i="1"/>
  <c r="L65" i="1"/>
  <c r="M65" i="1"/>
  <c r="N65" i="1" s="1"/>
  <c r="O65" i="1"/>
  <c r="P65" i="1"/>
  <c r="L66" i="1"/>
  <c r="M66" i="1"/>
  <c r="N66" i="1" s="1"/>
  <c r="O66" i="1"/>
  <c r="P66" i="1"/>
  <c r="L67" i="1"/>
  <c r="M67" i="1"/>
  <c r="N67" i="1" s="1"/>
  <c r="O67" i="1"/>
  <c r="P67" i="1"/>
  <c r="L68" i="1"/>
  <c r="M68" i="1"/>
  <c r="N68" i="1" s="1"/>
  <c r="O68" i="1"/>
  <c r="P68" i="1"/>
  <c r="L69" i="1"/>
  <c r="M69" i="1"/>
  <c r="N69" i="1" s="1"/>
  <c r="O69" i="1"/>
  <c r="P69" i="1"/>
  <c r="L70" i="1"/>
  <c r="M70" i="1"/>
  <c r="N70" i="1" s="1"/>
  <c r="O70" i="1"/>
  <c r="P70" i="1"/>
  <c r="L72" i="1"/>
  <c r="M72" i="1"/>
  <c r="N72" i="1" s="1"/>
  <c r="O72" i="1"/>
  <c r="P72" i="1"/>
  <c r="L73" i="1"/>
  <c r="M73" i="1"/>
  <c r="N73" i="1" s="1"/>
  <c r="O73" i="1"/>
  <c r="P73" i="1"/>
  <c r="L74" i="1"/>
  <c r="M74" i="1"/>
  <c r="N74" i="1" s="1"/>
  <c r="O74" i="1"/>
  <c r="P74" i="1"/>
  <c r="L75" i="1"/>
  <c r="M75" i="1"/>
  <c r="N75" i="1" s="1"/>
  <c r="O75" i="1"/>
  <c r="P75" i="1"/>
  <c r="L76" i="1"/>
  <c r="M76" i="1"/>
  <c r="N76" i="1" s="1"/>
  <c r="O76" i="1"/>
  <c r="P76" i="1"/>
  <c r="L77" i="1"/>
  <c r="M77" i="1"/>
  <c r="N77" i="1" s="1"/>
  <c r="O77" i="1"/>
  <c r="P77" i="1"/>
  <c r="L78" i="1"/>
  <c r="M78" i="1"/>
  <c r="N78" i="1" s="1"/>
  <c r="O78" i="1"/>
  <c r="P78" i="1"/>
  <c r="L79" i="1"/>
  <c r="M79" i="1"/>
  <c r="N79" i="1" s="1"/>
  <c r="O79" i="1"/>
  <c r="P79" i="1"/>
  <c r="L80" i="1"/>
  <c r="M80" i="1"/>
  <c r="N80" i="1" s="1"/>
  <c r="O80" i="1"/>
  <c r="P80" i="1"/>
  <c r="L81" i="1"/>
  <c r="M81" i="1"/>
  <c r="N81" i="1" s="1"/>
  <c r="O81" i="1"/>
  <c r="P81" i="1"/>
  <c r="L82" i="1"/>
  <c r="M82" i="1"/>
  <c r="N82" i="1" s="1"/>
  <c r="O82" i="1"/>
  <c r="P82" i="1"/>
  <c r="L83" i="1"/>
  <c r="M83" i="1"/>
  <c r="N83" i="1" s="1"/>
  <c r="O83" i="1"/>
  <c r="P83" i="1"/>
  <c r="L84" i="1"/>
  <c r="M84" i="1"/>
  <c r="N84" i="1" s="1"/>
  <c r="O84" i="1"/>
  <c r="P84" i="1"/>
  <c r="L85" i="1"/>
  <c r="M85" i="1"/>
  <c r="N85" i="1" s="1"/>
  <c r="O85" i="1"/>
  <c r="P85" i="1"/>
  <c r="L86" i="1"/>
  <c r="M86" i="1"/>
  <c r="N86" i="1" s="1"/>
  <c r="O86" i="1"/>
  <c r="P86" i="1"/>
  <c r="L87" i="1"/>
  <c r="M87" i="1"/>
  <c r="N87" i="1" s="1"/>
  <c r="O87" i="1"/>
  <c r="P87" i="1"/>
  <c r="L88" i="1"/>
  <c r="M88" i="1"/>
  <c r="N88" i="1" s="1"/>
  <c r="O88" i="1"/>
  <c r="P88" i="1"/>
  <c r="L89" i="1"/>
  <c r="M89" i="1"/>
  <c r="N89" i="1" s="1"/>
  <c r="O89" i="1"/>
  <c r="P89" i="1"/>
  <c r="L90" i="1"/>
  <c r="M90" i="1"/>
  <c r="N90" i="1" s="1"/>
  <c r="O90" i="1"/>
  <c r="P90" i="1"/>
  <c r="L91" i="1"/>
  <c r="M91" i="1"/>
  <c r="N91" i="1" s="1"/>
  <c r="O91" i="1"/>
  <c r="P91" i="1"/>
  <c r="L92" i="1"/>
  <c r="M92" i="1"/>
  <c r="N92" i="1" s="1"/>
  <c r="O92" i="1"/>
  <c r="P92" i="1"/>
  <c r="L93" i="1"/>
  <c r="M93" i="1"/>
  <c r="N93" i="1" s="1"/>
  <c r="O93" i="1"/>
  <c r="P93" i="1"/>
  <c r="L94" i="1"/>
  <c r="M94" i="1"/>
  <c r="N94" i="1" s="1"/>
  <c r="O94" i="1"/>
  <c r="P94" i="1"/>
  <c r="L95" i="1"/>
  <c r="M95" i="1"/>
  <c r="N95" i="1" s="1"/>
  <c r="O95" i="1"/>
  <c r="P95" i="1"/>
  <c r="L96" i="1"/>
  <c r="M96" i="1"/>
  <c r="N96" i="1" s="1"/>
  <c r="O96" i="1"/>
  <c r="P96" i="1"/>
  <c r="L97" i="1"/>
  <c r="M97" i="1"/>
  <c r="N97" i="1" s="1"/>
  <c r="O97" i="1"/>
  <c r="P97" i="1"/>
  <c r="L98" i="1"/>
  <c r="M98" i="1"/>
  <c r="N98" i="1" s="1"/>
  <c r="O98" i="1"/>
  <c r="P98" i="1"/>
  <c r="L99" i="1"/>
  <c r="M99" i="1"/>
  <c r="N99" i="1" s="1"/>
  <c r="O99" i="1"/>
  <c r="P99" i="1"/>
  <c r="L100" i="1"/>
  <c r="M100" i="1"/>
  <c r="N100" i="1" s="1"/>
  <c r="O100" i="1"/>
  <c r="P100" i="1"/>
  <c r="L101" i="1"/>
  <c r="M101" i="1"/>
  <c r="N101" i="1" s="1"/>
  <c r="O101" i="1"/>
  <c r="P101" i="1"/>
  <c r="L102" i="1"/>
  <c r="M102" i="1"/>
  <c r="N102" i="1" s="1"/>
  <c r="O102" i="1"/>
  <c r="P102" i="1"/>
  <c r="L103" i="1"/>
  <c r="M103" i="1"/>
  <c r="N103" i="1" s="1"/>
  <c r="O103" i="1"/>
  <c r="P103" i="1"/>
  <c r="L104" i="1"/>
  <c r="M104" i="1"/>
  <c r="O104" i="1"/>
  <c r="P104" i="1"/>
  <c r="L105" i="1"/>
  <c r="M105" i="1"/>
  <c r="N105" i="1" s="1"/>
  <c r="O105" i="1"/>
  <c r="P105" i="1"/>
  <c r="L106" i="1"/>
  <c r="M106" i="1"/>
  <c r="N106" i="1" s="1"/>
  <c r="O106" i="1"/>
  <c r="P106" i="1"/>
  <c r="L107" i="1"/>
  <c r="M107" i="1"/>
  <c r="N107" i="1" s="1"/>
  <c r="O107" i="1"/>
  <c r="P107" i="1"/>
  <c r="L108" i="1"/>
  <c r="M108" i="1"/>
  <c r="N108" i="1" s="1"/>
  <c r="O108" i="1"/>
  <c r="P108" i="1"/>
  <c r="L109" i="1"/>
  <c r="M109" i="1"/>
  <c r="N109" i="1" s="1"/>
  <c r="O109" i="1"/>
  <c r="P109" i="1"/>
  <c r="L110" i="1"/>
  <c r="M110" i="1"/>
  <c r="N110" i="1" s="1"/>
  <c r="O110" i="1"/>
  <c r="P110" i="1"/>
  <c r="L111" i="1"/>
  <c r="M111" i="1"/>
  <c r="N111" i="1" s="1"/>
  <c r="O111" i="1"/>
  <c r="P111" i="1"/>
  <c r="L112" i="1"/>
  <c r="M112" i="1"/>
  <c r="N112" i="1" s="1"/>
  <c r="O112" i="1"/>
  <c r="P112" i="1"/>
  <c r="L113" i="1"/>
  <c r="M113" i="1"/>
  <c r="N113" i="1" s="1"/>
  <c r="O113" i="1"/>
  <c r="P113" i="1"/>
  <c r="L114" i="1"/>
  <c r="M114" i="1"/>
  <c r="N114" i="1" s="1"/>
  <c r="O114" i="1"/>
  <c r="P114" i="1"/>
  <c r="L115" i="1"/>
  <c r="M115" i="1"/>
  <c r="N115" i="1" s="1"/>
  <c r="O115" i="1"/>
  <c r="P115" i="1"/>
  <c r="L116" i="1"/>
  <c r="M116" i="1"/>
  <c r="N116" i="1" s="1"/>
  <c r="O116" i="1"/>
  <c r="P116" i="1"/>
  <c r="L117" i="1"/>
  <c r="M117" i="1"/>
  <c r="N117" i="1" s="1"/>
  <c r="O117" i="1"/>
  <c r="P117" i="1"/>
  <c r="L118" i="1"/>
  <c r="M118" i="1"/>
  <c r="N118" i="1" s="1"/>
  <c r="O118" i="1"/>
  <c r="P118" i="1"/>
  <c r="L119" i="1"/>
  <c r="M119" i="1"/>
  <c r="N119" i="1" s="1"/>
  <c r="O119" i="1"/>
  <c r="P119" i="1"/>
  <c r="L120" i="1"/>
  <c r="M120" i="1"/>
  <c r="N120" i="1" s="1"/>
  <c r="O120" i="1"/>
  <c r="P120" i="1"/>
  <c r="L121" i="1"/>
  <c r="M121" i="1"/>
  <c r="N121" i="1" s="1"/>
  <c r="O121" i="1"/>
  <c r="P121" i="1"/>
  <c r="L122" i="1"/>
  <c r="M122" i="1"/>
  <c r="N122" i="1" s="1"/>
  <c r="O122" i="1"/>
  <c r="P122" i="1"/>
  <c r="L123" i="1"/>
  <c r="M123" i="1"/>
  <c r="N123" i="1" s="1"/>
  <c r="O123" i="1"/>
  <c r="P123" i="1"/>
  <c r="L124" i="1"/>
  <c r="M124" i="1"/>
  <c r="N124" i="1" s="1"/>
  <c r="O124" i="1"/>
  <c r="P124" i="1"/>
  <c r="L125" i="1"/>
  <c r="M125" i="1"/>
  <c r="N125" i="1" s="1"/>
  <c r="O125" i="1"/>
  <c r="P125" i="1"/>
  <c r="L126" i="1"/>
  <c r="M126" i="1"/>
  <c r="N126" i="1" s="1"/>
  <c r="O126" i="1"/>
  <c r="P126" i="1"/>
  <c r="L127" i="1"/>
  <c r="M127" i="1"/>
  <c r="N127" i="1" s="1"/>
  <c r="O127" i="1"/>
  <c r="P127" i="1"/>
  <c r="L128" i="1"/>
  <c r="M128" i="1"/>
  <c r="O128" i="1"/>
  <c r="P128" i="1"/>
  <c r="L129" i="1"/>
  <c r="M129" i="1"/>
  <c r="N129" i="1" s="1"/>
  <c r="O129" i="1"/>
  <c r="P129" i="1"/>
  <c r="L130" i="1"/>
  <c r="M130" i="1"/>
  <c r="N130" i="1" s="1"/>
  <c r="O130" i="1"/>
  <c r="P130" i="1"/>
  <c r="L131" i="1"/>
  <c r="M131" i="1"/>
  <c r="N131" i="1" s="1"/>
  <c r="O131" i="1"/>
  <c r="P131" i="1"/>
  <c r="L132" i="1"/>
  <c r="M132" i="1"/>
  <c r="N132" i="1" s="1"/>
  <c r="O132" i="1"/>
  <c r="P132" i="1"/>
  <c r="L133" i="1"/>
  <c r="M133" i="1"/>
  <c r="N133" i="1" s="1"/>
  <c r="O133" i="1"/>
  <c r="P133" i="1"/>
  <c r="L134" i="1"/>
  <c r="M134" i="1"/>
  <c r="N134" i="1" s="1"/>
  <c r="O134" i="1"/>
  <c r="P134" i="1"/>
  <c r="L135" i="1"/>
  <c r="M135" i="1"/>
  <c r="N135" i="1" s="1"/>
  <c r="O135" i="1"/>
  <c r="P135" i="1"/>
  <c r="L136" i="1"/>
  <c r="M136" i="1"/>
  <c r="N136" i="1" s="1"/>
  <c r="O136" i="1"/>
  <c r="P136" i="1"/>
  <c r="L137" i="1"/>
  <c r="M137" i="1"/>
  <c r="N137" i="1" s="1"/>
  <c r="O137" i="1"/>
  <c r="P137" i="1"/>
  <c r="L138" i="1"/>
  <c r="M138" i="1"/>
  <c r="N138" i="1" s="1"/>
  <c r="O138" i="1"/>
  <c r="P138" i="1"/>
  <c r="L139" i="1"/>
  <c r="M139" i="1"/>
  <c r="N139" i="1" s="1"/>
  <c r="O139" i="1"/>
  <c r="P139" i="1"/>
  <c r="L140" i="1"/>
  <c r="M140" i="1"/>
  <c r="N140" i="1" s="1"/>
  <c r="O140" i="1"/>
  <c r="P140" i="1"/>
  <c r="L141" i="1"/>
  <c r="M141" i="1"/>
  <c r="N141" i="1" s="1"/>
  <c r="O141" i="1"/>
  <c r="P141" i="1"/>
  <c r="L142" i="1"/>
  <c r="M142" i="1"/>
  <c r="N142" i="1" s="1"/>
  <c r="O142" i="1"/>
  <c r="P142" i="1"/>
  <c r="L143" i="1"/>
  <c r="M143" i="1"/>
  <c r="N143" i="1" s="1"/>
  <c r="O143" i="1"/>
  <c r="P143" i="1"/>
  <c r="L144" i="1"/>
  <c r="M144" i="1"/>
  <c r="N144" i="1" s="1"/>
  <c r="O144" i="1"/>
  <c r="P144" i="1"/>
  <c r="L145" i="1"/>
  <c r="M145" i="1"/>
  <c r="N145" i="1" s="1"/>
  <c r="O145" i="1"/>
  <c r="P145" i="1"/>
  <c r="L146" i="1"/>
  <c r="M146" i="1"/>
  <c r="N146" i="1" s="1"/>
  <c r="O146" i="1"/>
  <c r="P146" i="1"/>
  <c r="L147" i="1"/>
  <c r="M147" i="1"/>
  <c r="N147" i="1" s="1"/>
  <c r="O147" i="1"/>
  <c r="P147" i="1"/>
  <c r="L148" i="1"/>
  <c r="M148" i="1"/>
  <c r="N148" i="1" s="1"/>
  <c r="O148" i="1"/>
  <c r="P148" i="1"/>
  <c r="L149" i="1"/>
  <c r="M149" i="1"/>
  <c r="N149" i="1" s="1"/>
  <c r="O149" i="1"/>
  <c r="P149" i="1"/>
  <c r="L150" i="1"/>
  <c r="M150" i="1"/>
  <c r="N150" i="1" s="1"/>
  <c r="O150" i="1"/>
  <c r="P150" i="1"/>
  <c r="L151" i="1"/>
  <c r="M151" i="1"/>
  <c r="N151" i="1" s="1"/>
  <c r="O151" i="1"/>
  <c r="P151" i="1"/>
  <c r="L152" i="1"/>
  <c r="M152" i="1"/>
  <c r="N152" i="1" s="1"/>
  <c r="O152" i="1"/>
  <c r="P152" i="1"/>
  <c r="L153" i="1"/>
  <c r="M153" i="1"/>
  <c r="N153" i="1" s="1"/>
  <c r="O153" i="1"/>
  <c r="P153" i="1"/>
  <c r="L154" i="1"/>
  <c r="M154" i="1"/>
  <c r="N154" i="1" s="1"/>
  <c r="O154" i="1"/>
  <c r="P154" i="1"/>
  <c r="L155" i="1"/>
  <c r="M155" i="1"/>
  <c r="N155" i="1" s="1"/>
  <c r="O155" i="1"/>
  <c r="P155" i="1"/>
  <c r="L156" i="1"/>
  <c r="M156" i="1"/>
  <c r="N156" i="1" s="1"/>
  <c r="O156" i="1"/>
  <c r="P156" i="1"/>
  <c r="L157" i="1"/>
  <c r="M157" i="1"/>
  <c r="N157" i="1" s="1"/>
  <c r="O157" i="1"/>
  <c r="P157" i="1"/>
  <c r="L158" i="1"/>
  <c r="M158" i="1"/>
  <c r="N158" i="1" s="1"/>
  <c r="O158" i="1"/>
  <c r="P158" i="1"/>
  <c r="L159" i="1"/>
  <c r="M159" i="1"/>
  <c r="N159" i="1" s="1"/>
  <c r="O159" i="1"/>
  <c r="P159" i="1"/>
  <c r="L160" i="1"/>
  <c r="M160" i="1"/>
  <c r="N160" i="1" s="1"/>
  <c r="O160" i="1"/>
  <c r="P160" i="1"/>
  <c r="L161" i="1"/>
  <c r="M161" i="1"/>
  <c r="N161" i="1" s="1"/>
  <c r="O161" i="1"/>
  <c r="P161" i="1"/>
  <c r="L162" i="1"/>
  <c r="M162" i="1"/>
  <c r="N162" i="1" s="1"/>
  <c r="O162" i="1"/>
  <c r="P162" i="1"/>
  <c r="L163" i="1"/>
  <c r="M163" i="1"/>
  <c r="N163" i="1" s="1"/>
  <c r="O163" i="1"/>
  <c r="P163" i="1"/>
  <c r="L164" i="1"/>
  <c r="M164" i="1"/>
  <c r="N164" i="1" s="1"/>
  <c r="O164" i="1"/>
  <c r="P164" i="1"/>
  <c r="L165" i="1"/>
  <c r="M165" i="1"/>
  <c r="N165" i="1" s="1"/>
  <c r="O165" i="1"/>
  <c r="P165" i="1"/>
  <c r="L166" i="1"/>
  <c r="M166" i="1"/>
  <c r="N166" i="1" s="1"/>
  <c r="O166" i="1"/>
  <c r="P166" i="1"/>
  <c r="L167" i="1"/>
  <c r="M167" i="1"/>
  <c r="N167" i="1" s="1"/>
  <c r="O167" i="1"/>
  <c r="P167" i="1"/>
  <c r="L168" i="1"/>
  <c r="M168" i="1"/>
  <c r="N168" i="1" s="1"/>
  <c r="O168" i="1"/>
  <c r="P168" i="1"/>
  <c r="L169" i="1"/>
  <c r="M169" i="1"/>
  <c r="N169" i="1" s="1"/>
  <c r="O169" i="1"/>
  <c r="P169" i="1"/>
  <c r="L170" i="1"/>
  <c r="M170" i="1"/>
  <c r="N170" i="1" s="1"/>
  <c r="O170" i="1"/>
  <c r="P170" i="1"/>
  <c r="L171" i="1"/>
  <c r="M171" i="1"/>
  <c r="N171" i="1" s="1"/>
  <c r="O171" i="1"/>
  <c r="P171" i="1"/>
  <c r="L172" i="1"/>
  <c r="M172" i="1"/>
  <c r="N172" i="1" s="1"/>
  <c r="O172" i="1"/>
  <c r="P172" i="1"/>
  <c r="L173" i="1"/>
  <c r="M173" i="1"/>
  <c r="N173" i="1" s="1"/>
  <c r="O173" i="1"/>
  <c r="P173" i="1"/>
  <c r="L174" i="1"/>
  <c r="M174" i="1"/>
  <c r="N174" i="1" s="1"/>
  <c r="O174" i="1"/>
  <c r="P174" i="1"/>
  <c r="L175" i="1"/>
  <c r="M175" i="1"/>
  <c r="N175" i="1" s="1"/>
  <c r="O175" i="1"/>
  <c r="P175" i="1"/>
  <c r="L176" i="1"/>
  <c r="M176" i="1"/>
  <c r="N176" i="1" s="1"/>
  <c r="O176" i="1"/>
  <c r="P176" i="1"/>
  <c r="L177" i="1"/>
  <c r="M177" i="1"/>
  <c r="N177" i="1" s="1"/>
  <c r="O177" i="1"/>
  <c r="P177" i="1"/>
  <c r="L178" i="1"/>
  <c r="M178" i="1"/>
  <c r="N178" i="1" s="1"/>
  <c r="O178" i="1"/>
  <c r="P178" i="1"/>
  <c r="L179" i="1"/>
  <c r="M179" i="1"/>
  <c r="N179" i="1" s="1"/>
  <c r="O179" i="1"/>
  <c r="P179" i="1"/>
  <c r="L180" i="1"/>
  <c r="M180" i="1"/>
  <c r="N180" i="1" s="1"/>
  <c r="O180" i="1"/>
  <c r="P180" i="1"/>
  <c r="L181" i="1"/>
  <c r="M181" i="1"/>
  <c r="N181" i="1" s="1"/>
  <c r="O181" i="1"/>
  <c r="P181" i="1"/>
  <c r="L182" i="1"/>
  <c r="M182" i="1"/>
  <c r="N182" i="1" s="1"/>
  <c r="O182" i="1"/>
  <c r="P182" i="1"/>
  <c r="L183" i="1"/>
  <c r="M183" i="1"/>
  <c r="N183" i="1" s="1"/>
  <c r="O183" i="1"/>
  <c r="P183" i="1"/>
  <c r="L184" i="1"/>
  <c r="M184" i="1"/>
  <c r="N184" i="1" s="1"/>
  <c r="O184" i="1"/>
  <c r="P184" i="1"/>
  <c r="L185" i="1"/>
  <c r="M185" i="1"/>
  <c r="N185" i="1" s="1"/>
  <c r="O185" i="1"/>
  <c r="P185" i="1"/>
  <c r="L186" i="1"/>
  <c r="M186" i="1"/>
  <c r="N186" i="1" s="1"/>
  <c r="O186" i="1"/>
  <c r="P186" i="1"/>
  <c r="L187" i="1"/>
  <c r="M187" i="1"/>
  <c r="N187" i="1" s="1"/>
  <c r="O187" i="1"/>
  <c r="P187" i="1"/>
  <c r="L188" i="1"/>
  <c r="M188" i="1"/>
  <c r="N188" i="1" s="1"/>
  <c r="O188" i="1"/>
  <c r="P188" i="1"/>
  <c r="L189" i="1"/>
  <c r="M189" i="1"/>
  <c r="N189" i="1" s="1"/>
  <c r="O189" i="1"/>
  <c r="P189" i="1"/>
  <c r="L190" i="1"/>
  <c r="M190" i="1"/>
  <c r="N190" i="1" s="1"/>
  <c r="O190" i="1"/>
  <c r="P190" i="1"/>
  <c r="L191" i="1"/>
  <c r="M191" i="1"/>
  <c r="N191" i="1" s="1"/>
  <c r="O191" i="1"/>
  <c r="P191" i="1"/>
  <c r="L192" i="1"/>
  <c r="M192" i="1"/>
  <c r="N192" i="1" s="1"/>
  <c r="O192" i="1"/>
  <c r="P192" i="1"/>
  <c r="L193" i="1"/>
  <c r="M193" i="1"/>
  <c r="N193" i="1" s="1"/>
  <c r="O193" i="1"/>
  <c r="P193" i="1"/>
  <c r="L194" i="1"/>
  <c r="M194" i="1"/>
  <c r="N194" i="1" s="1"/>
  <c r="O194" i="1"/>
  <c r="P194" i="1"/>
  <c r="L195" i="1"/>
  <c r="M195" i="1"/>
  <c r="N195" i="1" s="1"/>
  <c r="O195" i="1"/>
  <c r="P195" i="1"/>
  <c r="L196" i="1"/>
  <c r="M196" i="1"/>
  <c r="N196" i="1" s="1"/>
  <c r="O196" i="1"/>
  <c r="P196" i="1"/>
  <c r="L197" i="1"/>
  <c r="M197" i="1"/>
  <c r="N197" i="1" s="1"/>
  <c r="O197" i="1"/>
  <c r="P197" i="1"/>
  <c r="L198" i="1"/>
  <c r="M198" i="1"/>
  <c r="N198" i="1" s="1"/>
  <c r="O198" i="1"/>
  <c r="P198" i="1"/>
  <c r="L199" i="1"/>
  <c r="M199" i="1"/>
  <c r="N199" i="1"/>
  <c r="O199" i="1"/>
  <c r="P199" i="1"/>
  <c r="L200" i="1"/>
  <c r="M200" i="1"/>
  <c r="N200" i="1" s="1"/>
  <c r="O200" i="1"/>
  <c r="P200" i="1"/>
  <c r="L201" i="1"/>
  <c r="M201" i="1"/>
  <c r="N201" i="1" s="1"/>
  <c r="O201" i="1"/>
  <c r="P201" i="1"/>
  <c r="L202" i="1"/>
  <c r="M202" i="1"/>
  <c r="N202" i="1" s="1"/>
  <c r="O202" i="1"/>
  <c r="P202" i="1"/>
  <c r="L203" i="1"/>
  <c r="M203" i="1"/>
  <c r="N203" i="1" s="1"/>
  <c r="O203" i="1"/>
  <c r="P203" i="1"/>
  <c r="L204" i="1"/>
  <c r="M204" i="1"/>
  <c r="N204" i="1" s="1"/>
  <c r="O204" i="1"/>
  <c r="P204" i="1"/>
  <c r="L205" i="1"/>
  <c r="M205" i="1"/>
  <c r="N205" i="1" s="1"/>
  <c r="O205" i="1"/>
  <c r="P205" i="1"/>
  <c r="L206" i="1"/>
  <c r="M206" i="1"/>
  <c r="N206" i="1" s="1"/>
  <c r="O206" i="1"/>
  <c r="P206" i="1"/>
  <c r="L207" i="1"/>
  <c r="M207" i="1"/>
  <c r="N207" i="1" s="1"/>
  <c r="O207" i="1"/>
  <c r="P207" i="1"/>
  <c r="L208" i="1"/>
  <c r="M208" i="1"/>
  <c r="N208" i="1" s="1"/>
  <c r="O208" i="1"/>
  <c r="P208" i="1"/>
  <c r="L209" i="1"/>
  <c r="M209" i="1"/>
  <c r="N209" i="1" s="1"/>
  <c r="O209" i="1"/>
  <c r="P209" i="1"/>
  <c r="L210" i="1"/>
  <c r="M210" i="1"/>
  <c r="N210" i="1" s="1"/>
  <c r="O210" i="1"/>
  <c r="P210" i="1"/>
  <c r="L211" i="1"/>
  <c r="M211" i="1"/>
  <c r="N211" i="1" s="1"/>
  <c r="O211" i="1"/>
  <c r="P211" i="1"/>
  <c r="L212" i="1"/>
  <c r="M212" i="1"/>
  <c r="N212" i="1" s="1"/>
  <c r="O212" i="1"/>
  <c r="P212" i="1"/>
  <c r="L213" i="1"/>
  <c r="M213" i="1"/>
  <c r="N213" i="1" s="1"/>
  <c r="O213" i="1"/>
  <c r="P213" i="1"/>
  <c r="L214" i="1"/>
  <c r="M214" i="1"/>
  <c r="N214" i="1" s="1"/>
  <c r="O214" i="1"/>
  <c r="P214" i="1"/>
  <c r="L215" i="1"/>
  <c r="M215" i="1"/>
  <c r="N215" i="1" s="1"/>
  <c r="O215" i="1"/>
  <c r="P215" i="1"/>
  <c r="L216" i="1"/>
  <c r="M216" i="1"/>
  <c r="N216" i="1" s="1"/>
  <c r="O216" i="1"/>
  <c r="P216" i="1"/>
  <c r="L217" i="1"/>
  <c r="M217" i="1"/>
  <c r="N217" i="1" s="1"/>
  <c r="O217" i="1"/>
  <c r="P217" i="1"/>
  <c r="L218" i="1"/>
  <c r="M218" i="1"/>
  <c r="N218" i="1" s="1"/>
  <c r="O218" i="1"/>
  <c r="P218" i="1"/>
  <c r="L219" i="1"/>
  <c r="M219" i="1"/>
  <c r="N219" i="1" s="1"/>
  <c r="O219" i="1"/>
  <c r="P219" i="1"/>
  <c r="L220" i="1"/>
  <c r="M220" i="1"/>
  <c r="N220" i="1" s="1"/>
  <c r="O220" i="1"/>
  <c r="P220" i="1"/>
  <c r="L221" i="1"/>
  <c r="M221" i="1"/>
  <c r="N221" i="1" s="1"/>
  <c r="O221" i="1"/>
  <c r="P221" i="1"/>
  <c r="L222" i="1"/>
  <c r="M222" i="1"/>
  <c r="N222" i="1" s="1"/>
  <c r="O222" i="1"/>
  <c r="P222" i="1"/>
  <c r="L223" i="1"/>
  <c r="M223" i="1"/>
  <c r="N223" i="1" s="1"/>
  <c r="O223" i="1"/>
  <c r="P223" i="1"/>
  <c r="L224" i="1"/>
  <c r="M224" i="1"/>
  <c r="N224" i="1" s="1"/>
  <c r="O224" i="1"/>
  <c r="P224" i="1"/>
  <c r="L225" i="1"/>
  <c r="M225" i="1"/>
  <c r="N225" i="1" s="1"/>
  <c r="O225" i="1"/>
  <c r="P225" i="1"/>
  <c r="L226" i="1"/>
  <c r="M226" i="1"/>
  <c r="N226" i="1" s="1"/>
  <c r="O226" i="1"/>
  <c r="P226" i="1"/>
  <c r="L227" i="1"/>
  <c r="M227" i="1"/>
  <c r="N227" i="1" s="1"/>
  <c r="O227" i="1"/>
  <c r="P227" i="1"/>
  <c r="L228" i="1"/>
  <c r="M228" i="1"/>
  <c r="N228" i="1" s="1"/>
  <c r="O228" i="1"/>
  <c r="P228" i="1"/>
  <c r="L229" i="1"/>
  <c r="M229" i="1"/>
  <c r="N229" i="1" s="1"/>
  <c r="O229" i="1"/>
  <c r="P229" i="1"/>
  <c r="L230" i="1"/>
  <c r="M230" i="1"/>
  <c r="N230" i="1" s="1"/>
  <c r="O230" i="1"/>
  <c r="P230" i="1"/>
  <c r="L231" i="1"/>
  <c r="M231" i="1"/>
  <c r="N231" i="1" s="1"/>
  <c r="O231" i="1"/>
  <c r="P231" i="1"/>
  <c r="L232" i="1"/>
  <c r="M232" i="1"/>
  <c r="N232" i="1" s="1"/>
  <c r="O232" i="1"/>
  <c r="P232" i="1"/>
  <c r="L233" i="1"/>
  <c r="M233" i="1"/>
  <c r="N233" i="1" s="1"/>
  <c r="O233" i="1"/>
  <c r="P233" i="1"/>
  <c r="L234" i="1"/>
  <c r="M234" i="1"/>
  <c r="N234" i="1" s="1"/>
  <c r="O234" i="1"/>
  <c r="P234" i="1"/>
  <c r="L235" i="1"/>
  <c r="M235" i="1"/>
  <c r="N235" i="1" s="1"/>
  <c r="O235" i="1"/>
  <c r="P235" i="1"/>
  <c r="L236" i="1"/>
  <c r="M236" i="1"/>
  <c r="N236" i="1" s="1"/>
  <c r="O236" i="1"/>
  <c r="P236" i="1"/>
  <c r="L237" i="1"/>
  <c r="M237" i="1"/>
  <c r="N237" i="1" s="1"/>
  <c r="O237" i="1"/>
  <c r="P237" i="1"/>
  <c r="L238" i="1"/>
  <c r="M238" i="1"/>
  <c r="N238" i="1" s="1"/>
  <c r="O238" i="1"/>
  <c r="P238" i="1"/>
  <c r="L239" i="1"/>
  <c r="M239" i="1"/>
  <c r="N239" i="1" s="1"/>
  <c r="O239" i="1"/>
  <c r="P239" i="1"/>
  <c r="L240" i="1"/>
  <c r="M240" i="1"/>
  <c r="N240" i="1" s="1"/>
  <c r="O240" i="1"/>
  <c r="P240" i="1"/>
  <c r="L241" i="1"/>
  <c r="M241" i="1"/>
  <c r="N241" i="1" s="1"/>
  <c r="O241" i="1"/>
  <c r="P241" i="1"/>
  <c r="L242" i="1"/>
  <c r="M242" i="1"/>
  <c r="N242" i="1" s="1"/>
  <c r="O242" i="1"/>
  <c r="P242" i="1"/>
  <c r="L243" i="1"/>
  <c r="M243" i="1"/>
  <c r="N243" i="1" s="1"/>
  <c r="O243" i="1"/>
  <c r="P243" i="1"/>
  <c r="L244" i="1"/>
  <c r="M244" i="1"/>
  <c r="N244" i="1" s="1"/>
  <c r="O244" i="1"/>
  <c r="P244" i="1"/>
  <c r="L245" i="1"/>
  <c r="M245" i="1"/>
  <c r="N245" i="1" s="1"/>
  <c r="O245" i="1"/>
  <c r="P245" i="1"/>
  <c r="L246" i="1"/>
  <c r="M246" i="1"/>
  <c r="N246" i="1" s="1"/>
  <c r="O246" i="1"/>
  <c r="P246" i="1"/>
  <c r="L247" i="1"/>
  <c r="M247" i="1"/>
  <c r="N247" i="1" s="1"/>
  <c r="O247" i="1"/>
  <c r="P247" i="1"/>
  <c r="L248" i="1"/>
  <c r="M248" i="1"/>
  <c r="N248" i="1" s="1"/>
  <c r="O248" i="1"/>
  <c r="P248" i="1"/>
  <c r="L249" i="1"/>
  <c r="M249" i="1"/>
  <c r="N249" i="1" s="1"/>
  <c r="O249" i="1"/>
  <c r="P249" i="1"/>
  <c r="L250" i="1"/>
  <c r="M250" i="1"/>
  <c r="N250" i="1" s="1"/>
  <c r="O250" i="1"/>
  <c r="P250" i="1"/>
  <c r="L251" i="1"/>
  <c r="M251" i="1"/>
  <c r="N251" i="1" s="1"/>
  <c r="O251" i="1"/>
  <c r="P251" i="1"/>
  <c r="L252" i="1"/>
  <c r="M252" i="1"/>
  <c r="N252" i="1" s="1"/>
  <c r="O252" i="1"/>
  <c r="P252" i="1"/>
  <c r="L253" i="1"/>
  <c r="M253" i="1"/>
  <c r="N253" i="1" s="1"/>
  <c r="O253" i="1"/>
  <c r="P253" i="1"/>
  <c r="L254" i="1"/>
  <c r="M254" i="1"/>
  <c r="N254" i="1" s="1"/>
  <c r="O254" i="1"/>
  <c r="P254" i="1"/>
  <c r="L255" i="1"/>
  <c r="M255" i="1"/>
  <c r="N255" i="1" s="1"/>
  <c r="O255" i="1"/>
  <c r="P255" i="1"/>
  <c r="L256" i="1"/>
  <c r="M256" i="1"/>
  <c r="N256" i="1" s="1"/>
  <c r="O256" i="1"/>
  <c r="P256" i="1"/>
  <c r="L257" i="1"/>
  <c r="M257" i="1"/>
  <c r="N257" i="1" s="1"/>
  <c r="O257" i="1"/>
  <c r="P257" i="1"/>
  <c r="L258" i="1"/>
  <c r="M258" i="1"/>
  <c r="N258" i="1" s="1"/>
  <c r="O258" i="1"/>
  <c r="P258" i="1"/>
  <c r="L259" i="1"/>
  <c r="M259" i="1"/>
  <c r="N259" i="1" s="1"/>
  <c r="O259" i="1"/>
  <c r="P259" i="1"/>
  <c r="L260" i="1"/>
  <c r="M260" i="1"/>
  <c r="N260" i="1" s="1"/>
  <c r="O260" i="1"/>
  <c r="P260" i="1"/>
  <c r="L261" i="1"/>
  <c r="M261" i="1"/>
  <c r="N261" i="1" s="1"/>
  <c r="O261" i="1"/>
  <c r="P261" i="1"/>
  <c r="L262" i="1"/>
  <c r="M262" i="1"/>
  <c r="N262" i="1" s="1"/>
  <c r="O262" i="1"/>
  <c r="P262" i="1"/>
  <c r="L263" i="1"/>
  <c r="M263" i="1"/>
  <c r="N263" i="1" s="1"/>
  <c r="O263" i="1"/>
  <c r="P263" i="1"/>
  <c r="L264" i="1"/>
  <c r="M264" i="1"/>
  <c r="N264" i="1" s="1"/>
  <c r="O264" i="1"/>
  <c r="P264" i="1"/>
  <c r="L265" i="1"/>
  <c r="M265" i="1"/>
  <c r="N265" i="1" s="1"/>
  <c r="O265" i="1"/>
  <c r="P265" i="1"/>
  <c r="L266" i="1"/>
  <c r="M266" i="1"/>
  <c r="N266" i="1" s="1"/>
  <c r="O266" i="1"/>
  <c r="P266" i="1"/>
  <c r="L267" i="1"/>
  <c r="M267" i="1"/>
  <c r="N267" i="1" s="1"/>
  <c r="O267" i="1"/>
  <c r="P267" i="1"/>
  <c r="L268" i="1"/>
  <c r="M268" i="1"/>
  <c r="N268" i="1" s="1"/>
  <c r="O268" i="1"/>
  <c r="P268" i="1"/>
  <c r="L269" i="1"/>
  <c r="M269" i="1"/>
  <c r="N269" i="1" s="1"/>
  <c r="O269" i="1"/>
  <c r="P269" i="1"/>
  <c r="L270" i="1"/>
  <c r="M270" i="1"/>
  <c r="N270" i="1" s="1"/>
  <c r="O270" i="1"/>
  <c r="P270" i="1"/>
  <c r="L271" i="1"/>
  <c r="M271" i="1"/>
  <c r="N271" i="1" s="1"/>
  <c r="O271" i="1"/>
  <c r="P271" i="1"/>
  <c r="L272" i="1"/>
  <c r="M272" i="1"/>
  <c r="N272" i="1" s="1"/>
  <c r="O272" i="1"/>
  <c r="P272" i="1"/>
  <c r="L273" i="1"/>
  <c r="M273" i="1"/>
  <c r="N273" i="1" s="1"/>
  <c r="O273" i="1"/>
  <c r="P273" i="1"/>
  <c r="L274" i="1"/>
  <c r="M274" i="1"/>
  <c r="N274" i="1" s="1"/>
  <c r="O274" i="1"/>
  <c r="P274" i="1"/>
  <c r="L275" i="1"/>
  <c r="M275" i="1"/>
  <c r="N275" i="1" s="1"/>
  <c r="O275" i="1"/>
  <c r="P275" i="1"/>
  <c r="L276" i="1"/>
  <c r="M276" i="1"/>
  <c r="N276" i="1" s="1"/>
  <c r="O276" i="1"/>
  <c r="P276" i="1"/>
  <c r="L277" i="1"/>
  <c r="M277" i="1"/>
  <c r="N277" i="1" s="1"/>
  <c r="O277" i="1"/>
  <c r="P277" i="1"/>
  <c r="L278" i="1"/>
  <c r="M278" i="1"/>
  <c r="N278" i="1" s="1"/>
  <c r="O278" i="1"/>
  <c r="P278" i="1"/>
  <c r="L279" i="1"/>
  <c r="M279" i="1"/>
  <c r="N279" i="1" s="1"/>
  <c r="O279" i="1"/>
  <c r="P279" i="1"/>
  <c r="L280" i="1"/>
  <c r="M280" i="1"/>
  <c r="N280" i="1" s="1"/>
  <c r="O280" i="1"/>
  <c r="P280" i="1"/>
  <c r="L281" i="1"/>
  <c r="M281" i="1"/>
  <c r="N281" i="1" s="1"/>
  <c r="O281" i="1"/>
  <c r="P281" i="1"/>
  <c r="L282" i="1"/>
  <c r="M282" i="1"/>
  <c r="N282" i="1" s="1"/>
  <c r="O282" i="1"/>
  <c r="P282" i="1"/>
  <c r="L283" i="1"/>
  <c r="M283" i="1"/>
  <c r="N283" i="1" s="1"/>
  <c r="O283" i="1"/>
  <c r="P283" i="1"/>
  <c r="L284" i="1"/>
  <c r="M284" i="1"/>
  <c r="N284" i="1" s="1"/>
  <c r="O284" i="1"/>
  <c r="P284" i="1"/>
  <c r="L285" i="1"/>
  <c r="M285" i="1"/>
  <c r="N285" i="1" s="1"/>
  <c r="O285" i="1"/>
  <c r="P285" i="1"/>
  <c r="L286" i="1"/>
  <c r="M286" i="1"/>
  <c r="N286" i="1" s="1"/>
  <c r="O286" i="1"/>
  <c r="P286" i="1"/>
  <c r="L287" i="1"/>
  <c r="M287" i="1"/>
  <c r="N287" i="1" s="1"/>
  <c r="O287" i="1"/>
  <c r="P287" i="1"/>
  <c r="L288" i="1"/>
  <c r="M288" i="1"/>
  <c r="N288" i="1" s="1"/>
  <c r="O288" i="1"/>
  <c r="P288" i="1"/>
  <c r="L289" i="1"/>
  <c r="M289" i="1"/>
  <c r="N289" i="1" s="1"/>
  <c r="O289" i="1"/>
  <c r="P289" i="1"/>
  <c r="L290" i="1"/>
  <c r="M290" i="1"/>
  <c r="N290" i="1" s="1"/>
  <c r="O290" i="1"/>
  <c r="P290" i="1"/>
  <c r="L291" i="1"/>
  <c r="M291" i="1"/>
  <c r="N291" i="1" s="1"/>
  <c r="O291" i="1"/>
  <c r="P291" i="1"/>
  <c r="L292" i="1"/>
  <c r="M292" i="1"/>
  <c r="N292" i="1" s="1"/>
  <c r="O292" i="1"/>
  <c r="P292" i="1"/>
  <c r="L293" i="1"/>
  <c r="M293" i="1"/>
  <c r="N293" i="1" s="1"/>
  <c r="O293" i="1"/>
  <c r="P293" i="1"/>
  <c r="L294" i="1"/>
  <c r="M294" i="1"/>
  <c r="N294" i="1" s="1"/>
  <c r="O294" i="1"/>
  <c r="P294" i="1"/>
  <c r="L295" i="1"/>
  <c r="M295" i="1"/>
  <c r="N295" i="1" s="1"/>
  <c r="O295" i="1"/>
  <c r="P295" i="1"/>
  <c r="L296" i="1"/>
  <c r="M296" i="1"/>
  <c r="N296" i="1" s="1"/>
  <c r="O296" i="1"/>
  <c r="P296" i="1"/>
  <c r="L297" i="1"/>
  <c r="M297" i="1"/>
  <c r="N297" i="1" s="1"/>
  <c r="O297" i="1"/>
  <c r="P297" i="1"/>
  <c r="L298" i="1"/>
  <c r="M298" i="1"/>
  <c r="N298" i="1" s="1"/>
  <c r="O298" i="1"/>
  <c r="P298" i="1"/>
  <c r="L299" i="1"/>
  <c r="M299" i="1"/>
  <c r="N299" i="1" s="1"/>
  <c r="O299" i="1"/>
  <c r="P299" i="1"/>
  <c r="L300" i="1"/>
  <c r="M300" i="1"/>
  <c r="N300" i="1" s="1"/>
  <c r="O300" i="1"/>
  <c r="P300" i="1"/>
  <c r="L301" i="1"/>
  <c r="M301" i="1"/>
  <c r="N301" i="1" s="1"/>
  <c r="O301" i="1"/>
  <c r="P301" i="1"/>
  <c r="L302" i="1"/>
  <c r="M302" i="1"/>
  <c r="N302" i="1" s="1"/>
  <c r="O302" i="1"/>
  <c r="P302" i="1"/>
  <c r="L303" i="1"/>
  <c r="M303" i="1"/>
  <c r="N303" i="1" s="1"/>
  <c r="O303" i="1"/>
  <c r="P303" i="1"/>
  <c r="L304" i="1"/>
  <c r="M304" i="1"/>
  <c r="N304" i="1" s="1"/>
  <c r="O304" i="1"/>
  <c r="P304" i="1"/>
  <c r="L305" i="1"/>
  <c r="M305" i="1"/>
  <c r="N305" i="1" s="1"/>
  <c r="O305" i="1"/>
  <c r="P305" i="1"/>
  <c r="L306" i="1"/>
  <c r="M306" i="1"/>
  <c r="N306" i="1" s="1"/>
  <c r="O306" i="1"/>
  <c r="P306" i="1"/>
  <c r="L307" i="1"/>
  <c r="M307" i="1"/>
  <c r="N307" i="1" s="1"/>
  <c r="O307" i="1"/>
  <c r="P307" i="1"/>
  <c r="L308" i="1"/>
  <c r="M308" i="1"/>
  <c r="N308" i="1" s="1"/>
  <c r="O308" i="1"/>
  <c r="P308" i="1"/>
  <c r="L309" i="1"/>
  <c r="M309" i="1"/>
  <c r="N309" i="1" s="1"/>
  <c r="O309" i="1"/>
  <c r="P309" i="1"/>
  <c r="L310" i="1"/>
  <c r="M310" i="1"/>
  <c r="N310" i="1" s="1"/>
  <c r="O310" i="1"/>
  <c r="P310" i="1"/>
  <c r="L311" i="1"/>
  <c r="M311" i="1"/>
  <c r="N311" i="1" s="1"/>
  <c r="O311" i="1"/>
  <c r="P311" i="1"/>
  <c r="L312" i="1"/>
  <c r="M312" i="1"/>
  <c r="N312" i="1" s="1"/>
  <c r="O312" i="1"/>
  <c r="P312" i="1"/>
  <c r="L313" i="1"/>
  <c r="M313" i="1"/>
  <c r="N313" i="1" s="1"/>
  <c r="O313" i="1"/>
  <c r="P313" i="1"/>
  <c r="L314" i="1"/>
  <c r="M314" i="1"/>
  <c r="N314" i="1" s="1"/>
  <c r="O314" i="1"/>
  <c r="P314" i="1"/>
  <c r="L315" i="1"/>
  <c r="M315" i="1"/>
  <c r="N315" i="1" s="1"/>
  <c r="O315" i="1"/>
  <c r="P315" i="1"/>
  <c r="L316" i="1"/>
  <c r="M316" i="1"/>
  <c r="N316" i="1" s="1"/>
  <c r="O316" i="1"/>
  <c r="P316" i="1"/>
  <c r="L317" i="1"/>
  <c r="M317" i="1"/>
  <c r="N317" i="1" s="1"/>
  <c r="O317" i="1"/>
  <c r="P317" i="1"/>
  <c r="L318" i="1"/>
  <c r="M318" i="1"/>
  <c r="N318" i="1" s="1"/>
  <c r="O318" i="1"/>
  <c r="P318" i="1"/>
  <c r="L319" i="1"/>
  <c r="M319" i="1"/>
  <c r="N319" i="1" s="1"/>
  <c r="O319" i="1"/>
  <c r="P319" i="1"/>
  <c r="L320" i="1"/>
  <c r="M320" i="1"/>
  <c r="N320" i="1" s="1"/>
  <c r="O320" i="1"/>
  <c r="P320" i="1"/>
  <c r="L321" i="1"/>
  <c r="M321" i="1"/>
  <c r="N321" i="1" s="1"/>
  <c r="O321" i="1"/>
  <c r="P321" i="1"/>
  <c r="L322" i="1"/>
  <c r="M322" i="1"/>
  <c r="N322" i="1" s="1"/>
  <c r="O322" i="1"/>
  <c r="P322" i="1"/>
  <c r="L323" i="1"/>
  <c r="M323" i="1"/>
  <c r="N323" i="1" s="1"/>
  <c r="O323" i="1"/>
  <c r="P323" i="1"/>
  <c r="L324" i="1"/>
  <c r="M324" i="1"/>
  <c r="N324" i="1" s="1"/>
  <c r="O324" i="1"/>
  <c r="P324" i="1"/>
  <c r="L325" i="1"/>
  <c r="M325" i="1"/>
  <c r="N325" i="1" s="1"/>
  <c r="O325" i="1"/>
  <c r="P325" i="1"/>
  <c r="L326" i="1"/>
  <c r="M326" i="1"/>
  <c r="N326" i="1" s="1"/>
  <c r="O326" i="1"/>
  <c r="P326" i="1"/>
  <c r="L327" i="1"/>
  <c r="M327" i="1"/>
  <c r="N327" i="1" s="1"/>
  <c r="O327" i="1"/>
  <c r="P327" i="1"/>
  <c r="L328" i="1"/>
  <c r="M328" i="1"/>
  <c r="N328" i="1" s="1"/>
  <c r="O328" i="1"/>
  <c r="P328" i="1"/>
  <c r="L329" i="1"/>
  <c r="M329" i="1"/>
  <c r="N329" i="1" s="1"/>
  <c r="O329" i="1"/>
  <c r="P329" i="1"/>
  <c r="L330" i="1"/>
  <c r="M330" i="1"/>
  <c r="N330" i="1" s="1"/>
  <c r="O330" i="1"/>
  <c r="P330" i="1"/>
  <c r="L331" i="1"/>
  <c r="M331" i="1"/>
  <c r="N331" i="1" s="1"/>
  <c r="O331" i="1"/>
  <c r="P331" i="1"/>
  <c r="L332" i="1"/>
  <c r="M332" i="1"/>
  <c r="N332" i="1" s="1"/>
  <c r="O332" i="1"/>
  <c r="P332" i="1"/>
  <c r="L333" i="1"/>
  <c r="M333" i="1"/>
  <c r="N333" i="1" s="1"/>
  <c r="O333" i="1"/>
  <c r="P333" i="1"/>
  <c r="L334" i="1"/>
  <c r="M334" i="1"/>
  <c r="N334" i="1" s="1"/>
  <c r="O334" i="1"/>
  <c r="P334" i="1"/>
  <c r="L335" i="1"/>
  <c r="M335" i="1"/>
  <c r="N335" i="1" s="1"/>
  <c r="O335" i="1"/>
  <c r="P335" i="1"/>
  <c r="L336" i="1"/>
  <c r="M336" i="1"/>
  <c r="N336" i="1" s="1"/>
  <c r="O336" i="1"/>
  <c r="P336" i="1"/>
  <c r="L337" i="1"/>
  <c r="M337" i="1"/>
  <c r="N337" i="1" s="1"/>
  <c r="O337" i="1"/>
  <c r="P337" i="1"/>
  <c r="L338" i="1"/>
  <c r="M338" i="1"/>
  <c r="N338" i="1" s="1"/>
  <c r="O338" i="1"/>
  <c r="P338" i="1"/>
  <c r="L339" i="1"/>
  <c r="M339" i="1"/>
  <c r="N339" i="1" s="1"/>
  <c r="O339" i="1"/>
  <c r="P339" i="1"/>
  <c r="L340" i="1"/>
  <c r="M340" i="1"/>
  <c r="N340" i="1" s="1"/>
  <c r="O340" i="1"/>
  <c r="P340" i="1"/>
  <c r="L341" i="1"/>
  <c r="M341" i="1"/>
  <c r="N341" i="1" s="1"/>
  <c r="O341" i="1"/>
  <c r="P341" i="1"/>
  <c r="L342" i="1"/>
  <c r="M342" i="1"/>
  <c r="N342" i="1" s="1"/>
  <c r="O342" i="1"/>
  <c r="P342" i="1"/>
  <c r="L343" i="1"/>
  <c r="M343" i="1"/>
  <c r="N343" i="1" s="1"/>
  <c r="O343" i="1"/>
  <c r="P343" i="1"/>
  <c r="L344" i="1"/>
  <c r="M344" i="1"/>
  <c r="N344" i="1" s="1"/>
  <c r="O344" i="1"/>
  <c r="P344" i="1"/>
  <c r="L345" i="1"/>
  <c r="M345" i="1"/>
  <c r="N345" i="1" s="1"/>
  <c r="O345" i="1"/>
  <c r="P345" i="1"/>
  <c r="L346" i="1"/>
  <c r="M346" i="1"/>
  <c r="N346" i="1" s="1"/>
  <c r="O346" i="1"/>
  <c r="P346" i="1"/>
  <c r="L347" i="1"/>
  <c r="M347" i="1"/>
  <c r="N347" i="1" s="1"/>
  <c r="O347" i="1"/>
  <c r="P347" i="1"/>
  <c r="L348" i="1"/>
  <c r="M348" i="1"/>
  <c r="N348" i="1" s="1"/>
  <c r="O348" i="1"/>
  <c r="P348" i="1"/>
  <c r="L349" i="1"/>
  <c r="M349" i="1"/>
  <c r="N349" i="1" s="1"/>
  <c r="O349" i="1"/>
  <c r="P349" i="1"/>
  <c r="L350" i="1"/>
  <c r="M350" i="1"/>
  <c r="N350" i="1" s="1"/>
  <c r="O350" i="1"/>
  <c r="P350" i="1"/>
  <c r="L351" i="1"/>
  <c r="M351" i="1"/>
  <c r="N351" i="1" s="1"/>
  <c r="O351" i="1"/>
  <c r="P351" i="1"/>
  <c r="L352" i="1"/>
  <c r="M352" i="1"/>
  <c r="N352" i="1" s="1"/>
  <c r="O352" i="1"/>
  <c r="P352" i="1"/>
  <c r="L353" i="1"/>
  <c r="M353" i="1"/>
  <c r="N353" i="1" s="1"/>
  <c r="O353" i="1"/>
  <c r="P353" i="1"/>
  <c r="L354" i="1"/>
  <c r="M354" i="1"/>
  <c r="N354" i="1" s="1"/>
  <c r="O354" i="1"/>
  <c r="P354" i="1"/>
  <c r="L355" i="1"/>
  <c r="M355" i="1"/>
  <c r="N355" i="1" s="1"/>
  <c r="O355" i="1"/>
  <c r="P355" i="1"/>
  <c r="L356" i="1"/>
  <c r="M356" i="1"/>
  <c r="N356" i="1" s="1"/>
  <c r="O356" i="1"/>
  <c r="P356" i="1"/>
  <c r="L357" i="1"/>
  <c r="M357" i="1"/>
  <c r="N357" i="1" s="1"/>
  <c r="O357" i="1"/>
  <c r="P357" i="1"/>
  <c r="L358" i="1"/>
  <c r="M358" i="1"/>
  <c r="N358" i="1" s="1"/>
  <c r="O358" i="1"/>
  <c r="P358" i="1"/>
  <c r="L359" i="1"/>
  <c r="M359" i="1"/>
  <c r="N359" i="1" s="1"/>
  <c r="O359" i="1"/>
  <c r="P359" i="1"/>
  <c r="L360" i="1"/>
  <c r="M360" i="1"/>
  <c r="N360" i="1" s="1"/>
  <c r="O360" i="1"/>
  <c r="P360" i="1"/>
  <c r="L361" i="1"/>
  <c r="M361" i="1"/>
  <c r="N361" i="1" s="1"/>
  <c r="O361" i="1"/>
  <c r="P361" i="1"/>
  <c r="L362" i="1"/>
  <c r="M362" i="1"/>
  <c r="N362" i="1" s="1"/>
  <c r="O362" i="1"/>
  <c r="P362" i="1"/>
  <c r="L363" i="1"/>
  <c r="M363" i="1"/>
  <c r="N363" i="1" s="1"/>
  <c r="O363" i="1"/>
  <c r="P363" i="1"/>
  <c r="L364" i="1"/>
  <c r="M364" i="1"/>
  <c r="N364" i="1" s="1"/>
  <c r="O364" i="1"/>
  <c r="P364" i="1"/>
  <c r="L365" i="1"/>
  <c r="M365" i="1"/>
  <c r="N365" i="1" s="1"/>
  <c r="O365" i="1"/>
  <c r="P365" i="1"/>
  <c r="L366" i="1"/>
  <c r="M366" i="1"/>
  <c r="N366" i="1" s="1"/>
  <c r="O366" i="1"/>
  <c r="P366" i="1"/>
  <c r="L367" i="1"/>
  <c r="M367" i="1"/>
  <c r="N367" i="1" s="1"/>
  <c r="O367" i="1"/>
  <c r="P367" i="1"/>
  <c r="L368" i="1"/>
  <c r="M368" i="1"/>
  <c r="N368" i="1" s="1"/>
  <c r="O368" i="1"/>
  <c r="P368" i="1"/>
  <c r="L369" i="1"/>
  <c r="M369" i="1"/>
  <c r="N369" i="1" s="1"/>
  <c r="O369" i="1"/>
  <c r="P369" i="1"/>
  <c r="L370" i="1"/>
  <c r="M370" i="1"/>
  <c r="N370" i="1" s="1"/>
  <c r="O370" i="1"/>
  <c r="P370" i="1"/>
  <c r="L371" i="1"/>
  <c r="M371" i="1"/>
  <c r="N371" i="1" s="1"/>
  <c r="O371" i="1"/>
  <c r="P371" i="1"/>
  <c r="L372" i="1"/>
  <c r="M372" i="1"/>
  <c r="N372" i="1" s="1"/>
  <c r="O372" i="1"/>
  <c r="P372" i="1"/>
  <c r="L373" i="1"/>
  <c r="M373" i="1"/>
  <c r="N373" i="1" s="1"/>
  <c r="O373" i="1"/>
  <c r="P373" i="1"/>
  <c r="L374" i="1"/>
  <c r="M374" i="1"/>
  <c r="N374" i="1" s="1"/>
  <c r="O374" i="1"/>
  <c r="P374" i="1"/>
  <c r="L375" i="1"/>
  <c r="M375" i="1"/>
  <c r="N375" i="1" s="1"/>
  <c r="O375" i="1"/>
  <c r="P375" i="1"/>
  <c r="L376" i="1"/>
  <c r="M376" i="1"/>
  <c r="N376" i="1" s="1"/>
  <c r="O376" i="1"/>
  <c r="P376" i="1"/>
  <c r="L377" i="1"/>
  <c r="M377" i="1"/>
  <c r="N377" i="1" s="1"/>
  <c r="O377" i="1"/>
  <c r="P377" i="1"/>
  <c r="L378" i="1"/>
  <c r="M378" i="1"/>
  <c r="N378" i="1" s="1"/>
  <c r="O378" i="1"/>
  <c r="P378" i="1"/>
  <c r="L379" i="1"/>
  <c r="M379" i="1"/>
  <c r="N379" i="1" s="1"/>
  <c r="O379" i="1"/>
  <c r="P379" i="1"/>
  <c r="L380" i="1"/>
  <c r="M380" i="1"/>
  <c r="N380" i="1" s="1"/>
  <c r="O380" i="1"/>
  <c r="P380" i="1"/>
  <c r="L381" i="1"/>
  <c r="M381" i="1"/>
  <c r="N381" i="1" s="1"/>
  <c r="O381" i="1"/>
  <c r="P381" i="1"/>
  <c r="L382" i="1"/>
  <c r="M382" i="1"/>
  <c r="N382" i="1" s="1"/>
  <c r="O382" i="1"/>
  <c r="P382" i="1"/>
  <c r="L383" i="1"/>
  <c r="M383" i="1"/>
  <c r="N383" i="1" s="1"/>
  <c r="O383" i="1"/>
  <c r="P383" i="1"/>
  <c r="L384" i="1"/>
  <c r="M384" i="1"/>
  <c r="N384" i="1" s="1"/>
  <c r="O384" i="1"/>
  <c r="P384" i="1"/>
  <c r="L385" i="1"/>
  <c r="M385" i="1"/>
  <c r="N385" i="1" s="1"/>
  <c r="O385" i="1"/>
  <c r="P385" i="1"/>
  <c r="L386" i="1"/>
  <c r="M386" i="1"/>
  <c r="N386" i="1" s="1"/>
  <c r="O386" i="1"/>
  <c r="P386" i="1"/>
  <c r="L387" i="1"/>
  <c r="M387" i="1"/>
  <c r="N387" i="1" s="1"/>
  <c r="O387" i="1"/>
  <c r="P387" i="1"/>
  <c r="L388" i="1"/>
  <c r="M388" i="1"/>
  <c r="N388" i="1" s="1"/>
  <c r="O388" i="1"/>
  <c r="P388" i="1"/>
  <c r="L389" i="1"/>
  <c r="M389" i="1"/>
  <c r="N389" i="1" s="1"/>
  <c r="O389" i="1"/>
  <c r="P389" i="1"/>
  <c r="L390" i="1"/>
  <c r="M390" i="1"/>
  <c r="N390" i="1" s="1"/>
  <c r="O390" i="1"/>
  <c r="P390" i="1"/>
  <c r="L391" i="1"/>
  <c r="M391" i="1"/>
  <c r="N391" i="1" s="1"/>
  <c r="O391" i="1"/>
  <c r="P391" i="1"/>
  <c r="L392" i="1"/>
  <c r="M392" i="1"/>
  <c r="N392" i="1" s="1"/>
  <c r="O392" i="1"/>
  <c r="P392" i="1"/>
  <c r="L393" i="1"/>
  <c r="M393" i="1"/>
  <c r="N393" i="1" s="1"/>
  <c r="O393" i="1"/>
  <c r="P393" i="1"/>
  <c r="L394" i="1"/>
  <c r="M394" i="1"/>
  <c r="N394" i="1" s="1"/>
  <c r="O394" i="1"/>
  <c r="P394" i="1"/>
  <c r="L395" i="1"/>
  <c r="M395" i="1"/>
  <c r="N395" i="1" s="1"/>
  <c r="O395" i="1"/>
  <c r="P395" i="1"/>
  <c r="L396" i="1"/>
  <c r="M396" i="1"/>
  <c r="N396" i="1" s="1"/>
  <c r="O396" i="1"/>
  <c r="P396" i="1"/>
  <c r="L397" i="1"/>
  <c r="M397" i="1"/>
  <c r="N397" i="1" s="1"/>
  <c r="O397" i="1"/>
  <c r="P397" i="1"/>
  <c r="L398" i="1"/>
  <c r="M398" i="1"/>
  <c r="N398" i="1" s="1"/>
  <c r="O398" i="1"/>
  <c r="P398" i="1"/>
  <c r="L399" i="1"/>
  <c r="M399" i="1"/>
  <c r="N399" i="1" s="1"/>
  <c r="O399" i="1"/>
  <c r="P399" i="1"/>
  <c r="L400" i="1"/>
  <c r="M400" i="1"/>
  <c r="N400" i="1" s="1"/>
  <c r="O400" i="1"/>
  <c r="P400" i="1"/>
  <c r="L401" i="1"/>
  <c r="M401" i="1"/>
  <c r="N401" i="1" s="1"/>
  <c r="O401" i="1"/>
  <c r="P401" i="1"/>
  <c r="L402" i="1"/>
  <c r="M402" i="1"/>
  <c r="N402" i="1" s="1"/>
  <c r="O402" i="1"/>
  <c r="P402" i="1"/>
  <c r="L403" i="1"/>
  <c r="M403" i="1"/>
  <c r="N403" i="1" s="1"/>
  <c r="O403" i="1"/>
  <c r="P403" i="1"/>
  <c r="L404" i="1"/>
  <c r="M404" i="1"/>
  <c r="N404" i="1" s="1"/>
  <c r="O404" i="1"/>
  <c r="P404" i="1"/>
  <c r="L405" i="1"/>
  <c r="M405" i="1"/>
  <c r="N405" i="1" s="1"/>
  <c r="O405" i="1"/>
  <c r="P405" i="1"/>
  <c r="L406" i="1"/>
  <c r="M406" i="1"/>
  <c r="N406" i="1" s="1"/>
  <c r="O406" i="1"/>
  <c r="P406" i="1"/>
  <c r="L407" i="1"/>
  <c r="M407" i="1"/>
  <c r="N407" i="1" s="1"/>
  <c r="O407" i="1"/>
  <c r="P407" i="1"/>
  <c r="L408" i="1"/>
  <c r="M408" i="1"/>
  <c r="N408" i="1" s="1"/>
  <c r="O408" i="1"/>
  <c r="P408" i="1"/>
  <c r="L409" i="1"/>
  <c r="M409" i="1"/>
  <c r="N409" i="1" s="1"/>
  <c r="O409" i="1"/>
  <c r="P409" i="1"/>
  <c r="L410" i="1"/>
  <c r="M410" i="1"/>
  <c r="N410" i="1" s="1"/>
  <c r="O410" i="1"/>
  <c r="P410" i="1"/>
  <c r="L411" i="1"/>
  <c r="M411" i="1"/>
  <c r="N411" i="1" s="1"/>
  <c r="O411" i="1"/>
  <c r="P411" i="1"/>
  <c r="L412" i="1"/>
  <c r="M412" i="1"/>
  <c r="N412" i="1" s="1"/>
  <c r="O412" i="1"/>
  <c r="P412" i="1"/>
  <c r="L413" i="1"/>
  <c r="M413" i="1"/>
  <c r="N413" i="1" s="1"/>
  <c r="O413" i="1"/>
  <c r="P413" i="1"/>
  <c r="L414" i="1"/>
  <c r="M414" i="1"/>
  <c r="N414" i="1" s="1"/>
  <c r="O414" i="1"/>
  <c r="P414" i="1"/>
  <c r="L415" i="1"/>
  <c r="M415" i="1"/>
  <c r="N415" i="1" s="1"/>
  <c r="O415" i="1"/>
  <c r="P415" i="1"/>
  <c r="L416" i="1"/>
  <c r="M416" i="1"/>
  <c r="N416" i="1" s="1"/>
  <c r="O416" i="1"/>
  <c r="P416" i="1"/>
  <c r="L417" i="1"/>
  <c r="M417" i="1"/>
  <c r="N417" i="1" s="1"/>
  <c r="O417" i="1"/>
  <c r="P417" i="1"/>
  <c r="L418" i="1"/>
  <c r="M418" i="1"/>
  <c r="N418" i="1" s="1"/>
  <c r="O418" i="1"/>
  <c r="P418" i="1"/>
  <c r="L419" i="1"/>
  <c r="M419" i="1"/>
  <c r="N419" i="1" s="1"/>
  <c r="O419" i="1"/>
  <c r="P419" i="1"/>
  <c r="L420" i="1"/>
  <c r="M420" i="1"/>
  <c r="N420" i="1" s="1"/>
  <c r="O420" i="1"/>
  <c r="P420" i="1"/>
  <c r="L421" i="1"/>
  <c r="M421" i="1"/>
  <c r="N421" i="1" s="1"/>
  <c r="O421" i="1"/>
  <c r="P421" i="1"/>
  <c r="L422" i="1"/>
  <c r="M422" i="1"/>
  <c r="N422" i="1" s="1"/>
  <c r="O422" i="1"/>
  <c r="P422" i="1"/>
  <c r="L423" i="1"/>
  <c r="M423" i="1"/>
  <c r="N423" i="1" s="1"/>
  <c r="O423" i="1"/>
  <c r="P423" i="1"/>
  <c r="L424" i="1"/>
  <c r="M424" i="1"/>
  <c r="N424" i="1" s="1"/>
  <c r="O424" i="1"/>
  <c r="P424" i="1"/>
  <c r="L425" i="1"/>
  <c r="M425" i="1"/>
  <c r="N425" i="1" s="1"/>
  <c r="O425" i="1"/>
  <c r="P425" i="1"/>
  <c r="L426" i="1"/>
  <c r="M426" i="1"/>
  <c r="N426" i="1" s="1"/>
  <c r="O426" i="1"/>
  <c r="P426" i="1"/>
  <c r="L427" i="1"/>
  <c r="M427" i="1"/>
  <c r="N427" i="1" s="1"/>
  <c r="O427" i="1"/>
  <c r="P427" i="1"/>
  <c r="L428" i="1"/>
  <c r="M428" i="1"/>
  <c r="N428" i="1" s="1"/>
  <c r="O428" i="1"/>
  <c r="P428" i="1"/>
  <c r="L429" i="1"/>
  <c r="M429" i="1"/>
  <c r="N429" i="1" s="1"/>
  <c r="O429" i="1"/>
  <c r="P429" i="1"/>
  <c r="L430" i="1"/>
  <c r="M430" i="1"/>
  <c r="N430" i="1" s="1"/>
  <c r="O430" i="1"/>
  <c r="P430" i="1"/>
  <c r="L431" i="1"/>
  <c r="M431" i="1"/>
  <c r="N431" i="1" s="1"/>
  <c r="O431" i="1"/>
  <c r="P431" i="1"/>
  <c r="L432" i="1"/>
  <c r="M432" i="1"/>
  <c r="N432" i="1" s="1"/>
  <c r="O432" i="1"/>
  <c r="P432" i="1"/>
  <c r="L433" i="1"/>
  <c r="M433" i="1"/>
  <c r="N433" i="1" s="1"/>
  <c r="O433" i="1"/>
  <c r="P433" i="1"/>
  <c r="L434" i="1"/>
  <c r="M434" i="1"/>
  <c r="N434" i="1" s="1"/>
  <c r="O434" i="1"/>
  <c r="P434" i="1"/>
  <c r="L435" i="1"/>
  <c r="M435" i="1"/>
  <c r="N435" i="1" s="1"/>
  <c r="O435" i="1"/>
  <c r="P435" i="1"/>
  <c r="L436" i="1"/>
  <c r="M436" i="1"/>
  <c r="N436" i="1" s="1"/>
  <c r="O436" i="1"/>
  <c r="P436" i="1"/>
  <c r="L437" i="1"/>
  <c r="M437" i="1"/>
  <c r="N437" i="1" s="1"/>
  <c r="O437" i="1"/>
  <c r="P437" i="1"/>
  <c r="L438" i="1"/>
  <c r="M438" i="1"/>
  <c r="N438" i="1" s="1"/>
  <c r="O438" i="1"/>
  <c r="P438" i="1"/>
  <c r="L439" i="1"/>
  <c r="M439" i="1"/>
  <c r="N439" i="1" s="1"/>
  <c r="O439" i="1"/>
  <c r="P439" i="1"/>
  <c r="L440" i="1"/>
  <c r="M440" i="1"/>
  <c r="N440" i="1" s="1"/>
  <c r="O440" i="1"/>
  <c r="P440" i="1"/>
  <c r="L441" i="1"/>
  <c r="M441" i="1"/>
  <c r="N441" i="1" s="1"/>
  <c r="O441" i="1"/>
  <c r="P441" i="1"/>
  <c r="L442" i="1"/>
  <c r="M442" i="1"/>
  <c r="N442" i="1" s="1"/>
  <c r="O442" i="1"/>
  <c r="P442" i="1"/>
  <c r="L443" i="1"/>
  <c r="M443" i="1"/>
  <c r="N443" i="1" s="1"/>
  <c r="O443" i="1"/>
  <c r="P443" i="1"/>
  <c r="L444" i="1"/>
  <c r="M444" i="1"/>
  <c r="N444" i="1" s="1"/>
  <c r="O444" i="1"/>
  <c r="P444" i="1"/>
  <c r="L445" i="1"/>
  <c r="M445" i="1"/>
  <c r="N445" i="1" s="1"/>
  <c r="O445" i="1"/>
  <c r="P445" i="1"/>
  <c r="L446" i="1"/>
  <c r="M446" i="1"/>
  <c r="N446" i="1" s="1"/>
  <c r="O446" i="1"/>
  <c r="P446" i="1"/>
  <c r="L447" i="1"/>
  <c r="M447" i="1"/>
  <c r="N447" i="1" s="1"/>
  <c r="O447" i="1"/>
  <c r="P447" i="1"/>
  <c r="L448" i="1"/>
  <c r="M448" i="1"/>
  <c r="N448" i="1" s="1"/>
  <c r="O448" i="1"/>
  <c r="P448" i="1"/>
  <c r="L449" i="1"/>
  <c r="M449" i="1"/>
  <c r="N449" i="1" s="1"/>
  <c r="O449" i="1"/>
  <c r="P449" i="1"/>
  <c r="L450" i="1"/>
  <c r="M450" i="1"/>
  <c r="N450" i="1" s="1"/>
  <c r="O450" i="1"/>
  <c r="P450" i="1"/>
  <c r="L451" i="1"/>
  <c r="M451" i="1"/>
  <c r="N451" i="1" s="1"/>
  <c r="O451" i="1"/>
  <c r="P451" i="1"/>
  <c r="L452" i="1"/>
  <c r="M452" i="1"/>
  <c r="N452" i="1" s="1"/>
  <c r="O452" i="1"/>
  <c r="P452" i="1"/>
  <c r="L453" i="1"/>
  <c r="M453" i="1"/>
  <c r="N453" i="1" s="1"/>
  <c r="O453" i="1"/>
  <c r="P453" i="1"/>
  <c r="L454" i="1"/>
  <c r="M454" i="1"/>
  <c r="N454" i="1" s="1"/>
  <c r="O454" i="1"/>
  <c r="P454" i="1"/>
  <c r="L455" i="1"/>
  <c r="M455" i="1"/>
  <c r="N455" i="1" s="1"/>
  <c r="O455" i="1"/>
  <c r="P455" i="1"/>
  <c r="L456" i="1"/>
  <c r="M456" i="1"/>
  <c r="N456" i="1" s="1"/>
  <c r="O456" i="1"/>
  <c r="P456" i="1"/>
  <c r="L457" i="1"/>
  <c r="M457" i="1"/>
  <c r="N457" i="1" s="1"/>
  <c r="O457" i="1"/>
  <c r="P457" i="1"/>
  <c r="L458" i="1"/>
  <c r="M458" i="1"/>
  <c r="N458" i="1" s="1"/>
  <c r="O458" i="1"/>
  <c r="P458" i="1"/>
  <c r="L459" i="1"/>
  <c r="M459" i="1"/>
  <c r="N459" i="1" s="1"/>
  <c r="O459" i="1"/>
  <c r="P459" i="1"/>
  <c r="L460" i="1"/>
  <c r="M460" i="1"/>
  <c r="N460" i="1" s="1"/>
  <c r="O460" i="1"/>
  <c r="P460" i="1"/>
  <c r="L461" i="1"/>
  <c r="M461" i="1"/>
  <c r="N461" i="1" s="1"/>
  <c r="O461" i="1"/>
  <c r="P461" i="1"/>
  <c r="L462" i="1"/>
  <c r="M462" i="1"/>
  <c r="N462" i="1" s="1"/>
  <c r="O462" i="1"/>
  <c r="P462" i="1"/>
  <c r="L463" i="1"/>
  <c r="M463" i="1"/>
  <c r="N463" i="1" s="1"/>
  <c r="O463" i="1"/>
  <c r="P463" i="1"/>
  <c r="L464" i="1"/>
  <c r="M464" i="1"/>
  <c r="N464" i="1" s="1"/>
  <c r="O464" i="1"/>
  <c r="P464" i="1"/>
  <c r="L465" i="1"/>
  <c r="M465" i="1"/>
  <c r="N465" i="1" s="1"/>
  <c r="O465" i="1"/>
  <c r="P465" i="1"/>
  <c r="L466" i="1"/>
  <c r="M466" i="1"/>
  <c r="N466" i="1" s="1"/>
  <c r="O466" i="1"/>
  <c r="P466" i="1"/>
  <c r="L467" i="1"/>
  <c r="M467" i="1"/>
  <c r="N467" i="1" s="1"/>
  <c r="O467" i="1"/>
  <c r="P467" i="1"/>
  <c r="L468" i="1"/>
  <c r="M468" i="1"/>
  <c r="N468" i="1" s="1"/>
  <c r="O468" i="1"/>
  <c r="P468" i="1"/>
  <c r="L469" i="1"/>
  <c r="M469" i="1"/>
  <c r="N469" i="1" s="1"/>
  <c r="O469" i="1"/>
  <c r="P469" i="1"/>
  <c r="L470" i="1"/>
  <c r="M470" i="1"/>
  <c r="N470" i="1" s="1"/>
  <c r="O470" i="1"/>
  <c r="P470" i="1"/>
  <c r="L471" i="1"/>
  <c r="M471" i="1"/>
  <c r="N471" i="1" s="1"/>
  <c r="O471" i="1"/>
  <c r="P471" i="1"/>
  <c r="L472" i="1"/>
  <c r="M472" i="1"/>
  <c r="N472" i="1" s="1"/>
  <c r="O472" i="1"/>
  <c r="P472" i="1"/>
  <c r="L473" i="1"/>
  <c r="M473" i="1"/>
  <c r="N473" i="1" s="1"/>
  <c r="O473" i="1"/>
  <c r="P473" i="1"/>
  <c r="L474" i="1"/>
  <c r="M474" i="1"/>
  <c r="N474" i="1" s="1"/>
  <c r="O474" i="1"/>
  <c r="P474" i="1"/>
  <c r="L475" i="1"/>
  <c r="M475" i="1"/>
  <c r="N475" i="1" s="1"/>
  <c r="O475" i="1"/>
  <c r="P475" i="1"/>
  <c r="L476" i="1"/>
  <c r="M476" i="1"/>
  <c r="N476" i="1" s="1"/>
  <c r="O476" i="1"/>
  <c r="P476" i="1"/>
  <c r="L477" i="1"/>
  <c r="M477" i="1"/>
  <c r="N477" i="1" s="1"/>
  <c r="O477" i="1"/>
  <c r="P477" i="1"/>
  <c r="L478" i="1"/>
  <c r="M478" i="1"/>
  <c r="N478" i="1" s="1"/>
  <c r="O478" i="1"/>
  <c r="P478" i="1"/>
  <c r="L479" i="1"/>
  <c r="M479" i="1"/>
  <c r="N479" i="1" s="1"/>
  <c r="O479" i="1"/>
  <c r="P479" i="1"/>
  <c r="L480" i="1"/>
  <c r="M480" i="1"/>
  <c r="N480" i="1" s="1"/>
  <c r="O480" i="1"/>
  <c r="P480" i="1"/>
  <c r="L481" i="1"/>
  <c r="M481" i="1"/>
  <c r="N481" i="1" s="1"/>
  <c r="O481" i="1"/>
  <c r="P481" i="1"/>
  <c r="L482" i="1"/>
  <c r="M482" i="1"/>
  <c r="N482" i="1" s="1"/>
  <c r="O482" i="1"/>
  <c r="P482" i="1"/>
  <c r="L483" i="1"/>
  <c r="M483" i="1"/>
  <c r="N483" i="1" s="1"/>
  <c r="O483" i="1"/>
  <c r="P483" i="1"/>
  <c r="L484" i="1"/>
  <c r="M484" i="1"/>
  <c r="N484" i="1" s="1"/>
  <c r="O484" i="1"/>
  <c r="P484" i="1"/>
  <c r="L485" i="1"/>
  <c r="M485" i="1"/>
  <c r="N485" i="1" s="1"/>
  <c r="O485" i="1"/>
  <c r="P485" i="1"/>
  <c r="L486" i="1"/>
  <c r="M486" i="1"/>
  <c r="N486" i="1" s="1"/>
  <c r="O486" i="1"/>
  <c r="P486" i="1"/>
  <c r="L487" i="1"/>
  <c r="M487" i="1"/>
  <c r="N487" i="1" s="1"/>
  <c r="O487" i="1"/>
  <c r="P487" i="1"/>
  <c r="L488" i="1"/>
  <c r="M488" i="1"/>
  <c r="N488" i="1" s="1"/>
  <c r="O488" i="1"/>
  <c r="P488" i="1"/>
  <c r="L489" i="1"/>
  <c r="M489" i="1"/>
  <c r="N489" i="1" s="1"/>
  <c r="O489" i="1"/>
  <c r="P489" i="1"/>
  <c r="L490" i="1"/>
  <c r="M490" i="1"/>
  <c r="N490" i="1" s="1"/>
  <c r="O490" i="1"/>
  <c r="P490" i="1"/>
  <c r="L491" i="1"/>
  <c r="M491" i="1"/>
  <c r="N491" i="1" s="1"/>
  <c r="O491" i="1"/>
  <c r="P491" i="1"/>
  <c r="L492" i="1"/>
  <c r="M492" i="1"/>
  <c r="N492" i="1" s="1"/>
  <c r="O492" i="1"/>
  <c r="P492" i="1"/>
  <c r="L493" i="1"/>
  <c r="M493" i="1"/>
  <c r="N493" i="1" s="1"/>
  <c r="O493" i="1"/>
  <c r="P493" i="1"/>
  <c r="L494" i="1"/>
  <c r="M494" i="1"/>
  <c r="N494" i="1" s="1"/>
  <c r="O494" i="1"/>
  <c r="P494" i="1"/>
  <c r="L495" i="1"/>
  <c r="M495" i="1"/>
  <c r="N495" i="1" s="1"/>
  <c r="O495" i="1"/>
  <c r="P495" i="1"/>
  <c r="L496" i="1"/>
  <c r="M496" i="1"/>
  <c r="N496" i="1" s="1"/>
  <c r="O496" i="1"/>
  <c r="P496" i="1"/>
  <c r="L497" i="1"/>
  <c r="M497" i="1"/>
  <c r="N497" i="1" s="1"/>
  <c r="O497" i="1"/>
  <c r="P497" i="1"/>
  <c r="L498" i="1"/>
  <c r="M498" i="1"/>
  <c r="N498" i="1" s="1"/>
  <c r="O498" i="1"/>
  <c r="P498" i="1"/>
  <c r="L499" i="1"/>
  <c r="M499" i="1"/>
  <c r="N499" i="1" s="1"/>
  <c r="O499" i="1"/>
  <c r="P499" i="1"/>
  <c r="L500" i="1"/>
  <c r="M500" i="1"/>
  <c r="N500" i="1" s="1"/>
  <c r="O500" i="1"/>
  <c r="P500" i="1"/>
  <c r="L501" i="1"/>
  <c r="M501" i="1"/>
  <c r="N501" i="1" s="1"/>
  <c r="O501" i="1"/>
  <c r="P501" i="1"/>
  <c r="L502" i="1"/>
  <c r="M502" i="1"/>
  <c r="N502" i="1" s="1"/>
  <c r="O502" i="1"/>
  <c r="P502" i="1"/>
  <c r="L503" i="1"/>
  <c r="M503" i="1"/>
  <c r="N503" i="1" s="1"/>
  <c r="O503" i="1"/>
  <c r="P503" i="1"/>
  <c r="L504" i="1"/>
  <c r="M504" i="1"/>
  <c r="N504" i="1" s="1"/>
  <c r="O504" i="1"/>
  <c r="P504" i="1"/>
  <c r="L505" i="1"/>
  <c r="M505" i="1"/>
  <c r="N505" i="1" s="1"/>
  <c r="O505" i="1"/>
  <c r="P505" i="1"/>
  <c r="L506" i="1"/>
  <c r="M506" i="1"/>
  <c r="N506" i="1" s="1"/>
  <c r="O506" i="1"/>
  <c r="P506" i="1"/>
  <c r="L507" i="1"/>
  <c r="M507" i="1"/>
  <c r="N507" i="1" s="1"/>
  <c r="O507" i="1"/>
  <c r="P507" i="1"/>
  <c r="L508" i="1"/>
  <c r="M508" i="1"/>
  <c r="N508" i="1" s="1"/>
  <c r="O508" i="1"/>
  <c r="P508" i="1"/>
  <c r="L509" i="1"/>
  <c r="M509" i="1"/>
  <c r="N509" i="1" s="1"/>
  <c r="O509" i="1"/>
  <c r="P509" i="1"/>
  <c r="L510" i="1"/>
  <c r="M510" i="1"/>
  <c r="N510" i="1" s="1"/>
  <c r="O510" i="1"/>
  <c r="P510" i="1"/>
  <c r="L511" i="1"/>
  <c r="M511" i="1"/>
  <c r="N511" i="1" s="1"/>
  <c r="O511" i="1"/>
  <c r="P511" i="1"/>
  <c r="L512" i="1"/>
  <c r="M512" i="1"/>
  <c r="N512" i="1" s="1"/>
  <c r="O512" i="1"/>
  <c r="P512" i="1"/>
  <c r="L513" i="1"/>
  <c r="M513" i="1"/>
  <c r="N513" i="1" s="1"/>
  <c r="O513" i="1"/>
  <c r="P513" i="1"/>
  <c r="L514" i="1"/>
  <c r="M514" i="1"/>
  <c r="N514" i="1" s="1"/>
  <c r="O514" i="1"/>
  <c r="P514" i="1"/>
  <c r="L515" i="1"/>
  <c r="M515" i="1"/>
  <c r="N515" i="1" s="1"/>
  <c r="O515" i="1"/>
  <c r="P515" i="1"/>
  <c r="L516" i="1"/>
  <c r="M516" i="1"/>
  <c r="N516" i="1" s="1"/>
  <c r="O516" i="1"/>
  <c r="P516" i="1"/>
  <c r="L517" i="1"/>
  <c r="M517" i="1"/>
  <c r="N517" i="1" s="1"/>
  <c r="O517" i="1"/>
  <c r="P517" i="1"/>
  <c r="L518" i="1"/>
  <c r="M518" i="1"/>
  <c r="N518" i="1" s="1"/>
  <c r="O518" i="1"/>
  <c r="P518" i="1"/>
  <c r="L519" i="1"/>
  <c r="M519" i="1"/>
  <c r="N519" i="1" s="1"/>
  <c r="O519" i="1"/>
  <c r="P519" i="1"/>
  <c r="L520" i="1"/>
  <c r="M520" i="1"/>
  <c r="N520" i="1" s="1"/>
  <c r="O520" i="1"/>
  <c r="P520" i="1"/>
  <c r="L521" i="1"/>
  <c r="M521" i="1"/>
  <c r="N521" i="1" s="1"/>
  <c r="O521" i="1"/>
  <c r="P521" i="1"/>
  <c r="L522" i="1"/>
  <c r="M522" i="1"/>
  <c r="N522" i="1" s="1"/>
  <c r="O522" i="1"/>
  <c r="P522" i="1"/>
  <c r="L523" i="1"/>
  <c r="M523" i="1"/>
  <c r="N523" i="1" s="1"/>
  <c r="O523" i="1"/>
  <c r="P523" i="1"/>
  <c r="L524" i="1"/>
  <c r="M524" i="1"/>
  <c r="N524" i="1" s="1"/>
  <c r="O524" i="1"/>
  <c r="P524" i="1"/>
  <c r="L525" i="1"/>
  <c r="M525" i="1"/>
  <c r="N525" i="1" s="1"/>
  <c r="O525" i="1"/>
  <c r="P525" i="1"/>
  <c r="L526" i="1"/>
  <c r="M526" i="1"/>
  <c r="N526" i="1" s="1"/>
  <c r="O526" i="1"/>
  <c r="P526" i="1"/>
  <c r="L527" i="1"/>
  <c r="M527" i="1"/>
  <c r="N527" i="1" s="1"/>
  <c r="O527" i="1"/>
  <c r="P527" i="1"/>
  <c r="L528" i="1"/>
  <c r="M528" i="1"/>
  <c r="N528" i="1" s="1"/>
  <c r="O528" i="1"/>
  <c r="P528" i="1"/>
  <c r="L529" i="1"/>
  <c r="M529" i="1"/>
  <c r="N529" i="1" s="1"/>
  <c r="O529" i="1"/>
  <c r="P529" i="1"/>
  <c r="L530" i="1"/>
  <c r="M530" i="1"/>
  <c r="N530" i="1" s="1"/>
  <c r="O530" i="1"/>
  <c r="P530" i="1"/>
  <c r="L531" i="1"/>
  <c r="M531" i="1"/>
  <c r="N531" i="1" s="1"/>
  <c r="O531" i="1"/>
  <c r="P531" i="1"/>
  <c r="L532" i="1"/>
  <c r="M532" i="1"/>
  <c r="N532" i="1" s="1"/>
  <c r="O532" i="1"/>
  <c r="P532" i="1"/>
  <c r="L533" i="1"/>
  <c r="M533" i="1"/>
  <c r="N533" i="1" s="1"/>
  <c r="O533" i="1"/>
  <c r="P533" i="1"/>
  <c r="L534" i="1"/>
  <c r="M534" i="1"/>
  <c r="N534" i="1" s="1"/>
  <c r="O534" i="1"/>
  <c r="P534" i="1"/>
  <c r="L535" i="1"/>
  <c r="M535" i="1"/>
  <c r="N535" i="1" s="1"/>
  <c r="O535" i="1"/>
  <c r="P535" i="1"/>
  <c r="L536" i="1"/>
  <c r="M536" i="1"/>
  <c r="N536" i="1" s="1"/>
  <c r="O536" i="1"/>
  <c r="P536" i="1"/>
  <c r="L537" i="1"/>
  <c r="M537" i="1"/>
  <c r="N537" i="1" s="1"/>
  <c r="O537" i="1"/>
  <c r="P537" i="1"/>
  <c r="L538" i="1"/>
  <c r="M538" i="1"/>
  <c r="N538" i="1" s="1"/>
  <c r="O538" i="1"/>
  <c r="P538" i="1"/>
  <c r="L539" i="1"/>
  <c r="M539" i="1"/>
  <c r="N539" i="1" s="1"/>
  <c r="O539" i="1"/>
  <c r="P539" i="1"/>
  <c r="L540" i="1"/>
  <c r="M540" i="1"/>
  <c r="N540" i="1" s="1"/>
  <c r="O540" i="1"/>
  <c r="P540" i="1"/>
  <c r="L541" i="1"/>
  <c r="M541" i="1"/>
  <c r="N541" i="1" s="1"/>
  <c r="O541" i="1"/>
  <c r="P541" i="1"/>
  <c r="L542" i="1"/>
  <c r="M542" i="1"/>
  <c r="N542" i="1" s="1"/>
  <c r="O542" i="1"/>
  <c r="P542" i="1"/>
  <c r="L543" i="1"/>
  <c r="M543" i="1"/>
  <c r="N543" i="1" s="1"/>
  <c r="O543" i="1"/>
  <c r="P543" i="1"/>
  <c r="L544" i="1"/>
  <c r="M544" i="1"/>
  <c r="N544" i="1" s="1"/>
  <c r="O544" i="1"/>
  <c r="P544" i="1"/>
  <c r="L545" i="1"/>
  <c r="M545" i="1"/>
  <c r="N545" i="1" s="1"/>
  <c r="O545" i="1"/>
  <c r="P545" i="1"/>
  <c r="L546" i="1"/>
  <c r="M546" i="1"/>
  <c r="N546" i="1" s="1"/>
  <c r="O546" i="1"/>
  <c r="P546" i="1"/>
  <c r="L547" i="1"/>
  <c r="M547" i="1"/>
  <c r="N547" i="1" s="1"/>
  <c r="O547" i="1"/>
  <c r="P547" i="1"/>
  <c r="L548" i="1"/>
  <c r="M548" i="1"/>
  <c r="N548" i="1" s="1"/>
  <c r="O548" i="1"/>
  <c r="P548" i="1"/>
  <c r="L549" i="1"/>
  <c r="M549" i="1"/>
  <c r="N549" i="1" s="1"/>
  <c r="O549" i="1"/>
  <c r="P549" i="1"/>
  <c r="L550" i="1"/>
  <c r="M550" i="1"/>
  <c r="N550" i="1" s="1"/>
  <c r="O550" i="1"/>
  <c r="P550" i="1"/>
  <c r="L551" i="1"/>
  <c r="M551" i="1"/>
  <c r="N551" i="1" s="1"/>
  <c r="O551" i="1"/>
  <c r="P551" i="1"/>
  <c r="L552" i="1"/>
  <c r="M552" i="1"/>
  <c r="N552" i="1" s="1"/>
  <c r="O552" i="1"/>
  <c r="P552" i="1"/>
  <c r="L553" i="1"/>
  <c r="M553" i="1"/>
  <c r="N553" i="1" s="1"/>
  <c r="O553" i="1"/>
  <c r="P553" i="1"/>
  <c r="L554" i="1"/>
  <c r="M554" i="1"/>
  <c r="N554" i="1" s="1"/>
  <c r="O554" i="1"/>
  <c r="P554" i="1"/>
  <c r="L555" i="1"/>
  <c r="M555" i="1"/>
  <c r="N555" i="1" s="1"/>
  <c r="O555" i="1"/>
  <c r="P555" i="1"/>
  <c r="L556" i="1"/>
  <c r="M556" i="1"/>
  <c r="N556" i="1" s="1"/>
  <c r="O556" i="1"/>
  <c r="P556" i="1"/>
  <c r="L557" i="1"/>
  <c r="M557" i="1"/>
  <c r="N557" i="1" s="1"/>
  <c r="O557" i="1"/>
  <c r="P557" i="1"/>
  <c r="L558" i="1"/>
  <c r="M558" i="1"/>
  <c r="N558" i="1" s="1"/>
  <c r="O558" i="1"/>
  <c r="P558" i="1"/>
  <c r="L559" i="1"/>
  <c r="M559" i="1"/>
  <c r="N559" i="1" s="1"/>
  <c r="O559" i="1"/>
  <c r="P559" i="1"/>
  <c r="L560" i="1"/>
  <c r="M560" i="1"/>
  <c r="N560" i="1" s="1"/>
  <c r="O560" i="1"/>
  <c r="P560" i="1"/>
  <c r="L561" i="1"/>
  <c r="M561" i="1"/>
  <c r="N561" i="1" s="1"/>
  <c r="O561" i="1"/>
  <c r="P561" i="1"/>
  <c r="L562" i="1"/>
  <c r="M562" i="1"/>
  <c r="N562" i="1" s="1"/>
  <c r="O562" i="1"/>
  <c r="P562" i="1"/>
  <c r="L563" i="1"/>
  <c r="M563" i="1"/>
  <c r="N563" i="1" s="1"/>
  <c r="O563" i="1"/>
  <c r="P563" i="1"/>
  <c r="L564" i="1"/>
  <c r="M564" i="1"/>
  <c r="N564" i="1" s="1"/>
  <c r="O564" i="1"/>
  <c r="P564" i="1"/>
  <c r="L565" i="1"/>
  <c r="M565" i="1"/>
  <c r="N565" i="1" s="1"/>
  <c r="O565" i="1"/>
  <c r="P565" i="1"/>
  <c r="L566" i="1"/>
  <c r="M566" i="1"/>
  <c r="N566" i="1"/>
  <c r="O566" i="1"/>
  <c r="P566" i="1"/>
  <c r="L567" i="1"/>
  <c r="M567" i="1"/>
  <c r="N567" i="1" s="1"/>
  <c r="O567" i="1"/>
  <c r="P567" i="1"/>
  <c r="L568" i="1"/>
  <c r="M568" i="1"/>
  <c r="N568" i="1" s="1"/>
  <c r="O568" i="1"/>
  <c r="P568" i="1"/>
  <c r="L569" i="1"/>
  <c r="M569" i="1"/>
  <c r="N569" i="1" s="1"/>
  <c r="O569" i="1"/>
  <c r="P569" i="1"/>
  <c r="L570" i="1"/>
  <c r="M570" i="1"/>
  <c r="N570" i="1" s="1"/>
  <c r="O570" i="1"/>
  <c r="P570" i="1"/>
  <c r="L571" i="1"/>
  <c r="M571" i="1"/>
  <c r="N571" i="1" s="1"/>
  <c r="O571" i="1"/>
  <c r="P571" i="1"/>
  <c r="L572" i="1"/>
  <c r="M572" i="1"/>
  <c r="N572" i="1" s="1"/>
  <c r="O572" i="1"/>
  <c r="P572" i="1"/>
  <c r="L573" i="1"/>
  <c r="M573" i="1"/>
  <c r="N573" i="1" s="1"/>
  <c r="O573" i="1"/>
  <c r="P573" i="1"/>
  <c r="L574" i="1"/>
  <c r="M574" i="1"/>
  <c r="N574" i="1"/>
  <c r="O574" i="1"/>
  <c r="P574" i="1"/>
  <c r="L575" i="1"/>
  <c r="M575" i="1"/>
  <c r="N575" i="1" s="1"/>
  <c r="O575" i="1"/>
  <c r="P575" i="1"/>
  <c r="L576" i="1"/>
  <c r="M576" i="1"/>
  <c r="N576" i="1" s="1"/>
  <c r="O576" i="1"/>
  <c r="P576" i="1"/>
  <c r="L577" i="1"/>
  <c r="M577" i="1"/>
  <c r="N577" i="1" s="1"/>
  <c r="O577" i="1"/>
  <c r="P577" i="1"/>
  <c r="L578" i="1"/>
  <c r="M578" i="1"/>
  <c r="N578" i="1" s="1"/>
  <c r="O578" i="1"/>
  <c r="P578" i="1"/>
  <c r="L579" i="1"/>
  <c r="M579" i="1"/>
  <c r="N579" i="1" s="1"/>
  <c r="O579" i="1"/>
  <c r="P579" i="1"/>
  <c r="L580" i="1"/>
  <c r="M580" i="1"/>
  <c r="N580" i="1" s="1"/>
  <c r="O580" i="1"/>
  <c r="P580" i="1"/>
  <c r="L581" i="1"/>
  <c r="M581" i="1"/>
  <c r="N581" i="1"/>
  <c r="O581" i="1"/>
  <c r="P581" i="1"/>
  <c r="L582" i="1"/>
  <c r="M582" i="1"/>
  <c r="N582" i="1" s="1"/>
  <c r="O582" i="1"/>
  <c r="P582" i="1"/>
  <c r="L583" i="1"/>
  <c r="M583" i="1"/>
  <c r="N583" i="1" s="1"/>
  <c r="O583" i="1"/>
  <c r="P583" i="1"/>
  <c r="L584" i="1"/>
  <c r="M584" i="1"/>
  <c r="N584" i="1" s="1"/>
  <c r="O584" i="1"/>
  <c r="P584" i="1"/>
  <c r="L585" i="1"/>
  <c r="M585" i="1"/>
  <c r="N585" i="1" s="1"/>
  <c r="O585" i="1"/>
  <c r="P585" i="1"/>
  <c r="L586" i="1"/>
  <c r="M586" i="1"/>
  <c r="N586" i="1" s="1"/>
  <c r="O586" i="1"/>
  <c r="P586" i="1"/>
  <c r="L587" i="1"/>
  <c r="M587" i="1"/>
  <c r="N587" i="1" s="1"/>
  <c r="O587" i="1"/>
  <c r="P587" i="1"/>
  <c r="L588" i="1"/>
  <c r="M588" i="1"/>
  <c r="N588" i="1" s="1"/>
  <c r="O588" i="1"/>
  <c r="P588" i="1"/>
  <c r="L589" i="1"/>
  <c r="M589" i="1"/>
  <c r="N589" i="1" s="1"/>
  <c r="O589" i="1"/>
  <c r="P589" i="1"/>
  <c r="L590" i="1"/>
  <c r="M590" i="1"/>
  <c r="N590" i="1" s="1"/>
  <c r="O590" i="1"/>
  <c r="P590" i="1"/>
  <c r="L591" i="1"/>
  <c r="M591" i="1"/>
  <c r="N591" i="1" s="1"/>
  <c r="O591" i="1"/>
  <c r="P591" i="1"/>
  <c r="L592" i="1"/>
  <c r="M592" i="1"/>
  <c r="N592" i="1" s="1"/>
  <c r="O592" i="1"/>
  <c r="P592" i="1"/>
  <c r="L593" i="1"/>
  <c r="M593" i="1"/>
  <c r="N593" i="1" s="1"/>
  <c r="O593" i="1"/>
  <c r="P593" i="1"/>
  <c r="L594" i="1"/>
  <c r="M594" i="1"/>
  <c r="N594" i="1" s="1"/>
  <c r="O594" i="1"/>
  <c r="P594" i="1"/>
  <c r="L595" i="1"/>
  <c r="M595" i="1"/>
  <c r="N595" i="1" s="1"/>
  <c r="O595" i="1"/>
  <c r="P595" i="1"/>
  <c r="L596" i="1"/>
  <c r="M596" i="1"/>
  <c r="N596" i="1" s="1"/>
  <c r="O596" i="1"/>
  <c r="P596" i="1"/>
  <c r="L597" i="1"/>
  <c r="M597" i="1"/>
  <c r="N597" i="1" s="1"/>
  <c r="O597" i="1"/>
  <c r="P597" i="1"/>
  <c r="L598" i="1"/>
  <c r="M598" i="1"/>
  <c r="N598" i="1" s="1"/>
  <c r="O598" i="1"/>
  <c r="P598" i="1"/>
  <c r="L599" i="1"/>
  <c r="M599" i="1"/>
  <c r="N599" i="1" s="1"/>
  <c r="O599" i="1"/>
  <c r="P599" i="1"/>
  <c r="L600" i="1"/>
  <c r="M600" i="1"/>
  <c r="N600" i="1" s="1"/>
  <c r="O600" i="1"/>
  <c r="P600" i="1"/>
  <c r="L601" i="1"/>
  <c r="M601" i="1"/>
  <c r="N601" i="1" s="1"/>
  <c r="O601" i="1"/>
  <c r="P601" i="1"/>
  <c r="L602" i="1"/>
  <c r="M602" i="1"/>
  <c r="N602" i="1"/>
  <c r="O602" i="1"/>
  <c r="P602" i="1"/>
  <c r="L603" i="1"/>
  <c r="M603" i="1"/>
  <c r="N603" i="1" s="1"/>
  <c r="O603" i="1"/>
  <c r="P603" i="1"/>
  <c r="L604" i="1"/>
  <c r="M604" i="1"/>
  <c r="N604" i="1" s="1"/>
  <c r="O604" i="1"/>
  <c r="P604" i="1"/>
  <c r="L605" i="1"/>
  <c r="M605" i="1"/>
  <c r="N605" i="1" s="1"/>
  <c r="O605" i="1"/>
  <c r="P605" i="1"/>
  <c r="L606" i="1"/>
  <c r="M606" i="1"/>
  <c r="N606" i="1"/>
  <c r="O606" i="1"/>
  <c r="P606" i="1"/>
  <c r="L607" i="1"/>
  <c r="M607" i="1"/>
  <c r="N607" i="1" s="1"/>
  <c r="O607" i="1"/>
  <c r="P607" i="1"/>
  <c r="L608" i="1"/>
  <c r="M608" i="1"/>
  <c r="N608" i="1" s="1"/>
  <c r="O608" i="1"/>
  <c r="P608" i="1"/>
  <c r="L609" i="1"/>
  <c r="M609" i="1"/>
  <c r="N609" i="1" s="1"/>
  <c r="O609" i="1"/>
  <c r="P609" i="1"/>
  <c r="L610" i="1"/>
  <c r="M610" i="1"/>
  <c r="N610" i="1" s="1"/>
  <c r="O610" i="1"/>
  <c r="P610" i="1"/>
  <c r="L611" i="1"/>
  <c r="M611" i="1"/>
  <c r="N611" i="1" s="1"/>
  <c r="O611" i="1"/>
  <c r="P611" i="1"/>
  <c r="L612" i="1"/>
  <c r="M612" i="1"/>
  <c r="N612" i="1" s="1"/>
  <c r="O612" i="1"/>
  <c r="P612" i="1"/>
  <c r="L613" i="1"/>
  <c r="M613" i="1"/>
  <c r="N613" i="1" s="1"/>
  <c r="O613" i="1"/>
  <c r="P613" i="1"/>
  <c r="L614" i="1"/>
  <c r="M614" i="1"/>
  <c r="N614" i="1" s="1"/>
  <c r="O614" i="1"/>
  <c r="P614" i="1"/>
  <c r="L615" i="1"/>
  <c r="M615" i="1"/>
  <c r="N615" i="1" s="1"/>
  <c r="O615" i="1"/>
  <c r="P615" i="1"/>
  <c r="L616" i="1"/>
  <c r="M616" i="1"/>
  <c r="N616" i="1" s="1"/>
  <c r="O616" i="1"/>
  <c r="P616" i="1"/>
  <c r="L617" i="1"/>
  <c r="M617" i="1"/>
  <c r="N617" i="1" s="1"/>
  <c r="O617" i="1"/>
  <c r="P617" i="1"/>
  <c r="L618" i="1"/>
  <c r="M618" i="1"/>
  <c r="N618" i="1" s="1"/>
  <c r="O618" i="1"/>
  <c r="P618" i="1"/>
  <c r="L619" i="1"/>
  <c r="M619" i="1"/>
  <c r="N619" i="1" s="1"/>
  <c r="O619" i="1"/>
  <c r="P619" i="1"/>
  <c r="L620" i="1"/>
  <c r="M620" i="1"/>
  <c r="N620" i="1"/>
  <c r="O620" i="1"/>
  <c r="P620" i="1"/>
  <c r="L621" i="1"/>
  <c r="M621" i="1"/>
  <c r="N621" i="1" s="1"/>
  <c r="O621" i="1"/>
  <c r="P621" i="1"/>
  <c r="L622" i="1"/>
  <c r="M622" i="1"/>
  <c r="N622" i="1" s="1"/>
  <c r="O622" i="1"/>
  <c r="P622" i="1"/>
  <c r="L623" i="1"/>
  <c r="M623" i="1"/>
  <c r="N623" i="1" s="1"/>
  <c r="O623" i="1"/>
  <c r="P623" i="1"/>
  <c r="L624" i="1"/>
  <c r="M624" i="1"/>
  <c r="N624" i="1" s="1"/>
  <c r="O624" i="1"/>
  <c r="P624" i="1"/>
  <c r="L625" i="1"/>
  <c r="M625" i="1"/>
  <c r="N625" i="1" s="1"/>
  <c r="O625" i="1"/>
  <c r="P625" i="1"/>
  <c r="L626" i="1"/>
  <c r="M626" i="1"/>
  <c r="N626" i="1" s="1"/>
  <c r="O626" i="1"/>
  <c r="P626" i="1"/>
  <c r="L627" i="1"/>
  <c r="M627" i="1"/>
  <c r="N627" i="1" s="1"/>
  <c r="O627" i="1"/>
  <c r="P627" i="1"/>
  <c r="L628" i="1"/>
  <c r="M628" i="1"/>
  <c r="N628" i="1" s="1"/>
  <c r="O628" i="1"/>
  <c r="P628" i="1"/>
  <c r="L629" i="1"/>
  <c r="M629" i="1"/>
  <c r="N629" i="1" s="1"/>
  <c r="O629" i="1"/>
  <c r="P629" i="1"/>
  <c r="L630" i="1"/>
  <c r="M630" i="1"/>
  <c r="N630" i="1"/>
  <c r="O630" i="1"/>
  <c r="P630" i="1"/>
  <c r="L631" i="1"/>
  <c r="M631" i="1"/>
  <c r="N631" i="1" s="1"/>
  <c r="O631" i="1"/>
  <c r="P631" i="1"/>
  <c r="L632" i="1"/>
  <c r="M632" i="1"/>
  <c r="N632" i="1" s="1"/>
  <c r="O632" i="1"/>
  <c r="P632" i="1"/>
  <c r="L633" i="1"/>
  <c r="M633" i="1"/>
  <c r="N633" i="1" s="1"/>
  <c r="O633" i="1"/>
  <c r="P633" i="1"/>
  <c r="L634" i="1"/>
  <c r="M634" i="1"/>
  <c r="N634" i="1" s="1"/>
  <c r="O634" i="1"/>
  <c r="P634" i="1"/>
  <c r="L635" i="1"/>
  <c r="M635" i="1"/>
  <c r="N635" i="1" s="1"/>
  <c r="O635" i="1"/>
  <c r="P635" i="1"/>
  <c r="L636" i="1"/>
  <c r="M636" i="1"/>
  <c r="N636" i="1" s="1"/>
  <c r="O636" i="1"/>
  <c r="P636" i="1"/>
  <c r="L637" i="1"/>
  <c r="M637" i="1"/>
  <c r="N637" i="1" s="1"/>
  <c r="O637" i="1"/>
  <c r="P637" i="1"/>
  <c r="L638" i="1"/>
  <c r="M638" i="1"/>
  <c r="N638" i="1" s="1"/>
  <c r="O638" i="1"/>
  <c r="P638" i="1"/>
  <c r="L639" i="1"/>
  <c r="M639" i="1"/>
  <c r="N639" i="1" s="1"/>
  <c r="O639" i="1"/>
  <c r="P639" i="1"/>
  <c r="L640" i="1"/>
  <c r="M640" i="1"/>
  <c r="N640" i="1" s="1"/>
  <c r="O640" i="1"/>
  <c r="P640" i="1"/>
  <c r="L641" i="1"/>
  <c r="M641" i="1"/>
  <c r="N641" i="1" s="1"/>
  <c r="O641" i="1"/>
  <c r="P641" i="1"/>
  <c r="L642" i="1"/>
  <c r="M642" i="1"/>
  <c r="N642" i="1" s="1"/>
  <c r="O642" i="1"/>
  <c r="P642" i="1"/>
  <c r="L643" i="1"/>
  <c r="M643" i="1"/>
  <c r="N643" i="1" s="1"/>
  <c r="O643" i="1"/>
  <c r="P643" i="1"/>
  <c r="L644" i="1"/>
  <c r="M644" i="1"/>
  <c r="N644" i="1" s="1"/>
  <c r="O644" i="1"/>
  <c r="P644" i="1"/>
  <c r="L645" i="1"/>
  <c r="M645" i="1"/>
  <c r="N645" i="1"/>
  <c r="O645" i="1"/>
  <c r="P645" i="1"/>
  <c r="L646" i="1"/>
  <c r="M646" i="1"/>
  <c r="N646" i="1" s="1"/>
  <c r="O646" i="1"/>
  <c r="P646" i="1"/>
  <c r="L647" i="1"/>
  <c r="M647" i="1"/>
  <c r="N647" i="1" s="1"/>
  <c r="O647" i="1"/>
  <c r="P647" i="1"/>
  <c r="L648" i="1"/>
  <c r="M648" i="1"/>
  <c r="N648" i="1" s="1"/>
  <c r="O648" i="1"/>
  <c r="P648" i="1"/>
  <c r="L649" i="1"/>
  <c r="M649" i="1"/>
  <c r="N649" i="1"/>
  <c r="O649" i="1"/>
  <c r="P649" i="1"/>
  <c r="L650" i="1"/>
  <c r="M650" i="1"/>
  <c r="N650" i="1" s="1"/>
  <c r="O650" i="1"/>
  <c r="P650" i="1"/>
  <c r="L651" i="1"/>
  <c r="M651" i="1"/>
  <c r="N651" i="1" s="1"/>
  <c r="O651" i="1"/>
  <c r="P651" i="1"/>
  <c r="L652" i="1"/>
  <c r="M652" i="1"/>
  <c r="N652" i="1" s="1"/>
  <c r="O652" i="1"/>
  <c r="P652" i="1"/>
  <c r="L653" i="1"/>
  <c r="M653" i="1"/>
  <c r="N653" i="1" s="1"/>
  <c r="O653" i="1"/>
  <c r="P653" i="1"/>
  <c r="L654" i="1"/>
  <c r="M654" i="1"/>
  <c r="N654" i="1" s="1"/>
  <c r="O654" i="1"/>
  <c r="P654" i="1"/>
  <c r="L655" i="1"/>
  <c r="M655" i="1"/>
  <c r="N655" i="1" s="1"/>
  <c r="O655" i="1"/>
  <c r="P655" i="1"/>
  <c r="L656" i="1"/>
  <c r="M656" i="1"/>
  <c r="N656" i="1" s="1"/>
  <c r="O656" i="1"/>
  <c r="P656" i="1"/>
  <c r="L657" i="1"/>
  <c r="M657" i="1"/>
  <c r="N657" i="1" s="1"/>
  <c r="O657" i="1"/>
  <c r="P657" i="1"/>
  <c r="L658" i="1"/>
  <c r="M658" i="1"/>
  <c r="N658" i="1" s="1"/>
  <c r="O658" i="1"/>
  <c r="P658" i="1"/>
  <c r="L659" i="1"/>
  <c r="M659" i="1"/>
  <c r="N659" i="1" s="1"/>
  <c r="O659" i="1"/>
  <c r="P659" i="1"/>
  <c r="L660" i="1"/>
  <c r="M660" i="1"/>
  <c r="N660" i="1" s="1"/>
  <c r="O660" i="1"/>
  <c r="P660" i="1"/>
  <c r="L661" i="1"/>
  <c r="M661" i="1"/>
  <c r="N661" i="1" s="1"/>
  <c r="O661" i="1"/>
  <c r="P661" i="1"/>
  <c r="L662" i="1"/>
  <c r="M662" i="1"/>
  <c r="N662" i="1" s="1"/>
  <c r="O662" i="1"/>
  <c r="P662" i="1"/>
  <c r="L663" i="1"/>
  <c r="M663" i="1"/>
  <c r="N663" i="1" s="1"/>
  <c r="O663" i="1"/>
  <c r="P663" i="1"/>
  <c r="L664" i="1"/>
  <c r="M664" i="1"/>
  <c r="N664" i="1" s="1"/>
  <c r="O664" i="1"/>
  <c r="P664" i="1"/>
  <c r="L665" i="1"/>
  <c r="M665" i="1"/>
  <c r="N665" i="1" s="1"/>
  <c r="O665" i="1"/>
  <c r="P665" i="1"/>
  <c r="L666" i="1"/>
  <c r="M666" i="1"/>
  <c r="N666" i="1"/>
  <c r="O666" i="1"/>
  <c r="P666" i="1"/>
  <c r="L667" i="1"/>
  <c r="M667" i="1"/>
  <c r="N667" i="1" s="1"/>
  <c r="O667" i="1"/>
  <c r="P667" i="1"/>
  <c r="L668" i="1"/>
  <c r="M668" i="1"/>
  <c r="N668" i="1" s="1"/>
  <c r="O668" i="1"/>
  <c r="P668" i="1"/>
  <c r="L669" i="1"/>
  <c r="M669" i="1"/>
  <c r="N669" i="1" s="1"/>
  <c r="O669" i="1"/>
  <c r="P669" i="1"/>
  <c r="L670" i="1"/>
  <c r="M670" i="1"/>
  <c r="N670" i="1" s="1"/>
  <c r="O670" i="1"/>
  <c r="P670" i="1"/>
  <c r="L671" i="1"/>
  <c r="M671" i="1"/>
  <c r="N671" i="1" s="1"/>
  <c r="O671" i="1"/>
  <c r="P671" i="1"/>
  <c r="L672" i="1"/>
  <c r="M672" i="1"/>
  <c r="N672" i="1" s="1"/>
  <c r="O672" i="1"/>
  <c r="P672" i="1"/>
  <c r="L673" i="1"/>
  <c r="M673" i="1"/>
  <c r="N673" i="1" s="1"/>
  <c r="O673" i="1"/>
  <c r="P673" i="1"/>
  <c r="L674" i="1"/>
  <c r="M674" i="1"/>
  <c r="N674" i="1" s="1"/>
  <c r="O674" i="1"/>
  <c r="P674" i="1"/>
  <c r="L675" i="1"/>
  <c r="M675" i="1"/>
  <c r="N675" i="1" s="1"/>
  <c r="O675" i="1"/>
  <c r="P675" i="1"/>
  <c r="L676" i="1"/>
  <c r="M676" i="1"/>
  <c r="N676" i="1" s="1"/>
  <c r="O676" i="1"/>
  <c r="P676" i="1"/>
  <c r="L677" i="1"/>
  <c r="M677" i="1"/>
  <c r="N677" i="1"/>
  <c r="O677" i="1"/>
  <c r="P677" i="1"/>
  <c r="L678" i="1"/>
  <c r="M678" i="1"/>
  <c r="N678" i="1" s="1"/>
  <c r="O678" i="1"/>
  <c r="P678" i="1"/>
  <c r="L679" i="1"/>
  <c r="M679" i="1"/>
  <c r="N679" i="1" s="1"/>
  <c r="O679" i="1"/>
  <c r="P679" i="1"/>
  <c r="L680" i="1"/>
  <c r="M680" i="1"/>
  <c r="N680" i="1" s="1"/>
  <c r="O680" i="1"/>
  <c r="P680" i="1"/>
  <c r="L681" i="1"/>
  <c r="M681" i="1"/>
  <c r="N681" i="1"/>
  <c r="O681" i="1"/>
  <c r="P681" i="1"/>
  <c r="L682" i="1"/>
  <c r="M682" i="1"/>
  <c r="N682" i="1" s="1"/>
  <c r="O682" i="1"/>
  <c r="P682" i="1"/>
  <c r="L683" i="1"/>
  <c r="M683" i="1"/>
  <c r="N683" i="1" s="1"/>
  <c r="O683" i="1"/>
  <c r="P683" i="1"/>
  <c r="L684" i="1"/>
  <c r="M684" i="1"/>
  <c r="N684" i="1" s="1"/>
  <c r="O684" i="1"/>
  <c r="P684" i="1"/>
  <c r="L685" i="1"/>
  <c r="M685" i="1"/>
  <c r="N685" i="1" s="1"/>
  <c r="O685" i="1"/>
  <c r="P685" i="1"/>
  <c r="L686" i="1"/>
  <c r="M686" i="1"/>
  <c r="N686" i="1" s="1"/>
  <c r="O686" i="1"/>
  <c r="P686" i="1"/>
  <c r="L687" i="1"/>
  <c r="M687" i="1"/>
  <c r="N687" i="1" s="1"/>
  <c r="O687" i="1"/>
  <c r="P687" i="1"/>
  <c r="L688" i="1"/>
  <c r="M688" i="1"/>
  <c r="N688" i="1" s="1"/>
  <c r="O688" i="1"/>
  <c r="P688" i="1"/>
  <c r="L689" i="1"/>
  <c r="M689" i="1"/>
  <c r="N689" i="1" s="1"/>
  <c r="O689" i="1"/>
  <c r="P689" i="1"/>
  <c r="L690" i="1"/>
  <c r="M690" i="1"/>
  <c r="N690" i="1" s="1"/>
  <c r="O690" i="1"/>
  <c r="P690" i="1"/>
  <c r="L691" i="1"/>
  <c r="M691" i="1"/>
  <c r="N691" i="1" s="1"/>
  <c r="O691" i="1"/>
  <c r="P691" i="1"/>
  <c r="L692" i="1"/>
  <c r="M692" i="1"/>
  <c r="N692" i="1" s="1"/>
  <c r="O692" i="1"/>
  <c r="P692" i="1"/>
  <c r="L693" i="1"/>
  <c r="M693" i="1"/>
  <c r="N693" i="1" s="1"/>
  <c r="O693" i="1"/>
  <c r="P693" i="1"/>
  <c r="L694" i="1"/>
  <c r="M694" i="1"/>
  <c r="N694" i="1" s="1"/>
  <c r="O694" i="1"/>
  <c r="P694" i="1"/>
  <c r="L695" i="1"/>
  <c r="M695" i="1"/>
  <c r="N695" i="1" s="1"/>
  <c r="O695" i="1"/>
  <c r="P695" i="1"/>
  <c r="L696" i="1"/>
  <c r="M696" i="1"/>
  <c r="N696" i="1" s="1"/>
  <c r="O696" i="1"/>
  <c r="P696" i="1"/>
  <c r="L697" i="1"/>
  <c r="M697" i="1"/>
  <c r="N697" i="1" s="1"/>
  <c r="O697" i="1"/>
  <c r="P697" i="1"/>
  <c r="L698" i="1"/>
  <c r="M698" i="1"/>
  <c r="N698" i="1" s="1"/>
  <c r="O698" i="1"/>
  <c r="P698" i="1"/>
  <c r="L699" i="1"/>
  <c r="M699" i="1"/>
  <c r="N699" i="1" s="1"/>
  <c r="O699" i="1"/>
  <c r="P699" i="1"/>
  <c r="L700" i="1"/>
  <c r="M700" i="1"/>
  <c r="N700" i="1" s="1"/>
  <c r="O700" i="1"/>
  <c r="P700" i="1"/>
  <c r="L701" i="1"/>
  <c r="M701" i="1"/>
  <c r="N701" i="1" s="1"/>
  <c r="O701" i="1"/>
  <c r="P701" i="1"/>
  <c r="L2" i="1"/>
  <c r="N128" i="1" l="1"/>
  <c r="N104" i="1"/>
  <c r="N25" i="1"/>
  <c r="N16" i="1"/>
  <c r="P2" i="1"/>
  <c r="O2" i="1"/>
  <c r="AT121" i="1" l="1"/>
  <c r="AU121" i="1"/>
  <c r="AV121" i="1"/>
  <c r="AW121" i="1"/>
  <c r="AX121" i="1"/>
  <c r="AY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T121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T120" i="1"/>
  <c r="AP122" i="1" l="1"/>
  <c r="AL122" i="1"/>
  <c r="AH122" i="1"/>
  <c r="AD122" i="1"/>
  <c r="Z122" i="1"/>
  <c r="V122" i="1"/>
  <c r="AW122" i="1"/>
  <c r="AS122" i="1"/>
  <c r="AO122" i="1"/>
  <c r="AK122" i="1"/>
  <c r="AG122" i="1"/>
  <c r="AC122" i="1"/>
  <c r="Y122" i="1"/>
  <c r="U122" i="1"/>
  <c r="AV122" i="1"/>
  <c r="AJ122" i="1"/>
  <c r="AU122" i="1"/>
  <c r="T122" i="1"/>
  <c r="AR122" i="1"/>
  <c r="AN122" i="1"/>
  <c r="AF122" i="1"/>
  <c r="AB122" i="1"/>
  <c r="X122" i="1"/>
  <c r="AY122" i="1"/>
  <c r="AQ122" i="1"/>
  <c r="AM122" i="1"/>
  <c r="AI122" i="1"/>
  <c r="AE122" i="1"/>
  <c r="AA122" i="1"/>
  <c r="W122" i="1"/>
  <c r="AX122" i="1"/>
  <c r="AT122" i="1"/>
  <c r="M2" i="1"/>
  <c r="N2" i="1" s="1"/>
</calcChain>
</file>

<file path=xl/sharedStrings.xml><?xml version="1.0" encoding="utf-8"?>
<sst xmlns="http://schemas.openxmlformats.org/spreadsheetml/2006/main" count="649" uniqueCount="58">
  <si>
    <t>Date</t>
  </si>
  <si>
    <t>Surveyor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</si>
  <si>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</si>
  <si>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</si>
  <si>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</si>
  <si>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</si>
  <si>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</si>
  <si>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</si>
  <si>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</si>
  <si>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</si>
  <si>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</si>
  <si>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</si>
  <si>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Row Labels</t>
  </si>
  <si>
    <t>Coral w/ Sed Stress</t>
  </si>
  <si>
    <t>(All)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</si>
  <si>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</si>
  <si>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</si>
  <si>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</si>
  <si>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</si>
  <si>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</si>
  <si>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</si>
  <si>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Stdev</t>
  </si>
  <si>
    <t>(Multiple Items)</t>
  </si>
  <si>
    <t>AS</t>
  </si>
  <si>
    <t>Hardbottom</t>
  </si>
  <si>
    <t>Study Area</t>
  </si>
  <si>
    <t>SSID</t>
  </si>
  <si>
    <t>NONE</t>
  </si>
  <si>
    <t>Meter Mark</t>
  </si>
  <si>
    <t>MLR</t>
  </si>
  <si>
    <t>DCLI</t>
  </si>
  <si>
    <t>SBOU</t>
  </si>
  <si>
    <t>DSTO</t>
  </si>
  <si>
    <t>MCAV</t>
  </si>
  <si>
    <t>SA</t>
  </si>
  <si>
    <t>PBUR</t>
  </si>
  <si>
    <t>UC</t>
  </si>
  <si>
    <t>P</t>
  </si>
  <si>
    <t>BL</t>
  </si>
  <si>
    <t>PE</t>
  </si>
  <si>
    <t>MMEA</t>
  </si>
  <si>
    <t>DSTR</t>
  </si>
  <si>
    <t>ODIF</t>
  </si>
  <si>
    <t>PAST</t>
  </si>
  <si>
    <t>SINT</t>
  </si>
  <si>
    <t>SED</t>
  </si>
  <si>
    <t>PB</t>
  </si>
  <si>
    <t>M</t>
  </si>
  <si>
    <t>Density (m2)</t>
  </si>
  <si>
    <t>Max of Density (m2)</t>
  </si>
  <si>
    <t>Transect ID</t>
  </si>
  <si>
    <t>(blank)</t>
  </si>
  <si>
    <t>Scleractinian Density (m2)</t>
  </si>
  <si>
    <t>**Transects not listed have a density of 0 except T20 which has no data.</t>
  </si>
  <si>
    <t>Max of Coral ID</t>
  </si>
  <si>
    <t>Max of N Transect</t>
  </si>
  <si>
    <t>Survey Area (m2)</t>
  </si>
  <si>
    <t>Max of Survey 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</si>
</sst>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" fillId="7" borderId="4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165" fontId="0" fillId="3" borderId="1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5" fontId="0" fillId="7" borderId="9" xfId="0" applyNumberForma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5" fontId="0" fillId="7" borderId="11" xfId="0" applyNumberFormat="1" applyFill="1" applyBorder="1" applyAlignment="1">
      <alignment horizontal="center"/>
    </xf>
    <xf numFmtId="1" fontId="0" fillId="7" borderId="9" xfId="0" applyNumberFormat="1" applyFill="1" applyBorder="1" applyAlignment="1">
      <alignment horizontal="center"/>
    </xf>
    <xf numFmtId="1" fontId="0" fillId="7" borderId="11" xfId="0" applyNumberFormat="1" applyFill="1" applyBorder="1" applyAlignment="1">
      <alignment horizontal="center"/>
    </xf>
    <xf numFmtId="1" fontId="0" fillId="0" borderId="0" xfId="0" applyNumberFormat="1"/>
    <xf numFmtId="0" fontId="0" fillId="7" borderId="12" xfId="0" applyFill="1" applyBorder="1" applyAlignment="1">
      <alignment horizontal="center"/>
    </xf>
    <xf numFmtId="1" fontId="0" fillId="7" borderId="0" xfId="0" applyNumberFormat="1" applyFill="1" applyBorder="1" applyAlignment="1">
      <alignment horizontal="center"/>
    </xf>
    <xf numFmtId="1" fontId="0" fillId="7" borderId="13" xfId="0" applyNumberFormat="1" applyFill="1" applyBorder="1" applyAlignment="1">
      <alignment horizontal="center"/>
    </xf>
    <xf numFmtId="0" fontId="0" fillId="7" borderId="8" xfId="0" applyFill="1" applyBorder="1" applyAlignment="1">
      <alignment vertical="top" wrapText="1"/>
    </xf>
    <xf numFmtId="0" fontId="0" fillId="7" borderId="10" xfId="0" applyFill="1" applyBorder="1" applyAlignment="1">
      <alignment vertical="top" wrapText="1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7" borderId="8" xfId="0" applyFill="1" applyBorder="1" applyAlignment="1">
      <alignment horizontal="center" vertical="top" wrapText="1"/>
    </xf>
    <xf numFmtId="0" fontId="0" fillId="7" borderId="0" xfId="0" applyFill="1" applyBorder="1" applyAlignment="1">
      <alignment horizontal="center" vertical="top" wrapText="1"/>
    </xf>
  </cellXfs>
  <cellStyles count="1">
    <cellStyle name="Normal" xfId="0" builtinId="0"/>
  </cellStyles>
  <dxfs count="10">
    <dxf>
      <numFmt numFmtId="1" formatCode="0"/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165" formatCode="0.000"/>
    </dxf>
    <dxf>
      <numFmt numFmtId="1" formatCode="0"/>
    </dxf>
    <dxf>
      <fill>
        <patternFill patternType="solid">
          <bgColor rgb="FFFFFF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85.689473148152" createdVersion="4" refreshedVersion="4" minRefreshableVersion="3" recordCount="701">
  <cacheSource type="worksheet">
    <worksheetSource ref="A1:P1048576" sheet="Hardbottom"/>
  </cacheSource>
  <cacheFields count="16">
    <cacheField name="Date" numFmtId="0">
      <sharedItems containsNonDate="0" containsDate="1" containsString="0" containsBlank="1" minDate="2014-08-08T00:00:00" maxDate="2014-08-11T00:00:00"/>
    </cacheField>
    <cacheField name="Surveyor" numFmtId="0">
      <sharedItems containsBlank="1"/>
    </cacheField>
    <cacheField name="Study Area" numFmtId="0">
      <sharedItems containsBlank="1"/>
    </cacheField>
    <cacheField name="Transect ID" numFmtId="0">
      <sharedItems containsString="0" containsBlank="1" containsNumber="1" containsInteger="1" minValue="1" maxValue="18"/>
    </cacheField>
    <cacheField name="N Transect" numFmtId="0">
      <sharedItems containsString="0" containsBlank="1" containsNumber="1" containsInteger="1" minValue="2" maxValue="27"/>
    </cacheField>
    <cacheField name="Survey Area (m2)" numFmtId="0">
      <sharedItems containsString="0" containsBlank="1" containsNumber="1" minValue="115" maxValue="200"/>
    </cacheField>
    <cacheField name="Density (m2)" numFmtId="165">
      <sharedItems containsString="0" containsBlank="1" containsNumber="1" minValue="1.0526315789473684E-2" maxValue="0.16167664670658682"/>
    </cacheField>
    <cacheField name="Coral ID" numFmtId="0">
      <sharedItems containsString="0" containsBlank="1" containsNumber="1" containsInteger="1" minValue="1" maxValue="27"/>
    </cacheField>
    <cacheField name="Meter Mark" numFmtId="0">
      <sharedItems containsString="0" containsBlank="1" containsNumber="1" containsInteger="1" minValue="0" maxValue="198"/>
    </cacheField>
    <cacheField name="Species" numFmtId="0">
      <sharedItems containsBlank="1"/>
    </cacheField>
    <cacheField name="Condition Code" numFmtId="0">
      <sharedItems containsBlank="1" count="19">
        <s v="NONE"/>
        <s v="SA"/>
        <s v="UC"/>
        <s v="P"/>
        <s v="BL"/>
        <s v="PBUR"/>
        <s v="PE"/>
        <s v="SED"/>
        <s v="PB"/>
        <s v="M"/>
        <m/>
        <s v="FB" u="1"/>
        <s v="UD" u="1"/>
        <s v="BUR" u="1"/>
        <s v="CD" u="1"/>
        <s v="UPM" u="1"/>
        <s v="DEAD" u="1"/>
        <s v="PM" u="1"/>
        <s v="MIS" u="1"/>
      </sharedItems>
    </cacheField>
    <cacheField name="Condition Score_calc" numFmtId="0">
      <sharedItems containsString="0" containsBlank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Stressed Transect" numFmtId="2">
      <sharedItems containsBlank="1" containsMixedTypes="1" containsNumber="1" minValue="3.7037037037037035E-2" maxValue="0.5"/>
    </cacheField>
    <cacheField name="Proportion  Stressed Site" numFmtId="2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85.689473726852" createdVersion="4" refreshedVersion="4" minRefreshableVersion="3" recordCount="700">
  <cacheSource type="worksheet">
    <worksheetSource ref="A1:P701" sheet="Hardbottom"/>
  </cacheSource>
  <cacheFields count="16">
    <cacheField name="Date" numFmtId="14">
      <sharedItems containsNonDate="0" containsDate="1" containsString="0" containsBlank="1" minDate="2014-08-08T00:00:00" maxDate="2014-08-11T00:00:00"/>
    </cacheField>
    <cacheField name="Surveyor" numFmtId="0">
      <sharedItems containsBlank="1"/>
    </cacheField>
    <cacheField name="Study Area" numFmtId="0">
      <sharedItems containsBlank="1"/>
    </cacheField>
    <cacheField name="Transect ID" numFmtId="0">
      <sharedItems containsString="0" containsBlank="1" containsNumber="1" containsInteger="1" minValue="1" maxValue="18"/>
    </cacheField>
    <cacheField name="N Transect" numFmtId="0">
      <sharedItems containsString="0" containsBlank="1" containsNumber="1" containsInteger="1" minValue="2" maxValue="27"/>
    </cacheField>
    <cacheField name="Survey Area (m2)" numFmtId="0">
      <sharedItems containsString="0" containsBlank="1" containsNumber="1" minValue="115" maxValue="200"/>
    </cacheField>
    <cacheField name="Density (m2)" numFmtId="165">
      <sharedItems containsString="0" containsBlank="1" containsNumber="1" minValue="1.0526315789473684E-2" maxValue="0.16167664670658682"/>
    </cacheField>
    <cacheField name="Coral ID" numFmtId="0">
      <sharedItems containsString="0" containsBlank="1" containsNumber="1" containsInteger="1" minValue="1" maxValue="27" count="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m/>
      </sharedItems>
    </cacheField>
    <cacheField name="Meter Mark" numFmtId="0">
      <sharedItems containsString="0" containsBlank="1" containsNumber="1" containsInteger="1" minValue="0" maxValue="198"/>
    </cacheField>
    <cacheField name="Species" numFmtId="0">
      <sharedItems containsBlank="1"/>
    </cacheField>
    <cacheField name="Condition Code" numFmtId="0">
      <sharedItems containsBlank="1" count="18">
        <s v="NONE"/>
        <s v="SA"/>
        <s v="UC"/>
        <s v="P"/>
        <s v="BL"/>
        <s v="PBUR"/>
        <s v="PE"/>
        <s v="SED"/>
        <s v="PB"/>
        <s v="M"/>
        <m/>
        <s v="FB" u="1"/>
        <s v="UD" u="1"/>
        <s v="CD" u="1"/>
        <s v="UPM" u="1"/>
        <s v="DEAD" u="1"/>
        <s v="PM" u="1"/>
        <s v="MIS" u="1"/>
      </sharedItems>
    </cacheField>
    <cacheField name="Condition Score_calc" numFmtId="0">
      <sharedItems containsSemiMixedTypes="0" containsString="0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Stressed Transect" numFmtId="2">
      <sharedItems containsMixedTypes="1" containsNumber="1" minValue="3.7037037037037035E-2" maxValue="0.5"/>
    </cacheField>
    <cacheField name="Proportion  Stressed Site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85.689474305553" createdVersion="4" refreshedVersion="4" minRefreshableVersion="3" recordCount="149">
  <cacheSource type="worksheet">
    <worksheetSource ref="A1:P150" sheet="Hardbottom"/>
  </cacheSource>
  <cacheFields count="16">
    <cacheField name="Date" numFmtId="14">
      <sharedItems containsSemiMixedTypes="0" containsNonDate="0" containsDate="1" containsString="0" minDate="2014-08-08T00:00:00" maxDate="2014-08-11T00:00:00"/>
    </cacheField>
    <cacheField name="Surveyor" numFmtId="0">
      <sharedItems/>
    </cacheField>
    <cacheField name="Study Area" numFmtId="0">
      <sharedItems/>
    </cacheField>
    <cacheField name="Transect ID" numFmtId="0">
      <sharedItems containsSemiMixedTypes="0" containsString="0" containsNumber="1" containsInteger="1" minValue="1" maxValue="18" count="16">
        <n v="1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</sharedItems>
    </cacheField>
    <cacheField name="N Transect" numFmtId="0">
      <sharedItems containsSemiMixedTypes="0" containsString="0" containsNumber="1" containsInteger="1" minValue="2" maxValue="27"/>
    </cacheField>
    <cacheField name="Survey Area (m2)" numFmtId="0">
      <sharedItems containsSemiMixedTypes="0" containsString="0" containsNumber="1" minValue="115" maxValue="200"/>
    </cacheField>
    <cacheField name="Density (m2)" numFmtId="165">
      <sharedItems containsSemiMixedTypes="0" containsString="0" containsNumber="1" minValue="1.0526315789473684E-2" maxValue="0.16167664670658682"/>
    </cacheField>
    <cacheField name="Coral ID" numFmtId="0">
      <sharedItems containsSemiMixedTypes="0" containsString="0" containsNumber="1" containsInteger="1" minValue="1" maxValue="27"/>
    </cacheField>
    <cacheField name="Meter Mark" numFmtId="0">
      <sharedItems containsSemiMixedTypes="0" containsString="0" containsNumber="1" containsInteger="1" minValue="0" maxValue="198"/>
    </cacheField>
    <cacheField name="Species" numFmtId="0">
      <sharedItems/>
    </cacheField>
    <cacheField name="Condition Code" numFmtId="0">
      <sharedItems/>
    </cacheField>
    <cacheField name="Condition Score_calc" numFmtId="0">
      <sharedItems containsSemiMixedTypes="0" containsString="0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Stressed Transect" numFmtId="2">
      <sharedItems containsSemiMixedTypes="0" containsString="0" containsNumber="1" minValue="3.7037037037037035E-2" maxValue="0.5"/>
    </cacheField>
    <cacheField name="Proportion  Stressed Site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">
  <r>
    <d v="2014-08-10T00:00:00"/>
    <s v="AS"/>
    <s v="Hardbottom"/>
    <n v="1"/>
    <n v="3"/>
    <n v="160"/>
    <n v="1.8749999999999999E-2"/>
    <n v="1"/>
    <n v="22"/>
    <s v="SSID"/>
    <x v="0"/>
    <n v="0"/>
    <s v=""/>
    <s v=""/>
    <n v="0.33333333333333331"/>
    <e v="#REF!"/>
  </r>
  <r>
    <d v="2014-08-10T00:00:00"/>
    <s v="AS"/>
    <s v="Hardbottom"/>
    <n v="1"/>
    <n v="3"/>
    <n v="160"/>
    <n v="1.8749999999999999E-2"/>
    <n v="2"/>
    <n v="31"/>
    <s v="SSID"/>
    <x v="0"/>
    <n v="0"/>
    <s v=""/>
    <s v=""/>
    <n v="0.33333333333333331"/>
    <e v="#REF!"/>
  </r>
  <r>
    <d v="2014-08-10T00:00:00"/>
    <s v="AS"/>
    <s v="Hardbottom"/>
    <n v="1"/>
    <n v="3"/>
    <n v="160"/>
    <n v="1.8749999999999999E-2"/>
    <n v="3"/>
    <n v="85"/>
    <s v="SSID"/>
    <x v="0"/>
    <n v="0"/>
    <s v=""/>
    <s v=""/>
    <n v="0.33333333333333331"/>
    <e v="#REF!"/>
  </r>
  <r>
    <d v="2014-08-08T00:00:00"/>
    <s v="MLR"/>
    <s v="Hardbottom"/>
    <n v="3"/>
    <n v="4"/>
    <n v="180"/>
    <n v="2.2222222222222223E-2"/>
    <n v="1"/>
    <n v="6"/>
    <s v="DCLI"/>
    <x v="0"/>
    <n v="0"/>
    <s v=""/>
    <s v=""/>
    <n v="0.25"/>
    <e v="#REF!"/>
  </r>
  <r>
    <d v="2014-08-08T00:00:00"/>
    <s v="MLR"/>
    <s v="Hardbottom"/>
    <n v="3"/>
    <n v="4"/>
    <n v="180"/>
    <n v="2.2222222222222223E-2"/>
    <n v="2"/>
    <n v="25"/>
    <s v="SBOU"/>
    <x v="0"/>
    <n v="0"/>
    <s v=""/>
    <s v=""/>
    <n v="0.25"/>
    <e v="#REF!"/>
  </r>
  <r>
    <d v="2014-08-08T00:00:00"/>
    <s v="MLR"/>
    <s v="Hardbottom"/>
    <n v="3"/>
    <n v="4"/>
    <n v="180"/>
    <n v="2.2222222222222223E-2"/>
    <n v="3"/>
    <n v="39"/>
    <s v="SBOU"/>
    <x v="0"/>
    <n v="0"/>
    <s v=""/>
    <s v=""/>
    <n v="0.25"/>
    <e v="#REF!"/>
  </r>
  <r>
    <d v="2014-08-08T00:00:00"/>
    <s v="MLR"/>
    <s v="Hardbottom"/>
    <n v="3"/>
    <n v="4"/>
    <n v="180"/>
    <n v="2.2222222222222223E-2"/>
    <n v="4"/>
    <n v="110"/>
    <s v="SBOU"/>
    <x v="0"/>
    <n v="0"/>
    <s v=""/>
    <s v=""/>
    <n v="0.25"/>
    <e v="#REF!"/>
  </r>
  <r>
    <d v="2014-08-09T00:00:00"/>
    <s v="AS"/>
    <s v="Hardbottom"/>
    <n v="4"/>
    <n v="7"/>
    <n v="140"/>
    <n v="0.05"/>
    <n v="1"/>
    <n v="6"/>
    <s v="DCLI"/>
    <x v="0"/>
    <n v="0"/>
    <s v=""/>
    <s v=""/>
    <n v="0.14285714285714285"/>
    <e v="#REF!"/>
  </r>
  <r>
    <d v="2014-08-09T00:00:00"/>
    <s v="AS"/>
    <s v="Hardbottom"/>
    <n v="4"/>
    <n v="7"/>
    <n v="140"/>
    <n v="0.05"/>
    <n v="2"/>
    <n v="10"/>
    <s v="SBOU"/>
    <x v="0"/>
    <n v="0"/>
    <s v=""/>
    <s v=""/>
    <n v="0.14285714285714285"/>
    <e v="#REF!"/>
  </r>
  <r>
    <d v="2014-08-09T00:00:00"/>
    <s v="AS"/>
    <s v="Hardbottom"/>
    <n v="4"/>
    <n v="7"/>
    <n v="140"/>
    <n v="0.05"/>
    <n v="3"/>
    <n v="37"/>
    <s v="DSTO"/>
    <x v="0"/>
    <n v="0"/>
    <s v=""/>
    <s v=""/>
    <n v="0.14285714285714285"/>
    <e v="#REF!"/>
  </r>
  <r>
    <d v="2014-08-09T00:00:00"/>
    <s v="AS"/>
    <s v="Hardbottom"/>
    <n v="4"/>
    <n v="7"/>
    <n v="140"/>
    <n v="0.05"/>
    <n v="4"/>
    <n v="37"/>
    <s v="MCAV"/>
    <x v="0"/>
    <n v="0"/>
    <s v=""/>
    <s v=""/>
    <n v="0.14285714285714285"/>
    <e v="#REF!"/>
  </r>
  <r>
    <d v="2014-08-09T00:00:00"/>
    <s v="AS"/>
    <s v="Hardbottom"/>
    <n v="4"/>
    <n v="7"/>
    <n v="140"/>
    <n v="0.05"/>
    <n v="5"/>
    <n v="49"/>
    <s v="DSTO"/>
    <x v="0"/>
    <n v="0"/>
    <s v=""/>
    <s v=""/>
    <n v="0.14285714285714285"/>
    <e v="#REF!"/>
  </r>
  <r>
    <d v="2014-08-09T00:00:00"/>
    <s v="AS"/>
    <s v="Hardbottom"/>
    <n v="4"/>
    <n v="7"/>
    <n v="140"/>
    <n v="0.05"/>
    <n v="6"/>
    <n v="54"/>
    <s v="SBOU"/>
    <x v="0"/>
    <n v="0"/>
    <s v=""/>
    <s v=""/>
    <n v="0.14285714285714285"/>
    <e v="#REF!"/>
  </r>
  <r>
    <d v="2014-08-09T00:00:00"/>
    <s v="AS"/>
    <s v="Hardbottom"/>
    <n v="4"/>
    <n v="7"/>
    <n v="140"/>
    <n v="0.05"/>
    <n v="7"/>
    <n v="63"/>
    <s v="SBOU"/>
    <x v="0"/>
    <n v="0"/>
    <s v=""/>
    <s v=""/>
    <n v="0.14285714285714285"/>
    <e v="#REF!"/>
  </r>
  <r>
    <d v="2014-08-10T00:00:00"/>
    <s v="AS"/>
    <s v="Hardbottom"/>
    <n v="5"/>
    <n v="2"/>
    <n v="156"/>
    <n v="1.282051282051282E-2"/>
    <n v="1"/>
    <n v="0"/>
    <s v="DSTO"/>
    <x v="1"/>
    <n v="1"/>
    <n v="1"/>
    <n v="1"/>
    <n v="0.5"/>
    <e v="#REF!"/>
  </r>
  <r>
    <d v="2014-08-10T00:00:00"/>
    <s v="AS"/>
    <s v="Hardbottom"/>
    <n v="5"/>
    <n v="2"/>
    <n v="156"/>
    <n v="1.282051282051282E-2"/>
    <n v="1"/>
    <n v="0"/>
    <s v="DSTO"/>
    <x v="2"/>
    <n v="1"/>
    <s v=""/>
    <s v=""/>
    <n v="0.5"/>
    <e v="#REF!"/>
  </r>
  <r>
    <d v="2014-08-10T00:00:00"/>
    <s v="AS"/>
    <s v="Hardbottom"/>
    <n v="5"/>
    <n v="2"/>
    <n v="156"/>
    <n v="1.282051282051282E-2"/>
    <n v="1"/>
    <n v="36"/>
    <s v="SBOU"/>
    <x v="0"/>
    <n v="0"/>
    <s v=""/>
    <s v=""/>
    <n v="0.5"/>
    <e v="#REF!"/>
  </r>
  <r>
    <d v="2014-08-10T00:00:00"/>
    <s v="AS"/>
    <s v="Hardbottom"/>
    <n v="5"/>
    <n v="2"/>
    <n v="156"/>
    <n v="1.282051282051282E-2"/>
    <n v="2"/>
    <n v="40"/>
    <s v="DSTO"/>
    <x v="2"/>
    <n v="1"/>
    <s v=""/>
    <s v=""/>
    <n v="0.5"/>
    <e v="#REF!"/>
  </r>
  <r>
    <d v="2014-08-08T00:00:00"/>
    <s v="MLR"/>
    <s v="Hardbottom"/>
    <n v="6"/>
    <n v="5"/>
    <n v="140"/>
    <n v="3.5714285714285712E-2"/>
    <n v="1"/>
    <n v="11"/>
    <s v="DCLI"/>
    <x v="0"/>
    <n v="0"/>
    <s v=""/>
    <s v=""/>
    <n v="0.2"/>
    <e v="#REF!"/>
  </r>
  <r>
    <d v="2014-08-08T00:00:00"/>
    <s v="MLR"/>
    <s v="Hardbottom"/>
    <n v="6"/>
    <n v="5"/>
    <n v="140"/>
    <n v="3.5714285714285712E-2"/>
    <n v="2"/>
    <n v="75"/>
    <s v="DCLI"/>
    <x v="0"/>
    <n v="0"/>
    <s v=""/>
    <s v=""/>
    <n v="0.2"/>
    <e v="#REF!"/>
  </r>
  <r>
    <d v="2014-08-08T00:00:00"/>
    <s v="MLR"/>
    <s v="Hardbottom"/>
    <n v="6"/>
    <n v="5"/>
    <n v="140"/>
    <n v="3.5714285714285712E-2"/>
    <n v="3"/>
    <n v="60"/>
    <s v="DSTO"/>
    <x v="0"/>
    <n v="0"/>
    <s v=""/>
    <s v=""/>
    <n v="0.2"/>
    <e v="#REF!"/>
  </r>
  <r>
    <d v="2014-08-08T00:00:00"/>
    <s v="MLR"/>
    <s v="Hardbottom"/>
    <n v="6"/>
    <n v="5"/>
    <n v="140"/>
    <n v="3.5714285714285712E-2"/>
    <n v="4"/>
    <n v="100"/>
    <s v="SBOU"/>
    <x v="3"/>
    <n v="1"/>
    <s v=""/>
    <s v=""/>
    <n v="0.2"/>
    <e v="#REF!"/>
  </r>
  <r>
    <d v="2014-08-08T00:00:00"/>
    <s v="MLR"/>
    <s v="Hardbottom"/>
    <n v="6"/>
    <n v="5"/>
    <n v="140"/>
    <n v="3.5714285714285712E-2"/>
    <n v="4"/>
    <n v="100"/>
    <s v="SBOU"/>
    <x v="4"/>
    <n v="1"/>
    <s v=""/>
    <s v=""/>
    <n v="0.2"/>
    <e v="#REF!"/>
  </r>
  <r>
    <d v="2014-08-08T00:00:00"/>
    <s v="MLR"/>
    <s v="Hardbottom"/>
    <n v="6"/>
    <n v="5"/>
    <n v="140"/>
    <n v="3.5714285714285712E-2"/>
    <n v="4"/>
    <n v="100"/>
    <s v="SBOU"/>
    <x v="5"/>
    <n v="1"/>
    <n v="1"/>
    <n v="1"/>
    <n v="0.2"/>
    <e v="#REF!"/>
  </r>
  <r>
    <d v="2014-08-08T00:00:00"/>
    <s v="MLR"/>
    <s v="Hardbottom"/>
    <n v="6"/>
    <n v="5"/>
    <n v="140"/>
    <n v="3.5714285714285712E-2"/>
    <n v="5"/>
    <n v="140"/>
    <s v="SBOU"/>
    <x v="0"/>
    <n v="0"/>
    <s v=""/>
    <s v=""/>
    <n v="0.2"/>
    <e v="#REF!"/>
  </r>
  <r>
    <d v="2014-08-09T00:00:00"/>
    <s v="AS"/>
    <s v="Hardbottom"/>
    <n v="7"/>
    <n v="12"/>
    <n v="115"/>
    <n v="0.10434782608695652"/>
    <n v="1"/>
    <n v="5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2"/>
    <n v="8"/>
    <s v="DSTO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3"/>
    <n v="40"/>
    <s v="SBOU"/>
    <x v="6"/>
    <n v="1"/>
    <s v=""/>
    <s v=""/>
    <n v="8.3333333333333329E-2"/>
    <e v="#REF!"/>
  </r>
  <r>
    <d v="2014-08-09T00:00:00"/>
    <s v="AS"/>
    <s v="Hardbottom"/>
    <n v="7"/>
    <n v="12"/>
    <n v="115"/>
    <n v="0.10434782608695652"/>
    <n v="4"/>
    <n v="49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5"/>
    <n v="70"/>
    <s v="DSTO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6"/>
    <n v="75"/>
    <s v="DSTO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7"/>
    <n v="82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8"/>
    <n v="88"/>
    <s v="DSTO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9"/>
    <n v="95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10"/>
    <n v="98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11"/>
    <n v="104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n v="12"/>
    <n v="113"/>
    <s v="DSTO"/>
    <x v="0"/>
    <n v="0"/>
    <s v=""/>
    <s v=""/>
    <n v="8.3333333333333329E-2"/>
    <e v="#REF!"/>
  </r>
  <r>
    <d v="2014-08-10T00:00:00"/>
    <s v="AS"/>
    <s v="Hardbottom"/>
    <n v="8"/>
    <n v="14"/>
    <n v="185"/>
    <n v="7.567567567567568E-2"/>
    <n v="1"/>
    <n v="45"/>
    <s v="MMEA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2"/>
    <n v="57"/>
    <s v="DCLI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3"/>
    <n v="67"/>
    <s v="MCAV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4"/>
    <n v="70"/>
    <s v="DSTR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5"/>
    <n v="77"/>
    <s v="DSTO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6"/>
    <n v="85"/>
    <s v="ODIF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7"/>
    <n v="89"/>
    <s v="DSTO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8"/>
    <n v="91"/>
    <s v="DCLI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9"/>
    <n v="94"/>
    <s v="DSTO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10"/>
    <n v="101"/>
    <s v="MCAV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11"/>
    <n v="119"/>
    <s v="SBOU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12"/>
    <n v="142"/>
    <s v="SBOU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n v="13"/>
    <n v="168"/>
    <s v="SSID"/>
    <x v="3"/>
    <n v="1"/>
    <s v=""/>
    <s v=""/>
    <n v="7.1428571428571425E-2"/>
    <e v="#REF!"/>
  </r>
  <r>
    <d v="2014-08-10T00:00:00"/>
    <s v="AS"/>
    <s v="Hardbottom"/>
    <n v="8"/>
    <n v="14"/>
    <n v="185"/>
    <n v="7.567567567567568E-2"/>
    <n v="14"/>
    <n v="171"/>
    <s v="SBOU"/>
    <x v="0"/>
    <n v="0"/>
    <s v=""/>
    <s v=""/>
    <n v="7.1428571428571425E-2"/>
    <e v="#REF!"/>
  </r>
  <r>
    <d v="2014-08-10T00:00:00"/>
    <s v="AS"/>
    <s v="Hardbottom"/>
    <n v="9"/>
    <n v="27"/>
    <n v="167"/>
    <n v="0.16167664670658682"/>
    <n v="1"/>
    <n v="3"/>
    <s v="MMEA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2"/>
    <n v="8"/>
    <s v="DCLI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3"/>
    <n v="39"/>
    <s v="PAS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4"/>
    <n v="42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5"/>
    <n v="45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6"/>
    <n v="57"/>
    <s v="MCAV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7"/>
    <n v="62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8"/>
    <n v="64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9"/>
    <n v="73"/>
    <s v="SIN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10"/>
    <n v="83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11"/>
    <n v="88"/>
    <s v="DCLI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12"/>
    <n v="91"/>
    <s v="DCLI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13"/>
    <n v="96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14"/>
    <n v="98"/>
    <s v="SBOU"/>
    <x v="6"/>
    <n v="1"/>
    <s v=""/>
    <s v=""/>
    <n v="3.7037037037037035E-2"/>
    <e v="#REF!"/>
  </r>
  <r>
    <d v="2014-08-10T00:00:00"/>
    <s v="AS"/>
    <s v="Hardbottom"/>
    <n v="9"/>
    <n v="27"/>
    <n v="167"/>
    <n v="0.16167664670658682"/>
    <n v="14"/>
    <n v="98"/>
    <s v="SBOU"/>
    <x v="7"/>
    <n v="0"/>
    <s v=""/>
    <s v=""/>
    <n v="3.7037037037037035E-2"/>
    <e v="#REF!"/>
  </r>
  <r>
    <d v="2014-08-10T00:00:00"/>
    <s v="AS"/>
    <s v="Hardbottom"/>
    <n v="9"/>
    <n v="27"/>
    <n v="167"/>
    <n v="0.16167664670658682"/>
    <n v="15"/>
    <n v="98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16"/>
    <n v="98"/>
    <s v="DSTR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17"/>
    <n v="105"/>
    <s v="SIN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18"/>
    <n v="113"/>
    <s v="SIN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19"/>
    <n v="115"/>
    <s v="DSTR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20"/>
    <n v="123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21"/>
    <n v="125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22"/>
    <n v="144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23"/>
    <n v="150"/>
    <s v="DSTR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24"/>
    <n v="152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25"/>
    <n v="154"/>
    <s v="PAS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26"/>
    <n v="162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n v="27"/>
    <n v="160"/>
    <s v="DSTR"/>
    <x v="0"/>
    <n v="0"/>
    <s v=""/>
    <s v=""/>
    <n v="3.7037037037037035E-2"/>
    <e v="#REF!"/>
  </r>
  <r>
    <d v="2014-08-09T00:00:00"/>
    <s v="AS"/>
    <s v="Hardbottom"/>
    <n v="10"/>
    <n v="15"/>
    <n v="182"/>
    <n v="8.2417582417582416E-2"/>
    <n v="1"/>
    <n v="6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2"/>
    <n v="18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3"/>
    <n v="23"/>
    <s v="DSTO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4"/>
    <n v="24"/>
    <s v="MCAV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5"/>
    <n v="39"/>
    <s v="PAST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6"/>
    <n v="47"/>
    <s v="ODIF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7"/>
    <n v="108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8"/>
    <n v="117"/>
    <s v="MCAV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9"/>
    <n v="121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10"/>
    <n v="139"/>
    <s v="DSTO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11"/>
    <n v="143"/>
    <s v="DSTO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12"/>
    <n v="160"/>
    <s v="SBOU"/>
    <x v="8"/>
    <n v="1"/>
    <s v=""/>
    <s v=""/>
    <n v="6.6666666666666666E-2"/>
    <e v="#REF!"/>
  </r>
  <r>
    <d v="2014-08-09T00:00:00"/>
    <s v="AS"/>
    <s v="Hardbottom"/>
    <n v="10"/>
    <n v="15"/>
    <n v="182"/>
    <n v="8.2417582417582416E-2"/>
    <n v="13"/>
    <n v="166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14"/>
    <n v="170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n v="15"/>
    <n v="179"/>
    <s v="DSTO"/>
    <x v="0"/>
    <n v="0"/>
    <s v=""/>
    <s v=""/>
    <n v="6.6666666666666666E-2"/>
    <e v="#REF!"/>
  </r>
  <r>
    <d v="2014-08-08T00:00:00"/>
    <s v="AS"/>
    <s v="Hardbottom"/>
    <n v="11"/>
    <n v="12"/>
    <n v="165"/>
    <n v="7.2727272727272724E-2"/>
    <n v="1"/>
    <n v="53"/>
    <s v="SBOU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2"/>
    <n v="61"/>
    <s v="DCLI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3"/>
    <n v="86"/>
    <s v="DSTO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4"/>
    <n v="90"/>
    <s v="SBOU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5"/>
    <n v="110"/>
    <s v="DSTR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6"/>
    <n v="121"/>
    <s v="DSTO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7"/>
    <n v="158"/>
    <s v="SBOU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8"/>
    <n v="160"/>
    <s v="SSID"/>
    <x v="9"/>
    <n v="1"/>
    <s v=""/>
    <s v=""/>
    <n v="8.3333333333333329E-2"/>
    <e v="#REF!"/>
  </r>
  <r>
    <d v="2014-08-08T00:00:00"/>
    <s v="AS"/>
    <s v="Hardbottom"/>
    <n v="11"/>
    <n v="12"/>
    <n v="165"/>
    <n v="7.2727272727272724E-2"/>
    <n v="8"/>
    <n v="160"/>
    <s v="SSID"/>
    <x v="1"/>
    <n v="1"/>
    <n v="1"/>
    <n v="1"/>
    <n v="8.3333333333333329E-2"/>
    <e v="#REF!"/>
  </r>
  <r>
    <d v="2014-08-08T00:00:00"/>
    <s v="AS"/>
    <s v="Hardbottom"/>
    <n v="11"/>
    <n v="12"/>
    <n v="165"/>
    <n v="7.2727272727272724E-2"/>
    <n v="9"/>
    <n v="164"/>
    <s v="SBOU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10"/>
    <n v="165"/>
    <s v="DSTO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11"/>
    <n v="165"/>
    <s v="SSID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n v="12"/>
    <n v="165"/>
    <s v="PAST"/>
    <x v="0"/>
    <n v="0"/>
    <s v=""/>
    <s v=""/>
    <n v="8.3333333333333329E-2"/>
    <e v="#REF!"/>
  </r>
  <r>
    <d v="2014-08-10T00:00:00"/>
    <s v="AS"/>
    <s v="Hardbottom"/>
    <n v="12"/>
    <n v="16"/>
    <n v="180"/>
    <n v="8.8888888888888892E-2"/>
    <n v="1"/>
    <n v="15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2"/>
    <n v="18"/>
    <s v="ODIF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3"/>
    <n v="20"/>
    <s v="SSID"/>
    <x v="3"/>
    <n v="1"/>
    <s v=""/>
    <s v=""/>
    <n v="6.25E-2"/>
    <e v="#REF!"/>
  </r>
  <r>
    <d v="2014-08-10T00:00:00"/>
    <s v="AS"/>
    <s v="Hardbottom"/>
    <n v="12"/>
    <n v="16"/>
    <n v="180"/>
    <n v="8.8888888888888892E-2"/>
    <n v="4"/>
    <n v="28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5"/>
    <n v="30"/>
    <s v="SINT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6"/>
    <n v="35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7"/>
    <n v="45"/>
    <s v="DSTO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8"/>
    <n v="79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9"/>
    <n v="99"/>
    <s v="PAST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10"/>
    <n v="104"/>
    <s v="DSTO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11"/>
    <n v="109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12"/>
    <n v="130"/>
    <s v="DSTO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13"/>
    <n v="137"/>
    <s v="DSTR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14"/>
    <n v="138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15"/>
    <n v="163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n v="16"/>
    <n v="175"/>
    <s v="SBOU"/>
    <x v="0"/>
    <n v="0"/>
    <s v=""/>
    <s v=""/>
    <n v="6.25E-2"/>
    <e v="#REF!"/>
  </r>
  <r>
    <d v="2014-08-08T00:00:00"/>
    <s v="MLR"/>
    <s v="Hardbottom"/>
    <n v="13"/>
    <n v="3"/>
    <n v="187"/>
    <n v="1.6042780748663103E-2"/>
    <n v="1"/>
    <n v="78"/>
    <s v="ODIF"/>
    <x v="0"/>
    <n v="0"/>
    <s v=""/>
    <s v=""/>
    <n v="0.33333333333333331"/>
    <e v="#REF!"/>
  </r>
  <r>
    <d v="2014-08-08T00:00:00"/>
    <s v="MLR"/>
    <s v="Hardbottom"/>
    <n v="13"/>
    <n v="3"/>
    <n v="187"/>
    <n v="1.6042780748663103E-2"/>
    <n v="2"/>
    <n v="79"/>
    <s v="SBOU"/>
    <x v="0"/>
    <n v="0"/>
    <s v=""/>
    <s v=""/>
    <n v="0.33333333333333331"/>
    <e v="#REF!"/>
  </r>
  <r>
    <d v="2014-08-08T00:00:00"/>
    <s v="MLR"/>
    <s v="Hardbottom"/>
    <n v="13"/>
    <n v="3"/>
    <n v="187"/>
    <n v="1.6042780748663103E-2"/>
    <n v="3"/>
    <n v="140"/>
    <s v="MCAV"/>
    <x v="0"/>
    <n v="0"/>
    <s v=""/>
    <s v=""/>
    <n v="0.33333333333333331"/>
    <e v="#REF!"/>
  </r>
  <r>
    <d v="2014-08-09T00:00:00"/>
    <s v="AS"/>
    <s v="Hardbottom"/>
    <n v="15"/>
    <n v="14"/>
    <n v="200"/>
    <n v="7.0000000000000007E-2"/>
    <n v="1"/>
    <n v="14"/>
    <s v="MCAV"/>
    <x v="1"/>
    <n v="1"/>
    <n v="1"/>
    <n v="1"/>
    <n v="7.1428571428571425E-2"/>
    <e v="#REF!"/>
  </r>
  <r>
    <d v="2014-08-09T00:00:00"/>
    <s v="AS"/>
    <s v="Hardbottom"/>
    <n v="15"/>
    <n v="14"/>
    <n v="200"/>
    <n v="7.0000000000000007E-2"/>
    <n v="2"/>
    <n v="30"/>
    <s v="MMEA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3"/>
    <n v="50"/>
    <s v="MMEA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4"/>
    <n v="66"/>
    <s v="MCAV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5"/>
    <n v="72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6"/>
    <n v="77"/>
    <s v="SBOU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7"/>
    <n v="114"/>
    <s v="DCLI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8"/>
    <n v="114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9"/>
    <n v="121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10"/>
    <n v="130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11"/>
    <n v="160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12"/>
    <n v="162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13"/>
    <n v="180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n v="14"/>
    <n v="198"/>
    <s v="SBOU"/>
    <x v="0"/>
    <n v="0"/>
    <s v=""/>
    <s v=""/>
    <n v="7.1428571428571425E-2"/>
    <e v="#REF!"/>
  </r>
  <r>
    <d v="2014-08-08T00:00:00"/>
    <s v="MLR"/>
    <s v="Hardbottom"/>
    <n v="16"/>
    <n v="2"/>
    <n v="165.5"/>
    <n v="1.2084592145015106E-2"/>
    <n v="1"/>
    <n v="0"/>
    <s v="SBOU"/>
    <x v="0"/>
    <n v="0"/>
    <s v=""/>
    <s v=""/>
    <n v="0.5"/>
    <e v="#REF!"/>
  </r>
  <r>
    <d v="2014-08-08T00:00:00"/>
    <s v="MLR"/>
    <s v="Hardbottom"/>
    <n v="16"/>
    <n v="2"/>
    <n v="165.5"/>
    <n v="1.2084592145015106E-2"/>
    <n v="2"/>
    <n v="82"/>
    <s v="SBOU"/>
    <x v="0"/>
    <n v="0"/>
    <s v=""/>
    <s v=""/>
    <n v="0.5"/>
    <e v="#REF!"/>
  </r>
  <r>
    <d v="2014-08-10T00:00:00"/>
    <s v="AS"/>
    <s v="Hardbottom"/>
    <n v="17"/>
    <n v="5"/>
    <n v="175"/>
    <n v="2.8571428571428571E-2"/>
    <n v="1"/>
    <n v="15"/>
    <s v="MCAV"/>
    <x v="0"/>
    <n v="0"/>
    <s v=""/>
    <s v=""/>
    <n v="0.2"/>
    <e v="#REF!"/>
  </r>
  <r>
    <d v="2014-08-10T00:00:00"/>
    <s v="AS"/>
    <s v="Hardbottom"/>
    <n v="17"/>
    <n v="5"/>
    <n v="175"/>
    <n v="2.8571428571428571E-2"/>
    <n v="2"/>
    <n v="78"/>
    <s v="SSID"/>
    <x v="0"/>
    <n v="0"/>
    <s v=""/>
    <s v=""/>
    <n v="0.2"/>
    <e v="#REF!"/>
  </r>
  <r>
    <d v="2014-08-10T00:00:00"/>
    <s v="AS"/>
    <s v="Hardbottom"/>
    <n v="17"/>
    <n v="5"/>
    <n v="175"/>
    <n v="2.8571428571428571E-2"/>
    <n v="3"/>
    <n v="106"/>
    <s v="SBOU"/>
    <x v="0"/>
    <n v="0"/>
    <s v=""/>
    <s v=""/>
    <n v="0.2"/>
    <e v="#REF!"/>
  </r>
  <r>
    <d v="2014-08-10T00:00:00"/>
    <s v="AS"/>
    <s v="Hardbottom"/>
    <n v="17"/>
    <n v="5"/>
    <n v="175"/>
    <n v="2.8571428571428571E-2"/>
    <n v="4"/>
    <n v="139"/>
    <s v="SBOU"/>
    <x v="0"/>
    <n v="0"/>
    <s v=""/>
    <s v=""/>
    <n v="0.2"/>
    <e v="#REF!"/>
  </r>
  <r>
    <d v="2014-08-10T00:00:00"/>
    <s v="AS"/>
    <s v="Hardbottom"/>
    <n v="17"/>
    <n v="5"/>
    <n v="175"/>
    <n v="2.8571428571428571E-2"/>
    <n v="5"/>
    <n v="150"/>
    <s v="SBOU"/>
    <x v="0"/>
    <n v="0"/>
    <s v=""/>
    <s v=""/>
    <n v="0.2"/>
    <e v="#REF!"/>
  </r>
  <r>
    <d v="2014-08-08T00:00:00"/>
    <s v="MLR"/>
    <s v="Hardbottom"/>
    <n v="18"/>
    <n v="2"/>
    <n v="190"/>
    <n v="1.0526315789473684E-2"/>
    <n v="1"/>
    <n v="0"/>
    <s v="DSTO"/>
    <x v="0"/>
    <n v="0"/>
    <s v=""/>
    <s v=""/>
    <n v="0.5"/>
    <e v="#REF!"/>
  </r>
  <r>
    <d v="2014-08-08T00:00:00"/>
    <s v="MLR"/>
    <s v="Hardbottom"/>
    <n v="18"/>
    <n v="2"/>
    <n v="190"/>
    <n v="1.0526315789473684E-2"/>
    <n v="2"/>
    <n v="80"/>
    <s v="SSID"/>
    <x v="0"/>
    <n v="0"/>
    <s v=""/>
    <s v=""/>
    <n v="0.5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n v="1"/>
    <s v=""/>
    <s v=""/>
    <e v="#DIV/0!"/>
    <e v="#REF!"/>
  </r>
  <r>
    <m/>
    <m/>
    <m/>
    <m/>
    <m/>
    <m/>
    <m/>
    <m/>
    <m/>
    <m/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d v="2014-08-10T00:00:00"/>
    <s v="AS"/>
    <s v="Hardbottom"/>
    <n v="1"/>
    <n v="3"/>
    <n v="160"/>
    <n v="1.8749999999999999E-2"/>
    <x v="0"/>
    <n v="22"/>
    <s v="SSID"/>
    <x v="0"/>
    <n v="0"/>
    <s v=""/>
    <s v=""/>
    <n v="0.33333333333333331"/>
    <e v="#REF!"/>
  </r>
  <r>
    <d v="2014-08-10T00:00:00"/>
    <s v="AS"/>
    <s v="Hardbottom"/>
    <n v="1"/>
    <n v="3"/>
    <n v="160"/>
    <n v="1.8749999999999999E-2"/>
    <x v="1"/>
    <n v="31"/>
    <s v="SSID"/>
    <x v="0"/>
    <n v="0"/>
    <s v=""/>
    <s v=""/>
    <n v="0.33333333333333331"/>
    <e v="#REF!"/>
  </r>
  <r>
    <d v="2014-08-10T00:00:00"/>
    <s v="AS"/>
    <s v="Hardbottom"/>
    <n v="1"/>
    <n v="3"/>
    <n v="160"/>
    <n v="1.8749999999999999E-2"/>
    <x v="2"/>
    <n v="85"/>
    <s v="SSID"/>
    <x v="0"/>
    <n v="0"/>
    <s v=""/>
    <s v=""/>
    <n v="0.33333333333333331"/>
    <e v="#REF!"/>
  </r>
  <r>
    <d v="2014-08-08T00:00:00"/>
    <s v="MLR"/>
    <s v="Hardbottom"/>
    <n v="3"/>
    <n v="4"/>
    <n v="180"/>
    <n v="2.2222222222222223E-2"/>
    <x v="0"/>
    <n v="6"/>
    <s v="DCLI"/>
    <x v="0"/>
    <n v="0"/>
    <s v=""/>
    <s v=""/>
    <n v="0.25"/>
    <e v="#REF!"/>
  </r>
  <r>
    <d v="2014-08-08T00:00:00"/>
    <s v="MLR"/>
    <s v="Hardbottom"/>
    <n v="3"/>
    <n v="4"/>
    <n v="180"/>
    <n v="2.2222222222222223E-2"/>
    <x v="1"/>
    <n v="25"/>
    <s v="SBOU"/>
    <x v="0"/>
    <n v="0"/>
    <s v=""/>
    <s v=""/>
    <n v="0.25"/>
    <e v="#REF!"/>
  </r>
  <r>
    <d v="2014-08-08T00:00:00"/>
    <s v="MLR"/>
    <s v="Hardbottom"/>
    <n v="3"/>
    <n v="4"/>
    <n v="180"/>
    <n v="2.2222222222222223E-2"/>
    <x v="2"/>
    <n v="39"/>
    <s v="SBOU"/>
    <x v="0"/>
    <n v="0"/>
    <s v=""/>
    <s v=""/>
    <n v="0.25"/>
    <e v="#REF!"/>
  </r>
  <r>
    <d v="2014-08-08T00:00:00"/>
    <s v="MLR"/>
    <s v="Hardbottom"/>
    <n v="3"/>
    <n v="4"/>
    <n v="180"/>
    <n v="2.2222222222222223E-2"/>
    <x v="3"/>
    <n v="110"/>
    <s v="SBOU"/>
    <x v="0"/>
    <n v="0"/>
    <s v=""/>
    <s v=""/>
    <n v="0.25"/>
    <e v="#REF!"/>
  </r>
  <r>
    <d v="2014-08-09T00:00:00"/>
    <s v="AS"/>
    <s v="Hardbottom"/>
    <n v="4"/>
    <n v="7"/>
    <n v="140"/>
    <n v="0.05"/>
    <x v="0"/>
    <n v="6"/>
    <s v="DCLI"/>
    <x v="0"/>
    <n v="0"/>
    <s v=""/>
    <s v=""/>
    <n v="0.14285714285714285"/>
    <e v="#REF!"/>
  </r>
  <r>
    <d v="2014-08-09T00:00:00"/>
    <s v="AS"/>
    <s v="Hardbottom"/>
    <n v="4"/>
    <n v="7"/>
    <n v="140"/>
    <n v="0.05"/>
    <x v="1"/>
    <n v="10"/>
    <s v="SBOU"/>
    <x v="0"/>
    <n v="0"/>
    <s v=""/>
    <s v=""/>
    <n v="0.14285714285714285"/>
    <e v="#REF!"/>
  </r>
  <r>
    <d v="2014-08-09T00:00:00"/>
    <s v="AS"/>
    <s v="Hardbottom"/>
    <n v="4"/>
    <n v="7"/>
    <n v="140"/>
    <n v="0.05"/>
    <x v="2"/>
    <n v="37"/>
    <s v="DSTO"/>
    <x v="0"/>
    <n v="0"/>
    <s v=""/>
    <s v=""/>
    <n v="0.14285714285714285"/>
    <e v="#REF!"/>
  </r>
  <r>
    <d v="2014-08-09T00:00:00"/>
    <s v="AS"/>
    <s v="Hardbottom"/>
    <n v="4"/>
    <n v="7"/>
    <n v="140"/>
    <n v="0.05"/>
    <x v="3"/>
    <n v="37"/>
    <s v="MCAV"/>
    <x v="0"/>
    <n v="0"/>
    <s v=""/>
    <s v=""/>
    <n v="0.14285714285714285"/>
    <e v="#REF!"/>
  </r>
  <r>
    <d v="2014-08-09T00:00:00"/>
    <s v="AS"/>
    <s v="Hardbottom"/>
    <n v="4"/>
    <n v="7"/>
    <n v="140"/>
    <n v="0.05"/>
    <x v="4"/>
    <n v="49"/>
    <s v="DSTO"/>
    <x v="0"/>
    <n v="0"/>
    <s v=""/>
    <s v=""/>
    <n v="0.14285714285714285"/>
    <e v="#REF!"/>
  </r>
  <r>
    <d v="2014-08-09T00:00:00"/>
    <s v="AS"/>
    <s v="Hardbottom"/>
    <n v="4"/>
    <n v="7"/>
    <n v="140"/>
    <n v="0.05"/>
    <x v="5"/>
    <n v="54"/>
    <s v="SBOU"/>
    <x v="0"/>
    <n v="0"/>
    <s v=""/>
    <s v=""/>
    <n v="0.14285714285714285"/>
    <e v="#REF!"/>
  </r>
  <r>
    <d v="2014-08-09T00:00:00"/>
    <s v="AS"/>
    <s v="Hardbottom"/>
    <n v="4"/>
    <n v="7"/>
    <n v="140"/>
    <n v="0.05"/>
    <x v="6"/>
    <n v="63"/>
    <s v="SBOU"/>
    <x v="0"/>
    <n v="0"/>
    <s v=""/>
    <s v=""/>
    <n v="0.14285714285714285"/>
    <e v="#REF!"/>
  </r>
  <r>
    <d v="2014-08-10T00:00:00"/>
    <s v="AS"/>
    <s v="Hardbottom"/>
    <n v="5"/>
    <n v="2"/>
    <n v="156"/>
    <n v="1.282051282051282E-2"/>
    <x v="0"/>
    <n v="0"/>
    <s v="DSTO"/>
    <x v="1"/>
    <n v="1"/>
    <n v="1"/>
    <n v="1"/>
    <n v="0.5"/>
    <e v="#REF!"/>
  </r>
  <r>
    <d v="2014-08-10T00:00:00"/>
    <s v="AS"/>
    <s v="Hardbottom"/>
    <n v="5"/>
    <n v="2"/>
    <n v="156"/>
    <n v="1.282051282051282E-2"/>
    <x v="0"/>
    <n v="0"/>
    <s v="DSTO"/>
    <x v="2"/>
    <n v="1"/>
    <s v=""/>
    <s v=""/>
    <n v="0.5"/>
    <e v="#REF!"/>
  </r>
  <r>
    <d v="2014-08-10T00:00:00"/>
    <s v="AS"/>
    <s v="Hardbottom"/>
    <n v="5"/>
    <n v="2"/>
    <n v="156"/>
    <n v="1.282051282051282E-2"/>
    <x v="0"/>
    <n v="36"/>
    <s v="SBOU"/>
    <x v="0"/>
    <n v="0"/>
    <s v=""/>
    <s v=""/>
    <n v="0.5"/>
    <e v="#REF!"/>
  </r>
  <r>
    <d v="2014-08-10T00:00:00"/>
    <s v="AS"/>
    <s v="Hardbottom"/>
    <n v="5"/>
    <n v="2"/>
    <n v="156"/>
    <n v="1.282051282051282E-2"/>
    <x v="1"/>
    <n v="40"/>
    <s v="DSTO"/>
    <x v="2"/>
    <n v="1"/>
    <s v=""/>
    <s v=""/>
    <n v="0.5"/>
    <e v="#REF!"/>
  </r>
  <r>
    <d v="2014-08-08T00:00:00"/>
    <s v="MLR"/>
    <s v="Hardbottom"/>
    <n v="6"/>
    <n v="5"/>
    <n v="140"/>
    <n v="3.5714285714285712E-2"/>
    <x v="0"/>
    <n v="11"/>
    <s v="DCLI"/>
    <x v="0"/>
    <n v="0"/>
    <s v=""/>
    <s v=""/>
    <n v="0.2"/>
    <e v="#REF!"/>
  </r>
  <r>
    <d v="2014-08-08T00:00:00"/>
    <s v="MLR"/>
    <s v="Hardbottom"/>
    <n v="6"/>
    <n v="5"/>
    <n v="140"/>
    <n v="3.5714285714285712E-2"/>
    <x v="1"/>
    <n v="75"/>
    <s v="DCLI"/>
    <x v="0"/>
    <n v="0"/>
    <s v=""/>
    <s v=""/>
    <n v="0.2"/>
    <e v="#REF!"/>
  </r>
  <r>
    <d v="2014-08-08T00:00:00"/>
    <s v="MLR"/>
    <s v="Hardbottom"/>
    <n v="6"/>
    <n v="5"/>
    <n v="140"/>
    <n v="3.5714285714285712E-2"/>
    <x v="2"/>
    <n v="60"/>
    <s v="DSTO"/>
    <x v="0"/>
    <n v="0"/>
    <s v=""/>
    <s v=""/>
    <n v="0.2"/>
    <e v="#REF!"/>
  </r>
  <r>
    <d v="2014-08-08T00:00:00"/>
    <s v="MLR"/>
    <s v="Hardbottom"/>
    <n v="6"/>
    <n v="5"/>
    <n v="140"/>
    <n v="3.5714285714285712E-2"/>
    <x v="3"/>
    <n v="100"/>
    <s v="SBOU"/>
    <x v="3"/>
    <n v="1"/>
    <s v=""/>
    <s v=""/>
    <n v="0.2"/>
    <e v="#REF!"/>
  </r>
  <r>
    <d v="2014-08-08T00:00:00"/>
    <s v="MLR"/>
    <s v="Hardbottom"/>
    <n v="6"/>
    <n v="5"/>
    <n v="140"/>
    <n v="3.5714285714285712E-2"/>
    <x v="3"/>
    <n v="100"/>
    <s v="SBOU"/>
    <x v="4"/>
    <n v="1"/>
    <s v=""/>
    <s v=""/>
    <n v="0.2"/>
    <e v="#REF!"/>
  </r>
  <r>
    <d v="2014-08-08T00:00:00"/>
    <s v="MLR"/>
    <s v="Hardbottom"/>
    <n v="6"/>
    <n v="5"/>
    <n v="140"/>
    <n v="3.5714285714285712E-2"/>
    <x v="3"/>
    <n v="100"/>
    <s v="SBOU"/>
    <x v="5"/>
    <n v="1"/>
    <n v="1"/>
    <n v="1"/>
    <n v="0.2"/>
    <e v="#REF!"/>
  </r>
  <r>
    <d v="2014-08-08T00:00:00"/>
    <s v="MLR"/>
    <s v="Hardbottom"/>
    <n v="6"/>
    <n v="5"/>
    <n v="140"/>
    <n v="3.5714285714285712E-2"/>
    <x v="4"/>
    <n v="140"/>
    <s v="SBOU"/>
    <x v="0"/>
    <n v="0"/>
    <s v=""/>
    <s v=""/>
    <n v="0.2"/>
    <e v="#REF!"/>
  </r>
  <r>
    <d v="2014-08-09T00:00:00"/>
    <s v="AS"/>
    <s v="Hardbottom"/>
    <n v="7"/>
    <n v="12"/>
    <n v="115"/>
    <n v="0.10434782608695652"/>
    <x v="0"/>
    <n v="5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1"/>
    <n v="8"/>
    <s v="DSTO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2"/>
    <n v="40"/>
    <s v="SBOU"/>
    <x v="6"/>
    <n v="1"/>
    <s v=""/>
    <s v=""/>
    <n v="8.3333333333333329E-2"/>
    <e v="#REF!"/>
  </r>
  <r>
    <d v="2014-08-09T00:00:00"/>
    <s v="AS"/>
    <s v="Hardbottom"/>
    <n v="7"/>
    <n v="12"/>
    <n v="115"/>
    <n v="0.10434782608695652"/>
    <x v="3"/>
    <n v="49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4"/>
    <n v="70"/>
    <s v="DSTO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5"/>
    <n v="75"/>
    <s v="DSTO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6"/>
    <n v="82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7"/>
    <n v="88"/>
    <s v="DSTO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8"/>
    <n v="95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9"/>
    <n v="98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10"/>
    <n v="104"/>
    <s v="SBOU"/>
    <x v="0"/>
    <n v="0"/>
    <s v=""/>
    <s v=""/>
    <n v="8.3333333333333329E-2"/>
    <e v="#REF!"/>
  </r>
  <r>
    <d v="2014-08-09T00:00:00"/>
    <s v="AS"/>
    <s v="Hardbottom"/>
    <n v="7"/>
    <n v="12"/>
    <n v="115"/>
    <n v="0.10434782608695652"/>
    <x v="11"/>
    <n v="113"/>
    <s v="DSTO"/>
    <x v="0"/>
    <n v="0"/>
    <s v=""/>
    <s v=""/>
    <n v="8.3333333333333329E-2"/>
    <e v="#REF!"/>
  </r>
  <r>
    <d v="2014-08-10T00:00:00"/>
    <s v="AS"/>
    <s v="Hardbottom"/>
    <n v="8"/>
    <n v="14"/>
    <n v="185"/>
    <n v="7.567567567567568E-2"/>
    <x v="0"/>
    <n v="45"/>
    <s v="MMEA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1"/>
    <n v="57"/>
    <s v="DCLI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2"/>
    <n v="67"/>
    <s v="MCAV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3"/>
    <n v="70"/>
    <s v="DSTR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4"/>
    <n v="77"/>
    <s v="DSTO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5"/>
    <n v="85"/>
    <s v="ODIF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6"/>
    <n v="89"/>
    <s v="DSTO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7"/>
    <n v="91"/>
    <s v="DCLI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8"/>
    <n v="94"/>
    <s v="DSTO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9"/>
    <n v="101"/>
    <s v="MCAV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10"/>
    <n v="119"/>
    <s v="SBOU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11"/>
    <n v="142"/>
    <s v="SBOU"/>
    <x v="0"/>
    <n v="0"/>
    <s v=""/>
    <s v=""/>
    <n v="7.1428571428571425E-2"/>
    <e v="#REF!"/>
  </r>
  <r>
    <d v="2014-08-10T00:00:00"/>
    <s v="AS"/>
    <s v="Hardbottom"/>
    <n v="8"/>
    <n v="14"/>
    <n v="185"/>
    <n v="7.567567567567568E-2"/>
    <x v="12"/>
    <n v="168"/>
    <s v="SSID"/>
    <x v="3"/>
    <n v="1"/>
    <s v=""/>
    <s v=""/>
    <n v="7.1428571428571425E-2"/>
    <e v="#REF!"/>
  </r>
  <r>
    <d v="2014-08-10T00:00:00"/>
    <s v="AS"/>
    <s v="Hardbottom"/>
    <n v="8"/>
    <n v="14"/>
    <n v="185"/>
    <n v="7.567567567567568E-2"/>
    <x v="13"/>
    <n v="171"/>
    <s v="SBOU"/>
    <x v="0"/>
    <n v="0"/>
    <s v=""/>
    <s v=""/>
    <n v="7.1428571428571425E-2"/>
    <e v="#REF!"/>
  </r>
  <r>
    <d v="2014-08-10T00:00:00"/>
    <s v="AS"/>
    <s v="Hardbottom"/>
    <n v="9"/>
    <n v="27"/>
    <n v="167"/>
    <n v="0.16167664670658682"/>
    <x v="0"/>
    <n v="3"/>
    <s v="MMEA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"/>
    <n v="8"/>
    <s v="DCLI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2"/>
    <n v="39"/>
    <s v="PAS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3"/>
    <n v="42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4"/>
    <n v="45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5"/>
    <n v="57"/>
    <s v="MCAV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6"/>
    <n v="62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7"/>
    <n v="64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8"/>
    <n v="73"/>
    <s v="SIN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9"/>
    <n v="83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0"/>
    <n v="88"/>
    <s v="DCLI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1"/>
    <n v="91"/>
    <s v="DCLI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2"/>
    <n v="96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3"/>
    <n v="98"/>
    <s v="SBOU"/>
    <x v="6"/>
    <n v="1"/>
    <s v=""/>
    <s v=""/>
    <n v="3.7037037037037035E-2"/>
    <e v="#REF!"/>
  </r>
  <r>
    <d v="2014-08-10T00:00:00"/>
    <s v="AS"/>
    <s v="Hardbottom"/>
    <n v="9"/>
    <n v="27"/>
    <n v="167"/>
    <n v="0.16167664670658682"/>
    <x v="13"/>
    <n v="98"/>
    <s v="SBOU"/>
    <x v="7"/>
    <n v="0"/>
    <s v=""/>
    <s v=""/>
    <n v="3.7037037037037035E-2"/>
    <e v="#REF!"/>
  </r>
  <r>
    <d v="2014-08-10T00:00:00"/>
    <s v="AS"/>
    <s v="Hardbottom"/>
    <n v="9"/>
    <n v="27"/>
    <n v="167"/>
    <n v="0.16167664670658682"/>
    <x v="14"/>
    <n v="98"/>
    <s v="DSTO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5"/>
    <n v="98"/>
    <s v="DSTR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6"/>
    <n v="105"/>
    <s v="SIN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7"/>
    <n v="113"/>
    <s v="SIN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8"/>
    <n v="115"/>
    <s v="DSTR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19"/>
    <n v="123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20"/>
    <n v="125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21"/>
    <n v="144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22"/>
    <n v="150"/>
    <s v="DSTR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23"/>
    <n v="152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24"/>
    <n v="154"/>
    <s v="PAST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25"/>
    <n v="162"/>
    <s v="SBOU"/>
    <x v="0"/>
    <n v="0"/>
    <s v=""/>
    <s v=""/>
    <n v="3.7037037037037035E-2"/>
    <e v="#REF!"/>
  </r>
  <r>
    <d v="2014-08-10T00:00:00"/>
    <s v="AS"/>
    <s v="Hardbottom"/>
    <n v="9"/>
    <n v="27"/>
    <n v="167"/>
    <n v="0.16167664670658682"/>
    <x v="26"/>
    <n v="160"/>
    <s v="DSTR"/>
    <x v="0"/>
    <n v="0"/>
    <s v=""/>
    <s v=""/>
    <n v="3.7037037037037035E-2"/>
    <e v="#REF!"/>
  </r>
  <r>
    <d v="2014-08-09T00:00:00"/>
    <s v="AS"/>
    <s v="Hardbottom"/>
    <n v="10"/>
    <n v="15"/>
    <n v="182"/>
    <n v="8.2417582417582416E-2"/>
    <x v="0"/>
    <n v="6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1"/>
    <n v="18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2"/>
    <n v="23"/>
    <s v="DSTO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3"/>
    <n v="24"/>
    <s v="MCAV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4"/>
    <n v="39"/>
    <s v="PAST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5"/>
    <n v="47"/>
    <s v="ODIF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6"/>
    <n v="108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7"/>
    <n v="117"/>
    <s v="MCAV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8"/>
    <n v="121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9"/>
    <n v="139"/>
    <s v="DSTO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10"/>
    <n v="143"/>
    <s v="DSTO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11"/>
    <n v="160"/>
    <s v="SBOU"/>
    <x v="8"/>
    <n v="1"/>
    <s v=""/>
    <s v=""/>
    <n v="6.6666666666666666E-2"/>
    <e v="#REF!"/>
  </r>
  <r>
    <d v="2014-08-09T00:00:00"/>
    <s v="AS"/>
    <s v="Hardbottom"/>
    <n v="10"/>
    <n v="15"/>
    <n v="182"/>
    <n v="8.2417582417582416E-2"/>
    <x v="12"/>
    <n v="166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13"/>
    <n v="170"/>
    <s v="SBOU"/>
    <x v="0"/>
    <n v="0"/>
    <s v=""/>
    <s v=""/>
    <n v="6.6666666666666666E-2"/>
    <e v="#REF!"/>
  </r>
  <r>
    <d v="2014-08-09T00:00:00"/>
    <s v="AS"/>
    <s v="Hardbottom"/>
    <n v="10"/>
    <n v="15"/>
    <n v="182"/>
    <n v="8.2417582417582416E-2"/>
    <x v="14"/>
    <n v="179"/>
    <s v="DSTO"/>
    <x v="0"/>
    <n v="0"/>
    <s v=""/>
    <s v=""/>
    <n v="6.6666666666666666E-2"/>
    <e v="#REF!"/>
  </r>
  <r>
    <d v="2014-08-08T00:00:00"/>
    <s v="AS"/>
    <s v="Hardbottom"/>
    <n v="11"/>
    <n v="12"/>
    <n v="165"/>
    <n v="7.2727272727272724E-2"/>
    <x v="0"/>
    <n v="53"/>
    <s v="SBOU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1"/>
    <n v="61"/>
    <s v="DCLI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2"/>
    <n v="86"/>
    <s v="DSTO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3"/>
    <n v="90"/>
    <s v="SBOU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4"/>
    <n v="110"/>
    <s v="DSTR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5"/>
    <n v="121"/>
    <s v="DSTO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6"/>
    <n v="158"/>
    <s v="SBOU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7"/>
    <n v="160"/>
    <s v="SSID"/>
    <x v="9"/>
    <n v="1"/>
    <s v=""/>
    <s v=""/>
    <n v="8.3333333333333329E-2"/>
    <e v="#REF!"/>
  </r>
  <r>
    <d v="2014-08-08T00:00:00"/>
    <s v="AS"/>
    <s v="Hardbottom"/>
    <n v="11"/>
    <n v="12"/>
    <n v="165"/>
    <n v="7.2727272727272724E-2"/>
    <x v="7"/>
    <n v="160"/>
    <s v="SSID"/>
    <x v="1"/>
    <n v="1"/>
    <n v="1"/>
    <n v="1"/>
    <n v="8.3333333333333329E-2"/>
    <e v="#REF!"/>
  </r>
  <r>
    <d v="2014-08-08T00:00:00"/>
    <s v="AS"/>
    <s v="Hardbottom"/>
    <n v="11"/>
    <n v="12"/>
    <n v="165"/>
    <n v="7.2727272727272724E-2"/>
    <x v="8"/>
    <n v="164"/>
    <s v="SBOU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9"/>
    <n v="165"/>
    <s v="DSTO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10"/>
    <n v="165"/>
    <s v="SSID"/>
    <x v="0"/>
    <n v="0"/>
    <s v=""/>
    <s v=""/>
    <n v="8.3333333333333329E-2"/>
    <e v="#REF!"/>
  </r>
  <r>
    <d v="2014-08-08T00:00:00"/>
    <s v="AS"/>
    <s v="Hardbottom"/>
    <n v="11"/>
    <n v="12"/>
    <n v="165"/>
    <n v="7.2727272727272724E-2"/>
    <x v="11"/>
    <n v="165"/>
    <s v="PAST"/>
    <x v="0"/>
    <n v="0"/>
    <s v=""/>
    <s v=""/>
    <n v="8.3333333333333329E-2"/>
    <e v="#REF!"/>
  </r>
  <r>
    <d v="2014-08-10T00:00:00"/>
    <s v="AS"/>
    <s v="Hardbottom"/>
    <n v="12"/>
    <n v="16"/>
    <n v="180"/>
    <n v="8.8888888888888892E-2"/>
    <x v="0"/>
    <n v="15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1"/>
    <n v="18"/>
    <s v="ODIF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2"/>
    <n v="20"/>
    <s v="SSID"/>
    <x v="3"/>
    <n v="1"/>
    <s v=""/>
    <s v=""/>
    <n v="6.25E-2"/>
    <e v="#REF!"/>
  </r>
  <r>
    <d v="2014-08-10T00:00:00"/>
    <s v="AS"/>
    <s v="Hardbottom"/>
    <n v="12"/>
    <n v="16"/>
    <n v="180"/>
    <n v="8.8888888888888892E-2"/>
    <x v="3"/>
    <n v="28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4"/>
    <n v="30"/>
    <s v="SINT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5"/>
    <n v="35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6"/>
    <n v="45"/>
    <s v="DSTO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7"/>
    <n v="79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8"/>
    <n v="99"/>
    <s v="PAST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9"/>
    <n v="104"/>
    <s v="DSTO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10"/>
    <n v="109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11"/>
    <n v="130"/>
    <s v="DSTO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12"/>
    <n v="137"/>
    <s v="DSTR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13"/>
    <n v="138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14"/>
    <n v="163"/>
    <s v="SBOU"/>
    <x v="0"/>
    <n v="0"/>
    <s v=""/>
    <s v=""/>
    <n v="6.25E-2"/>
    <e v="#REF!"/>
  </r>
  <r>
    <d v="2014-08-10T00:00:00"/>
    <s v="AS"/>
    <s v="Hardbottom"/>
    <n v="12"/>
    <n v="16"/>
    <n v="180"/>
    <n v="8.8888888888888892E-2"/>
    <x v="15"/>
    <n v="175"/>
    <s v="SBOU"/>
    <x v="0"/>
    <n v="0"/>
    <s v=""/>
    <s v=""/>
    <n v="6.25E-2"/>
    <e v="#REF!"/>
  </r>
  <r>
    <d v="2014-08-08T00:00:00"/>
    <s v="MLR"/>
    <s v="Hardbottom"/>
    <n v="13"/>
    <n v="3"/>
    <n v="187"/>
    <n v="1.6042780748663103E-2"/>
    <x v="0"/>
    <n v="78"/>
    <s v="ODIF"/>
    <x v="0"/>
    <n v="0"/>
    <s v=""/>
    <s v=""/>
    <n v="0.33333333333333331"/>
    <e v="#REF!"/>
  </r>
  <r>
    <d v="2014-08-08T00:00:00"/>
    <s v="MLR"/>
    <s v="Hardbottom"/>
    <n v="13"/>
    <n v="3"/>
    <n v="187"/>
    <n v="1.6042780748663103E-2"/>
    <x v="1"/>
    <n v="79"/>
    <s v="SBOU"/>
    <x v="0"/>
    <n v="0"/>
    <s v=""/>
    <s v=""/>
    <n v="0.33333333333333331"/>
    <e v="#REF!"/>
  </r>
  <r>
    <d v="2014-08-08T00:00:00"/>
    <s v="MLR"/>
    <s v="Hardbottom"/>
    <n v="13"/>
    <n v="3"/>
    <n v="187"/>
    <n v="1.6042780748663103E-2"/>
    <x v="2"/>
    <n v="140"/>
    <s v="MCAV"/>
    <x v="0"/>
    <n v="0"/>
    <s v=""/>
    <s v=""/>
    <n v="0.33333333333333331"/>
    <e v="#REF!"/>
  </r>
  <r>
    <d v="2014-08-09T00:00:00"/>
    <s v="AS"/>
    <s v="Hardbottom"/>
    <n v="15"/>
    <n v="14"/>
    <n v="200"/>
    <n v="7.0000000000000007E-2"/>
    <x v="0"/>
    <n v="14"/>
    <s v="MCAV"/>
    <x v="1"/>
    <n v="1"/>
    <n v="1"/>
    <n v="1"/>
    <n v="7.1428571428571425E-2"/>
    <e v="#REF!"/>
  </r>
  <r>
    <d v="2014-08-09T00:00:00"/>
    <s v="AS"/>
    <s v="Hardbottom"/>
    <n v="15"/>
    <n v="14"/>
    <n v="200"/>
    <n v="7.0000000000000007E-2"/>
    <x v="1"/>
    <n v="30"/>
    <s v="MMEA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2"/>
    <n v="50"/>
    <s v="MMEA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3"/>
    <n v="66"/>
    <s v="MCAV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4"/>
    <n v="72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5"/>
    <n v="77"/>
    <s v="SBOU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6"/>
    <n v="114"/>
    <s v="DCLI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7"/>
    <n v="114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8"/>
    <n v="121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9"/>
    <n v="130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10"/>
    <n v="160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11"/>
    <n v="162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12"/>
    <n v="180"/>
    <s v="DSTO"/>
    <x v="0"/>
    <n v="0"/>
    <s v=""/>
    <s v=""/>
    <n v="7.1428571428571425E-2"/>
    <e v="#REF!"/>
  </r>
  <r>
    <d v="2014-08-09T00:00:00"/>
    <s v="AS"/>
    <s v="Hardbottom"/>
    <n v="15"/>
    <n v="14"/>
    <n v="200"/>
    <n v="7.0000000000000007E-2"/>
    <x v="13"/>
    <n v="198"/>
    <s v="SBOU"/>
    <x v="0"/>
    <n v="0"/>
    <s v=""/>
    <s v=""/>
    <n v="7.1428571428571425E-2"/>
    <e v="#REF!"/>
  </r>
  <r>
    <d v="2014-08-08T00:00:00"/>
    <s v="MLR"/>
    <s v="Hardbottom"/>
    <n v="16"/>
    <n v="2"/>
    <n v="165.5"/>
    <n v="1.2084592145015106E-2"/>
    <x v="0"/>
    <n v="0"/>
    <s v="SBOU"/>
    <x v="0"/>
    <n v="0"/>
    <s v=""/>
    <s v=""/>
    <n v="0.5"/>
    <e v="#REF!"/>
  </r>
  <r>
    <d v="2014-08-08T00:00:00"/>
    <s v="MLR"/>
    <s v="Hardbottom"/>
    <n v="16"/>
    <n v="2"/>
    <n v="165.5"/>
    <n v="1.2084592145015106E-2"/>
    <x v="1"/>
    <n v="82"/>
    <s v="SBOU"/>
    <x v="0"/>
    <n v="0"/>
    <s v=""/>
    <s v=""/>
    <n v="0.5"/>
    <e v="#REF!"/>
  </r>
  <r>
    <d v="2014-08-10T00:00:00"/>
    <s v="AS"/>
    <s v="Hardbottom"/>
    <n v="17"/>
    <n v="5"/>
    <n v="175"/>
    <n v="2.8571428571428571E-2"/>
    <x v="0"/>
    <n v="15"/>
    <s v="MCAV"/>
    <x v="0"/>
    <n v="0"/>
    <s v=""/>
    <s v=""/>
    <n v="0.2"/>
    <e v="#REF!"/>
  </r>
  <r>
    <d v="2014-08-10T00:00:00"/>
    <s v="AS"/>
    <s v="Hardbottom"/>
    <n v="17"/>
    <n v="5"/>
    <n v="175"/>
    <n v="2.8571428571428571E-2"/>
    <x v="1"/>
    <n v="78"/>
    <s v="SSID"/>
    <x v="0"/>
    <n v="0"/>
    <s v=""/>
    <s v=""/>
    <n v="0.2"/>
    <e v="#REF!"/>
  </r>
  <r>
    <d v="2014-08-10T00:00:00"/>
    <s v="AS"/>
    <s v="Hardbottom"/>
    <n v="17"/>
    <n v="5"/>
    <n v="175"/>
    <n v="2.8571428571428571E-2"/>
    <x v="2"/>
    <n v="106"/>
    <s v="SBOU"/>
    <x v="0"/>
    <n v="0"/>
    <s v=""/>
    <s v=""/>
    <n v="0.2"/>
    <e v="#REF!"/>
  </r>
  <r>
    <d v="2014-08-10T00:00:00"/>
    <s v="AS"/>
    <s v="Hardbottom"/>
    <n v="17"/>
    <n v="5"/>
    <n v="175"/>
    <n v="2.8571428571428571E-2"/>
    <x v="3"/>
    <n v="139"/>
    <s v="SBOU"/>
    <x v="0"/>
    <n v="0"/>
    <s v=""/>
    <s v=""/>
    <n v="0.2"/>
    <e v="#REF!"/>
  </r>
  <r>
    <d v="2014-08-10T00:00:00"/>
    <s v="AS"/>
    <s v="Hardbottom"/>
    <n v="17"/>
    <n v="5"/>
    <n v="175"/>
    <n v="2.8571428571428571E-2"/>
    <x v="4"/>
    <n v="150"/>
    <s v="SBOU"/>
    <x v="0"/>
    <n v="0"/>
    <s v=""/>
    <s v=""/>
    <n v="0.2"/>
    <e v="#REF!"/>
  </r>
  <r>
    <d v="2014-08-08T00:00:00"/>
    <s v="MLR"/>
    <s v="Hardbottom"/>
    <n v="18"/>
    <n v="2"/>
    <n v="190"/>
    <n v="1.0526315789473684E-2"/>
    <x v="0"/>
    <n v="0"/>
    <s v="DSTO"/>
    <x v="0"/>
    <n v="0"/>
    <s v=""/>
    <s v=""/>
    <n v="0.5"/>
    <e v="#REF!"/>
  </r>
  <r>
    <d v="2014-08-08T00:00:00"/>
    <s v="MLR"/>
    <s v="Hardbottom"/>
    <n v="18"/>
    <n v="2"/>
    <n v="190"/>
    <n v="1.0526315789473684E-2"/>
    <x v="1"/>
    <n v="80"/>
    <s v="SSID"/>
    <x v="0"/>
    <n v="0"/>
    <s v=""/>
    <s v=""/>
    <n v="0.5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  <r>
    <m/>
    <m/>
    <m/>
    <m/>
    <m/>
    <m/>
    <m/>
    <x v="27"/>
    <m/>
    <m/>
    <x v="10"/>
    <n v="1"/>
    <s v=""/>
    <s v=""/>
    <e v="#DIV/0!"/>
    <e v="#REF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9">
  <r>
    <d v="2014-08-10T00:00:00"/>
    <s v="AS"/>
    <s v="Hardbottom"/>
    <x v="0"/>
    <n v="3"/>
    <n v="160"/>
    <n v="1.8749999999999999E-2"/>
    <n v="1"/>
    <n v="22"/>
    <s v="SSID"/>
    <s v="NONE"/>
    <n v="0"/>
    <s v=""/>
    <s v=""/>
    <n v="0.33333333333333331"/>
    <e v="#REF!"/>
  </r>
  <r>
    <d v="2014-08-10T00:00:00"/>
    <s v="AS"/>
    <s v="Hardbottom"/>
    <x v="0"/>
    <n v="3"/>
    <n v="160"/>
    <n v="1.8749999999999999E-2"/>
    <n v="2"/>
    <n v="31"/>
    <s v="SSID"/>
    <s v="NONE"/>
    <n v="0"/>
    <s v=""/>
    <s v=""/>
    <n v="0.33333333333333331"/>
    <e v="#REF!"/>
  </r>
  <r>
    <d v="2014-08-10T00:00:00"/>
    <s v="AS"/>
    <s v="Hardbottom"/>
    <x v="0"/>
    <n v="3"/>
    <n v="160"/>
    <n v="1.8749999999999999E-2"/>
    <n v="3"/>
    <n v="85"/>
    <s v="SSID"/>
    <s v="NONE"/>
    <n v="0"/>
    <s v=""/>
    <s v=""/>
    <n v="0.33333333333333331"/>
    <e v="#REF!"/>
  </r>
  <r>
    <d v="2014-08-08T00:00:00"/>
    <s v="MLR"/>
    <s v="Hardbottom"/>
    <x v="1"/>
    <n v="4"/>
    <n v="180"/>
    <n v="2.2222222222222223E-2"/>
    <n v="1"/>
    <n v="6"/>
    <s v="DCLI"/>
    <s v="NONE"/>
    <n v="0"/>
    <s v=""/>
    <s v=""/>
    <n v="0.25"/>
    <e v="#REF!"/>
  </r>
  <r>
    <d v="2014-08-08T00:00:00"/>
    <s v="MLR"/>
    <s v="Hardbottom"/>
    <x v="1"/>
    <n v="4"/>
    <n v="180"/>
    <n v="2.2222222222222223E-2"/>
    <n v="2"/>
    <n v="25"/>
    <s v="SBOU"/>
    <s v="NONE"/>
    <n v="0"/>
    <s v=""/>
    <s v=""/>
    <n v="0.25"/>
    <e v="#REF!"/>
  </r>
  <r>
    <d v="2014-08-08T00:00:00"/>
    <s v="MLR"/>
    <s v="Hardbottom"/>
    <x v="1"/>
    <n v="4"/>
    <n v="180"/>
    <n v="2.2222222222222223E-2"/>
    <n v="3"/>
    <n v="39"/>
    <s v="SBOU"/>
    <s v="NONE"/>
    <n v="0"/>
    <s v=""/>
    <s v=""/>
    <n v="0.25"/>
    <e v="#REF!"/>
  </r>
  <r>
    <d v="2014-08-08T00:00:00"/>
    <s v="MLR"/>
    <s v="Hardbottom"/>
    <x v="1"/>
    <n v="4"/>
    <n v="180"/>
    <n v="2.2222222222222223E-2"/>
    <n v="4"/>
    <n v="110"/>
    <s v="SBOU"/>
    <s v="NONE"/>
    <n v="0"/>
    <s v=""/>
    <s v=""/>
    <n v="0.25"/>
    <e v="#REF!"/>
  </r>
  <r>
    <d v="2014-08-09T00:00:00"/>
    <s v="AS"/>
    <s v="Hardbottom"/>
    <x v="2"/>
    <n v="7"/>
    <n v="140"/>
    <n v="0.05"/>
    <n v="1"/>
    <n v="6"/>
    <s v="DCLI"/>
    <s v="NONE"/>
    <n v="0"/>
    <s v=""/>
    <s v=""/>
    <n v="0.14285714285714285"/>
    <e v="#REF!"/>
  </r>
  <r>
    <d v="2014-08-09T00:00:00"/>
    <s v="AS"/>
    <s v="Hardbottom"/>
    <x v="2"/>
    <n v="7"/>
    <n v="140"/>
    <n v="0.05"/>
    <n v="2"/>
    <n v="10"/>
    <s v="SBOU"/>
    <s v="NONE"/>
    <n v="0"/>
    <s v=""/>
    <s v=""/>
    <n v="0.14285714285714285"/>
    <e v="#REF!"/>
  </r>
  <r>
    <d v="2014-08-09T00:00:00"/>
    <s v="AS"/>
    <s v="Hardbottom"/>
    <x v="2"/>
    <n v="7"/>
    <n v="140"/>
    <n v="0.05"/>
    <n v="3"/>
    <n v="37"/>
    <s v="DSTO"/>
    <s v="NONE"/>
    <n v="0"/>
    <s v=""/>
    <s v=""/>
    <n v="0.14285714285714285"/>
    <e v="#REF!"/>
  </r>
  <r>
    <d v="2014-08-09T00:00:00"/>
    <s v="AS"/>
    <s v="Hardbottom"/>
    <x v="2"/>
    <n v="7"/>
    <n v="140"/>
    <n v="0.05"/>
    <n v="4"/>
    <n v="37"/>
    <s v="MCAV"/>
    <s v="NONE"/>
    <n v="0"/>
    <s v=""/>
    <s v=""/>
    <n v="0.14285714285714285"/>
    <e v="#REF!"/>
  </r>
  <r>
    <d v="2014-08-09T00:00:00"/>
    <s v="AS"/>
    <s v="Hardbottom"/>
    <x v="2"/>
    <n v="7"/>
    <n v="140"/>
    <n v="0.05"/>
    <n v="5"/>
    <n v="49"/>
    <s v="DSTO"/>
    <s v="NONE"/>
    <n v="0"/>
    <s v=""/>
    <s v=""/>
    <n v="0.14285714285714285"/>
    <e v="#REF!"/>
  </r>
  <r>
    <d v="2014-08-09T00:00:00"/>
    <s v="AS"/>
    <s v="Hardbottom"/>
    <x v="2"/>
    <n v="7"/>
    <n v="140"/>
    <n v="0.05"/>
    <n v="6"/>
    <n v="54"/>
    <s v="SBOU"/>
    <s v="NONE"/>
    <n v="0"/>
    <s v=""/>
    <s v=""/>
    <n v="0.14285714285714285"/>
    <e v="#REF!"/>
  </r>
  <r>
    <d v="2014-08-09T00:00:00"/>
    <s v="AS"/>
    <s v="Hardbottom"/>
    <x v="2"/>
    <n v="7"/>
    <n v="140"/>
    <n v="0.05"/>
    <n v="7"/>
    <n v="63"/>
    <s v="SBOU"/>
    <s v="NONE"/>
    <n v="0"/>
    <s v=""/>
    <s v=""/>
    <n v="0.14285714285714285"/>
    <e v="#REF!"/>
  </r>
  <r>
    <d v="2014-08-10T00:00:00"/>
    <s v="AS"/>
    <s v="Hardbottom"/>
    <x v="3"/>
    <n v="2"/>
    <n v="156"/>
    <n v="1.282051282051282E-2"/>
    <n v="1"/>
    <n v="0"/>
    <s v="DSTO"/>
    <s v="SA"/>
    <n v="1"/>
    <n v="1"/>
    <n v="1"/>
    <n v="0.5"/>
    <e v="#REF!"/>
  </r>
  <r>
    <d v="2014-08-10T00:00:00"/>
    <s v="AS"/>
    <s v="Hardbottom"/>
    <x v="3"/>
    <n v="2"/>
    <n v="156"/>
    <n v="1.282051282051282E-2"/>
    <n v="1"/>
    <n v="0"/>
    <s v="DSTO"/>
    <s v="UC"/>
    <n v="1"/>
    <s v=""/>
    <s v=""/>
    <n v="0.5"/>
    <e v="#REF!"/>
  </r>
  <r>
    <d v="2014-08-10T00:00:00"/>
    <s v="AS"/>
    <s v="Hardbottom"/>
    <x v="3"/>
    <n v="2"/>
    <n v="156"/>
    <n v="1.282051282051282E-2"/>
    <n v="1"/>
    <n v="36"/>
    <s v="SBOU"/>
    <s v="NONE"/>
    <n v="0"/>
    <s v=""/>
    <s v=""/>
    <n v="0.5"/>
    <e v="#REF!"/>
  </r>
  <r>
    <d v="2014-08-10T00:00:00"/>
    <s v="AS"/>
    <s v="Hardbottom"/>
    <x v="3"/>
    <n v="2"/>
    <n v="156"/>
    <n v="1.282051282051282E-2"/>
    <n v="2"/>
    <n v="40"/>
    <s v="DSTO"/>
    <s v="UC"/>
    <n v="1"/>
    <s v=""/>
    <s v=""/>
    <n v="0.5"/>
    <e v="#REF!"/>
  </r>
  <r>
    <d v="2014-08-08T00:00:00"/>
    <s v="MLR"/>
    <s v="Hardbottom"/>
    <x v="4"/>
    <n v="5"/>
    <n v="140"/>
    <n v="3.5714285714285712E-2"/>
    <n v="1"/>
    <n v="11"/>
    <s v="DCLI"/>
    <s v="NONE"/>
    <n v="0"/>
    <s v=""/>
    <s v=""/>
    <n v="0.2"/>
    <e v="#REF!"/>
  </r>
  <r>
    <d v="2014-08-08T00:00:00"/>
    <s v="MLR"/>
    <s v="Hardbottom"/>
    <x v="4"/>
    <n v="5"/>
    <n v="140"/>
    <n v="3.5714285714285712E-2"/>
    <n v="2"/>
    <n v="75"/>
    <s v="DCLI"/>
    <s v="NONE"/>
    <n v="0"/>
    <s v=""/>
    <s v=""/>
    <n v="0.2"/>
    <e v="#REF!"/>
  </r>
  <r>
    <d v="2014-08-08T00:00:00"/>
    <s v="MLR"/>
    <s v="Hardbottom"/>
    <x v="4"/>
    <n v="5"/>
    <n v="140"/>
    <n v="3.5714285714285712E-2"/>
    <n v="3"/>
    <n v="60"/>
    <s v="DSTO"/>
    <s v="NONE"/>
    <n v="0"/>
    <s v=""/>
    <s v=""/>
    <n v="0.2"/>
    <e v="#REF!"/>
  </r>
  <r>
    <d v="2014-08-08T00:00:00"/>
    <s v="MLR"/>
    <s v="Hardbottom"/>
    <x v="4"/>
    <n v="5"/>
    <n v="140"/>
    <n v="3.5714285714285712E-2"/>
    <n v="4"/>
    <n v="100"/>
    <s v="SBOU"/>
    <s v="P"/>
    <n v="1"/>
    <s v=""/>
    <s v=""/>
    <n v="0.2"/>
    <e v="#REF!"/>
  </r>
  <r>
    <d v="2014-08-08T00:00:00"/>
    <s v="MLR"/>
    <s v="Hardbottom"/>
    <x v="4"/>
    <n v="5"/>
    <n v="140"/>
    <n v="3.5714285714285712E-2"/>
    <n v="4"/>
    <n v="100"/>
    <s v="SBOU"/>
    <s v="BL"/>
    <n v="1"/>
    <s v=""/>
    <s v=""/>
    <n v="0.2"/>
    <e v="#REF!"/>
  </r>
  <r>
    <d v="2014-08-08T00:00:00"/>
    <s v="MLR"/>
    <s v="Hardbottom"/>
    <x v="4"/>
    <n v="5"/>
    <n v="140"/>
    <n v="3.5714285714285712E-2"/>
    <n v="4"/>
    <n v="100"/>
    <s v="SBOU"/>
    <s v="PBUR"/>
    <n v="1"/>
    <n v="1"/>
    <n v="1"/>
    <n v="0.2"/>
    <e v="#REF!"/>
  </r>
  <r>
    <d v="2014-08-08T00:00:00"/>
    <s v="MLR"/>
    <s v="Hardbottom"/>
    <x v="4"/>
    <n v="5"/>
    <n v="140"/>
    <n v="3.5714285714285712E-2"/>
    <n v="5"/>
    <n v="140"/>
    <s v="SBOU"/>
    <s v="NONE"/>
    <n v="0"/>
    <s v=""/>
    <s v=""/>
    <n v="0.2"/>
    <e v="#REF!"/>
  </r>
  <r>
    <d v="2014-08-09T00:00:00"/>
    <s v="AS"/>
    <s v="Hardbottom"/>
    <x v="5"/>
    <n v="12"/>
    <n v="115"/>
    <n v="0.10434782608695652"/>
    <n v="1"/>
    <n v="5"/>
    <s v="SBOU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2"/>
    <n v="8"/>
    <s v="DSTO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3"/>
    <n v="40"/>
    <s v="SBOU"/>
    <s v="PE"/>
    <n v="1"/>
    <s v=""/>
    <s v=""/>
    <n v="8.3333333333333329E-2"/>
    <e v="#REF!"/>
  </r>
  <r>
    <d v="2014-08-09T00:00:00"/>
    <s v="AS"/>
    <s v="Hardbottom"/>
    <x v="5"/>
    <n v="12"/>
    <n v="115"/>
    <n v="0.10434782608695652"/>
    <n v="4"/>
    <n v="49"/>
    <s v="SBOU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5"/>
    <n v="70"/>
    <s v="DSTO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6"/>
    <n v="75"/>
    <s v="DSTO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7"/>
    <n v="82"/>
    <s v="SBOU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8"/>
    <n v="88"/>
    <s v="DSTO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9"/>
    <n v="95"/>
    <s v="SBOU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10"/>
    <n v="98"/>
    <s v="SBOU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11"/>
    <n v="104"/>
    <s v="SBOU"/>
    <s v="NONE"/>
    <n v="0"/>
    <s v=""/>
    <s v=""/>
    <n v="8.3333333333333329E-2"/>
    <e v="#REF!"/>
  </r>
  <r>
    <d v="2014-08-09T00:00:00"/>
    <s v="AS"/>
    <s v="Hardbottom"/>
    <x v="5"/>
    <n v="12"/>
    <n v="115"/>
    <n v="0.10434782608695652"/>
    <n v="12"/>
    <n v="113"/>
    <s v="DSTO"/>
    <s v="NONE"/>
    <n v="0"/>
    <s v=""/>
    <s v=""/>
    <n v="8.3333333333333329E-2"/>
    <e v="#REF!"/>
  </r>
  <r>
    <d v="2014-08-10T00:00:00"/>
    <s v="AS"/>
    <s v="Hardbottom"/>
    <x v="6"/>
    <n v="14"/>
    <n v="185"/>
    <n v="7.567567567567568E-2"/>
    <n v="1"/>
    <n v="45"/>
    <s v="MMEA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2"/>
    <n v="57"/>
    <s v="DCLI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3"/>
    <n v="67"/>
    <s v="MCAV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4"/>
    <n v="70"/>
    <s v="DSTR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5"/>
    <n v="77"/>
    <s v="DSTO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6"/>
    <n v="85"/>
    <s v="ODIF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7"/>
    <n v="89"/>
    <s v="DSTO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8"/>
    <n v="91"/>
    <s v="DCLI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9"/>
    <n v="94"/>
    <s v="DSTO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10"/>
    <n v="101"/>
    <s v="MCAV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11"/>
    <n v="119"/>
    <s v="SBOU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12"/>
    <n v="142"/>
    <s v="SBOU"/>
    <s v="NONE"/>
    <n v="0"/>
    <s v=""/>
    <s v=""/>
    <n v="7.1428571428571425E-2"/>
    <e v="#REF!"/>
  </r>
  <r>
    <d v="2014-08-10T00:00:00"/>
    <s v="AS"/>
    <s v="Hardbottom"/>
    <x v="6"/>
    <n v="14"/>
    <n v="185"/>
    <n v="7.567567567567568E-2"/>
    <n v="13"/>
    <n v="168"/>
    <s v="SSID"/>
    <s v="P"/>
    <n v="1"/>
    <s v=""/>
    <s v=""/>
    <n v="7.1428571428571425E-2"/>
    <e v="#REF!"/>
  </r>
  <r>
    <d v="2014-08-10T00:00:00"/>
    <s v="AS"/>
    <s v="Hardbottom"/>
    <x v="6"/>
    <n v="14"/>
    <n v="185"/>
    <n v="7.567567567567568E-2"/>
    <n v="14"/>
    <n v="171"/>
    <s v="SBOU"/>
    <s v="NONE"/>
    <n v="0"/>
    <s v=""/>
    <s v=""/>
    <n v="7.1428571428571425E-2"/>
    <e v="#REF!"/>
  </r>
  <r>
    <d v="2014-08-10T00:00:00"/>
    <s v="AS"/>
    <s v="Hardbottom"/>
    <x v="7"/>
    <n v="27"/>
    <n v="167"/>
    <n v="0.16167664670658682"/>
    <n v="1"/>
    <n v="3"/>
    <s v="MMEA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2"/>
    <n v="8"/>
    <s v="DCLI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3"/>
    <n v="39"/>
    <s v="PAST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4"/>
    <n v="42"/>
    <s v="DSTO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5"/>
    <n v="45"/>
    <s v="DSTO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6"/>
    <n v="57"/>
    <s v="MCAV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7"/>
    <n v="62"/>
    <s v="DSTO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8"/>
    <n v="64"/>
    <s v="SBOU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9"/>
    <n v="73"/>
    <s v="SINT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10"/>
    <n v="83"/>
    <s v="DSTO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11"/>
    <n v="88"/>
    <s v="DCLI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12"/>
    <n v="91"/>
    <s v="DCLI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13"/>
    <n v="96"/>
    <s v="SBOU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14"/>
    <n v="98"/>
    <s v="SBOU"/>
    <s v="PE"/>
    <n v="1"/>
    <s v=""/>
    <s v=""/>
    <n v="3.7037037037037035E-2"/>
    <e v="#REF!"/>
  </r>
  <r>
    <d v="2014-08-10T00:00:00"/>
    <s v="AS"/>
    <s v="Hardbottom"/>
    <x v="7"/>
    <n v="27"/>
    <n v="167"/>
    <n v="0.16167664670658682"/>
    <n v="14"/>
    <n v="98"/>
    <s v="SBOU"/>
    <s v="SED"/>
    <n v="0"/>
    <s v=""/>
    <s v=""/>
    <n v="3.7037037037037035E-2"/>
    <e v="#REF!"/>
  </r>
  <r>
    <d v="2014-08-10T00:00:00"/>
    <s v="AS"/>
    <s v="Hardbottom"/>
    <x v="7"/>
    <n v="27"/>
    <n v="167"/>
    <n v="0.16167664670658682"/>
    <n v="15"/>
    <n v="98"/>
    <s v="DSTO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16"/>
    <n v="98"/>
    <s v="DSTR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17"/>
    <n v="105"/>
    <s v="SINT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18"/>
    <n v="113"/>
    <s v="SINT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19"/>
    <n v="115"/>
    <s v="DSTR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20"/>
    <n v="123"/>
    <s v="SBOU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21"/>
    <n v="125"/>
    <s v="SBOU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22"/>
    <n v="144"/>
    <s v="SBOU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23"/>
    <n v="150"/>
    <s v="DSTR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24"/>
    <n v="152"/>
    <s v="SBOU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25"/>
    <n v="154"/>
    <s v="PAST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26"/>
    <n v="162"/>
    <s v="SBOU"/>
    <s v="NONE"/>
    <n v="0"/>
    <s v=""/>
    <s v=""/>
    <n v="3.7037037037037035E-2"/>
    <e v="#REF!"/>
  </r>
  <r>
    <d v="2014-08-10T00:00:00"/>
    <s v="AS"/>
    <s v="Hardbottom"/>
    <x v="7"/>
    <n v="27"/>
    <n v="167"/>
    <n v="0.16167664670658682"/>
    <n v="27"/>
    <n v="160"/>
    <s v="DSTR"/>
    <s v="NONE"/>
    <n v="0"/>
    <s v=""/>
    <s v=""/>
    <n v="3.7037037037037035E-2"/>
    <e v="#REF!"/>
  </r>
  <r>
    <d v="2014-08-09T00:00:00"/>
    <s v="AS"/>
    <s v="Hardbottom"/>
    <x v="8"/>
    <n v="15"/>
    <n v="182"/>
    <n v="8.2417582417582416E-2"/>
    <n v="1"/>
    <n v="6"/>
    <s v="SBOU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2"/>
    <n v="18"/>
    <s v="SBOU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3"/>
    <n v="23"/>
    <s v="DSTO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4"/>
    <n v="24"/>
    <s v="MCAV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5"/>
    <n v="39"/>
    <s v="PAST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6"/>
    <n v="47"/>
    <s v="ODIF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7"/>
    <n v="108"/>
    <s v="SBOU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8"/>
    <n v="117"/>
    <s v="MCAV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9"/>
    <n v="121"/>
    <s v="SBOU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10"/>
    <n v="139"/>
    <s v="DSTO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11"/>
    <n v="143"/>
    <s v="DSTO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12"/>
    <n v="160"/>
    <s v="SBOU"/>
    <s v="PB"/>
    <n v="1"/>
    <s v=""/>
    <s v=""/>
    <n v="6.6666666666666666E-2"/>
    <e v="#REF!"/>
  </r>
  <r>
    <d v="2014-08-09T00:00:00"/>
    <s v="AS"/>
    <s v="Hardbottom"/>
    <x v="8"/>
    <n v="15"/>
    <n v="182"/>
    <n v="8.2417582417582416E-2"/>
    <n v="13"/>
    <n v="166"/>
    <s v="SBOU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14"/>
    <n v="170"/>
    <s v="SBOU"/>
    <s v="NONE"/>
    <n v="0"/>
    <s v=""/>
    <s v=""/>
    <n v="6.6666666666666666E-2"/>
    <e v="#REF!"/>
  </r>
  <r>
    <d v="2014-08-09T00:00:00"/>
    <s v="AS"/>
    <s v="Hardbottom"/>
    <x v="8"/>
    <n v="15"/>
    <n v="182"/>
    <n v="8.2417582417582416E-2"/>
    <n v="15"/>
    <n v="179"/>
    <s v="DSTO"/>
    <s v="NONE"/>
    <n v="0"/>
    <s v=""/>
    <s v=""/>
    <n v="6.6666666666666666E-2"/>
    <e v="#REF!"/>
  </r>
  <r>
    <d v="2014-08-08T00:00:00"/>
    <s v="AS"/>
    <s v="Hardbottom"/>
    <x v="9"/>
    <n v="12"/>
    <n v="165"/>
    <n v="7.2727272727272724E-2"/>
    <n v="1"/>
    <n v="53"/>
    <s v="SBOU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2"/>
    <n v="61"/>
    <s v="DCLI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3"/>
    <n v="86"/>
    <s v="DSTO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4"/>
    <n v="90"/>
    <s v="SBOU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5"/>
    <n v="110"/>
    <s v="DSTR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6"/>
    <n v="121"/>
    <s v="DSTO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7"/>
    <n v="158"/>
    <s v="SBOU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8"/>
    <n v="160"/>
    <s v="SSID"/>
    <s v="M"/>
    <n v="1"/>
    <s v=""/>
    <s v=""/>
    <n v="8.3333333333333329E-2"/>
    <e v="#REF!"/>
  </r>
  <r>
    <d v="2014-08-08T00:00:00"/>
    <s v="AS"/>
    <s v="Hardbottom"/>
    <x v="9"/>
    <n v="12"/>
    <n v="165"/>
    <n v="7.2727272727272724E-2"/>
    <n v="8"/>
    <n v="160"/>
    <s v="SSID"/>
    <s v="SA"/>
    <n v="1"/>
    <n v="1"/>
    <n v="1"/>
    <n v="8.3333333333333329E-2"/>
    <e v="#REF!"/>
  </r>
  <r>
    <d v="2014-08-08T00:00:00"/>
    <s v="AS"/>
    <s v="Hardbottom"/>
    <x v="9"/>
    <n v="12"/>
    <n v="165"/>
    <n v="7.2727272727272724E-2"/>
    <n v="9"/>
    <n v="164"/>
    <s v="SBOU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10"/>
    <n v="165"/>
    <s v="DSTO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11"/>
    <n v="165"/>
    <s v="SSID"/>
    <s v="NONE"/>
    <n v="0"/>
    <s v=""/>
    <s v=""/>
    <n v="8.3333333333333329E-2"/>
    <e v="#REF!"/>
  </r>
  <r>
    <d v="2014-08-08T00:00:00"/>
    <s v="AS"/>
    <s v="Hardbottom"/>
    <x v="9"/>
    <n v="12"/>
    <n v="165"/>
    <n v="7.2727272727272724E-2"/>
    <n v="12"/>
    <n v="165"/>
    <s v="PAST"/>
    <s v="NONE"/>
    <n v="0"/>
    <s v=""/>
    <s v=""/>
    <n v="8.3333333333333329E-2"/>
    <e v="#REF!"/>
  </r>
  <r>
    <d v="2014-08-10T00:00:00"/>
    <s v="AS"/>
    <s v="Hardbottom"/>
    <x v="10"/>
    <n v="16"/>
    <n v="180"/>
    <n v="8.8888888888888892E-2"/>
    <n v="1"/>
    <n v="15"/>
    <s v="SBOU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2"/>
    <n v="18"/>
    <s v="ODIF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3"/>
    <n v="20"/>
    <s v="SSID"/>
    <s v="P"/>
    <n v="1"/>
    <s v=""/>
    <s v=""/>
    <n v="6.25E-2"/>
    <e v="#REF!"/>
  </r>
  <r>
    <d v="2014-08-10T00:00:00"/>
    <s v="AS"/>
    <s v="Hardbottom"/>
    <x v="10"/>
    <n v="16"/>
    <n v="180"/>
    <n v="8.8888888888888892E-2"/>
    <n v="4"/>
    <n v="28"/>
    <s v="SBOU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5"/>
    <n v="30"/>
    <s v="SINT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6"/>
    <n v="35"/>
    <s v="SBOU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7"/>
    <n v="45"/>
    <s v="DSTO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8"/>
    <n v="79"/>
    <s v="SBOU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9"/>
    <n v="99"/>
    <s v="PAST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10"/>
    <n v="104"/>
    <s v="DSTO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11"/>
    <n v="109"/>
    <s v="SBOU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12"/>
    <n v="130"/>
    <s v="DSTO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13"/>
    <n v="137"/>
    <s v="DSTR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14"/>
    <n v="138"/>
    <s v="SBOU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15"/>
    <n v="163"/>
    <s v="SBOU"/>
    <s v="NONE"/>
    <n v="0"/>
    <s v=""/>
    <s v=""/>
    <n v="6.25E-2"/>
    <e v="#REF!"/>
  </r>
  <r>
    <d v="2014-08-10T00:00:00"/>
    <s v="AS"/>
    <s v="Hardbottom"/>
    <x v="10"/>
    <n v="16"/>
    <n v="180"/>
    <n v="8.8888888888888892E-2"/>
    <n v="16"/>
    <n v="175"/>
    <s v="SBOU"/>
    <s v="NONE"/>
    <n v="0"/>
    <s v=""/>
    <s v=""/>
    <n v="6.25E-2"/>
    <e v="#REF!"/>
  </r>
  <r>
    <d v="2014-08-08T00:00:00"/>
    <s v="MLR"/>
    <s v="Hardbottom"/>
    <x v="11"/>
    <n v="3"/>
    <n v="187"/>
    <n v="1.6042780748663103E-2"/>
    <n v="1"/>
    <n v="78"/>
    <s v="ODIF"/>
    <s v="NONE"/>
    <n v="0"/>
    <s v=""/>
    <s v=""/>
    <n v="0.33333333333333331"/>
    <e v="#REF!"/>
  </r>
  <r>
    <d v="2014-08-08T00:00:00"/>
    <s v="MLR"/>
    <s v="Hardbottom"/>
    <x v="11"/>
    <n v="3"/>
    <n v="187"/>
    <n v="1.6042780748663103E-2"/>
    <n v="2"/>
    <n v="79"/>
    <s v="SBOU"/>
    <s v="NONE"/>
    <n v="0"/>
    <s v=""/>
    <s v=""/>
    <n v="0.33333333333333331"/>
    <e v="#REF!"/>
  </r>
  <r>
    <d v="2014-08-08T00:00:00"/>
    <s v="MLR"/>
    <s v="Hardbottom"/>
    <x v="11"/>
    <n v="3"/>
    <n v="187"/>
    <n v="1.6042780748663103E-2"/>
    <n v="3"/>
    <n v="140"/>
    <s v="MCAV"/>
    <s v="NONE"/>
    <n v="0"/>
    <s v=""/>
    <s v=""/>
    <n v="0.33333333333333331"/>
    <e v="#REF!"/>
  </r>
  <r>
    <d v="2014-08-09T00:00:00"/>
    <s v="AS"/>
    <s v="Hardbottom"/>
    <x v="12"/>
    <n v="14"/>
    <n v="200"/>
    <n v="7.0000000000000007E-2"/>
    <n v="1"/>
    <n v="14"/>
    <s v="MCAV"/>
    <s v="SA"/>
    <n v="1"/>
    <n v="1"/>
    <n v="1"/>
    <n v="7.1428571428571425E-2"/>
    <e v="#REF!"/>
  </r>
  <r>
    <d v="2014-08-09T00:00:00"/>
    <s v="AS"/>
    <s v="Hardbottom"/>
    <x v="12"/>
    <n v="14"/>
    <n v="200"/>
    <n v="7.0000000000000007E-2"/>
    <n v="2"/>
    <n v="30"/>
    <s v="MMEA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3"/>
    <n v="50"/>
    <s v="MMEA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4"/>
    <n v="66"/>
    <s v="MCAV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5"/>
    <n v="72"/>
    <s v="DSTO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6"/>
    <n v="77"/>
    <s v="SBOU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7"/>
    <n v="114"/>
    <s v="DCLI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8"/>
    <n v="114"/>
    <s v="DSTO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9"/>
    <n v="121"/>
    <s v="DSTO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10"/>
    <n v="130"/>
    <s v="DSTO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11"/>
    <n v="160"/>
    <s v="DSTO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12"/>
    <n v="162"/>
    <s v="DSTO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13"/>
    <n v="180"/>
    <s v="DSTO"/>
    <s v="NONE"/>
    <n v="0"/>
    <s v=""/>
    <s v=""/>
    <n v="7.1428571428571425E-2"/>
    <e v="#REF!"/>
  </r>
  <r>
    <d v="2014-08-09T00:00:00"/>
    <s v="AS"/>
    <s v="Hardbottom"/>
    <x v="12"/>
    <n v="14"/>
    <n v="200"/>
    <n v="7.0000000000000007E-2"/>
    <n v="14"/>
    <n v="198"/>
    <s v="SBOU"/>
    <s v="NONE"/>
    <n v="0"/>
    <s v=""/>
    <s v=""/>
    <n v="7.1428571428571425E-2"/>
    <e v="#REF!"/>
  </r>
  <r>
    <d v="2014-08-08T00:00:00"/>
    <s v="MLR"/>
    <s v="Hardbottom"/>
    <x v="13"/>
    <n v="2"/>
    <n v="165.5"/>
    <n v="1.2084592145015106E-2"/>
    <n v="1"/>
    <n v="0"/>
    <s v="SBOU"/>
    <s v="NONE"/>
    <n v="0"/>
    <s v=""/>
    <s v=""/>
    <n v="0.5"/>
    <e v="#REF!"/>
  </r>
  <r>
    <d v="2014-08-08T00:00:00"/>
    <s v="MLR"/>
    <s v="Hardbottom"/>
    <x v="13"/>
    <n v="2"/>
    <n v="165.5"/>
    <n v="1.2084592145015106E-2"/>
    <n v="2"/>
    <n v="82"/>
    <s v="SBOU"/>
    <s v="NONE"/>
    <n v="0"/>
    <s v=""/>
    <s v=""/>
    <n v="0.5"/>
    <e v="#REF!"/>
  </r>
  <r>
    <d v="2014-08-10T00:00:00"/>
    <s v="AS"/>
    <s v="Hardbottom"/>
    <x v="14"/>
    <n v="5"/>
    <n v="175"/>
    <n v="2.8571428571428571E-2"/>
    <n v="1"/>
    <n v="15"/>
    <s v="MCAV"/>
    <s v="NONE"/>
    <n v="0"/>
    <s v=""/>
    <s v=""/>
    <n v="0.2"/>
    <e v="#REF!"/>
  </r>
  <r>
    <d v="2014-08-10T00:00:00"/>
    <s v="AS"/>
    <s v="Hardbottom"/>
    <x v="14"/>
    <n v="5"/>
    <n v="175"/>
    <n v="2.8571428571428571E-2"/>
    <n v="2"/>
    <n v="78"/>
    <s v="SSID"/>
    <s v="NONE"/>
    <n v="0"/>
    <s v=""/>
    <s v=""/>
    <n v="0.2"/>
    <e v="#REF!"/>
  </r>
  <r>
    <d v="2014-08-10T00:00:00"/>
    <s v="AS"/>
    <s v="Hardbottom"/>
    <x v="14"/>
    <n v="5"/>
    <n v="175"/>
    <n v="2.8571428571428571E-2"/>
    <n v="3"/>
    <n v="106"/>
    <s v="SBOU"/>
    <s v="NONE"/>
    <n v="0"/>
    <s v=""/>
    <s v=""/>
    <n v="0.2"/>
    <e v="#REF!"/>
  </r>
  <r>
    <d v="2014-08-10T00:00:00"/>
    <s v="AS"/>
    <s v="Hardbottom"/>
    <x v="14"/>
    <n v="5"/>
    <n v="175"/>
    <n v="2.8571428571428571E-2"/>
    <n v="4"/>
    <n v="139"/>
    <s v="SBOU"/>
    <s v="NONE"/>
    <n v="0"/>
    <s v=""/>
    <s v=""/>
    <n v="0.2"/>
    <e v="#REF!"/>
  </r>
  <r>
    <d v="2014-08-10T00:00:00"/>
    <s v="AS"/>
    <s v="Hardbottom"/>
    <x v="14"/>
    <n v="5"/>
    <n v="175"/>
    <n v="2.8571428571428571E-2"/>
    <n v="5"/>
    <n v="150"/>
    <s v="SBOU"/>
    <s v="NONE"/>
    <n v="0"/>
    <s v=""/>
    <s v=""/>
    <n v="0.2"/>
    <e v="#REF!"/>
  </r>
  <r>
    <d v="2014-08-08T00:00:00"/>
    <s v="MLR"/>
    <s v="Hardbottom"/>
    <x v="15"/>
    <n v="2"/>
    <n v="190"/>
    <n v="1.0526315789473684E-2"/>
    <n v="1"/>
    <n v="0"/>
    <s v="DSTO"/>
    <s v="NONE"/>
    <n v="0"/>
    <s v=""/>
    <s v=""/>
    <n v="0.5"/>
    <e v="#REF!"/>
  </r>
  <r>
    <d v="2014-08-08T00:00:00"/>
    <s v="MLR"/>
    <s v="Hardbottom"/>
    <x v="15"/>
    <n v="2"/>
    <n v="190"/>
    <n v="1.0526315789473684E-2"/>
    <n v="2"/>
    <n v="80"/>
    <s v="SSID"/>
    <s v="NONE"/>
    <n v="0"/>
    <s v=""/>
    <s v=""/>
    <n v="0.5"/>
    <e v="#REF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51" firstHeaderRow="0" firstDataRow="0" firstDataCol="0" rowPageCount="1" colPageCount="1"/>
  <pivotFields count="16">
    <pivotField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/>
    <pivotField axis="axisPage" showAll="0">
      <items count="20">
        <item x="4"/>
        <item m="1" x="13"/>
        <item m="1" x="11"/>
        <item x="9"/>
        <item m="1" x="18"/>
        <item x="0"/>
        <item x="3"/>
        <item x="8"/>
        <item x="5"/>
        <item x="6"/>
        <item x="1"/>
        <item x="7"/>
        <item m="1" x="12"/>
        <item x="10"/>
        <item m="1" x="17"/>
        <item m="1" x="15"/>
        <item m="1" x="14"/>
        <item x="2"/>
        <item m="1" x="16"/>
        <item t="default"/>
      </items>
    </pivotField>
    <pivotField showAll="0"/>
    <pivotField showAll="0"/>
    <pivotField showAll="0"/>
    <pivotField showAll="0"/>
    <pivotField showAll="0"/>
  </pivotFields>
  <pageFields count="1">
    <pageField fld="1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26:T137" firstHeaderRow="1" firstDataRow="1" firstDataCol="1"/>
  <pivotFields count="16">
    <pivotField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/>
    <pivotField showAll="0" defaultSubtotal="0"/>
    <pivotField showAll="0"/>
    <pivotField axis="axisRow" showAll="0">
      <items count="20">
        <item x="4"/>
        <item m="1" x="13"/>
        <item m="1" x="11"/>
        <item x="9"/>
        <item h="1" m="1" x="18"/>
        <item x="0"/>
        <item x="3"/>
        <item x="8"/>
        <item x="5"/>
        <item x="6"/>
        <item x="1"/>
        <item x="7"/>
        <item m="1" x="12"/>
        <item x="10"/>
        <item h="1" m="1" x="17"/>
        <item h="1" m="1" x="15"/>
        <item h="1" m="1" x="14"/>
        <item h="1" x="2"/>
        <item h="1" m="1" x="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0"/>
  </rowFields>
  <rowItems count="11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rowItems>
  <colItems count="1">
    <i/>
  </colItems>
  <dataFields count="1">
    <dataField name="Sum of Proportion  Stressed Site" fld="15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V2:X18" firstHeaderRow="0" firstDataRow="1" firstDataCol="1"/>
  <pivotFields count="16">
    <pivotField numFmtId="14" showAll="0"/>
    <pivotField showAll="0"/>
    <pivotField showAll="0"/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howAll="0"/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2"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dataFields count="2">
    <dataField name="Max of Coral ID" fld="7" subtotal="max" baseField="3" baseItem="0" numFmtId="1"/>
    <dataField name="Max of N Transect" fld="4" subtotal="max" baseField="3" baseItem="0"/>
  </dataFields>
  <formats count="5">
    <format dxfId="4">
      <pivotArea collapsedLevelsAreSubtotals="1" fieldPosition="0">
        <references count="1">
          <reference field="3" count="0"/>
        </references>
      </pivotArea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S81:S109" firstHeaderRow="1" firstDataRow="1" firstDataCol="1" rowPageCount="1" colPageCount="1"/>
  <pivotFields count="16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2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showAll="0" defaultSubtotal="0"/>
    <pivotField showAll="0" defaultSubtotal="0"/>
    <pivotField axis="axisPage" multipleItemSelectionAllowed="1" showAll="0" defaultSubtotal="0">
      <items count="18">
        <item x="10"/>
        <item x="1"/>
        <item x="6"/>
        <item x="5"/>
        <item m="1" x="16"/>
        <item x="9"/>
        <item m="1" x="11"/>
        <item x="3"/>
        <item x="7"/>
        <item m="1" x="14"/>
        <item m="1" x="13"/>
        <item x="8"/>
        <item x="2"/>
        <item x="0"/>
        <item m="1" x="15"/>
        <item m="1" x="12"/>
        <item h="1" m="1" x="17"/>
        <item h="1" x="4"/>
      </items>
    </pivotField>
    <pivotField multipleItemSelectionAllowe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Items count="1">
    <i/>
  </colItems>
  <pageFields count="1">
    <pageField fld="1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S2:U18" firstHeaderRow="0" firstDataRow="1" firstDataCol="1"/>
  <pivotFields count="16">
    <pivotField numFmtId="14" showAll="0"/>
    <pivotField showAll="0"/>
    <pivotField showAll="0"/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showAll="0"/>
    <pivotField dataField="1"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dataFields count="2">
    <dataField name="Max of Survey Area (m2)" fld="5" subtotal="max" baseField="3" baseItem="0" numFmtId="1"/>
    <dataField name="Max of Density (m2)" fld="6" subtotal="max" baseField="3" baseItem="0"/>
  </dataFields>
  <formats count="5">
    <format dxfId="9">
      <pivotArea collapsedLevelsAreSubtotals="1" fieldPosition="0">
        <references count="1">
          <reference field="3" count="0"/>
        </references>
      </pivotArea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1"/>
  <sheetViews>
    <sheetView tabSelected="1" topLeftCell="I1" zoomScaleNormal="100" workbookViewId="0">
      <selection activeCell="V31" sqref="V31"/>
    </sheetView>
  </sheetViews>
  <sheetFormatPr defaultRowHeight="12.75" x14ac:dyDescent="0.2"/>
  <cols>
    <col min="1" max="1" width="12.7109375" style="6" customWidth="1"/>
    <col min="2" max="2" width="11.140625" style="6" customWidth="1"/>
    <col min="3" max="3" width="11.5703125" style="6" customWidth="1"/>
    <col min="4" max="6" width="10" style="7" customWidth="1"/>
    <col min="7" max="7" width="10" style="30" customWidth="1"/>
    <col min="8" max="10" width="9.140625" style="8"/>
    <col min="11" max="11" width="12" style="17" customWidth="1"/>
    <col min="12" max="12" width="12" style="26" customWidth="1"/>
    <col min="13" max="13" width="12" style="18" customWidth="1"/>
    <col min="14" max="14" width="12" style="12" customWidth="1"/>
    <col min="15" max="15" width="12.28515625" style="24" customWidth="1"/>
    <col min="16" max="16" width="12" style="24" customWidth="1"/>
    <col min="19" max="19" width="16.140625" customWidth="1"/>
    <col min="20" max="20" width="23.7109375" customWidth="1"/>
    <col min="21" max="21" width="19" customWidth="1"/>
    <col min="22" max="22" width="16.140625" customWidth="1"/>
    <col min="23" max="23" width="15.140625" customWidth="1"/>
    <col min="24" max="24" width="17.5703125" customWidth="1"/>
    <col min="25" max="25" width="12.42578125" customWidth="1"/>
    <col min="26" max="26" width="13" customWidth="1"/>
    <col min="27" max="27" width="10.85546875" customWidth="1"/>
    <col min="28" max="28" width="8" customWidth="1"/>
    <col min="29" max="29" width="12.42578125" customWidth="1"/>
    <col min="30" max="40" width="12.28515625" customWidth="1"/>
    <col min="41" max="41" width="15.140625" customWidth="1"/>
    <col min="42" max="44" width="11" customWidth="1"/>
    <col min="45" max="45" width="13.7109375" customWidth="1"/>
    <col min="46" max="48" width="12.140625" customWidth="1"/>
    <col min="49" max="49" width="15.140625" customWidth="1"/>
    <col min="50" max="50" width="11.28515625" customWidth="1"/>
    <col min="51" max="53" width="14.140625" bestFit="1" customWidth="1"/>
    <col min="54" max="54" width="6.5703125" customWidth="1"/>
    <col min="55" max="64" width="4" customWidth="1"/>
    <col min="65" max="65" width="6.5703125" customWidth="1"/>
    <col min="66" max="75" width="4" customWidth="1"/>
    <col min="76" max="76" width="6.5703125" customWidth="1"/>
    <col min="77" max="96" width="24.5703125" bestFit="1" customWidth="1"/>
    <col min="97" max="97" width="24.7109375" bestFit="1" customWidth="1"/>
    <col min="98" max="98" width="18.85546875" bestFit="1" customWidth="1"/>
  </cols>
  <sheetData>
    <row r="1" spans="1:55" s="4" customFormat="1" ht="39" thickBot="1" x14ac:dyDescent="0.25">
      <c r="A1" s="1" t="s">
        <v>0</v>
      </c>
      <c r="B1" s="1" t="s">
        <v>1</v>
      </c>
      <c r="C1" s="1" t="s">
        <v>25</v>
      </c>
      <c r="D1" s="2" t="s">
        <v>50</v>
      </c>
      <c r="E1" s="2" t="s">
        <v>2</v>
      </c>
      <c r="F1" s="2" t="s">
        <v>56</v>
      </c>
      <c r="G1" s="29" t="s">
        <v>48</v>
      </c>
      <c r="H1" s="3" t="s">
        <v>4</v>
      </c>
      <c r="I1" s="3" t="s">
        <v>28</v>
      </c>
      <c r="J1" s="3" t="s">
        <v>3</v>
      </c>
      <c r="K1" s="16" t="s">
        <v>5</v>
      </c>
      <c r="L1" s="25" t="s">
        <v>15</v>
      </c>
      <c r="M1" s="19" t="s">
        <v>11</v>
      </c>
      <c r="N1" s="11" t="s">
        <v>13</v>
      </c>
      <c r="O1" s="23" t="s">
        <v>6</v>
      </c>
      <c r="P1" s="23" t="s">
        <v>7</v>
      </c>
      <c r="S1" s="27" t="s">
        <v>50</v>
      </c>
      <c r="T1" s="28" t="s">
        <v>52</v>
      </c>
      <c r="U1"/>
      <c r="V1" s="27" t="s">
        <v>50</v>
      </c>
      <c r="W1" s="28" t="s">
        <v>52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55" x14ac:dyDescent="0.2">
      <c r="A2" s="5">
        <v>41861</v>
      </c>
      <c r="B2" s="6" t="s">
        <v>23</v>
      </c>
      <c r="C2" s="6" t="s">
        <v>24</v>
      </c>
      <c r="D2" s="7">
        <v>1</v>
      </c>
      <c r="E2" s="7">
        <v>3</v>
      </c>
      <c r="F2" s="7">
        <v>160</v>
      </c>
      <c r="G2" s="30">
        <f>E2/F2</f>
        <v>1.8749999999999999E-2</v>
      </c>
      <c r="H2" s="8">
        <v>1</v>
      </c>
      <c r="I2" s="8">
        <v>22</v>
      </c>
      <c r="J2" s="8" t="s">
        <v>26</v>
      </c>
      <c r="K2" s="17" t="s">
        <v>27</v>
      </c>
      <c r="L2" s="26">
        <f t="shared" ref="L2" si="0">IF(OR(K2="NONE",K2="SED"),0,IF(K2="MIS","",1))</f>
        <v>0</v>
      </c>
      <c r="M2" s="20" t="str">
        <f t="shared" ref="M2" si="1">IF(OR(K2="SA", K2="PBUR", K2= "BUR"), 1, "")</f>
        <v/>
      </c>
      <c r="N2" s="9" t="str">
        <f t="shared" ref="N2" si="2">IF(M2&lt;&gt;1,"",IF(M3&lt;&gt;1,1,IF(H2=H3,"",1)))</f>
        <v/>
      </c>
      <c r="O2" s="24">
        <f>(1/E2)</f>
        <v>0.33333333333333331</v>
      </c>
      <c r="P2" s="24" t="e">
        <f>(1/#REF!)</f>
        <v>#REF!</v>
      </c>
      <c r="S2" s="31" t="s">
        <v>12</v>
      </c>
      <c r="T2" s="40" t="s">
        <v>57</v>
      </c>
      <c r="U2" s="32" t="s">
        <v>49</v>
      </c>
      <c r="V2" s="31" t="s">
        <v>12</v>
      </c>
      <c r="W2" s="40" t="s">
        <v>54</v>
      </c>
      <c r="X2" s="32" t="s">
        <v>55</v>
      </c>
    </row>
    <row r="3" spans="1:55" x14ac:dyDescent="0.2">
      <c r="A3" s="5">
        <v>41861</v>
      </c>
      <c r="B3" s="6" t="s">
        <v>23</v>
      </c>
      <c r="C3" s="6" t="s">
        <v>24</v>
      </c>
      <c r="D3" s="7">
        <v>1</v>
      </c>
      <c r="E3" s="7">
        <v>3</v>
      </c>
      <c r="F3" s="7">
        <v>160</v>
      </c>
      <c r="G3" s="30">
        <f t="shared" ref="G3:G66" si="3">E3/F3</f>
        <v>1.8749999999999999E-2</v>
      </c>
      <c r="H3" s="8">
        <v>2</v>
      </c>
      <c r="I3" s="8">
        <v>31</v>
      </c>
      <c r="J3" s="8" t="s">
        <v>26</v>
      </c>
      <c r="K3" s="17" t="s">
        <v>27</v>
      </c>
      <c r="L3" s="26">
        <f t="shared" ref="L3:L66" si="4">IF(OR(K3="NONE",K3="SED"),0,IF(K3="MIS","",1))</f>
        <v>0</v>
      </c>
      <c r="M3" s="20" t="str">
        <f t="shared" ref="M3:M66" si="5">IF(OR(K3="SA", K3="PBUR", K3= "BUR"), 1, "")</f>
        <v/>
      </c>
      <c r="N3" s="9" t="str">
        <f t="shared" ref="N3:N66" si="6">IF(M3&lt;&gt;1,"",IF(M4&lt;&gt;1,1,IF(H3=H4,"",1)))</f>
        <v/>
      </c>
      <c r="O3" s="24">
        <f t="shared" ref="O3:O66" si="7">(1/E3)</f>
        <v>0.33333333333333331</v>
      </c>
      <c r="P3" s="24" t="e">
        <f>(1/#REF!)</f>
        <v>#REF!</v>
      </c>
      <c r="S3" s="33">
        <v>1</v>
      </c>
      <c r="T3" s="41">
        <v>160</v>
      </c>
      <c r="U3" s="34">
        <v>1.8749999999999999E-2</v>
      </c>
      <c r="V3" s="33">
        <v>1</v>
      </c>
      <c r="W3" s="41">
        <v>3</v>
      </c>
      <c r="X3" s="37">
        <v>3</v>
      </c>
    </row>
    <row r="4" spans="1:55" x14ac:dyDescent="0.2">
      <c r="A4" s="5">
        <v>41861</v>
      </c>
      <c r="B4" s="6" t="s">
        <v>23</v>
      </c>
      <c r="C4" s="6" t="s">
        <v>24</v>
      </c>
      <c r="D4" s="7">
        <v>1</v>
      </c>
      <c r="E4" s="7">
        <v>3</v>
      </c>
      <c r="F4" s="7">
        <v>160</v>
      </c>
      <c r="G4" s="30">
        <f t="shared" si="3"/>
        <v>1.8749999999999999E-2</v>
      </c>
      <c r="H4" s="8">
        <v>3</v>
      </c>
      <c r="I4" s="8">
        <v>85</v>
      </c>
      <c r="J4" s="8" t="s">
        <v>26</v>
      </c>
      <c r="K4" s="17" t="s">
        <v>27</v>
      </c>
      <c r="L4" s="26">
        <f t="shared" si="4"/>
        <v>0</v>
      </c>
      <c r="M4" s="20" t="str">
        <f t="shared" si="5"/>
        <v/>
      </c>
      <c r="N4" s="9" t="str">
        <f t="shared" si="6"/>
        <v/>
      </c>
      <c r="O4" s="24">
        <f t="shared" si="7"/>
        <v>0.33333333333333331</v>
      </c>
      <c r="P4" s="24" t="e">
        <f>(1/#REF!)</f>
        <v>#REF!</v>
      </c>
      <c r="S4" s="33">
        <v>3</v>
      </c>
      <c r="T4" s="41">
        <v>180</v>
      </c>
      <c r="U4" s="34">
        <v>2.2222222222222223E-2</v>
      </c>
      <c r="V4" s="33">
        <v>3</v>
      </c>
      <c r="W4" s="41">
        <v>4</v>
      </c>
      <c r="X4" s="37">
        <v>4</v>
      </c>
    </row>
    <row r="5" spans="1:55" x14ac:dyDescent="0.2">
      <c r="A5" s="5">
        <v>41859</v>
      </c>
      <c r="B5" s="6" t="s">
        <v>29</v>
      </c>
      <c r="C5" s="6" t="s">
        <v>24</v>
      </c>
      <c r="D5" s="7">
        <v>3</v>
      </c>
      <c r="E5" s="7">
        <v>4</v>
      </c>
      <c r="F5" s="7">
        <v>180</v>
      </c>
      <c r="G5" s="30">
        <f t="shared" si="3"/>
        <v>2.2222222222222223E-2</v>
      </c>
      <c r="H5" s="8">
        <v>1</v>
      </c>
      <c r="I5" s="8">
        <v>6</v>
      </c>
      <c r="J5" s="8" t="s">
        <v>30</v>
      </c>
      <c r="K5" s="17" t="s">
        <v>27</v>
      </c>
      <c r="L5" s="26">
        <f t="shared" si="4"/>
        <v>0</v>
      </c>
      <c r="M5" s="20" t="str">
        <f t="shared" si="5"/>
        <v/>
      </c>
      <c r="N5" s="9" t="str">
        <f t="shared" si="6"/>
        <v/>
      </c>
      <c r="O5" s="24">
        <f t="shared" si="7"/>
        <v>0.25</v>
      </c>
      <c r="P5" s="24" t="e">
        <f>(1/#REF!)</f>
        <v>#REF!</v>
      </c>
      <c r="S5" s="33">
        <v>4</v>
      </c>
      <c r="T5" s="41">
        <v>140</v>
      </c>
      <c r="U5" s="34">
        <v>0.05</v>
      </c>
      <c r="V5" s="33">
        <v>4</v>
      </c>
      <c r="W5" s="41">
        <v>7</v>
      </c>
      <c r="X5" s="37">
        <v>7</v>
      </c>
    </row>
    <row r="6" spans="1:55" x14ac:dyDescent="0.2">
      <c r="A6" s="5">
        <v>41859</v>
      </c>
      <c r="B6" s="6" t="s">
        <v>29</v>
      </c>
      <c r="C6" s="6" t="s">
        <v>24</v>
      </c>
      <c r="D6" s="7">
        <v>3</v>
      </c>
      <c r="E6" s="7">
        <v>4</v>
      </c>
      <c r="F6" s="7">
        <v>180</v>
      </c>
      <c r="G6" s="30">
        <f t="shared" si="3"/>
        <v>2.2222222222222223E-2</v>
      </c>
      <c r="H6" s="8">
        <v>2</v>
      </c>
      <c r="I6" s="8">
        <v>25</v>
      </c>
      <c r="J6" s="8" t="s">
        <v>31</v>
      </c>
      <c r="K6" s="17" t="s">
        <v>27</v>
      </c>
      <c r="L6" s="26">
        <f t="shared" si="4"/>
        <v>0</v>
      </c>
      <c r="M6" s="20" t="str">
        <f t="shared" si="5"/>
        <v/>
      </c>
      <c r="N6" s="9" t="str">
        <f t="shared" si="6"/>
        <v/>
      </c>
      <c r="O6" s="24">
        <f t="shared" si="7"/>
        <v>0.25</v>
      </c>
      <c r="P6" s="24" t="e">
        <f>(1/#REF!)</f>
        <v>#REF!</v>
      </c>
      <c r="S6" s="33">
        <v>5</v>
      </c>
      <c r="T6" s="41">
        <v>156</v>
      </c>
      <c r="U6" s="34">
        <v>1.282051282051282E-2</v>
      </c>
      <c r="V6" s="33">
        <v>5</v>
      </c>
      <c r="W6" s="41">
        <v>2</v>
      </c>
      <c r="X6" s="37">
        <v>2</v>
      </c>
    </row>
    <row r="7" spans="1:55" x14ac:dyDescent="0.2">
      <c r="A7" s="5">
        <v>41859</v>
      </c>
      <c r="B7" s="6" t="s">
        <v>29</v>
      </c>
      <c r="C7" s="6" t="s">
        <v>24</v>
      </c>
      <c r="D7" s="7">
        <v>3</v>
      </c>
      <c r="E7" s="7">
        <v>4</v>
      </c>
      <c r="F7" s="7">
        <v>180</v>
      </c>
      <c r="G7" s="30">
        <f t="shared" si="3"/>
        <v>2.2222222222222223E-2</v>
      </c>
      <c r="H7" s="8">
        <v>3</v>
      </c>
      <c r="I7" s="8">
        <v>39</v>
      </c>
      <c r="J7" s="8" t="s">
        <v>31</v>
      </c>
      <c r="K7" s="17" t="s">
        <v>27</v>
      </c>
      <c r="L7" s="26">
        <f t="shared" si="4"/>
        <v>0</v>
      </c>
      <c r="M7" s="20" t="str">
        <f t="shared" si="5"/>
        <v/>
      </c>
      <c r="N7" s="9" t="str">
        <f t="shared" si="6"/>
        <v/>
      </c>
      <c r="O7" s="24">
        <f t="shared" si="7"/>
        <v>0.25</v>
      </c>
      <c r="P7" s="24" t="e">
        <f>(1/#REF!)</f>
        <v>#REF!</v>
      </c>
      <c r="S7" s="33">
        <v>6</v>
      </c>
      <c r="T7" s="41">
        <v>140</v>
      </c>
      <c r="U7" s="34">
        <v>3.5714285714285712E-2</v>
      </c>
      <c r="V7" s="33">
        <v>6</v>
      </c>
      <c r="W7" s="41">
        <v>5</v>
      </c>
      <c r="X7" s="37">
        <v>5</v>
      </c>
    </row>
    <row r="8" spans="1:55" s="15" customFormat="1" x14ac:dyDescent="0.2">
      <c r="A8" s="5">
        <v>41859</v>
      </c>
      <c r="B8" s="6" t="s">
        <v>29</v>
      </c>
      <c r="C8" s="6" t="s">
        <v>24</v>
      </c>
      <c r="D8" s="7">
        <v>3</v>
      </c>
      <c r="E8" s="7">
        <v>4</v>
      </c>
      <c r="F8" s="7">
        <v>180</v>
      </c>
      <c r="G8" s="30">
        <f t="shared" si="3"/>
        <v>2.2222222222222223E-2</v>
      </c>
      <c r="H8" s="8">
        <v>4</v>
      </c>
      <c r="I8" s="8">
        <v>110</v>
      </c>
      <c r="J8" s="8" t="s">
        <v>31</v>
      </c>
      <c r="K8" s="17" t="s">
        <v>27</v>
      </c>
      <c r="L8" s="26">
        <f t="shared" si="4"/>
        <v>0</v>
      </c>
      <c r="M8" s="20" t="str">
        <f t="shared" si="5"/>
        <v/>
      </c>
      <c r="N8" s="9" t="str">
        <f t="shared" si="6"/>
        <v/>
      </c>
      <c r="O8" s="24">
        <f t="shared" si="7"/>
        <v>0.25</v>
      </c>
      <c r="P8" s="24" t="e">
        <f>(1/#REF!)</f>
        <v>#REF!</v>
      </c>
      <c r="S8" s="33">
        <v>7</v>
      </c>
      <c r="T8" s="41">
        <v>115</v>
      </c>
      <c r="U8" s="34">
        <v>0.10434782608695652</v>
      </c>
      <c r="V8" s="33">
        <v>7</v>
      </c>
      <c r="W8" s="41">
        <v>12</v>
      </c>
      <c r="X8" s="37">
        <v>12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5" s="15" customFormat="1" x14ac:dyDescent="0.2">
      <c r="A9" s="5">
        <v>41860</v>
      </c>
      <c r="B9" s="6" t="s">
        <v>23</v>
      </c>
      <c r="C9" s="6" t="s">
        <v>24</v>
      </c>
      <c r="D9" s="7">
        <v>4</v>
      </c>
      <c r="E9" s="7">
        <v>7</v>
      </c>
      <c r="F9" s="7">
        <v>140</v>
      </c>
      <c r="G9" s="30">
        <f t="shared" si="3"/>
        <v>0.05</v>
      </c>
      <c r="H9" s="8">
        <v>1</v>
      </c>
      <c r="I9" s="8">
        <v>6</v>
      </c>
      <c r="J9" s="8" t="s">
        <v>30</v>
      </c>
      <c r="K9" s="17" t="s">
        <v>27</v>
      </c>
      <c r="L9" s="26">
        <f t="shared" si="4"/>
        <v>0</v>
      </c>
      <c r="M9" s="20" t="str">
        <f t="shared" si="5"/>
        <v/>
      </c>
      <c r="N9" s="9" t="str">
        <f t="shared" si="6"/>
        <v/>
      </c>
      <c r="O9" s="24">
        <f t="shared" si="7"/>
        <v>0.14285714285714285</v>
      </c>
      <c r="P9" s="24" t="e">
        <f>(1/#REF!)</f>
        <v>#REF!</v>
      </c>
      <c r="S9" s="33">
        <v>8</v>
      </c>
      <c r="T9" s="41">
        <v>185</v>
      </c>
      <c r="U9" s="34">
        <v>7.567567567567568E-2</v>
      </c>
      <c r="V9" s="33">
        <v>8</v>
      </c>
      <c r="W9" s="41">
        <v>14</v>
      </c>
      <c r="X9" s="37">
        <v>14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 x14ac:dyDescent="0.2">
      <c r="A10" s="5">
        <v>41860</v>
      </c>
      <c r="B10" s="6" t="s">
        <v>23</v>
      </c>
      <c r="C10" s="6" t="s">
        <v>24</v>
      </c>
      <c r="D10" s="7">
        <v>4</v>
      </c>
      <c r="E10" s="7">
        <v>7</v>
      </c>
      <c r="F10" s="7">
        <v>140</v>
      </c>
      <c r="G10" s="30">
        <f t="shared" si="3"/>
        <v>0.05</v>
      </c>
      <c r="H10" s="8">
        <v>2</v>
      </c>
      <c r="I10" s="8">
        <v>10</v>
      </c>
      <c r="J10" s="8" t="s">
        <v>31</v>
      </c>
      <c r="K10" s="17" t="s">
        <v>27</v>
      </c>
      <c r="L10" s="26">
        <f t="shared" si="4"/>
        <v>0</v>
      </c>
      <c r="M10" s="20" t="str">
        <f t="shared" si="5"/>
        <v/>
      </c>
      <c r="N10" s="9" t="str">
        <f t="shared" si="6"/>
        <v/>
      </c>
      <c r="O10" s="24">
        <f t="shared" si="7"/>
        <v>0.14285714285714285</v>
      </c>
      <c r="P10" s="24" t="e">
        <f>(1/#REF!)</f>
        <v>#REF!</v>
      </c>
      <c r="S10" s="33">
        <v>9</v>
      </c>
      <c r="T10" s="41">
        <v>167</v>
      </c>
      <c r="U10" s="34">
        <v>0.16167664670658682</v>
      </c>
      <c r="V10" s="33">
        <v>9</v>
      </c>
      <c r="W10" s="41">
        <v>27</v>
      </c>
      <c r="X10" s="37">
        <v>27</v>
      </c>
    </row>
    <row r="11" spans="1:55" x14ac:dyDescent="0.2">
      <c r="A11" s="5">
        <v>41860</v>
      </c>
      <c r="B11" s="6" t="s">
        <v>23</v>
      </c>
      <c r="C11" s="6" t="s">
        <v>24</v>
      </c>
      <c r="D11" s="7">
        <v>4</v>
      </c>
      <c r="E11" s="7">
        <v>7</v>
      </c>
      <c r="F11" s="7">
        <v>140</v>
      </c>
      <c r="G11" s="30">
        <f t="shared" si="3"/>
        <v>0.05</v>
      </c>
      <c r="H11" s="8">
        <v>3</v>
      </c>
      <c r="I11" s="8">
        <v>37</v>
      </c>
      <c r="J11" s="8" t="s">
        <v>32</v>
      </c>
      <c r="K11" s="17" t="s">
        <v>27</v>
      </c>
      <c r="L11" s="26">
        <f t="shared" si="4"/>
        <v>0</v>
      </c>
      <c r="M11" s="20" t="str">
        <f t="shared" si="5"/>
        <v/>
      </c>
      <c r="N11" s="9" t="str">
        <f t="shared" si="6"/>
        <v/>
      </c>
      <c r="O11" s="24">
        <f t="shared" si="7"/>
        <v>0.14285714285714285</v>
      </c>
      <c r="P11" s="24" t="e">
        <f>(1/#REF!)</f>
        <v>#REF!</v>
      </c>
      <c r="S11" s="33">
        <v>10</v>
      </c>
      <c r="T11" s="41">
        <v>182</v>
      </c>
      <c r="U11" s="34">
        <v>8.2417582417582416E-2</v>
      </c>
      <c r="V11" s="33">
        <v>10</v>
      </c>
      <c r="W11" s="41">
        <v>15</v>
      </c>
      <c r="X11" s="37">
        <v>15</v>
      </c>
    </row>
    <row r="12" spans="1:55" x14ac:dyDescent="0.2">
      <c r="A12" s="5">
        <v>41860</v>
      </c>
      <c r="B12" s="6" t="s">
        <v>23</v>
      </c>
      <c r="C12" s="6" t="s">
        <v>24</v>
      </c>
      <c r="D12" s="7">
        <v>4</v>
      </c>
      <c r="E12" s="7">
        <v>7</v>
      </c>
      <c r="F12" s="7">
        <v>140</v>
      </c>
      <c r="G12" s="30">
        <f t="shared" si="3"/>
        <v>0.05</v>
      </c>
      <c r="H12" s="8">
        <v>4</v>
      </c>
      <c r="I12" s="8">
        <v>37</v>
      </c>
      <c r="J12" s="8" t="s">
        <v>33</v>
      </c>
      <c r="K12" s="17" t="s">
        <v>27</v>
      </c>
      <c r="L12" s="26">
        <f t="shared" si="4"/>
        <v>0</v>
      </c>
      <c r="M12" s="20" t="str">
        <f t="shared" si="5"/>
        <v/>
      </c>
      <c r="N12" s="9" t="str">
        <f t="shared" si="6"/>
        <v/>
      </c>
      <c r="O12" s="24">
        <f t="shared" si="7"/>
        <v>0.14285714285714285</v>
      </c>
      <c r="P12" s="24" t="e">
        <f>(1/#REF!)</f>
        <v>#REF!</v>
      </c>
      <c r="S12" s="33">
        <v>11</v>
      </c>
      <c r="T12" s="41">
        <v>165</v>
      </c>
      <c r="U12" s="34">
        <v>7.2727272727272724E-2</v>
      </c>
      <c r="V12" s="33">
        <v>11</v>
      </c>
      <c r="W12" s="41">
        <v>12</v>
      </c>
      <c r="X12" s="37">
        <v>12</v>
      </c>
    </row>
    <row r="13" spans="1:55" x14ac:dyDescent="0.2">
      <c r="A13" s="5">
        <v>41860</v>
      </c>
      <c r="B13" s="6" t="s">
        <v>23</v>
      </c>
      <c r="C13" s="6" t="s">
        <v>24</v>
      </c>
      <c r="D13" s="7">
        <v>4</v>
      </c>
      <c r="E13" s="7">
        <v>7</v>
      </c>
      <c r="F13" s="7">
        <v>140</v>
      </c>
      <c r="G13" s="30">
        <f t="shared" si="3"/>
        <v>0.05</v>
      </c>
      <c r="H13" s="8">
        <v>5</v>
      </c>
      <c r="I13" s="8">
        <v>49</v>
      </c>
      <c r="J13" s="8" t="s">
        <v>32</v>
      </c>
      <c r="K13" s="17" t="s">
        <v>27</v>
      </c>
      <c r="L13" s="26">
        <f t="shared" si="4"/>
        <v>0</v>
      </c>
      <c r="M13" s="20" t="str">
        <f t="shared" si="5"/>
        <v/>
      </c>
      <c r="N13" s="9" t="str">
        <f t="shared" si="6"/>
        <v/>
      </c>
      <c r="O13" s="24">
        <f t="shared" si="7"/>
        <v>0.14285714285714285</v>
      </c>
      <c r="P13" s="24" t="e">
        <f>(1/#REF!)</f>
        <v>#REF!</v>
      </c>
      <c r="S13" s="33">
        <v>12</v>
      </c>
      <c r="T13" s="41">
        <v>180</v>
      </c>
      <c r="U13" s="34">
        <v>8.8888888888888892E-2</v>
      </c>
      <c r="V13" s="33">
        <v>12</v>
      </c>
      <c r="W13" s="41">
        <v>16</v>
      </c>
      <c r="X13" s="37">
        <v>16</v>
      </c>
    </row>
    <row r="14" spans="1:55" x14ac:dyDescent="0.2">
      <c r="A14" s="5">
        <v>41860</v>
      </c>
      <c r="B14" s="6" t="s">
        <v>23</v>
      </c>
      <c r="C14" s="6" t="s">
        <v>24</v>
      </c>
      <c r="D14" s="7">
        <v>4</v>
      </c>
      <c r="E14" s="7">
        <v>7</v>
      </c>
      <c r="F14" s="7">
        <v>140</v>
      </c>
      <c r="G14" s="30">
        <f t="shared" si="3"/>
        <v>0.05</v>
      </c>
      <c r="H14" s="8">
        <v>6</v>
      </c>
      <c r="I14" s="8">
        <v>54</v>
      </c>
      <c r="J14" s="8" t="s">
        <v>31</v>
      </c>
      <c r="K14" s="17" t="s">
        <v>27</v>
      </c>
      <c r="L14" s="26">
        <f t="shared" si="4"/>
        <v>0</v>
      </c>
      <c r="M14" s="20" t="str">
        <f t="shared" si="5"/>
        <v/>
      </c>
      <c r="N14" s="9" t="str">
        <f t="shared" si="6"/>
        <v/>
      </c>
      <c r="O14" s="24">
        <f t="shared" si="7"/>
        <v>0.14285714285714285</v>
      </c>
      <c r="P14" s="24" t="e">
        <f>(1/#REF!)</f>
        <v>#REF!</v>
      </c>
      <c r="S14" s="33">
        <v>13</v>
      </c>
      <c r="T14" s="41">
        <v>187</v>
      </c>
      <c r="U14" s="34">
        <v>1.6042780748663103E-2</v>
      </c>
      <c r="V14" s="33">
        <v>13</v>
      </c>
      <c r="W14" s="41">
        <v>3</v>
      </c>
      <c r="X14" s="37">
        <v>3</v>
      </c>
    </row>
    <row r="15" spans="1:55" x14ac:dyDescent="0.2">
      <c r="A15" s="5">
        <v>41860</v>
      </c>
      <c r="B15" s="6" t="s">
        <v>23</v>
      </c>
      <c r="C15" s="6" t="s">
        <v>24</v>
      </c>
      <c r="D15" s="7">
        <v>4</v>
      </c>
      <c r="E15" s="7">
        <v>7</v>
      </c>
      <c r="F15" s="7">
        <v>140</v>
      </c>
      <c r="G15" s="30">
        <f t="shared" si="3"/>
        <v>0.05</v>
      </c>
      <c r="H15" s="8">
        <v>7</v>
      </c>
      <c r="I15" s="8">
        <v>63</v>
      </c>
      <c r="J15" s="8" t="s">
        <v>31</v>
      </c>
      <c r="K15" s="17" t="s">
        <v>27</v>
      </c>
      <c r="L15" s="26">
        <f t="shared" si="4"/>
        <v>0</v>
      </c>
      <c r="M15" s="20" t="str">
        <f t="shared" si="5"/>
        <v/>
      </c>
      <c r="N15" s="9" t="str">
        <f t="shared" si="6"/>
        <v/>
      </c>
      <c r="O15" s="24">
        <f t="shared" si="7"/>
        <v>0.14285714285714285</v>
      </c>
      <c r="P15" s="24" t="e">
        <f>(1/#REF!)</f>
        <v>#REF!</v>
      </c>
      <c r="S15" s="33">
        <v>15</v>
      </c>
      <c r="T15" s="41">
        <v>200</v>
      </c>
      <c r="U15" s="34">
        <v>7.0000000000000007E-2</v>
      </c>
      <c r="V15" s="33">
        <v>15</v>
      </c>
      <c r="W15" s="41">
        <v>14</v>
      </c>
      <c r="X15" s="37">
        <v>14</v>
      </c>
    </row>
    <row r="16" spans="1:55" x14ac:dyDescent="0.2">
      <c r="A16" s="5">
        <v>41861</v>
      </c>
      <c r="B16" s="6" t="s">
        <v>23</v>
      </c>
      <c r="C16" s="6" t="s">
        <v>24</v>
      </c>
      <c r="D16" s="7">
        <v>5</v>
      </c>
      <c r="E16" s="7">
        <v>2</v>
      </c>
      <c r="F16" s="7">
        <v>156</v>
      </c>
      <c r="G16" s="30">
        <f t="shared" si="3"/>
        <v>1.282051282051282E-2</v>
      </c>
      <c r="H16" s="8">
        <v>1</v>
      </c>
      <c r="I16" s="8">
        <v>0</v>
      </c>
      <c r="J16" s="8" t="s">
        <v>32</v>
      </c>
      <c r="K16" s="17" t="s">
        <v>34</v>
      </c>
      <c r="L16" s="26">
        <f t="shared" si="4"/>
        <v>1</v>
      </c>
      <c r="M16" s="20">
        <f t="shared" si="5"/>
        <v>1</v>
      </c>
      <c r="N16" s="9">
        <f t="shared" si="6"/>
        <v>1</v>
      </c>
      <c r="O16" s="24">
        <f t="shared" si="7"/>
        <v>0.5</v>
      </c>
      <c r="P16" s="24" t="e">
        <f>(1/#REF!)</f>
        <v>#REF!</v>
      </c>
      <c r="S16" s="33">
        <v>16</v>
      </c>
      <c r="T16" s="41">
        <v>165.5</v>
      </c>
      <c r="U16" s="34">
        <v>1.2084592145015106E-2</v>
      </c>
      <c r="V16" s="33">
        <v>16</v>
      </c>
      <c r="W16" s="41">
        <v>2</v>
      </c>
      <c r="X16" s="37">
        <v>2</v>
      </c>
    </row>
    <row r="17" spans="1:25" x14ac:dyDescent="0.2">
      <c r="A17" s="5">
        <v>41861</v>
      </c>
      <c r="B17" s="6" t="s">
        <v>23</v>
      </c>
      <c r="C17" s="6" t="s">
        <v>24</v>
      </c>
      <c r="D17" s="7">
        <v>5</v>
      </c>
      <c r="E17" s="7">
        <v>2</v>
      </c>
      <c r="F17" s="7">
        <v>156</v>
      </c>
      <c r="G17" s="30">
        <f t="shared" si="3"/>
        <v>1.282051282051282E-2</v>
      </c>
      <c r="H17" s="8">
        <v>1</v>
      </c>
      <c r="I17" s="8">
        <v>0</v>
      </c>
      <c r="J17" s="8" t="s">
        <v>32</v>
      </c>
      <c r="K17" s="17" t="s">
        <v>36</v>
      </c>
      <c r="L17" s="26">
        <f t="shared" si="4"/>
        <v>1</v>
      </c>
      <c r="M17" s="20" t="str">
        <f t="shared" si="5"/>
        <v/>
      </c>
      <c r="N17" s="9" t="str">
        <f t="shared" si="6"/>
        <v/>
      </c>
      <c r="O17" s="24">
        <f t="shared" si="7"/>
        <v>0.5</v>
      </c>
      <c r="P17" s="24" t="e">
        <f>(1/#REF!)</f>
        <v>#REF!</v>
      </c>
      <c r="S17" s="33">
        <v>17</v>
      </c>
      <c r="T17" s="41">
        <v>175</v>
      </c>
      <c r="U17" s="34">
        <v>2.8571428571428571E-2</v>
      </c>
      <c r="V17" s="33">
        <v>17</v>
      </c>
      <c r="W17" s="41">
        <v>5</v>
      </c>
      <c r="X17" s="37">
        <v>5</v>
      </c>
    </row>
    <row r="18" spans="1:25" ht="13.5" thickBot="1" x14ac:dyDescent="0.25">
      <c r="A18" s="5">
        <v>41861</v>
      </c>
      <c r="B18" s="6" t="s">
        <v>23</v>
      </c>
      <c r="C18" s="6" t="s">
        <v>24</v>
      </c>
      <c r="D18" s="7">
        <v>5</v>
      </c>
      <c r="E18" s="7">
        <v>2</v>
      </c>
      <c r="F18" s="7">
        <v>156</v>
      </c>
      <c r="G18" s="30">
        <f t="shared" si="3"/>
        <v>1.282051282051282E-2</v>
      </c>
      <c r="H18" s="8">
        <v>1</v>
      </c>
      <c r="I18" s="8">
        <v>36</v>
      </c>
      <c r="J18" s="8" t="s">
        <v>31</v>
      </c>
      <c r="K18" s="17" t="s">
        <v>27</v>
      </c>
      <c r="L18" s="26">
        <f t="shared" si="4"/>
        <v>0</v>
      </c>
      <c r="M18" s="20" t="str">
        <f t="shared" si="5"/>
        <v/>
      </c>
      <c r="N18" s="9" t="str">
        <f t="shared" si="6"/>
        <v/>
      </c>
      <c r="O18" s="24">
        <f t="shared" si="7"/>
        <v>0.5</v>
      </c>
      <c r="P18" s="24" t="e">
        <f>(1/#REF!)</f>
        <v>#REF!</v>
      </c>
      <c r="S18" s="35">
        <v>18</v>
      </c>
      <c r="T18" s="42">
        <v>190</v>
      </c>
      <c r="U18" s="36">
        <v>1.0526315789473684E-2</v>
      </c>
      <c r="V18" s="35">
        <v>18</v>
      </c>
      <c r="W18" s="42">
        <v>2</v>
      </c>
      <c r="X18" s="38">
        <v>2</v>
      </c>
    </row>
    <row r="19" spans="1:25" ht="12.75" customHeight="1" x14ac:dyDescent="0.2">
      <c r="A19" s="5">
        <v>41861</v>
      </c>
      <c r="B19" s="6" t="s">
        <v>23</v>
      </c>
      <c r="C19" s="6" t="s">
        <v>24</v>
      </c>
      <c r="D19" s="7">
        <v>5</v>
      </c>
      <c r="E19" s="7">
        <v>2</v>
      </c>
      <c r="F19" s="7">
        <v>156</v>
      </c>
      <c r="G19" s="30">
        <f t="shared" si="3"/>
        <v>1.282051282051282E-2</v>
      </c>
      <c r="H19" s="8">
        <v>2</v>
      </c>
      <c r="I19" s="8">
        <v>40</v>
      </c>
      <c r="J19" s="8" t="s">
        <v>32</v>
      </c>
      <c r="K19" s="17" t="s">
        <v>36</v>
      </c>
      <c r="L19" s="26">
        <f t="shared" si="4"/>
        <v>1</v>
      </c>
      <c r="M19" s="20" t="str">
        <f t="shared" si="5"/>
        <v/>
      </c>
      <c r="N19" s="9" t="str">
        <f t="shared" si="6"/>
        <v/>
      </c>
      <c r="O19" s="24">
        <f t="shared" si="7"/>
        <v>0.5</v>
      </c>
      <c r="P19" s="24" t="e">
        <f>(1/#REF!)</f>
        <v>#REF!</v>
      </c>
      <c r="T19" s="45">
        <f>SUM(T3:T18)+600</f>
        <v>3287.5</v>
      </c>
      <c r="W19" s="39">
        <f>SUM(W3:W18)</f>
        <v>143</v>
      </c>
    </row>
    <row r="20" spans="1:25" x14ac:dyDescent="0.2">
      <c r="A20" s="5">
        <v>41859</v>
      </c>
      <c r="B20" s="6" t="s">
        <v>29</v>
      </c>
      <c r="C20" s="6" t="s">
        <v>24</v>
      </c>
      <c r="D20" s="7">
        <v>6</v>
      </c>
      <c r="E20" s="7">
        <v>5</v>
      </c>
      <c r="F20" s="7">
        <v>140</v>
      </c>
      <c r="G20" s="30">
        <f t="shared" si="3"/>
        <v>3.5714285714285712E-2</v>
      </c>
      <c r="H20" s="8">
        <v>1</v>
      </c>
      <c r="I20" s="8">
        <v>11</v>
      </c>
      <c r="J20" s="8" t="s">
        <v>30</v>
      </c>
      <c r="K20" s="17" t="s">
        <v>27</v>
      </c>
      <c r="L20" s="26">
        <f t="shared" si="4"/>
        <v>0</v>
      </c>
      <c r="M20" s="20" t="str">
        <f t="shared" si="5"/>
        <v/>
      </c>
      <c r="N20" s="9" t="str">
        <f t="shared" si="6"/>
        <v/>
      </c>
      <c r="O20" s="24">
        <f t="shared" si="7"/>
        <v>0.2</v>
      </c>
      <c r="P20" s="24" t="e">
        <f>(1/#REF!)</f>
        <v>#REF!</v>
      </c>
      <c r="S20" s="43"/>
      <c r="X20">
        <f>W19/(T19)</f>
        <v>4.349809885931559E-2</v>
      </c>
      <c r="Y20">
        <f>X20*0.000247105</f>
        <v>1.074859771863118E-5</v>
      </c>
    </row>
    <row r="21" spans="1:25" x14ac:dyDescent="0.2">
      <c r="A21" s="5">
        <v>41859</v>
      </c>
      <c r="B21" s="6" t="s">
        <v>29</v>
      </c>
      <c r="C21" s="6" t="s">
        <v>24</v>
      </c>
      <c r="D21" s="7">
        <v>6</v>
      </c>
      <c r="E21" s="7">
        <v>5</v>
      </c>
      <c r="F21" s="7">
        <v>140</v>
      </c>
      <c r="G21" s="30">
        <f t="shared" si="3"/>
        <v>3.5714285714285712E-2</v>
      </c>
      <c r="H21" s="8">
        <v>2</v>
      </c>
      <c r="I21" s="8">
        <v>75</v>
      </c>
      <c r="J21" s="8" t="s">
        <v>30</v>
      </c>
      <c r="K21" s="17" t="s">
        <v>27</v>
      </c>
      <c r="L21" s="26">
        <f t="shared" si="4"/>
        <v>0</v>
      </c>
      <c r="M21" s="20" t="str">
        <f t="shared" si="5"/>
        <v/>
      </c>
      <c r="N21" s="9" t="str">
        <f t="shared" si="6"/>
        <v/>
      </c>
      <c r="O21" s="24">
        <f t="shared" si="7"/>
        <v>0.2</v>
      </c>
      <c r="P21" s="24" t="e">
        <f>(1/#REF!)</f>
        <v>#REF!</v>
      </c>
      <c r="S21" s="43"/>
    </row>
    <row r="22" spans="1:25" x14ac:dyDescent="0.2">
      <c r="A22" s="5">
        <v>41859</v>
      </c>
      <c r="B22" s="6" t="s">
        <v>29</v>
      </c>
      <c r="C22" s="6" t="s">
        <v>24</v>
      </c>
      <c r="D22" s="7">
        <v>6</v>
      </c>
      <c r="E22" s="7">
        <v>5</v>
      </c>
      <c r="F22" s="7">
        <v>140</v>
      </c>
      <c r="G22" s="30">
        <f t="shared" si="3"/>
        <v>3.5714285714285712E-2</v>
      </c>
      <c r="H22" s="8">
        <v>3</v>
      </c>
      <c r="I22" s="8">
        <v>60</v>
      </c>
      <c r="J22" s="8" t="s">
        <v>32</v>
      </c>
      <c r="K22" s="17" t="s">
        <v>27</v>
      </c>
      <c r="L22" s="26">
        <f t="shared" si="4"/>
        <v>0</v>
      </c>
      <c r="M22" s="20" t="str">
        <f t="shared" si="5"/>
        <v/>
      </c>
      <c r="N22" s="9" t="str">
        <f t="shared" si="6"/>
        <v/>
      </c>
      <c r="O22" s="24">
        <f t="shared" si="7"/>
        <v>0.2</v>
      </c>
      <c r="P22" s="24" t="e">
        <f>(1/#REF!)</f>
        <v>#REF!</v>
      </c>
      <c r="S22" s="43"/>
    </row>
    <row r="23" spans="1:25" ht="13.5" thickBot="1" x14ac:dyDescent="0.25">
      <c r="A23" s="5">
        <v>41859</v>
      </c>
      <c r="B23" s="6" t="s">
        <v>29</v>
      </c>
      <c r="C23" s="6" t="s">
        <v>24</v>
      </c>
      <c r="D23" s="7">
        <v>6</v>
      </c>
      <c r="E23" s="7">
        <v>5</v>
      </c>
      <c r="F23" s="7">
        <v>140</v>
      </c>
      <c r="G23" s="30">
        <f t="shared" si="3"/>
        <v>3.5714285714285712E-2</v>
      </c>
      <c r="H23" s="8">
        <v>4</v>
      </c>
      <c r="I23" s="8">
        <v>100</v>
      </c>
      <c r="J23" s="8" t="s">
        <v>31</v>
      </c>
      <c r="K23" s="17" t="s">
        <v>37</v>
      </c>
      <c r="L23" s="26">
        <f t="shared" si="4"/>
        <v>1</v>
      </c>
      <c r="M23" s="20" t="str">
        <f t="shared" si="5"/>
        <v/>
      </c>
      <c r="N23" s="9" t="str">
        <f t="shared" si="6"/>
        <v/>
      </c>
      <c r="O23" s="24">
        <f t="shared" si="7"/>
        <v>0.2</v>
      </c>
      <c r="P23" s="24" t="e">
        <f>(1/#REF!)</f>
        <v>#REF!</v>
      </c>
      <c r="S23" s="44"/>
    </row>
    <row r="24" spans="1:25" ht="14.25" customHeight="1" x14ac:dyDescent="0.2">
      <c r="A24" s="5">
        <v>41859</v>
      </c>
      <c r="B24" s="6" t="s">
        <v>29</v>
      </c>
      <c r="C24" s="6" t="s">
        <v>24</v>
      </c>
      <c r="D24" s="7">
        <v>6</v>
      </c>
      <c r="E24" s="7">
        <v>5</v>
      </c>
      <c r="F24" s="7">
        <v>140</v>
      </c>
      <c r="G24" s="30">
        <f t="shared" si="3"/>
        <v>3.5714285714285712E-2</v>
      </c>
      <c r="H24" s="8">
        <v>4</v>
      </c>
      <c r="I24" s="8">
        <v>100</v>
      </c>
      <c r="J24" s="8" t="s">
        <v>31</v>
      </c>
      <c r="K24" s="17" t="s">
        <v>38</v>
      </c>
      <c r="L24" s="26">
        <f t="shared" si="4"/>
        <v>1</v>
      </c>
      <c r="M24" s="20" t="str">
        <f t="shared" si="5"/>
        <v/>
      </c>
      <c r="N24" s="9" t="str">
        <f t="shared" si="6"/>
        <v/>
      </c>
      <c r="O24" s="24">
        <f t="shared" si="7"/>
        <v>0.2</v>
      </c>
      <c r="P24" s="24" t="e">
        <f>(1/#REF!)</f>
        <v>#REF!</v>
      </c>
      <c r="S24" s="48" t="s">
        <v>53</v>
      </c>
      <c r="T24" s="49"/>
      <c r="U24" s="49"/>
      <c r="V24" s="49"/>
      <c r="W24" s="49"/>
      <c r="X24" s="49"/>
    </row>
    <row r="25" spans="1:25" x14ac:dyDescent="0.2">
      <c r="A25" s="5">
        <v>41859</v>
      </c>
      <c r="B25" s="6" t="s">
        <v>29</v>
      </c>
      <c r="C25" s="6" t="s">
        <v>24</v>
      </c>
      <c r="D25" s="7">
        <v>6</v>
      </c>
      <c r="E25" s="7">
        <v>5</v>
      </c>
      <c r="F25" s="7">
        <v>140</v>
      </c>
      <c r="G25" s="30">
        <f t="shared" si="3"/>
        <v>3.5714285714285712E-2</v>
      </c>
      <c r="H25" s="8">
        <v>4</v>
      </c>
      <c r="I25" s="8">
        <v>100</v>
      </c>
      <c r="J25" s="8" t="s">
        <v>31</v>
      </c>
      <c r="K25" s="17" t="s">
        <v>35</v>
      </c>
      <c r="L25" s="26">
        <f t="shared" si="4"/>
        <v>1</v>
      </c>
      <c r="M25" s="20">
        <f t="shared" si="5"/>
        <v>1</v>
      </c>
      <c r="N25" s="9">
        <f t="shared" si="6"/>
        <v>1</v>
      </c>
      <c r="O25" s="24">
        <f t="shared" si="7"/>
        <v>0.2</v>
      </c>
      <c r="P25" s="24" t="e">
        <f>(1/#REF!)</f>
        <v>#REF!</v>
      </c>
    </row>
    <row r="26" spans="1:25" x14ac:dyDescent="0.2">
      <c r="A26" s="5">
        <v>41859</v>
      </c>
      <c r="B26" s="6" t="s">
        <v>29</v>
      </c>
      <c r="C26" s="6" t="s">
        <v>24</v>
      </c>
      <c r="D26" s="7">
        <v>6</v>
      </c>
      <c r="E26" s="7">
        <v>5</v>
      </c>
      <c r="F26" s="7">
        <v>140</v>
      </c>
      <c r="G26" s="30">
        <f t="shared" si="3"/>
        <v>3.5714285714285712E-2</v>
      </c>
      <c r="H26" s="8">
        <v>5</v>
      </c>
      <c r="I26" s="8">
        <v>140</v>
      </c>
      <c r="J26" s="8" t="s">
        <v>31</v>
      </c>
      <c r="K26" s="17" t="s">
        <v>27</v>
      </c>
      <c r="L26" s="26">
        <f t="shared" si="4"/>
        <v>0</v>
      </c>
      <c r="M26" s="20" t="str">
        <f t="shared" si="5"/>
        <v/>
      </c>
      <c r="N26" s="9" t="str">
        <f t="shared" si="6"/>
        <v/>
      </c>
      <c r="O26" s="24">
        <f t="shared" si="7"/>
        <v>0.2</v>
      </c>
      <c r="P26" s="24" t="e">
        <f>(1/#REF!)</f>
        <v>#REF!</v>
      </c>
    </row>
    <row r="27" spans="1:25" x14ac:dyDescent="0.2">
      <c r="A27" s="5">
        <v>41860</v>
      </c>
      <c r="B27" s="6" t="s">
        <v>23</v>
      </c>
      <c r="C27" s="6" t="s">
        <v>24</v>
      </c>
      <c r="D27" s="7">
        <v>7</v>
      </c>
      <c r="E27" s="7">
        <v>12</v>
      </c>
      <c r="F27" s="7">
        <v>115</v>
      </c>
      <c r="G27" s="30">
        <f t="shared" si="3"/>
        <v>0.10434782608695652</v>
      </c>
      <c r="H27" s="8">
        <v>1</v>
      </c>
      <c r="I27" s="8">
        <v>5</v>
      </c>
      <c r="J27" s="8" t="s">
        <v>31</v>
      </c>
      <c r="K27" s="17" t="s">
        <v>27</v>
      </c>
      <c r="L27" s="26">
        <f t="shared" si="4"/>
        <v>0</v>
      </c>
      <c r="M27" s="20" t="str">
        <f t="shared" si="5"/>
        <v/>
      </c>
      <c r="N27" s="9" t="str">
        <f t="shared" si="6"/>
        <v/>
      </c>
      <c r="O27" s="24">
        <f t="shared" si="7"/>
        <v>8.3333333333333329E-2</v>
      </c>
      <c r="P27" s="24" t="e">
        <f>(1/#REF!)</f>
        <v>#REF!</v>
      </c>
    </row>
    <row r="28" spans="1:25" x14ac:dyDescent="0.2">
      <c r="A28" s="5">
        <v>41860</v>
      </c>
      <c r="B28" s="6" t="s">
        <v>23</v>
      </c>
      <c r="C28" s="6" t="s">
        <v>24</v>
      </c>
      <c r="D28" s="7">
        <v>7</v>
      </c>
      <c r="E28" s="7">
        <v>12</v>
      </c>
      <c r="F28" s="7">
        <v>115</v>
      </c>
      <c r="G28" s="30">
        <f t="shared" si="3"/>
        <v>0.10434782608695652</v>
      </c>
      <c r="H28" s="8">
        <v>2</v>
      </c>
      <c r="I28" s="8">
        <v>8</v>
      </c>
      <c r="J28" s="8" t="s">
        <v>32</v>
      </c>
      <c r="K28" s="17" t="s">
        <v>27</v>
      </c>
      <c r="L28" s="26">
        <f t="shared" si="4"/>
        <v>0</v>
      </c>
      <c r="M28" s="20" t="str">
        <f t="shared" si="5"/>
        <v/>
      </c>
      <c r="N28" s="9" t="str">
        <f t="shared" si="6"/>
        <v/>
      </c>
      <c r="O28" s="24">
        <f t="shared" si="7"/>
        <v>8.3333333333333329E-2</v>
      </c>
      <c r="P28" s="24" t="e">
        <f>(1/#REF!)</f>
        <v>#REF!</v>
      </c>
    </row>
    <row r="29" spans="1:25" x14ac:dyDescent="0.2">
      <c r="A29" s="5">
        <v>41860</v>
      </c>
      <c r="B29" s="6" t="s">
        <v>23</v>
      </c>
      <c r="C29" s="6" t="s">
        <v>24</v>
      </c>
      <c r="D29" s="7">
        <v>7</v>
      </c>
      <c r="E29" s="7">
        <v>12</v>
      </c>
      <c r="F29" s="7">
        <v>115</v>
      </c>
      <c r="G29" s="30">
        <f t="shared" si="3"/>
        <v>0.10434782608695652</v>
      </c>
      <c r="H29" s="8">
        <v>3</v>
      </c>
      <c r="I29" s="8">
        <v>40</v>
      </c>
      <c r="J29" s="8" t="s">
        <v>31</v>
      </c>
      <c r="K29" s="17" t="s">
        <v>39</v>
      </c>
      <c r="L29" s="26">
        <f t="shared" si="4"/>
        <v>1</v>
      </c>
      <c r="M29" s="20" t="str">
        <f t="shared" si="5"/>
        <v/>
      </c>
      <c r="N29" s="9" t="str">
        <f t="shared" si="6"/>
        <v/>
      </c>
      <c r="O29" s="24">
        <f t="shared" si="7"/>
        <v>8.3333333333333329E-2</v>
      </c>
      <c r="P29" s="24" t="e">
        <f>(1/#REF!)</f>
        <v>#REF!</v>
      </c>
    </row>
    <row r="30" spans="1:25" x14ac:dyDescent="0.2">
      <c r="A30" s="5">
        <v>41860</v>
      </c>
      <c r="B30" s="6" t="s">
        <v>23</v>
      </c>
      <c r="C30" s="6" t="s">
        <v>24</v>
      </c>
      <c r="D30" s="7">
        <v>7</v>
      </c>
      <c r="E30" s="7">
        <v>12</v>
      </c>
      <c r="F30" s="7">
        <v>115</v>
      </c>
      <c r="G30" s="30">
        <f t="shared" si="3"/>
        <v>0.10434782608695652</v>
      </c>
      <c r="H30" s="8">
        <v>4</v>
      </c>
      <c r="I30" s="8">
        <v>49</v>
      </c>
      <c r="J30" s="8" t="s">
        <v>31</v>
      </c>
      <c r="K30" s="17" t="s">
        <v>27</v>
      </c>
      <c r="L30" s="26">
        <f t="shared" si="4"/>
        <v>0</v>
      </c>
      <c r="M30" s="20" t="str">
        <f t="shared" si="5"/>
        <v/>
      </c>
      <c r="N30" s="9" t="str">
        <f t="shared" si="6"/>
        <v/>
      </c>
      <c r="O30" s="24">
        <f t="shared" si="7"/>
        <v>8.3333333333333329E-2</v>
      </c>
      <c r="P30" s="24" t="e">
        <f>(1/#REF!)</f>
        <v>#REF!</v>
      </c>
    </row>
    <row r="31" spans="1:25" x14ac:dyDescent="0.2">
      <c r="A31" s="5">
        <v>41860</v>
      </c>
      <c r="B31" s="6" t="s">
        <v>23</v>
      </c>
      <c r="C31" s="6" t="s">
        <v>24</v>
      </c>
      <c r="D31" s="7">
        <v>7</v>
      </c>
      <c r="E31" s="7">
        <v>12</v>
      </c>
      <c r="F31" s="7">
        <v>115</v>
      </c>
      <c r="G31" s="30">
        <f t="shared" si="3"/>
        <v>0.10434782608695652</v>
      </c>
      <c r="H31" s="8">
        <v>5</v>
      </c>
      <c r="I31" s="8">
        <v>70</v>
      </c>
      <c r="J31" s="8" t="s">
        <v>32</v>
      </c>
      <c r="K31" s="17" t="s">
        <v>27</v>
      </c>
      <c r="L31" s="26">
        <f t="shared" si="4"/>
        <v>0</v>
      </c>
      <c r="M31" s="20" t="str">
        <f t="shared" si="5"/>
        <v/>
      </c>
      <c r="N31" s="9" t="str">
        <f t="shared" si="6"/>
        <v/>
      </c>
      <c r="O31" s="24">
        <f t="shared" si="7"/>
        <v>8.3333333333333329E-2</v>
      </c>
      <c r="P31" s="24" t="e">
        <f>(1/#REF!)</f>
        <v>#REF!</v>
      </c>
    </row>
    <row r="32" spans="1:25" x14ac:dyDescent="0.2">
      <c r="A32" s="5">
        <v>41860</v>
      </c>
      <c r="B32" s="6" t="s">
        <v>23</v>
      </c>
      <c r="C32" s="6" t="s">
        <v>24</v>
      </c>
      <c r="D32" s="7">
        <v>7</v>
      </c>
      <c r="E32" s="7">
        <v>12</v>
      </c>
      <c r="F32" s="7">
        <v>115</v>
      </c>
      <c r="G32" s="30">
        <f t="shared" si="3"/>
        <v>0.10434782608695652</v>
      </c>
      <c r="H32" s="8">
        <v>6</v>
      </c>
      <c r="I32" s="8">
        <v>75</v>
      </c>
      <c r="J32" s="8" t="s">
        <v>32</v>
      </c>
      <c r="K32" s="17" t="s">
        <v>27</v>
      </c>
      <c r="L32" s="26">
        <f t="shared" si="4"/>
        <v>0</v>
      </c>
      <c r="M32" s="20" t="str">
        <f t="shared" si="5"/>
        <v/>
      </c>
      <c r="N32" s="9" t="str">
        <f t="shared" si="6"/>
        <v/>
      </c>
      <c r="O32" s="24">
        <f t="shared" si="7"/>
        <v>8.3333333333333329E-2</v>
      </c>
      <c r="P32" s="24" t="e">
        <f>(1/#REF!)</f>
        <v>#REF!</v>
      </c>
    </row>
    <row r="33" spans="1:16" x14ac:dyDescent="0.2">
      <c r="A33" s="5">
        <v>41860</v>
      </c>
      <c r="B33" s="6" t="s">
        <v>23</v>
      </c>
      <c r="C33" s="6" t="s">
        <v>24</v>
      </c>
      <c r="D33" s="7">
        <v>7</v>
      </c>
      <c r="E33" s="7">
        <v>12</v>
      </c>
      <c r="F33" s="7">
        <v>115</v>
      </c>
      <c r="G33" s="30">
        <f t="shared" si="3"/>
        <v>0.10434782608695652</v>
      </c>
      <c r="H33" s="8">
        <v>7</v>
      </c>
      <c r="I33" s="8">
        <v>82</v>
      </c>
      <c r="J33" s="8" t="s">
        <v>31</v>
      </c>
      <c r="K33" s="17" t="s">
        <v>27</v>
      </c>
      <c r="L33" s="26">
        <f t="shared" si="4"/>
        <v>0</v>
      </c>
      <c r="M33" s="20" t="str">
        <f t="shared" si="5"/>
        <v/>
      </c>
      <c r="N33" s="9" t="str">
        <f t="shared" si="6"/>
        <v/>
      </c>
      <c r="O33" s="24">
        <f t="shared" si="7"/>
        <v>8.3333333333333329E-2</v>
      </c>
      <c r="P33" s="24" t="e">
        <f>(1/#REF!)</f>
        <v>#REF!</v>
      </c>
    </row>
    <row r="34" spans="1:16" x14ac:dyDescent="0.2">
      <c r="A34" s="5">
        <v>41860</v>
      </c>
      <c r="B34" s="6" t="s">
        <v>23</v>
      </c>
      <c r="C34" s="6" t="s">
        <v>24</v>
      </c>
      <c r="D34" s="7">
        <v>7</v>
      </c>
      <c r="E34" s="7">
        <v>12</v>
      </c>
      <c r="F34" s="7">
        <v>115</v>
      </c>
      <c r="G34" s="30">
        <f t="shared" si="3"/>
        <v>0.10434782608695652</v>
      </c>
      <c r="H34" s="8">
        <v>8</v>
      </c>
      <c r="I34" s="8">
        <v>88</v>
      </c>
      <c r="J34" s="8" t="s">
        <v>32</v>
      </c>
      <c r="K34" s="17" t="s">
        <v>27</v>
      </c>
      <c r="L34" s="26">
        <f t="shared" si="4"/>
        <v>0</v>
      </c>
      <c r="M34" s="20" t="str">
        <f t="shared" si="5"/>
        <v/>
      </c>
      <c r="N34" s="9" t="str">
        <f t="shared" si="6"/>
        <v/>
      </c>
      <c r="O34" s="24">
        <f t="shared" si="7"/>
        <v>8.3333333333333329E-2</v>
      </c>
      <c r="P34" s="24" t="e">
        <f>(1/#REF!)</f>
        <v>#REF!</v>
      </c>
    </row>
    <row r="35" spans="1:16" x14ac:dyDescent="0.2">
      <c r="A35" s="5">
        <v>41860</v>
      </c>
      <c r="B35" s="6" t="s">
        <v>23</v>
      </c>
      <c r="C35" s="6" t="s">
        <v>24</v>
      </c>
      <c r="D35" s="7">
        <v>7</v>
      </c>
      <c r="E35" s="7">
        <v>12</v>
      </c>
      <c r="F35" s="7">
        <v>115</v>
      </c>
      <c r="G35" s="30">
        <f t="shared" si="3"/>
        <v>0.10434782608695652</v>
      </c>
      <c r="H35" s="8">
        <v>9</v>
      </c>
      <c r="I35" s="8">
        <v>95</v>
      </c>
      <c r="J35" s="8" t="s">
        <v>31</v>
      </c>
      <c r="K35" s="17" t="s">
        <v>27</v>
      </c>
      <c r="L35" s="26">
        <f t="shared" si="4"/>
        <v>0</v>
      </c>
      <c r="M35" s="20" t="str">
        <f t="shared" si="5"/>
        <v/>
      </c>
      <c r="N35" s="9" t="str">
        <f t="shared" si="6"/>
        <v/>
      </c>
      <c r="O35" s="24">
        <f t="shared" si="7"/>
        <v>8.3333333333333329E-2</v>
      </c>
      <c r="P35" s="24" t="e">
        <f>(1/#REF!)</f>
        <v>#REF!</v>
      </c>
    </row>
    <row r="36" spans="1:16" x14ac:dyDescent="0.2">
      <c r="A36" s="5">
        <v>41860</v>
      </c>
      <c r="B36" s="6" t="s">
        <v>23</v>
      </c>
      <c r="C36" s="6" t="s">
        <v>24</v>
      </c>
      <c r="D36" s="7">
        <v>7</v>
      </c>
      <c r="E36" s="7">
        <v>12</v>
      </c>
      <c r="F36" s="7">
        <v>115</v>
      </c>
      <c r="G36" s="30">
        <f t="shared" si="3"/>
        <v>0.10434782608695652</v>
      </c>
      <c r="H36" s="8">
        <v>10</v>
      </c>
      <c r="I36" s="8">
        <v>98</v>
      </c>
      <c r="J36" s="8" t="s">
        <v>31</v>
      </c>
      <c r="K36" s="17" t="s">
        <v>27</v>
      </c>
      <c r="L36" s="26">
        <f t="shared" si="4"/>
        <v>0</v>
      </c>
      <c r="M36" s="20" t="str">
        <f t="shared" si="5"/>
        <v/>
      </c>
      <c r="N36" s="9" t="str">
        <f t="shared" si="6"/>
        <v/>
      </c>
      <c r="O36" s="24">
        <f t="shared" si="7"/>
        <v>8.3333333333333329E-2</v>
      </c>
      <c r="P36" s="24" t="e">
        <f>(1/#REF!)</f>
        <v>#REF!</v>
      </c>
    </row>
    <row r="37" spans="1:16" x14ac:dyDescent="0.2">
      <c r="A37" s="5">
        <v>41860</v>
      </c>
      <c r="B37" s="6" t="s">
        <v>23</v>
      </c>
      <c r="C37" s="6" t="s">
        <v>24</v>
      </c>
      <c r="D37" s="7">
        <v>7</v>
      </c>
      <c r="E37" s="7">
        <v>12</v>
      </c>
      <c r="F37" s="7">
        <v>115</v>
      </c>
      <c r="G37" s="30">
        <f t="shared" si="3"/>
        <v>0.10434782608695652</v>
      </c>
      <c r="H37" s="8">
        <v>11</v>
      </c>
      <c r="I37" s="8">
        <v>104</v>
      </c>
      <c r="J37" s="8" t="s">
        <v>31</v>
      </c>
      <c r="K37" s="17" t="s">
        <v>27</v>
      </c>
      <c r="L37" s="26">
        <f t="shared" si="4"/>
        <v>0</v>
      </c>
      <c r="M37" s="20" t="str">
        <f t="shared" si="5"/>
        <v/>
      </c>
      <c r="N37" s="9" t="str">
        <f t="shared" si="6"/>
        <v/>
      </c>
      <c r="O37" s="24">
        <f t="shared" si="7"/>
        <v>8.3333333333333329E-2</v>
      </c>
      <c r="P37" s="24" t="e">
        <f>(1/#REF!)</f>
        <v>#REF!</v>
      </c>
    </row>
    <row r="38" spans="1:16" x14ac:dyDescent="0.2">
      <c r="A38" s="5">
        <v>41860</v>
      </c>
      <c r="B38" s="6" t="s">
        <v>23</v>
      </c>
      <c r="C38" s="6" t="s">
        <v>24</v>
      </c>
      <c r="D38" s="7">
        <v>7</v>
      </c>
      <c r="E38" s="7">
        <v>12</v>
      </c>
      <c r="F38" s="7">
        <v>115</v>
      </c>
      <c r="G38" s="30">
        <f t="shared" si="3"/>
        <v>0.10434782608695652</v>
      </c>
      <c r="H38" s="8">
        <v>12</v>
      </c>
      <c r="I38" s="8">
        <v>113</v>
      </c>
      <c r="J38" s="8" t="s">
        <v>32</v>
      </c>
      <c r="K38" s="17" t="s">
        <v>27</v>
      </c>
      <c r="L38" s="26">
        <f t="shared" si="4"/>
        <v>0</v>
      </c>
      <c r="M38" s="20" t="str">
        <f t="shared" si="5"/>
        <v/>
      </c>
      <c r="N38" s="9" t="str">
        <f t="shared" si="6"/>
        <v/>
      </c>
      <c r="O38" s="24">
        <f t="shared" si="7"/>
        <v>8.3333333333333329E-2</v>
      </c>
      <c r="P38" s="24" t="e">
        <f>(1/#REF!)</f>
        <v>#REF!</v>
      </c>
    </row>
    <row r="39" spans="1:16" x14ac:dyDescent="0.2">
      <c r="A39" s="5">
        <v>41861</v>
      </c>
      <c r="B39" s="6" t="s">
        <v>23</v>
      </c>
      <c r="C39" s="6" t="s">
        <v>24</v>
      </c>
      <c r="D39" s="7">
        <v>8</v>
      </c>
      <c r="E39" s="7">
        <v>14</v>
      </c>
      <c r="F39" s="7">
        <v>185</v>
      </c>
      <c r="G39" s="30">
        <f t="shared" si="3"/>
        <v>7.567567567567568E-2</v>
      </c>
      <c r="H39" s="8">
        <v>1</v>
      </c>
      <c r="I39" s="8">
        <v>45</v>
      </c>
      <c r="J39" s="8" t="s">
        <v>40</v>
      </c>
      <c r="K39" s="17" t="s">
        <v>27</v>
      </c>
      <c r="L39" s="26">
        <f t="shared" si="4"/>
        <v>0</v>
      </c>
      <c r="M39" s="20" t="str">
        <f t="shared" si="5"/>
        <v/>
      </c>
      <c r="N39" s="9" t="str">
        <f t="shared" si="6"/>
        <v/>
      </c>
      <c r="O39" s="24">
        <f t="shared" si="7"/>
        <v>7.1428571428571425E-2</v>
      </c>
      <c r="P39" s="24" t="e">
        <f>(1/#REF!)</f>
        <v>#REF!</v>
      </c>
    </row>
    <row r="40" spans="1:16" x14ac:dyDescent="0.2">
      <c r="A40" s="5">
        <v>41861</v>
      </c>
      <c r="B40" s="6" t="s">
        <v>23</v>
      </c>
      <c r="C40" s="6" t="s">
        <v>24</v>
      </c>
      <c r="D40" s="7">
        <v>8</v>
      </c>
      <c r="E40" s="7">
        <v>14</v>
      </c>
      <c r="F40" s="7">
        <v>185</v>
      </c>
      <c r="G40" s="30">
        <f t="shared" si="3"/>
        <v>7.567567567567568E-2</v>
      </c>
      <c r="H40" s="8">
        <v>2</v>
      </c>
      <c r="I40" s="8">
        <v>57</v>
      </c>
      <c r="J40" s="8" t="s">
        <v>30</v>
      </c>
      <c r="K40" s="17" t="s">
        <v>27</v>
      </c>
      <c r="L40" s="26">
        <f t="shared" si="4"/>
        <v>0</v>
      </c>
      <c r="M40" s="20" t="str">
        <f t="shared" si="5"/>
        <v/>
      </c>
      <c r="N40" s="9" t="str">
        <f t="shared" si="6"/>
        <v/>
      </c>
      <c r="O40" s="24">
        <f t="shared" si="7"/>
        <v>7.1428571428571425E-2</v>
      </c>
      <c r="P40" s="24" t="e">
        <f>(1/#REF!)</f>
        <v>#REF!</v>
      </c>
    </row>
    <row r="41" spans="1:16" x14ac:dyDescent="0.2">
      <c r="A41" s="5">
        <v>41861</v>
      </c>
      <c r="B41" s="6" t="s">
        <v>23</v>
      </c>
      <c r="C41" s="6" t="s">
        <v>24</v>
      </c>
      <c r="D41" s="7">
        <v>8</v>
      </c>
      <c r="E41" s="7">
        <v>14</v>
      </c>
      <c r="F41" s="7">
        <v>185</v>
      </c>
      <c r="G41" s="30">
        <f t="shared" si="3"/>
        <v>7.567567567567568E-2</v>
      </c>
      <c r="H41" s="8">
        <v>3</v>
      </c>
      <c r="I41" s="8">
        <v>67</v>
      </c>
      <c r="J41" s="8" t="s">
        <v>33</v>
      </c>
      <c r="K41" s="17" t="s">
        <v>27</v>
      </c>
      <c r="L41" s="26">
        <f t="shared" si="4"/>
        <v>0</v>
      </c>
      <c r="M41" s="20" t="str">
        <f t="shared" si="5"/>
        <v/>
      </c>
      <c r="N41" s="9" t="str">
        <f t="shared" si="6"/>
        <v/>
      </c>
      <c r="O41" s="24">
        <f t="shared" si="7"/>
        <v>7.1428571428571425E-2</v>
      </c>
      <c r="P41" s="24" t="e">
        <f>(1/#REF!)</f>
        <v>#REF!</v>
      </c>
    </row>
    <row r="42" spans="1:16" x14ac:dyDescent="0.2">
      <c r="A42" s="5">
        <v>41861</v>
      </c>
      <c r="B42" s="6" t="s">
        <v>23</v>
      </c>
      <c r="C42" s="6" t="s">
        <v>24</v>
      </c>
      <c r="D42" s="7">
        <v>8</v>
      </c>
      <c r="E42" s="7">
        <v>14</v>
      </c>
      <c r="F42" s="7">
        <v>185</v>
      </c>
      <c r="G42" s="30">
        <f t="shared" si="3"/>
        <v>7.567567567567568E-2</v>
      </c>
      <c r="H42" s="8">
        <v>4</v>
      </c>
      <c r="I42" s="8">
        <v>70</v>
      </c>
      <c r="J42" s="8" t="s">
        <v>41</v>
      </c>
      <c r="K42" s="17" t="s">
        <v>27</v>
      </c>
      <c r="L42" s="26">
        <f t="shared" si="4"/>
        <v>0</v>
      </c>
      <c r="M42" s="20" t="str">
        <f t="shared" si="5"/>
        <v/>
      </c>
      <c r="N42" s="9" t="str">
        <f t="shared" si="6"/>
        <v/>
      </c>
      <c r="O42" s="24">
        <f t="shared" si="7"/>
        <v>7.1428571428571425E-2</v>
      </c>
      <c r="P42" s="24" t="e">
        <f>(1/#REF!)</f>
        <v>#REF!</v>
      </c>
    </row>
    <row r="43" spans="1:16" x14ac:dyDescent="0.2">
      <c r="A43" s="5">
        <v>41861</v>
      </c>
      <c r="B43" s="6" t="s">
        <v>23</v>
      </c>
      <c r="C43" s="6" t="s">
        <v>24</v>
      </c>
      <c r="D43" s="7">
        <v>8</v>
      </c>
      <c r="E43" s="7">
        <v>14</v>
      </c>
      <c r="F43" s="7">
        <v>185</v>
      </c>
      <c r="G43" s="30">
        <f t="shared" si="3"/>
        <v>7.567567567567568E-2</v>
      </c>
      <c r="H43" s="8">
        <v>5</v>
      </c>
      <c r="I43" s="8">
        <v>77</v>
      </c>
      <c r="J43" s="8" t="s">
        <v>32</v>
      </c>
      <c r="K43" s="17" t="s">
        <v>27</v>
      </c>
      <c r="L43" s="26">
        <f t="shared" si="4"/>
        <v>0</v>
      </c>
      <c r="M43" s="20" t="str">
        <f t="shared" si="5"/>
        <v/>
      </c>
      <c r="N43" s="9" t="str">
        <f t="shared" si="6"/>
        <v/>
      </c>
      <c r="O43" s="24">
        <f t="shared" si="7"/>
        <v>7.1428571428571425E-2</v>
      </c>
      <c r="P43" s="24" t="e">
        <f>(1/#REF!)</f>
        <v>#REF!</v>
      </c>
    </row>
    <row r="44" spans="1:16" x14ac:dyDescent="0.2">
      <c r="A44" s="5">
        <v>41861</v>
      </c>
      <c r="B44" s="6" t="s">
        <v>23</v>
      </c>
      <c r="C44" s="6" t="s">
        <v>24</v>
      </c>
      <c r="D44" s="7">
        <v>8</v>
      </c>
      <c r="E44" s="7">
        <v>14</v>
      </c>
      <c r="F44" s="7">
        <v>185</v>
      </c>
      <c r="G44" s="30">
        <f t="shared" si="3"/>
        <v>7.567567567567568E-2</v>
      </c>
      <c r="H44" s="8">
        <v>6</v>
      </c>
      <c r="I44" s="8">
        <v>85</v>
      </c>
      <c r="J44" s="8" t="s">
        <v>42</v>
      </c>
      <c r="K44" s="17" t="s">
        <v>27</v>
      </c>
      <c r="L44" s="26">
        <f t="shared" si="4"/>
        <v>0</v>
      </c>
      <c r="M44" s="20" t="str">
        <f t="shared" si="5"/>
        <v/>
      </c>
      <c r="N44" s="9" t="str">
        <f t="shared" si="6"/>
        <v/>
      </c>
      <c r="O44" s="24">
        <f t="shared" si="7"/>
        <v>7.1428571428571425E-2</v>
      </c>
      <c r="P44" s="24" t="e">
        <f>(1/#REF!)</f>
        <v>#REF!</v>
      </c>
    </row>
    <row r="45" spans="1:16" ht="12.75" customHeight="1" x14ac:dyDescent="0.2">
      <c r="A45" s="5">
        <v>41861</v>
      </c>
      <c r="B45" s="6" t="s">
        <v>23</v>
      </c>
      <c r="C45" s="6" t="s">
        <v>24</v>
      </c>
      <c r="D45" s="7">
        <v>8</v>
      </c>
      <c r="E45" s="7">
        <v>14</v>
      </c>
      <c r="F45" s="7">
        <v>185</v>
      </c>
      <c r="G45" s="30">
        <f t="shared" si="3"/>
        <v>7.567567567567568E-2</v>
      </c>
      <c r="H45" s="8">
        <v>7</v>
      </c>
      <c r="I45" s="8">
        <v>89</v>
      </c>
      <c r="J45" s="8" t="s">
        <v>32</v>
      </c>
      <c r="K45" s="17" t="s">
        <v>27</v>
      </c>
      <c r="L45" s="26">
        <f t="shared" si="4"/>
        <v>0</v>
      </c>
      <c r="M45" s="20" t="str">
        <f t="shared" si="5"/>
        <v/>
      </c>
      <c r="N45" s="9" t="str">
        <f t="shared" si="6"/>
        <v/>
      </c>
      <c r="O45" s="24">
        <f t="shared" si="7"/>
        <v>7.1428571428571425E-2</v>
      </c>
      <c r="P45" s="24" t="e">
        <f>(1/#REF!)</f>
        <v>#REF!</v>
      </c>
    </row>
    <row r="46" spans="1:16" ht="12.75" customHeight="1" x14ac:dyDescent="0.2">
      <c r="A46" s="5">
        <v>41861</v>
      </c>
      <c r="B46" s="6" t="s">
        <v>23</v>
      </c>
      <c r="C46" s="6" t="s">
        <v>24</v>
      </c>
      <c r="D46" s="7">
        <v>8</v>
      </c>
      <c r="E46" s="7">
        <v>14</v>
      </c>
      <c r="F46" s="7">
        <v>185</v>
      </c>
      <c r="G46" s="30">
        <f t="shared" si="3"/>
        <v>7.567567567567568E-2</v>
      </c>
      <c r="H46" s="8">
        <v>8</v>
      </c>
      <c r="I46" s="8">
        <v>91</v>
      </c>
      <c r="J46" s="8" t="s">
        <v>30</v>
      </c>
      <c r="K46" s="17" t="s">
        <v>27</v>
      </c>
      <c r="L46" s="26">
        <f t="shared" si="4"/>
        <v>0</v>
      </c>
      <c r="M46" s="20" t="str">
        <f t="shared" si="5"/>
        <v/>
      </c>
      <c r="N46" s="9" t="str">
        <f t="shared" si="6"/>
        <v/>
      </c>
      <c r="O46" s="24">
        <f t="shared" si="7"/>
        <v>7.1428571428571425E-2</v>
      </c>
      <c r="P46" s="24" t="e">
        <f>(1/#REF!)</f>
        <v>#REF!</v>
      </c>
    </row>
    <row r="47" spans="1:16" x14ac:dyDescent="0.2">
      <c r="A47" s="5">
        <v>41861</v>
      </c>
      <c r="B47" s="6" t="s">
        <v>23</v>
      </c>
      <c r="C47" s="6" t="s">
        <v>24</v>
      </c>
      <c r="D47" s="7">
        <v>8</v>
      </c>
      <c r="E47" s="7">
        <v>14</v>
      </c>
      <c r="F47" s="7">
        <v>185</v>
      </c>
      <c r="G47" s="30">
        <f t="shared" si="3"/>
        <v>7.567567567567568E-2</v>
      </c>
      <c r="H47" s="8">
        <v>9</v>
      </c>
      <c r="I47" s="8">
        <v>94</v>
      </c>
      <c r="J47" s="8" t="s">
        <v>32</v>
      </c>
      <c r="K47" s="17" t="s">
        <v>27</v>
      </c>
      <c r="L47" s="26">
        <f t="shared" si="4"/>
        <v>0</v>
      </c>
      <c r="M47" s="20" t="str">
        <f t="shared" si="5"/>
        <v/>
      </c>
      <c r="N47" s="9" t="str">
        <f t="shared" si="6"/>
        <v/>
      </c>
      <c r="O47" s="24">
        <f t="shared" si="7"/>
        <v>7.1428571428571425E-2</v>
      </c>
      <c r="P47" s="24" t="e">
        <f>(1/#REF!)</f>
        <v>#REF!</v>
      </c>
    </row>
    <row r="48" spans="1:16" x14ac:dyDescent="0.2">
      <c r="A48" s="5">
        <v>41861</v>
      </c>
      <c r="B48" s="6" t="s">
        <v>23</v>
      </c>
      <c r="C48" s="6" t="s">
        <v>24</v>
      </c>
      <c r="D48" s="7">
        <v>8</v>
      </c>
      <c r="E48" s="7">
        <v>14</v>
      </c>
      <c r="F48" s="7">
        <v>185</v>
      </c>
      <c r="G48" s="30">
        <f t="shared" si="3"/>
        <v>7.567567567567568E-2</v>
      </c>
      <c r="H48" s="8">
        <v>10</v>
      </c>
      <c r="I48" s="8">
        <v>101</v>
      </c>
      <c r="J48" s="8" t="s">
        <v>33</v>
      </c>
      <c r="K48" s="17" t="s">
        <v>27</v>
      </c>
      <c r="L48" s="26">
        <f t="shared" si="4"/>
        <v>0</v>
      </c>
      <c r="M48" s="20" t="str">
        <f t="shared" si="5"/>
        <v/>
      </c>
      <c r="N48" s="9" t="str">
        <f t="shared" si="6"/>
        <v/>
      </c>
      <c r="O48" s="24">
        <f t="shared" si="7"/>
        <v>7.1428571428571425E-2</v>
      </c>
      <c r="P48" s="24" t="e">
        <f>(1/#REF!)</f>
        <v>#REF!</v>
      </c>
    </row>
    <row r="49" spans="1:16" x14ac:dyDescent="0.2">
      <c r="A49" s="5">
        <v>41861</v>
      </c>
      <c r="B49" s="6" t="s">
        <v>23</v>
      </c>
      <c r="C49" s="6" t="s">
        <v>24</v>
      </c>
      <c r="D49" s="7">
        <v>8</v>
      </c>
      <c r="E49" s="7">
        <v>14</v>
      </c>
      <c r="F49" s="7">
        <v>185</v>
      </c>
      <c r="G49" s="30">
        <f t="shared" si="3"/>
        <v>7.567567567567568E-2</v>
      </c>
      <c r="H49" s="8">
        <v>11</v>
      </c>
      <c r="I49" s="8">
        <v>119</v>
      </c>
      <c r="J49" s="8" t="s">
        <v>31</v>
      </c>
      <c r="K49" s="17" t="s">
        <v>27</v>
      </c>
      <c r="L49" s="26">
        <f t="shared" si="4"/>
        <v>0</v>
      </c>
      <c r="M49" s="20" t="str">
        <f t="shared" si="5"/>
        <v/>
      </c>
      <c r="N49" s="9" t="str">
        <f t="shared" si="6"/>
        <v/>
      </c>
      <c r="O49" s="24">
        <f t="shared" si="7"/>
        <v>7.1428571428571425E-2</v>
      </c>
      <c r="P49" s="24" t="e">
        <f>(1/#REF!)</f>
        <v>#REF!</v>
      </c>
    </row>
    <row r="50" spans="1:16" x14ac:dyDescent="0.2">
      <c r="A50" s="5">
        <v>41861</v>
      </c>
      <c r="B50" s="6" t="s">
        <v>23</v>
      </c>
      <c r="C50" s="6" t="s">
        <v>24</v>
      </c>
      <c r="D50" s="7">
        <v>8</v>
      </c>
      <c r="E50" s="7">
        <v>14</v>
      </c>
      <c r="F50" s="7">
        <v>185</v>
      </c>
      <c r="G50" s="30">
        <f t="shared" si="3"/>
        <v>7.567567567567568E-2</v>
      </c>
      <c r="H50" s="8">
        <v>12</v>
      </c>
      <c r="I50" s="8">
        <v>142</v>
      </c>
      <c r="J50" s="8" t="s">
        <v>31</v>
      </c>
      <c r="K50" s="17" t="s">
        <v>27</v>
      </c>
      <c r="L50" s="26">
        <f t="shared" si="4"/>
        <v>0</v>
      </c>
      <c r="M50" s="20" t="str">
        <f t="shared" si="5"/>
        <v/>
      </c>
      <c r="N50" s="9" t="str">
        <f t="shared" si="6"/>
        <v/>
      </c>
      <c r="O50" s="24">
        <f t="shared" si="7"/>
        <v>7.1428571428571425E-2</v>
      </c>
      <c r="P50" s="24" t="e">
        <f>(1/#REF!)</f>
        <v>#REF!</v>
      </c>
    </row>
    <row r="51" spans="1:16" x14ac:dyDescent="0.2">
      <c r="A51" s="5">
        <v>41861</v>
      </c>
      <c r="B51" s="6" t="s">
        <v>23</v>
      </c>
      <c r="C51" s="6" t="s">
        <v>24</v>
      </c>
      <c r="D51" s="7">
        <v>8</v>
      </c>
      <c r="E51" s="7">
        <v>14</v>
      </c>
      <c r="F51" s="7">
        <v>185</v>
      </c>
      <c r="G51" s="30">
        <f t="shared" si="3"/>
        <v>7.567567567567568E-2</v>
      </c>
      <c r="H51" s="8">
        <v>13</v>
      </c>
      <c r="I51" s="8">
        <v>168</v>
      </c>
      <c r="J51" s="8" t="s">
        <v>26</v>
      </c>
      <c r="K51" s="17" t="s">
        <v>37</v>
      </c>
      <c r="L51" s="26">
        <f t="shared" si="4"/>
        <v>1</v>
      </c>
      <c r="M51" s="20" t="str">
        <f t="shared" si="5"/>
        <v/>
      </c>
      <c r="N51" s="9" t="str">
        <f t="shared" si="6"/>
        <v/>
      </c>
      <c r="O51" s="24">
        <f t="shared" si="7"/>
        <v>7.1428571428571425E-2</v>
      </c>
      <c r="P51" s="24" t="e">
        <f>(1/#REF!)</f>
        <v>#REF!</v>
      </c>
    </row>
    <row r="52" spans="1:16" x14ac:dyDescent="0.2">
      <c r="A52" s="5">
        <v>41861</v>
      </c>
      <c r="B52" s="6" t="s">
        <v>23</v>
      </c>
      <c r="C52" s="6" t="s">
        <v>24</v>
      </c>
      <c r="D52" s="7">
        <v>8</v>
      </c>
      <c r="E52" s="7">
        <v>14</v>
      </c>
      <c r="F52" s="7">
        <v>185</v>
      </c>
      <c r="G52" s="30">
        <f t="shared" si="3"/>
        <v>7.567567567567568E-2</v>
      </c>
      <c r="H52" s="8">
        <v>14</v>
      </c>
      <c r="I52" s="8">
        <v>171</v>
      </c>
      <c r="J52" s="8" t="s">
        <v>31</v>
      </c>
      <c r="K52" s="17" t="s">
        <v>27</v>
      </c>
      <c r="L52" s="26">
        <f t="shared" si="4"/>
        <v>0</v>
      </c>
      <c r="M52" s="20" t="str">
        <f t="shared" si="5"/>
        <v/>
      </c>
      <c r="N52" s="9" t="str">
        <f t="shared" si="6"/>
        <v/>
      </c>
      <c r="O52" s="24">
        <f t="shared" si="7"/>
        <v>7.1428571428571425E-2</v>
      </c>
      <c r="P52" s="24" t="e">
        <f>(1/#REF!)</f>
        <v>#REF!</v>
      </c>
    </row>
    <row r="53" spans="1:16" x14ac:dyDescent="0.2">
      <c r="A53" s="5">
        <v>41861</v>
      </c>
      <c r="B53" s="6" t="s">
        <v>23</v>
      </c>
      <c r="C53" s="6" t="s">
        <v>24</v>
      </c>
      <c r="D53" s="7">
        <v>9</v>
      </c>
      <c r="E53" s="7">
        <v>27</v>
      </c>
      <c r="F53" s="7">
        <v>167</v>
      </c>
      <c r="G53" s="30">
        <f t="shared" si="3"/>
        <v>0.16167664670658682</v>
      </c>
      <c r="H53" s="8">
        <v>1</v>
      </c>
      <c r="I53" s="8">
        <v>3</v>
      </c>
      <c r="J53" s="8" t="s">
        <v>40</v>
      </c>
      <c r="K53" s="17" t="s">
        <v>27</v>
      </c>
      <c r="L53" s="26">
        <f t="shared" si="4"/>
        <v>0</v>
      </c>
      <c r="M53" s="20" t="str">
        <f t="shared" si="5"/>
        <v/>
      </c>
      <c r="N53" s="9" t="str">
        <f t="shared" si="6"/>
        <v/>
      </c>
      <c r="O53" s="24">
        <f t="shared" si="7"/>
        <v>3.7037037037037035E-2</v>
      </c>
      <c r="P53" s="24" t="e">
        <f>(1/#REF!)</f>
        <v>#REF!</v>
      </c>
    </row>
    <row r="54" spans="1:16" x14ac:dyDescent="0.2">
      <c r="A54" s="5">
        <v>41861</v>
      </c>
      <c r="B54" s="6" t="s">
        <v>23</v>
      </c>
      <c r="C54" s="6" t="s">
        <v>24</v>
      </c>
      <c r="D54" s="7">
        <v>9</v>
      </c>
      <c r="E54" s="7">
        <v>27</v>
      </c>
      <c r="F54" s="7">
        <v>167</v>
      </c>
      <c r="G54" s="30">
        <f t="shared" si="3"/>
        <v>0.16167664670658682</v>
      </c>
      <c r="H54" s="8">
        <v>2</v>
      </c>
      <c r="I54" s="8">
        <v>8</v>
      </c>
      <c r="J54" s="8" t="s">
        <v>30</v>
      </c>
      <c r="K54" s="17" t="s">
        <v>27</v>
      </c>
      <c r="L54" s="26">
        <f t="shared" si="4"/>
        <v>0</v>
      </c>
      <c r="M54" s="20" t="str">
        <f t="shared" si="5"/>
        <v/>
      </c>
      <c r="N54" s="9" t="str">
        <f t="shared" si="6"/>
        <v/>
      </c>
      <c r="O54" s="24">
        <f t="shared" si="7"/>
        <v>3.7037037037037035E-2</v>
      </c>
      <c r="P54" s="24" t="e">
        <f>(1/#REF!)</f>
        <v>#REF!</v>
      </c>
    </row>
    <row r="55" spans="1:16" x14ac:dyDescent="0.2">
      <c r="A55" s="5">
        <v>41861</v>
      </c>
      <c r="B55" s="6" t="s">
        <v>23</v>
      </c>
      <c r="C55" s="6" t="s">
        <v>24</v>
      </c>
      <c r="D55" s="7">
        <v>9</v>
      </c>
      <c r="E55" s="7">
        <v>27</v>
      </c>
      <c r="F55" s="7">
        <v>167</v>
      </c>
      <c r="G55" s="30">
        <f t="shared" si="3"/>
        <v>0.16167664670658682</v>
      </c>
      <c r="H55" s="8">
        <v>3</v>
      </c>
      <c r="I55" s="8">
        <v>39</v>
      </c>
      <c r="J55" s="8" t="s">
        <v>43</v>
      </c>
      <c r="K55" s="17" t="s">
        <v>27</v>
      </c>
      <c r="L55" s="26">
        <f t="shared" si="4"/>
        <v>0</v>
      </c>
      <c r="M55" s="20" t="str">
        <f t="shared" si="5"/>
        <v/>
      </c>
      <c r="N55" s="9" t="str">
        <f t="shared" si="6"/>
        <v/>
      </c>
      <c r="O55" s="24">
        <f t="shared" si="7"/>
        <v>3.7037037037037035E-2</v>
      </c>
      <c r="P55" s="24" t="e">
        <f>(1/#REF!)</f>
        <v>#REF!</v>
      </c>
    </row>
    <row r="56" spans="1:16" x14ac:dyDescent="0.2">
      <c r="A56" s="5">
        <v>41861</v>
      </c>
      <c r="B56" s="6" t="s">
        <v>23</v>
      </c>
      <c r="C56" s="6" t="s">
        <v>24</v>
      </c>
      <c r="D56" s="7">
        <v>9</v>
      </c>
      <c r="E56" s="7">
        <v>27</v>
      </c>
      <c r="F56" s="7">
        <v>167</v>
      </c>
      <c r="G56" s="30">
        <f t="shared" si="3"/>
        <v>0.16167664670658682</v>
      </c>
      <c r="H56" s="8">
        <v>4</v>
      </c>
      <c r="I56" s="8">
        <v>42</v>
      </c>
      <c r="J56" s="8" t="s">
        <v>32</v>
      </c>
      <c r="K56" s="17" t="s">
        <v>27</v>
      </c>
      <c r="L56" s="26">
        <f t="shared" si="4"/>
        <v>0</v>
      </c>
      <c r="M56" s="20" t="str">
        <f t="shared" si="5"/>
        <v/>
      </c>
      <c r="N56" s="9" t="str">
        <f t="shared" si="6"/>
        <v/>
      </c>
      <c r="O56" s="24">
        <f t="shared" si="7"/>
        <v>3.7037037037037035E-2</v>
      </c>
      <c r="P56" s="24" t="e">
        <f>(1/#REF!)</f>
        <v>#REF!</v>
      </c>
    </row>
    <row r="57" spans="1:16" x14ac:dyDescent="0.2">
      <c r="A57" s="5">
        <v>41861</v>
      </c>
      <c r="B57" s="6" t="s">
        <v>23</v>
      </c>
      <c r="C57" s="6" t="s">
        <v>24</v>
      </c>
      <c r="D57" s="7">
        <v>9</v>
      </c>
      <c r="E57" s="7">
        <v>27</v>
      </c>
      <c r="F57" s="7">
        <v>167</v>
      </c>
      <c r="G57" s="30">
        <f t="shared" si="3"/>
        <v>0.16167664670658682</v>
      </c>
      <c r="H57" s="8">
        <v>5</v>
      </c>
      <c r="I57" s="8">
        <v>45</v>
      </c>
      <c r="J57" s="8" t="s">
        <v>32</v>
      </c>
      <c r="K57" s="17" t="s">
        <v>27</v>
      </c>
      <c r="L57" s="26">
        <f t="shared" si="4"/>
        <v>0</v>
      </c>
      <c r="M57" s="20" t="str">
        <f t="shared" si="5"/>
        <v/>
      </c>
      <c r="N57" s="9" t="str">
        <f t="shared" si="6"/>
        <v/>
      </c>
      <c r="O57" s="24">
        <f t="shared" si="7"/>
        <v>3.7037037037037035E-2</v>
      </c>
      <c r="P57" s="24" t="e">
        <f>(1/#REF!)</f>
        <v>#REF!</v>
      </c>
    </row>
    <row r="58" spans="1:16" x14ac:dyDescent="0.2">
      <c r="A58" s="5">
        <v>41861</v>
      </c>
      <c r="B58" s="6" t="s">
        <v>23</v>
      </c>
      <c r="C58" s="6" t="s">
        <v>24</v>
      </c>
      <c r="D58" s="7">
        <v>9</v>
      </c>
      <c r="E58" s="7">
        <v>27</v>
      </c>
      <c r="F58" s="7">
        <v>167</v>
      </c>
      <c r="G58" s="30">
        <f t="shared" si="3"/>
        <v>0.16167664670658682</v>
      </c>
      <c r="H58" s="8">
        <v>6</v>
      </c>
      <c r="I58" s="8">
        <v>57</v>
      </c>
      <c r="J58" s="8" t="s">
        <v>33</v>
      </c>
      <c r="K58" s="17" t="s">
        <v>27</v>
      </c>
      <c r="L58" s="26">
        <f t="shared" si="4"/>
        <v>0</v>
      </c>
      <c r="M58" s="20" t="str">
        <f t="shared" si="5"/>
        <v/>
      </c>
      <c r="N58" s="9" t="str">
        <f t="shared" si="6"/>
        <v/>
      </c>
      <c r="O58" s="24">
        <f t="shared" si="7"/>
        <v>3.7037037037037035E-2</v>
      </c>
      <c r="P58" s="24" t="e">
        <f>(1/#REF!)</f>
        <v>#REF!</v>
      </c>
    </row>
    <row r="59" spans="1:16" x14ac:dyDescent="0.2">
      <c r="A59" s="5">
        <v>41861</v>
      </c>
      <c r="B59" s="6" t="s">
        <v>23</v>
      </c>
      <c r="C59" s="6" t="s">
        <v>24</v>
      </c>
      <c r="D59" s="7">
        <v>9</v>
      </c>
      <c r="E59" s="7">
        <v>27</v>
      </c>
      <c r="F59" s="7">
        <v>167</v>
      </c>
      <c r="G59" s="30">
        <f t="shared" si="3"/>
        <v>0.16167664670658682</v>
      </c>
      <c r="H59" s="8">
        <v>7</v>
      </c>
      <c r="I59" s="8">
        <v>62</v>
      </c>
      <c r="J59" s="8" t="s">
        <v>32</v>
      </c>
      <c r="K59" s="17" t="s">
        <v>27</v>
      </c>
      <c r="L59" s="26">
        <f t="shared" si="4"/>
        <v>0</v>
      </c>
      <c r="M59" s="20" t="str">
        <f t="shared" si="5"/>
        <v/>
      </c>
      <c r="N59" s="9" t="str">
        <f t="shared" si="6"/>
        <v/>
      </c>
      <c r="O59" s="24">
        <f t="shared" si="7"/>
        <v>3.7037037037037035E-2</v>
      </c>
      <c r="P59" s="24" t="e">
        <f>(1/#REF!)</f>
        <v>#REF!</v>
      </c>
    </row>
    <row r="60" spans="1:16" x14ac:dyDescent="0.2">
      <c r="A60" s="5">
        <v>41861</v>
      </c>
      <c r="B60" s="6" t="s">
        <v>23</v>
      </c>
      <c r="C60" s="6" t="s">
        <v>24</v>
      </c>
      <c r="D60" s="7">
        <v>9</v>
      </c>
      <c r="E60" s="7">
        <v>27</v>
      </c>
      <c r="F60" s="7">
        <v>167</v>
      </c>
      <c r="G60" s="30">
        <f t="shared" si="3"/>
        <v>0.16167664670658682</v>
      </c>
      <c r="H60" s="8">
        <v>8</v>
      </c>
      <c r="I60" s="8">
        <v>64</v>
      </c>
      <c r="J60" s="8" t="s">
        <v>31</v>
      </c>
      <c r="K60" s="17" t="s">
        <v>27</v>
      </c>
      <c r="L60" s="26">
        <f t="shared" si="4"/>
        <v>0</v>
      </c>
      <c r="M60" s="20" t="str">
        <f t="shared" si="5"/>
        <v/>
      </c>
      <c r="N60" s="9" t="str">
        <f t="shared" si="6"/>
        <v/>
      </c>
      <c r="O60" s="24">
        <f t="shared" si="7"/>
        <v>3.7037037037037035E-2</v>
      </c>
      <c r="P60" s="24" t="e">
        <f>(1/#REF!)</f>
        <v>#REF!</v>
      </c>
    </row>
    <row r="61" spans="1:16" x14ac:dyDescent="0.2">
      <c r="A61" s="5">
        <v>41861</v>
      </c>
      <c r="B61" s="6" t="s">
        <v>23</v>
      </c>
      <c r="C61" s="6" t="s">
        <v>24</v>
      </c>
      <c r="D61" s="7">
        <v>9</v>
      </c>
      <c r="E61" s="7">
        <v>27</v>
      </c>
      <c r="F61" s="7">
        <v>167</v>
      </c>
      <c r="G61" s="30">
        <f t="shared" si="3"/>
        <v>0.16167664670658682</v>
      </c>
      <c r="H61" s="8">
        <v>9</v>
      </c>
      <c r="I61" s="8">
        <v>73</v>
      </c>
      <c r="J61" s="8" t="s">
        <v>44</v>
      </c>
      <c r="K61" s="17" t="s">
        <v>27</v>
      </c>
      <c r="L61" s="26">
        <f t="shared" si="4"/>
        <v>0</v>
      </c>
      <c r="M61" s="20" t="str">
        <f t="shared" si="5"/>
        <v/>
      </c>
      <c r="N61" s="9" t="str">
        <f t="shared" si="6"/>
        <v/>
      </c>
      <c r="O61" s="24">
        <f t="shared" si="7"/>
        <v>3.7037037037037035E-2</v>
      </c>
      <c r="P61" s="24" t="e">
        <f>(1/#REF!)</f>
        <v>#REF!</v>
      </c>
    </row>
    <row r="62" spans="1:16" x14ac:dyDescent="0.2">
      <c r="A62" s="5">
        <v>41861</v>
      </c>
      <c r="B62" s="6" t="s">
        <v>23</v>
      </c>
      <c r="C62" s="6" t="s">
        <v>24</v>
      </c>
      <c r="D62" s="7">
        <v>9</v>
      </c>
      <c r="E62" s="7">
        <v>27</v>
      </c>
      <c r="F62" s="7">
        <v>167</v>
      </c>
      <c r="G62" s="30">
        <f t="shared" si="3"/>
        <v>0.16167664670658682</v>
      </c>
      <c r="H62" s="8">
        <v>10</v>
      </c>
      <c r="I62" s="8">
        <v>83</v>
      </c>
      <c r="J62" s="8" t="s">
        <v>32</v>
      </c>
      <c r="K62" s="17" t="s">
        <v>27</v>
      </c>
      <c r="L62" s="26">
        <f t="shared" si="4"/>
        <v>0</v>
      </c>
      <c r="M62" s="20" t="str">
        <f t="shared" si="5"/>
        <v/>
      </c>
      <c r="N62" s="9" t="str">
        <f t="shared" si="6"/>
        <v/>
      </c>
      <c r="O62" s="24">
        <f t="shared" si="7"/>
        <v>3.7037037037037035E-2</v>
      </c>
      <c r="P62" s="24" t="e">
        <f>(1/#REF!)</f>
        <v>#REF!</v>
      </c>
    </row>
    <row r="63" spans="1:16" x14ac:dyDescent="0.2">
      <c r="A63" s="5">
        <v>41861</v>
      </c>
      <c r="B63" s="6" t="s">
        <v>23</v>
      </c>
      <c r="C63" s="6" t="s">
        <v>24</v>
      </c>
      <c r="D63" s="7">
        <v>9</v>
      </c>
      <c r="E63" s="7">
        <v>27</v>
      </c>
      <c r="F63" s="7">
        <v>167</v>
      </c>
      <c r="G63" s="30">
        <f t="shared" si="3"/>
        <v>0.16167664670658682</v>
      </c>
      <c r="H63" s="8">
        <v>11</v>
      </c>
      <c r="I63" s="8">
        <v>88</v>
      </c>
      <c r="J63" s="8" t="s">
        <v>30</v>
      </c>
      <c r="K63" s="17" t="s">
        <v>27</v>
      </c>
      <c r="L63" s="26">
        <f t="shared" si="4"/>
        <v>0</v>
      </c>
      <c r="M63" s="20" t="str">
        <f t="shared" si="5"/>
        <v/>
      </c>
      <c r="N63" s="9" t="str">
        <f t="shared" si="6"/>
        <v/>
      </c>
      <c r="O63" s="24">
        <f t="shared" si="7"/>
        <v>3.7037037037037035E-2</v>
      </c>
      <c r="P63" s="24" t="e">
        <f>(1/#REF!)</f>
        <v>#REF!</v>
      </c>
    </row>
    <row r="64" spans="1:16" x14ac:dyDescent="0.2">
      <c r="A64" s="5">
        <v>41861</v>
      </c>
      <c r="B64" s="6" t="s">
        <v>23</v>
      </c>
      <c r="C64" s="6" t="s">
        <v>24</v>
      </c>
      <c r="D64" s="7">
        <v>9</v>
      </c>
      <c r="E64" s="7">
        <v>27</v>
      </c>
      <c r="F64" s="7">
        <v>167</v>
      </c>
      <c r="G64" s="30">
        <f t="shared" si="3"/>
        <v>0.16167664670658682</v>
      </c>
      <c r="H64" s="8">
        <v>12</v>
      </c>
      <c r="I64" s="8">
        <v>91</v>
      </c>
      <c r="J64" s="8" t="s">
        <v>30</v>
      </c>
      <c r="K64" s="17" t="s">
        <v>27</v>
      </c>
      <c r="L64" s="26">
        <f t="shared" si="4"/>
        <v>0</v>
      </c>
      <c r="M64" s="20" t="str">
        <f t="shared" si="5"/>
        <v/>
      </c>
      <c r="N64" s="9" t="str">
        <f t="shared" si="6"/>
        <v/>
      </c>
      <c r="O64" s="24">
        <f t="shared" si="7"/>
        <v>3.7037037037037035E-2</v>
      </c>
      <c r="P64" s="24" t="e">
        <f>(1/#REF!)</f>
        <v>#REF!</v>
      </c>
    </row>
    <row r="65" spans="1:55" x14ac:dyDescent="0.2">
      <c r="A65" s="5">
        <v>41861</v>
      </c>
      <c r="B65" s="6" t="s">
        <v>23</v>
      </c>
      <c r="C65" s="6" t="s">
        <v>24</v>
      </c>
      <c r="D65" s="7">
        <v>9</v>
      </c>
      <c r="E65" s="7">
        <v>27</v>
      </c>
      <c r="F65" s="7">
        <v>167</v>
      </c>
      <c r="G65" s="30">
        <f t="shared" si="3"/>
        <v>0.16167664670658682</v>
      </c>
      <c r="H65" s="8">
        <v>13</v>
      </c>
      <c r="I65" s="8">
        <v>96</v>
      </c>
      <c r="J65" s="8" t="s">
        <v>31</v>
      </c>
      <c r="K65" s="17" t="s">
        <v>27</v>
      </c>
      <c r="L65" s="26">
        <f t="shared" si="4"/>
        <v>0</v>
      </c>
      <c r="M65" s="20" t="str">
        <f t="shared" si="5"/>
        <v/>
      </c>
      <c r="N65" s="9" t="str">
        <f t="shared" si="6"/>
        <v/>
      </c>
      <c r="O65" s="24">
        <f t="shared" si="7"/>
        <v>3.7037037037037035E-2</v>
      </c>
      <c r="P65" s="24" t="e">
        <f>(1/#REF!)</f>
        <v>#REF!</v>
      </c>
    </row>
    <row r="66" spans="1:55" x14ac:dyDescent="0.2">
      <c r="A66" s="5">
        <v>41861</v>
      </c>
      <c r="B66" s="6" t="s">
        <v>23</v>
      </c>
      <c r="C66" s="6" t="s">
        <v>24</v>
      </c>
      <c r="D66" s="7">
        <v>9</v>
      </c>
      <c r="E66" s="7">
        <v>27</v>
      </c>
      <c r="F66" s="7">
        <v>167</v>
      </c>
      <c r="G66" s="30">
        <f t="shared" si="3"/>
        <v>0.16167664670658682</v>
      </c>
      <c r="H66" s="8">
        <v>14</v>
      </c>
      <c r="I66" s="8">
        <v>98</v>
      </c>
      <c r="J66" s="8" t="s">
        <v>31</v>
      </c>
      <c r="K66" s="17" t="s">
        <v>39</v>
      </c>
      <c r="L66" s="26">
        <f t="shared" si="4"/>
        <v>1</v>
      </c>
      <c r="M66" s="20" t="str">
        <f t="shared" si="5"/>
        <v/>
      </c>
      <c r="N66" s="9" t="str">
        <f t="shared" si="6"/>
        <v/>
      </c>
      <c r="O66" s="24">
        <f t="shared" si="7"/>
        <v>3.7037037037037035E-2</v>
      </c>
      <c r="P66" s="24" t="e">
        <f>(1/#REF!)</f>
        <v>#REF!</v>
      </c>
    </row>
    <row r="67" spans="1:55" x14ac:dyDescent="0.2">
      <c r="A67" s="5">
        <v>41861</v>
      </c>
      <c r="B67" s="6" t="s">
        <v>23</v>
      </c>
      <c r="C67" s="6" t="s">
        <v>24</v>
      </c>
      <c r="D67" s="7">
        <v>9</v>
      </c>
      <c r="E67" s="7">
        <v>27</v>
      </c>
      <c r="F67" s="7">
        <v>167</v>
      </c>
      <c r="G67" s="30">
        <f t="shared" ref="G67:G130" si="8">E67/F67</f>
        <v>0.16167664670658682</v>
      </c>
      <c r="H67" s="8">
        <v>14</v>
      </c>
      <c r="I67" s="8">
        <v>98</v>
      </c>
      <c r="J67" s="8" t="s">
        <v>31</v>
      </c>
      <c r="K67" s="17" t="s">
        <v>45</v>
      </c>
      <c r="L67" s="26">
        <f t="shared" ref="L67:L131" si="9">IF(OR(K67="NONE",K67="SED"),0,IF(K67="MIS","",1))</f>
        <v>0</v>
      </c>
      <c r="M67" s="20" t="str">
        <f t="shared" ref="M67:M131" si="10">IF(OR(K67="SA", K67="PBUR", K67= "BUR"), 1, "")</f>
        <v/>
      </c>
      <c r="N67" s="9" t="str">
        <f t="shared" ref="N67:N131" si="11">IF(M67&lt;&gt;1,"",IF(M68&lt;&gt;1,1,IF(H67=H68,"",1)))</f>
        <v/>
      </c>
      <c r="O67" s="24">
        <f t="shared" ref="O67:O131" si="12">(1/E67)</f>
        <v>3.7037037037037035E-2</v>
      </c>
      <c r="P67" s="24" t="e">
        <f>(1/#REF!)</f>
        <v>#REF!</v>
      </c>
    </row>
    <row r="68" spans="1:55" x14ac:dyDescent="0.2">
      <c r="A68" s="5">
        <v>41861</v>
      </c>
      <c r="B68" s="6" t="s">
        <v>23</v>
      </c>
      <c r="C68" s="6" t="s">
        <v>24</v>
      </c>
      <c r="D68" s="7">
        <v>9</v>
      </c>
      <c r="E68" s="7">
        <v>27</v>
      </c>
      <c r="F68" s="7">
        <v>167</v>
      </c>
      <c r="G68" s="30">
        <f t="shared" si="8"/>
        <v>0.16167664670658682</v>
      </c>
      <c r="H68" s="8">
        <v>15</v>
      </c>
      <c r="I68" s="8">
        <v>98</v>
      </c>
      <c r="J68" s="8" t="s">
        <v>32</v>
      </c>
      <c r="K68" s="17" t="s">
        <v>27</v>
      </c>
      <c r="L68" s="26">
        <f t="shared" si="9"/>
        <v>0</v>
      </c>
      <c r="M68" s="20" t="str">
        <f t="shared" si="10"/>
        <v/>
      </c>
      <c r="N68" s="9" t="str">
        <f t="shared" si="11"/>
        <v/>
      </c>
      <c r="O68" s="24">
        <f t="shared" si="12"/>
        <v>3.7037037037037035E-2</v>
      </c>
      <c r="P68" s="24" t="e">
        <f>(1/#REF!)</f>
        <v>#REF!</v>
      </c>
    </row>
    <row r="69" spans="1:55" x14ac:dyDescent="0.2">
      <c r="A69" s="5">
        <v>41861</v>
      </c>
      <c r="B69" s="6" t="s">
        <v>23</v>
      </c>
      <c r="C69" s="6" t="s">
        <v>24</v>
      </c>
      <c r="D69" s="7">
        <v>9</v>
      </c>
      <c r="E69" s="7">
        <v>27</v>
      </c>
      <c r="F69" s="7">
        <v>167</v>
      </c>
      <c r="G69" s="30">
        <f t="shared" si="8"/>
        <v>0.16167664670658682</v>
      </c>
      <c r="H69" s="8">
        <v>16</v>
      </c>
      <c r="I69" s="8">
        <v>98</v>
      </c>
      <c r="J69" s="8" t="s">
        <v>41</v>
      </c>
      <c r="K69" s="17" t="s">
        <v>27</v>
      </c>
      <c r="L69" s="26">
        <f t="shared" si="9"/>
        <v>0</v>
      </c>
      <c r="M69" s="20" t="str">
        <f t="shared" si="10"/>
        <v/>
      </c>
      <c r="N69" s="9" t="str">
        <f t="shared" si="11"/>
        <v/>
      </c>
      <c r="O69" s="24">
        <f t="shared" si="12"/>
        <v>3.7037037037037035E-2</v>
      </c>
      <c r="P69" s="24" t="e">
        <f>(1/#REF!)</f>
        <v>#REF!</v>
      </c>
    </row>
    <row r="70" spans="1:55" x14ac:dyDescent="0.2">
      <c r="A70" s="5">
        <v>41861</v>
      </c>
      <c r="B70" s="6" t="s">
        <v>23</v>
      </c>
      <c r="C70" s="6" t="s">
        <v>24</v>
      </c>
      <c r="D70" s="7">
        <v>9</v>
      </c>
      <c r="E70" s="7">
        <v>27</v>
      </c>
      <c r="F70" s="7">
        <v>167</v>
      </c>
      <c r="G70" s="30">
        <f t="shared" si="8"/>
        <v>0.16167664670658682</v>
      </c>
      <c r="H70" s="8">
        <v>17</v>
      </c>
      <c r="I70" s="8">
        <v>105</v>
      </c>
      <c r="J70" s="8" t="s">
        <v>44</v>
      </c>
      <c r="K70" s="17" t="s">
        <v>27</v>
      </c>
      <c r="L70" s="26">
        <f t="shared" si="9"/>
        <v>0</v>
      </c>
      <c r="M70" s="20" t="str">
        <f t="shared" si="10"/>
        <v/>
      </c>
      <c r="N70" s="9" t="str">
        <f>IF(M70&lt;&gt;1,"",IF(M72&lt;&gt;1,1,IF(H70=H72,"",1)))</f>
        <v/>
      </c>
      <c r="O70" s="24">
        <f t="shared" si="12"/>
        <v>3.7037037037037035E-2</v>
      </c>
      <c r="P70" s="24" t="e">
        <f>(1/#REF!)</f>
        <v>#REF!</v>
      </c>
    </row>
    <row r="71" spans="1:55" x14ac:dyDescent="0.2">
      <c r="A71" s="5">
        <v>41861</v>
      </c>
      <c r="B71" s="6" t="s">
        <v>23</v>
      </c>
      <c r="C71" s="6" t="s">
        <v>24</v>
      </c>
      <c r="D71" s="7">
        <v>9</v>
      </c>
      <c r="E71" s="7">
        <v>27</v>
      </c>
      <c r="F71" s="7">
        <v>167</v>
      </c>
      <c r="G71" s="30">
        <f t="shared" si="8"/>
        <v>0.16167664670658682</v>
      </c>
      <c r="H71" s="8">
        <v>18</v>
      </c>
      <c r="I71" s="8">
        <v>113</v>
      </c>
      <c r="J71" s="8" t="s">
        <v>44</v>
      </c>
      <c r="K71" s="17" t="s">
        <v>27</v>
      </c>
      <c r="L71" s="26">
        <f t="shared" ref="L71" si="13">IF(OR(K71="NONE",K71="SED"),0,IF(K71="MIS","",1))</f>
        <v>0</v>
      </c>
      <c r="M71" s="20" t="str">
        <f t="shared" ref="M71" si="14">IF(OR(K71="SA", K71="PBUR", K71= "BUR"), 1, "")</f>
        <v/>
      </c>
      <c r="N71" s="9" t="str">
        <f>IF(M71&lt;&gt;1,"",IF(M73&lt;&gt;1,1,IF(H71=H73,"",1)))</f>
        <v/>
      </c>
      <c r="O71" s="24">
        <f t="shared" ref="O71" si="15">(1/E71)</f>
        <v>3.7037037037037035E-2</v>
      </c>
      <c r="P71" s="24" t="e">
        <f>(1/#REF!)</f>
        <v>#REF!</v>
      </c>
    </row>
    <row r="72" spans="1:55" x14ac:dyDescent="0.2">
      <c r="A72" s="5">
        <v>41861</v>
      </c>
      <c r="B72" s="6" t="s">
        <v>23</v>
      </c>
      <c r="C72" s="6" t="s">
        <v>24</v>
      </c>
      <c r="D72" s="7">
        <v>9</v>
      </c>
      <c r="E72" s="7">
        <v>27</v>
      </c>
      <c r="F72" s="7">
        <v>167</v>
      </c>
      <c r="G72" s="30">
        <f t="shared" si="8"/>
        <v>0.16167664670658682</v>
      </c>
      <c r="H72" s="8">
        <v>19</v>
      </c>
      <c r="I72" s="8">
        <v>115</v>
      </c>
      <c r="J72" s="8" t="s">
        <v>41</v>
      </c>
      <c r="K72" s="17" t="s">
        <v>27</v>
      </c>
      <c r="L72" s="26">
        <f t="shared" si="9"/>
        <v>0</v>
      </c>
      <c r="M72" s="20" t="str">
        <f t="shared" si="10"/>
        <v/>
      </c>
      <c r="N72" s="9" t="str">
        <f t="shared" si="11"/>
        <v/>
      </c>
      <c r="O72" s="24">
        <f t="shared" si="12"/>
        <v>3.7037037037037035E-2</v>
      </c>
      <c r="P72" s="24" t="e">
        <f>(1/#REF!)</f>
        <v>#REF!</v>
      </c>
    </row>
    <row r="73" spans="1:55" x14ac:dyDescent="0.2">
      <c r="A73" s="5">
        <v>41861</v>
      </c>
      <c r="B73" s="6" t="s">
        <v>23</v>
      </c>
      <c r="C73" s="6" t="s">
        <v>24</v>
      </c>
      <c r="D73" s="7">
        <v>9</v>
      </c>
      <c r="E73" s="7">
        <v>27</v>
      </c>
      <c r="F73" s="7">
        <v>167</v>
      </c>
      <c r="G73" s="30">
        <f t="shared" si="8"/>
        <v>0.16167664670658682</v>
      </c>
      <c r="H73" s="8">
        <v>20</v>
      </c>
      <c r="I73" s="8">
        <v>123</v>
      </c>
      <c r="J73" s="8" t="s">
        <v>31</v>
      </c>
      <c r="K73" s="17" t="s">
        <v>27</v>
      </c>
      <c r="L73" s="26">
        <f t="shared" si="9"/>
        <v>0</v>
      </c>
      <c r="M73" s="20" t="str">
        <f t="shared" si="10"/>
        <v/>
      </c>
      <c r="N73" s="9" t="str">
        <f t="shared" si="11"/>
        <v/>
      </c>
      <c r="O73" s="24">
        <f t="shared" si="12"/>
        <v>3.7037037037037035E-2</v>
      </c>
      <c r="P73" s="24" t="e">
        <f>(1/#REF!)</f>
        <v>#REF!</v>
      </c>
    </row>
    <row r="74" spans="1:55" x14ac:dyDescent="0.2">
      <c r="A74" s="5">
        <v>41861</v>
      </c>
      <c r="B74" s="6" t="s">
        <v>23</v>
      </c>
      <c r="C74" s="6" t="s">
        <v>24</v>
      </c>
      <c r="D74" s="7">
        <v>9</v>
      </c>
      <c r="E74" s="7">
        <v>27</v>
      </c>
      <c r="F74" s="7">
        <v>167</v>
      </c>
      <c r="G74" s="30">
        <f t="shared" si="8"/>
        <v>0.16167664670658682</v>
      </c>
      <c r="H74" s="8">
        <v>21</v>
      </c>
      <c r="I74" s="8">
        <v>125</v>
      </c>
      <c r="J74" s="8" t="s">
        <v>31</v>
      </c>
      <c r="K74" s="17" t="s">
        <v>27</v>
      </c>
      <c r="L74" s="26">
        <f t="shared" si="9"/>
        <v>0</v>
      </c>
      <c r="M74" s="20" t="str">
        <f t="shared" si="10"/>
        <v/>
      </c>
      <c r="N74" s="9" t="str">
        <f t="shared" si="11"/>
        <v/>
      </c>
      <c r="O74" s="24">
        <f t="shared" si="12"/>
        <v>3.7037037037037035E-2</v>
      </c>
      <c r="P74" s="24" t="e">
        <f>(1/#REF!)</f>
        <v>#REF!</v>
      </c>
    </row>
    <row r="75" spans="1:55" x14ac:dyDescent="0.2">
      <c r="A75" s="5">
        <v>41861</v>
      </c>
      <c r="B75" s="6" t="s">
        <v>23</v>
      </c>
      <c r="C75" s="6" t="s">
        <v>24</v>
      </c>
      <c r="D75" s="7">
        <v>9</v>
      </c>
      <c r="E75" s="7">
        <v>27</v>
      </c>
      <c r="F75" s="7">
        <v>167</v>
      </c>
      <c r="G75" s="30">
        <f t="shared" si="8"/>
        <v>0.16167664670658682</v>
      </c>
      <c r="H75" s="8">
        <v>22</v>
      </c>
      <c r="I75" s="8">
        <v>144</v>
      </c>
      <c r="J75" s="8" t="s">
        <v>31</v>
      </c>
      <c r="K75" s="17" t="s">
        <v>27</v>
      </c>
      <c r="L75" s="26">
        <f t="shared" si="9"/>
        <v>0</v>
      </c>
      <c r="M75" s="20" t="str">
        <f t="shared" si="10"/>
        <v/>
      </c>
      <c r="N75" s="9" t="str">
        <f t="shared" si="11"/>
        <v/>
      </c>
      <c r="O75" s="24">
        <f t="shared" si="12"/>
        <v>3.7037037037037035E-2</v>
      </c>
      <c r="P75" s="24" t="e">
        <f>(1/#REF!)</f>
        <v>#REF!</v>
      </c>
    </row>
    <row r="76" spans="1:55" x14ac:dyDescent="0.2">
      <c r="A76" s="5">
        <v>41861</v>
      </c>
      <c r="B76" s="6" t="s">
        <v>23</v>
      </c>
      <c r="C76" s="6" t="s">
        <v>24</v>
      </c>
      <c r="D76" s="7">
        <v>9</v>
      </c>
      <c r="E76" s="7">
        <v>27</v>
      </c>
      <c r="F76" s="7">
        <v>167</v>
      </c>
      <c r="G76" s="30">
        <f t="shared" si="8"/>
        <v>0.16167664670658682</v>
      </c>
      <c r="H76" s="8">
        <v>23</v>
      </c>
      <c r="I76" s="8">
        <v>150</v>
      </c>
      <c r="J76" s="8" t="s">
        <v>41</v>
      </c>
      <c r="K76" s="17" t="s">
        <v>27</v>
      </c>
      <c r="L76" s="26">
        <f t="shared" si="9"/>
        <v>0</v>
      </c>
      <c r="M76" s="20" t="str">
        <f t="shared" si="10"/>
        <v/>
      </c>
      <c r="N76" s="9" t="str">
        <f t="shared" si="11"/>
        <v/>
      </c>
      <c r="O76" s="24">
        <f t="shared" si="12"/>
        <v>3.7037037037037035E-2</v>
      </c>
      <c r="P76" s="24" t="e">
        <f>(1/#REF!)</f>
        <v>#REF!</v>
      </c>
    </row>
    <row r="77" spans="1:55" x14ac:dyDescent="0.2">
      <c r="A77" s="5">
        <v>41861</v>
      </c>
      <c r="B77" s="6" t="s">
        <v>23</v>
      </c>
      <c r="C77" s="6" t="s">
        <v>24</v>
      </c>
      <c r="D77" s="7">
        <v>9</v>
      </c>
      <c r="E77" s="7">
        <v>27</v>
      </c>
      <c r="F77" s="7">
        <v>167</v>
      </c>
      <c r="G77" s="30">
        <f t="shared" si="8"/>
        <v>0.16167664670658682</v>
      </c>
      <c r="H77" s="8">
        <v>24</v>
      </c>
      <c r="I77" s="8">
        <v>152</v>
      </c>
      <c r="J77" s="8" t="s">
        <v>31</v>
      </c>
      <c r="K77" s="17" t="s">
        <v>27</v>
      </c>
      <c r="L77" s="26">
        <f t="shared" si="9"/>
        <v>0</v>
      </c>
      <c r="M77" s="20" t="str">
        <f t="shared" si="10"/>
        <v/>
      </c>
      <c r="N77" s="9" t="str">
        <f t="shared" si="11"/>
        <v/>
      </c>
      <c r="O77" s="24">
        <f t="shared" si="12"/>
        <v>3.7037037037037035E-2</v>
      </c>
      <c r="P77" s="24" t="e">
        <f>(1/#REF!)</f>
        <v>#REF!</v>
      </c>
    </row>
    <row r="78" spans="1:55" ht="23.25" x14ac:dyDescent="0.35">
      <c r="A78" s="5">
        <v>41861</v>
      </c>
      <c r="B78" s="6" t="s">
        <v>23</v>
      </c>
      <c r="C78" s="6" t="s">
        <v>24</v>
      </c>
      <c r="D78" s="7">
        <v>9</v>
      </c>
      <c r="E78" s="7">
        <v>27</v>
      </c>
      <c r="F78" s="7">
        <v>167</v>
      </c>
      <c r="G78" s="30">
        <f t="shared" si="8"/>
        <v>0.16167664670658682</v>
      </c>
      <c r="H78" s="8">
        <v>25</v>
      </c>
      <c r="I78" s="8">
        <v>154</v>
      </c>
      <c r="J78" s="8" t="s">
        <v>43</v>
      </c>
      <c r="K78" s="17" t="s">
        <v>27</v>
      </c>
      <c r="L78" s="26">
        <f t="shared" si="9"/>
        <v>0</v>
      </c>
      <c r="M78" s="20" t="str">
        <f t="shared" si="10"/>
        <v/>
      </c>
      <c r="N78" s="9" t="str">
        <f t="shared" si="11"/>
        <v/>
      </c>
      <c r="O78" s="24">
        <f t="shared" si="12"/>
        <v>3.7037037037037035E-2</v>
      </c>
      <c r="P78" s="24" t="e">
        <f>(1/#REF!)</f>
        <v>#REF!</v>
      </c>
      <c r="S78" s="47" t="s">
        <v>18</v>
      </c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</row>
    <row r="79" spans="1:55" x14ac:dyDescent="0.2">
      <c r="A79" s="5">
        <v>41861</v>
      </c>
      <c r="B79" s="6" t="s">
        <v>23</v>
      </c>
      <c r="C79" s="6" t="s">
        <v>24</v>
      </c>
      <c r="D79" s="7">
        <v>9</v>
      </c>
      <c r="E79" s="7">
        <v>27</v>
      </c>
      <c r="F79" s="7">
        <v>167</v>
      </c>
      <c r="G79" s="30">
        <f t="shared" si="8"/>
        <v>0.16167664670658682</v>
      </c>
      <c r="H79" s="8">
        <v>26</v>
      </c>
      <c r="I79" s="8">
        <v>162</v>
      </c>
      <c r="J79" s="8" t="s">
        <v>31</v>
      </c>
      <c r="K79" s="17" t="s">
        <v>27</v>
      </c>
      <c r="L79" s="26">
        <f t="shared" si="9"/>
        <v>0</v>
      </c>
      <c r="M79" s="20" t="str">
        <f t="shared" si="10"/>
        <v/>
      </c>
      <c r="N79" s="9" t="str">
        <f t="shared" si="11"/>
        <v/>
      </c>
      <c r="O79" s="24">
        <f t="shared" si="12"/>
        <v>3.7037037037037035E-2</v>
      </c>
      <c r="P79" s="24" t="e">
        <f>(1/#REF!)</f>
        <v>#REF!</v>
      </c>
      <c r="S79" s="13" t="s">
        <v>5</v>
      </c>
      <c r="T79" t="s">
        <v>22</v>
      </c>
    </row>
    <row r="80" spans="1:55" x14ac:dyDescent="0.2">
      <c r="A80" s="5">
        <v>41861</v>
      </c>
      <c r="B80" s="6" t="s">
        <v>23</v>
      </c>
      <c r="C80" s="6" t="s">
        <v>24</v>
      </c>
      <c r="D80" s="7">
        <v>9</v>
      </c>
      <c r="E80" s="7">
        <v>27</v>
      </c>
      <c r="F80" s="7">
        <v>167</v>
      </c>
      <c r="G80" s="30">
        <f t="shared" si="8"/>
        <v>0.16167664670658682</v>
      </c>
      <c r="H80" s="8">
        <v>27</v>
      </c>
      <c r="I80" s="8">
        <v>160</v>
      </c>
      <c r="J80" s="8" t="s">
        <v>41</v>
      </c>
      <c r="K80" s="17" t="s">
        <v>27</v>
      </c>
      <c r="L80" s="26">
        <f t="shared" si="9"/>
        <v>0</v>
      </c>
      <c r="M80" s="20" t="str">
        <f t="shared" si="10"/>
        <v/>
      </c>
      <c r="N80" s="9" t="str">
        <f t="shared" si="11"/>
        <v/>
      </c>
      <c r="O80" s="24">
        <f t="shared" si="12"/>
        <v>3.7037037037037035E-2</v>
      </c>
      <c r="P80" s="24" t="e">
        <f>(1/#REF!)</f>
        <v>#REF!</v>
      </c>
    </row>
    <row r="81" spans="1:55" x14ac:dyDescent="0.2">
      <c r="A81" s="5">
        <v>41860</v>
      </c>
      <c r="B81" s="6" t="s">
        <v>23</v>
      </c>
      <c r="C81" s="6" t="s">
        <v>24</v>
      </c>
      <c r="D81" s="7">
        <v>10</v>
      </c>
      <c r="E81" s="7">
        <v>15</v>
      </c>
      <c r="F81" s="7">
        <v>182</v>
      </c>
      <c r="G81" s="30">
        <f t="shared" si="8"/>
        <v>8.2417582417582416E-2</v>
      </c>
      <c r="H81" s="8">
        <v>1</v>
      </c>
      <c r="I81" s="8">
        <v>6</v>
      </c>
      <c r="J81" s="8" t="s">
        <v>31</v>
      </c>
      <c r="K81" s="17" t="s">
        <v>27</v>
      </c>
      <c r="L81" s="26">
        <f t="shared" si="9"/>
        <v>0</v>
      </c>
      <c r="M81" s="20" t="str">
        <f t="shared" si="10"/>
        <v/>
      </c>
      <c r="N81" s="9" t="str">
        <f t="shared" si="11"/>
        <v/>
      </c>
      <c r="O81" s="24">
        <f t="shared" si="12"/>
        <v>6.6666666666666666E-2</v>
      </c>
      <c r="P81" s="24" t="e">
        <f>(1/#REF!)</f>
        <v>#REF!</v>
      </c>
      <c r="S81" s="13" t="s">
        <v>12</v>
      </c>
    </row>
    <row r="82" spans="1:55" x14ac:dyDescent="0.2">
      <c r="A82" s="5">
        <v>41860</v>
      </c>
      <c r="B82" s="6" t="s">
        <v>23</v>
      </c>
      <c r="C82" s="6" t="s">
        <v>24</v>
      </c>
      <c r="D82" s="7">
        <v>10</v>
      </c>
      <c r="E82" s="7">
        <v>15</v>
      </c>
      <c r="F82" s="7">
        <v>182</v>
      </c>
      <c r="G82" s="30">
        <f t="shared" si="8"/>
        <v>8.2417582417582416E-2</v>
      </c>
      <c r="H82" s="8">
        <v>2</v>
      </c>
      <c r="I82" s="8">
        <v>18</v>
      </c>
      <c r="J82" s="8" t="s">
        <v>31</v>
      </c>
      <c r="K82" s="17" t="s">
        <v>27</v>
      </c>
      <c r="L82" s="26">
        <f t="shared" si="9"/>
        <v>0</v>
      </c>
      <c r="M82" s="20" t="str">
        <f t="shared" si="10"/>
        <v/>
      </c>
      <c r="N82" s="9" t="str">
        <f t="shared" si="11"/>
        <v/>
      </c>
      <c r="O82" s="24">
        <f t="shared" si="12"/>
        <v>6.6666666666666666E-2</v>
      </c>
      <c r="P82" s="24" t="e">
        <f>(1/#REF!)</f>
        <v>#REF!</v>
      </c>
      <c r="S82" s="14">
        <v>1</v>
      </c>
    </row>
    <row r="83" spans="1:55" x14ac:dyDescent="0.2">
      <c r="A83" s="5">
        <v>41860</v>
      </c>
      <c r="B83" s="6" t="s">
        <v>23</v>
      </c>
      <c r="C83" s="6" t="s">
        <v>24</v>
      </c>
      <c r="D83" s="7">
        <v>10</v>
      </c>
      <c r="E83" s="7">
        <v>15</v>
      </c>
      <c r="F83" s="7">
        <v>182</v>
      </c>
      <c r="G83" s="30">
        <f t="shared" si="8"/>
        <v>8.2417582417582416E-2</v>
      </c>
      <c r="H83" s="8">
        <v>3</v>
      </c>
      <c r="I83" s="8">
        <v>23</v>
      </c>
      <c r="J83" s="8" t="s">
        <v>32</v>
      </c>
      <c r="K83" s="17" t="s">
        <v>27</v>
      </c>
      <c r="L83" s="26">
        <f t="shared" si="9"/>
        <v>0</v>
      </c>
      <c r="M83" s="20" t="str">
        <f t="shared" si="10"/>
        <v/>
      </c>
      <c r="N83" s="9" t="str">
        <f t="shared" si="11"/>
        <v/>
      </c>
      <c r="O83" s="24">
        <f t="shared" si="12"/>
        <v>6.6666666666666666E-2</v>
      </c>
      <c r="P83" s="24" t="e">
        <f>(1/#REF!)</f>
        <v>#REF!</v>
      </c>
      <c r="S83" s="14">
        <v>2</v>
      </c>
    </row>
    <row r="84" spans="1:55" x14ac:dyDescent="0.2">
      <c r="A84" s="5">
        <v>41860</v>
      </c>
      <c r="B84" s="6" t="s">
        <v>23</v>
      </c>
      <c r="C84" s="6" t="s">
        <v>24</v>
      </c>
      <c r="D84" s="7">
        <v>10</v>
      </c>
      <c r="E84" s="7">
        <v>15</v>
      </c>
      <c r="F84" s="7">
        <v>182</v>
      </c>
      <c r="G84" s="30">
        <f t="shared" si="8"/>
        <v>8.2417582417582416E-2</v>
      </c>
      <c r="H84" s="8">
        <v>4</v>
      </c>
      <c r="I84" s="8">
        <v>24</v>
      </c>
      <c r="J84" s="8" t="s">
        <v>33</v>
      </c>
      <c r="K84" s="17" t="s">
        <v>27</v>
      </c>
      <c r="L84" s="26">
        <f t="shared" si="9"/>
        <v>0</v>
      </c>
      <c r="M84" s="20" t="str">
        <f t="shared" si="10"/>
        <v/>
      </c>
      <c r="N84" s="9" t="str">
        <f t="shared" si="11"/>
        <v/>
      </c>
      <c r="O84" s="24">
        <f t="shared" si="12"/>
        <v>6.6666666666666666E-2</v>
      </c>
      <c r="P84" s="24" t="e">
        <f>(1/#REF!)</f>
        <v>#REF!</v>
      </c>
      <c r="S84" s="14">
        <v>3</v>
      </c>
    </row>
    <row r="85" spans="1:55" x14ac:dyDescent="0.2">
      <c r="A85" s="5">
        <v>41860</v>
      </c>
      <c r="B85" s="6" t="s">
        <v>23</v>
      </c>
      <c r="C85" s="6" t="s">
        <v>24</v>
      </c>
      <c r="D85" s="7">
        <v>10</v>
      </c>
      <c r="E85" s="7">
        <v>15</v>
      </c>
      <c r="F85" s="7">
        <v>182</v>
      </c>
      <c r="G85" s="30">
        <f t="shared" si="8"/>
        <v>8.2417582417582416E-2</v>
      </c>
      <c r="H85" s="8">
        <v>5</v>
      </c>
      <c r="I85" s="8">
        <v>39</v>
      </c>
      <c r="J85" s="8" t="s">
        <v>43</v>
      </c>
      <c r="K85" s="17" t="s">
        <v>27</v>
      </c>
      <c r="L85" s="26">
        <f t="shared" si="9"/>
        <v>0</v>
      </c>
      <c r="M85" s="20" t="str">
        <f t="shared" si="10"/>
        <v/>
      </c>
      <c r="N85" s="9" t="str">
        <f t="shared" si="11"/>
        <v/>
      </c>
      <c r="O85" s="24">
        <f t="shared" si="12"/>
        <v>6.6666666666666666E-2</v>
      </c>
      <c r="P85" s="24" t="e">
        <f>(1/#REF!)</f>
        <v>#REF!</v>
      </c>
      <c r="S85" s="14">
        <v>4</v>
      </c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</row>
    <row r="86" spans="1:55" x14ac:dyDescent="0.2">
      <c r="A86" s="5">
        <v>41860</v>
      </c>
      <c r="B86" s="6" t="s">
        <v>23</v>
      </c>
      <c r="C86" s="6" t="s">
        <v>24</v>
      </c>
      <c r="D86" s="7">
        <v>10</v>
      </c>
      <c r="E86" s="7">
        <v>15</v>
      </c>
      <c r="F86" s="7">
        <v>182</v>
      </c>
      <c r="G86" s="30">
        <f t="shared" si="8"/>
        <v>8.2417582417582416E-2</v>
      </c>
      <c r="H86" s="8">
        <v>6</v>
      </c>
      <c r="I86" s="8">
        <v>47</v>
      </c>
      <c r="J86" s="8" t="s">
        <v>42</v>
      </c>
      <c r="K86" s="17" t="s">
        <v>27</v>
      </c>
      <c r="L86" s="26">
        <f t="shared" si="9"/>
        <v>0</v>
      </c>
      <c r="M86" s="20" t="str">
        <f t="shared" si="10"/>
        <v/>
      </c>
      <c r="N86" s="9" t="str">
        <f t="shared" si="11"/>
        <v/>
      </c>
      <c r="O86" s="24">
        <f t="shared" si="12"/>
        <v>6.6666666666666666E-2</v>
      </c>
      <c r="P86" s="24" t="e">
        <f>(1/#REF!)</f>
        <v>#REF!</v>
      </c>
      <c r="S86" s="14">
        <v>5</v>
      </c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</row>
    <row r="87" spans="1:55" x14ac:dyDescent="0.2">
      <c r="A87" s="5">
        <v>41860</v>
      </c>
      <c r="B87" s="6" t="s">
        <v>23</v>
      </c>
      <c r="C87" s="6" t="s">
        <v>24</v>
      </c>
      <c r="D87" s="7">
        <v>10</v>
      </c>
      <c r="E87" s="7">
        <v>15</v>
      </c>
      <c r="F87" s="7">
        <v>182</v>
      </c>
      <c r="G87" s="30">
        <f t="shared" si="8"/>
        <v>8.2417582417582416E-2</v>
      </c>
      <c r="H87" s="8">
        <v>7</v>
      </c>
      <c r="I87" s="8">
        <v>108</v>
      </c>
      <c r="J87" s="8" t="s">
        <v>31</v>
      </c>
      <c r="K87" s="17" t="s">
        <v>27</v>
      </c>
      <c r="L87" s="26">
        <f t="shared" si="9"/>
        <v>0</v>
      </c>
      <c r="M87" s="20" t="str">
        <f t="shared" si="10"/>
        <v/>
      </c>
      <c r="N87" s="9" t="str">
        <f t="shared" si="11"/>
        <v/>
      </c>
      <c r="O87" s="24">
        <f t="shared" si="12"/>
        <v>6.6666666666666666E-2</v>
      </c>
      <c r="P87" s="24" t="e">
        <f>(1/#REF!)</f>
        <v>#REF!</v>
      </c>
      <c r="S87" s="14">
        <v>6</v>
      </c>
    </row>
    <row r="88" spans="1:55" x14ac:dyDescent="0.2">
      <c r="A88" s="5">
        <v>41860</v>
      </c>
      <c r="B88" s="6" t="s">
        <v>23</v>
      </c>
      <c r="C88" s="6" t="s">
        <v>24</v>
      </c>
      <c r="D88" s="7">
        <v>10</v>
      </c>
      <c r="E88" s="7">
        <v>15</v>
      </c>
      <c r="F88" s="7">
        <v>182</v>
      </c>
      <c r="G88" s="30">
        <f t="shared" si="8"/>
        <v>8.2417582417582416E-2</v>
      </c>
      <c r="H88" s="8">
        <v>8</v>
      </c>
      <c r="I88" s="8">
        <v>117</v>
      </c>
      <c r="J88" s="8" t="s">
        <v>33</v>
      </c>
      <c r="K88" s="17" t="s">
        <v>27</v>
      </c>
      <c r="L88" s="26">
        <f t="shared" si="9"/>
        <v>0</v>
      </c>
      <c r="M88" s="20" t="str">
        <f t="shared" si="10"/>
        <v/>
      </c>
      <c r="N88" s="9" t="str">
        <f t="shared" si="11"/>
        <v/>
      </c>
      <c r="O88" s="24">
        <f t="shared" si="12"/>
        <v>6.6666666666666666E-2</v>
      </c>
      <c r="P88" s="24" t="e">
        <f>(1/#REF!)</f>
        <v>#REF!</v>
      </c>
      <c r="S88" s="14">
        <v>7</v>
      </c>
    </row>
    <row r="89" spans="1:55" x14ac:dyDescent="0.2">
      <c r="A89" s="5">
        <v>41860</v>
      </c>
      <c r="B89" s="6" t="s">
        <v>23</v>
      </c>
      <c r="C89" s="6" t="s">
        <v>24</v>
      </c>
      <c r="D89" s="7">
        <v>10</v>
      </c>
      <c r="E89" s="7">
        <v>15</v>
      </c>
      <c r="F89" s="7">
        <v>182</v>
      </c>
      <c r="G89" s="30">
        <f t="shared" si="8"/>
        <v>8.2417582417582416E-2</v>
      </c>
      <c r="H89" s="8">
        <v>9</v>
      </c>
      <c r="I89" s="8">
        <v>121</v>
      </c>
      <c r="J89" s="8" t="s">
        <v>31</v>
      </c>
      <c r="K89" s="17" t="s">
        <v>27</v>
      </c>
      <c r="L89" s="26">
        <f t="shared" si="9"/>
        <v>0</v>
      </c>
      <c r="M89" s="20" t="str">
        <f t="shared" si="10"/>
        <v/>
      </c>
      <c r="N89" s="9" t="str">
        <f t="shared" si="11"/>
        <v/>
      </c>
      <c r="O89" s="24">
        <f t="shared" si="12"/>
        <v>6.6666666666666666E-2</v>
      </c>
      <c r="P89" s="24" t="e">
        <f>(1/#REF!)</f>
        <v>#REF!</v>
      </c>
      <c r="S89" s="14">
        <v>8</v>
      </c>
    </row>
    <row r="90" spans="1:55" x14ac:dyDescent="0.2">
      <c r="A90" s="5">
        <v>41860</v>
      </c>
      <c r="B90" s="6" t="s">
        <v>23</v>
      </c>
      <c r="C90" s="6" t="s">
        <v>24</v>
      </c>
      <c r="D90" s="7">
        <v>10</v>
      </c>
      <c r="E90" s="7">
        <v>15</v>
      </c>
      <c r="F90" s="7">
        <v>182</v>
      </c>
      <c r="G90" s="30">
        <f t="shared" si="8"/>
        <v>8.2417582417582416E-2</v>
      </c>
      <c r="H90" s="8">
        <v>10</v>
      </c>
      <c r="I90" s="8">
        <v>139</v>
      </c>
      <c r="J90" s="8" t="s">
        <v>32</v>
      </c>
      <c r="K90" s="17" t="s">
        <v>27</v>
      </c>
      <c r="L90" s="26">
        <f t="shared" si="9"/>
        <v>0</v>
      </c>
      <c r="M90" s="20" t="str">
        <f t="shared" si="10"/>
        <v/>
      </c>
      <c r="N90" s="9" t="str">
        <f t="shared" si="11"/>
        <v/>
      </c>
      <c r="O90" s="24">
        <f t="shared" si="12"/>
        <v>6.6666666666666666E-2</v>
      </c>
      <c r="P90" s="24" t="e">
        <f>(1/#REF!)</f>
        <v>#REF!</v>
      </c>
      <c r="S90" s="14">
        <v>9</v>
      </c>
    </row>
    <row r="91" spans="1:55" x14ac:dyDescent="0.2">
      <c r="A91" s="5">
        <v>41860</v>
      </c>
      <c r="B91" s="6" t="s">
        <v>23</v>
      </c>
      <c r="C91" s="6" t="s">
        <v>24</v>
      </c>
      <c r="D91" s="7">
        <v>10</v>
      </c>
      <c r="E91" s="7">
        <v>15</v>
      </c>
      <c r="F91" s="7">
        <v>182</v>
      </c>
      <c r="G91" s="30">
        <f t="shared" si="8"/>
        <v>8.2417582417582416E-2</v>
      </c>
      <c r="H91" s="8">
        <v>11</v>
      </c>
      <c r="I91" s="8">
        <v>143</v>
      </c>
      <c r="J91" s="8" t="s">
        <v>32</v>
      </c>
      <c r="K91" s="17" t="s">
        <v>27</v>
      </c>
      <c r="L91" s="26">
        <f t="shared" si="9"/>
        <v>0</v>
      </c>
      <c r="M91" s="20" t="str">
        <f t="shared" si="10"/>
        <v/>
      </c>
      <c r="N91" s="9" t="str">
        <f t="shared" si="11"/>
        <v/>
      </c>
      <c r="O91" s="24">
        <f t="shared" si="12"/>
        <v>6.6666666666666666E-2</v>
      </c>
      <c r="P91" s="24" t="e">
        <f>(1/#REF!)</f>
        <v>#REF!</v>
      </c>
      <c r="S91" s="14">
        <v>10</v>
      </c>
    </row>
    <row r="92" spans="1:55" x14ac:dyDescent="0.2">
      <c r="A92" s="5">
        <v>41860</v>
      </c>
      <c r="B92" s="6" t="s">
        <v>23</v>
      </c>
      <c r="C92" s="6" t="s">
        <v>24</v>
      </c>
      <c r="D92" s="7">
        <v>10</v>
      </c>
      <c r="E92" s="7">
        <v>15</v>
      </c>
      <c r="F92" s="7">
        <v>182</v>
      </c>
      <c r="G92" s="30">
        <f t="shared" si="8"/>
        <v>8.2417582417582416E-2</v>
      </c>
      <c r="H92" s="8">
        <v>12</v>
      </c>
      <c r="I92" s="8">
        <v>160</v>
      </c>
      <c r="J92" s="8" t="s">
        <v>31</v>
      </c>
      <c r="K92" s="17" t="s">
        <v>46</v>
      </c>
      <c r="L92" s="26">
        <f t="shared" si="9"/>
        <v>1</v>
      </c>
      <c r="M92" s="20" t="str">
        <f t="shared" si="10"/>
        <v/>
      </c>
      <c r="N92" s="9" t="str">
        <f t="shared" si="11"/>
        <v/>
      </c>
      <c r="O92" s="24">
        <f t="shared" si="12"/>
        <v>6.6666666666666666E-2</v>
      </c>
      <c r="P92" s="24" t="e">
        <f>(1/#REF!)</f>
        <v>#REF!</v>
      </c>
      <c r="S92" s="14" t="s">
        <v>51</v>
      </c>
    </row>
    <row r="93" spans="1:55" x14ac:dyDescent="0.2">
      <c r="A93" s="5">
        <v>41860</v>
      </c>
      <c r="B93" s="6" t="s">
        <v>23</v>
      </c>
      <c r="C93" s="6" t="s">
        <v>24</v>
      </c>
      <c r="D93" s="7">
        <v>10</v>
      </c>
      <c r="E93" s="7">
        <v>15</v>
      </c>
      <c r="F93" s="7">
        <v>182</v>
      </c>
      <c r="G93" s="30">
        <f t="shared" si="8"/>
        <v>8.2417582417582416E-2</v>
      </c>
      <c r="H93" s="8">
        <v>13</v>
      </c>
      <c r="I93" s="8">
        <v>166</v>
      </c>
      <c r="J93" s="8" t="s">
        <v>31</v>
      </c>
      <c r="K93" s="17" t="s">
        <v>27</v>
      </c>
      <c r="L93" s="26">
        <f t="shared" si="9"/>
        <v>0</v>
      </c>
      <c r="M93" s="20" t="str">
        <f t="shared" si="10"/>
        <v/>
      </c>
      <c r="N93" s="9" t="str">
        <f t="shared" si="11"/>
        <v/>
      </c>
      <c r="O93" s="24">
        <f t="shared" si="12"/>
        <v>6.6666666666666666E-2</v>
      </c>
      <c r="P93" s="24" t="e">
        <f>(1/#REF!)</f>
        <v>#REF!</v>
      </c>
      <c r="S93" s="14">
        <v>11</v>
      </c>
    </row>
    <row r="94" spans="1:55" x14ac:dyDescent="0.2">
      <c r="A94" s="5">
        <v>41860</v>
      </c>
      <c r="B94" s="6" t="s">
        <v>23</v>
      </c>
      <c r="C94" s="6" t="s">
        <v>24</v>
      </c>
      <c r="D94" s="7">
        <v>10</v>
      </c>
      <c r="E94" s="7">
        <v>15</v>
      </c>
      <c r="F94" s="7">
        <v>182</v>
      </c>
      <c r="G94" s="30">
        <f t="shared" si="8"/>
        <v>8.2417582417582416E-2</v>
      </c>
      <c r="H94" s="8">
        <v>14</v>
      </c>
      <c r="I94" s="8">
        <v>170</v>
      </c>
      <c r="J94" s="8" t="s">
        <v>31</v>
      </c>
      <c r="K94" s="17" t="s">
        <v>27</v>
      </c>
      <c r="L94" s="26">
        <f t="shared" si="9"/>
        <v>0</v>
      </c>
      <c r="M94" s="20" t="str">
        <f t="shared" si="10"/>
        <v/>
      </c>
      <c r="N94" s="9" t="str">
        <f t="shared" si="11"/>
        <v/>
      </c>
      <c r="O94" s="24">
        <f t="shared" si="12"/>
        <v>6.6666666666666666E-2</v>
      </c>
      <c r="P94" s="24" t="e">
        <f>(1/#REF!)</f>
        <v>#REF!</v>
      </c>
      <c r="S94" s="14">
        <v>12</v>
      </c>
    </row>
    <row r="95" spans="1:55" x14ac:dyDescent="0.2">
      <c r="A95" s="5">
        <v>41860</v>
      </c>
      <c r="B95" s="6" t="s">
        <v>23</v>
      </c>
      <c r="C95" s="6" t="s">
        <v>24</v>
      </c>
      <c r="D95" s="7">
        <v>10</v>
      </c>
      <c r="E95" s="7">
        <v>15</v>
      </c>
      <c r="F95" s="7">
        <v>182</v>
      </c>
      <c r="G95" s="30">
        <f t="shared" si="8"/>
        <v>8.2417582417582416E-2</v>
      </c>
      <c r="H95" s="8">
        <v>15</v>
      </c>
      <c r="I95" s="8">
        <v>179</v>
      </c>
      <c r="J95" s="8" t="s">
        <v>32</v>
      </c>
      <c r="K95" s="17" t="s">
        <v>27</v>
      </c>
      <c r="L95" s="26">
        <f t="shared" si="9"/>
        <v>0</v>
      </c>
      <c r="M95" s="20" t="str">
        <f t="shared" si="10"/>
        <v/>
      </c>
      <c r="N95" s="9" t="str">
        <f t="shared" si="11"/>
        <v/>
      </c>
      <c r="O95" s="24">
        <f t="shared" si="12"/>
        <v>6.6666666666666666E-2</v>
      </c>
      <c r="P95" s="24" t="e">
        <f>(1/#REF!)</f>
        <v>#REF!</v>
      </c>
      <c r="S95" s="14">
        <v>13</v>
      </c>
    </row>
    <row r="96" spans="1:55" x14ac:dyDescent="0.2">
      <c r="A96" s="5">
        <v>41859</v>
      </c>
      <c r="B96" s="6" t="s">
        <v>23</v>
      </c>
      <c r="C96" s="6" t="s">
        <v>24</v>
      </c>
      <c r="D96" s="7">
        <v>11</v>
      </c>
      <c r="E96" s="7">
        <v>12</v>
      </c>
      <c r="F96" s="7">
        <v>165</v>
      </c>
      <c r="G96" s="30">
        <f t="shared" si="8"/>
        <v>7.2727272727272724E-2</v>
      </c>
      <c r="H96" s="8">
        <v>1</v>
      </c>
      <c r="I96" s="8">
        <v>53</v>
      </c>
      <c r="J96" s="8" t="s">
        <v>31</v>
      </c>
      <c r="K96" s="17" t="s">
        <v>27</v>
      </c>
      <c r="L96" s="26">
        <f t="shared" si="9"/>
        <v>0</v>
      </c>
      <c r="M96" s="20" t="str">
        <f t="shared" si="10"/>
        <v/>
      </c>
      <c r="N96" s="9" t="str">
        <f t="shared" si="11"/>
        <v/>
      </c>
      <c r="O96" s="24">
        <f t="shared" si="12"/>
        <v>8.3333333333333329E-2</v>
      </c>
      <c r="P96" s="24" t="e">
        <f>(1/#REF!)</f>
        <v>#REF!</v>
      </c>
      <c r="S96" s="14">
        <v>14</v>
      </c>
    </row>
    <row r="97" spans="1:19" x14ac:dyDescent="0.2">
      <c r="A97" s="5">
        <v>41859</v>
      </c>
      <c r="B97" s="6" t="s">
        <v>23</v>
      </c>
      <c r="C97" s="6" t="s">
        <v>24</v>
      </c>
      <c r="D97" s="7">
        <v>11</v>
      </c>
      <c r="E97" s="7">
        <v>12</v>
      </c>
      <c r="F97" s="7">
        <v>165</v>
      </c>
      <c r="G97" s="30">
        <f t="shared" si="8"/>
        <v>7.2727272727272724E-2</v>
      </c>
      <c r="H97" s="8">
        <v>2</v>
      </c>
      <c r="I97" s="8">
        <v>61</v>
      </c>
      <c r="J97" s="8" t="s">
        <v>30</v>
      </c>
      <c r="K97" s="17" t="s">
        <v>27</v>
      </c>
      <c r="L97" s="26">
        <f t="shared" si="9"/>
        <v>0</v>
      </c>
      <c r="M97" s="20" t="str">
        <f t="shared" si="10"/>
        <v/>
      </c>
      <c r="N97" s="9" t="str">
        <f t="shared" si="11"/>
        <v/>
      </c>
      <c r="O97" s="24">
        <f t="shared" si="12"/>
        <v>8.3333333333333329E-2</v>
      </c>
      <c r="P97" s="24" t="e">
        <f>(1/#REF!)</f>
        <v>#REF!</v>
      </c>
      <c r="S97" s="14">
        <v>15</v>
      </c>
    </row>
    <row r="98" spans="1:19" x14ac:dyDescent="0.2">
      <c r="A98" s="5">
        <v>41859</v>
      </c>
      <c r="B98" s="6" t="s">
        <v>23</v>
      </c>
      <c r="C98" s="6" t="s">
        <v>24</v>
      </c>
      <c r="D98" s="7">
        <v>11</v>
      </c>
      <c r="E98" s="7">
        <v>12</v>
      </c>
      <c r="F98" s="7">
        <v>165</v>
      </c>
      <c r="G98" s="30">
        <f t="shared" si="8"/>
        <v>7.2727272727272724E-2</v>
      </c>
      <c r="H98" s="8">
        <v>3</v>
      </c>
      <c r="I98" s="8">
        <v>86</v>
      </c>
      <c r="J98" s="8" t="s">
        <v>32</v>
      </c>
      <c r="K98" s="17" t="s">
        <v>27</v>
      </c>
      <c r="L98" s="26">
        <f t="shared" si="9"/>
        <v>0</v>
      </c>
      <c r="M98" s="20" t="str">
        <f t="shared" si="10"/>
        <v/>
      </c>
      <c r="N98" s="9" t="str">
        <f t="shared" si="11"/>
        <v/>
      </c>
      <c r="O98" s="24">
        <f t="shared" si="12"/>
        <v>8.3333333333333329E-2</v>
      </c>
      <c r="P98" s="24" t="e">
        <f>(1/#REF!)</f>
        <v>#REF!</v>
      </c>
      <c r="S98" s="14">
        <v>16</v>
      </c>
    </row>
    <row r="99" spans="1:19" x14ac:dyDescent="0.2">
      <c r="A99" s="5">
        <v>41859</v>
      </c>
      <c r="B99" s="6" t="s">
        <v>23</v>
      </c>
      <c r="C99" s="6" t="s">
        <v>24</v>
      </c>
      <c r="D99" s="7">
        <v>11</v>
      </c>
      <c r="E99" s="7">
        <v>12</v>
      </c>
      <c r="F99" s="7">
        <v>165</v>
      </c>
      <c r="G99" s="30">
        <f t="shared" si="8"/>
        <v>7.2727272727272724E-2</v>
      </c>
      <c r="H99" s="8">
        <v>4</v>
      </c>
      <c r="I99" s="8">
        <v>90</v>
      </c>
      <c r="J99" s="8" t="s">
        <v>31</v>
      </c>
      <c r="K99" s="17" t="s">
        <v>27</v>
      </c>
      <c r="L99" s="26">
        <f t="shared" si="9"/>
        <v>0</v>
      </c>
      <c r="M99" s="20" t="str">
        <f t="shared" si="10"/>
        <v/>
      </c>
      <c r="N99" s="9" t="str">
        <f t="shared" si="11"/>
        <v/>
      </c>
      <c r="O99" s="24">
        <f t="shared" si="12"/>
        <v>8.3333333333333329E-2</v>
      </c>
      <c r="P99" s="24" t="e">
        <f>(1/#REF!)</f>
        <v>#REF!</v>
      </c>
      <c r="S99" s="14">
        <v>17</v>
      </c>
    </row>
    <row r="100" spans="1:19" x14ac:dyDescent="0.2">
      <c r="A100" s="5">
        <v>41859</v>
      </c>
      <c r="B100" s="6" t="s">
        <v>23</v>
      </c>
      <c r="C100" s="6" t="s">
        <v>24</v>
      </c>
      <c r="D100" s="7">
        <v>11</v>
      </c>
      <c r="E100" s="7">
        <v>12</v>
      </c>
      <c r="F100" s="7">
        <v>165</v>
      </c>
      <c r="G100" s="30">
        <f t="shared" si="8"/>
        <v>7.2727272727272724E-2</v>
      </c>
      <c r="H100" s="8">
        <v>5</v>
      </c>
      <c r="I100" s="8">
        <v>110</v>
      </c>
      <c r="J100" s="8" t="s">
        <v>41</v>
      </c>
      <c r="K100" s="17" t="s">
        <v>27</v>
      </c>
      <c r="L100" s="26">
        <f t="shared" si="9"/>
        <v>0</v>
      </c>
      <c r="M100" s="20" t="str">
        <f t="shared" si="10"/>
        <v/>
      </c>
      <c r="N100" s="9" t="str">
        <f t="shared" si="11"/>
        <v/>
      </c>
      <c r="O100" s="24">
        <f t="shared" si="12"/>
        <v>8.3333333333333329E-2</v>
      </c>
      <c r="P100" s="24" t="e">
        <f>(1/#REF!)</f>
        <v>#REF!</v>
      </c>
      <c r="S100" s="14">
        <v>18</v>
      </c>
    </row>
    <row r="101" spans="1:19" x14ac:dyDescent="0.2">
      <c r="A101" s="5">
        <v>41859</v>
      </c>
      <c r="B101" s="6" t="s">
        <v>23</v>
      </c>
      <c r="C101" s="6" t="s">
        <v>24</v>
      </c>
      <c r="D101" s="7">
        <v>11</v>
      </c>
      <c r="E101" s="7">
        <v>12</v>
      </c>
      <c r="F101" s="7">
        <v>165</v>
      </c>
      <c r="G101" s="30">
        <f t="shared" si="8"/>
        <v>7.2727272727272724E-2</v>
      </c>
      <c r="H101" s="8">
        <v>6</v>
      </c>
      <c r="I101" s="8">
        <v>121</v>
      </c>
      <c r="J101" s="8" t="s">
        <v>32</v>
      </c>
      <c r="K101" s="17" t="s">
        <v>27</v>
      </c>
      <c r="L101" s="26">
        <f t="shared" si="9"/>
        <v>0</v>
      </c>
      <c r="M101" s="20" t="str">
        <f t="shared" si="10"/>
        <v/>
      </c>
      <c r="N101" s="9" t="str">
        <f t="shared" si="11"/>
        <v/>
      </c>
      <c r="O101" s="24">
        <f t="shared" si="12"/>
        <v>8.3333333333333329E-2</v>
      </c>
      <c r="P101" s="24" t="e">
        <f>(1/#REF!)</f>
        <v>#REF!</v>
      </c>
      <c r="S101" s="14">
        <v>19</v>
      </c>
    </row>
    <row r="102" spans="1:19" x14ac:dyDescent="0.2">
      <c r="A102" s="5">
        <v>41859</v>
      </c>
      <c r="B102" s="6" t="s">
        <v>23</v>
      </c>
      <c r="C102" s="6" t="s">
        <v>24</v>
      </c>
      <c r="D102" s="7">
        <v>11</v>
      </c>
      <c r="E102" s="7">
        <v>12</v>
      </c>
      <c r="F102" s="7">
        <v>165</v>
      </c>
      <c r="G102" s="30">
        <f t="shared" si="8"/>
        <v>7.2727272727272724E-2</v>
      </c>
      <c r="H102" s="8">
        <v>7</v>
      </c>
      <c r="I102" s="8">
        <v>158</v>
      </c>
      <c r="J102" s="8" t="s">
        <v>31</v>
      </c>
      <c r="K102" s="17" t="s">
        <v>27</v>
      </c>
      <c r="L102" s="26">
        <f t="shared" si="9"/>
        <v>0</v>
      </c>
      <c r="M102" s="20" t="str">
        <f t="shared" si="10"/>
        <v/>
      </c>
      <c r="N102" s="9" t="str">
        <f t="shared" si="11"/>
        <v/>
      </c>
      <c r="O102" s="24">
        <f t="shared" si="12"/>
        <v>8.3333333333333329E-2</v>
      </c>
      <c r="P102" s="24" t="e">
        <f>(1/#REF!)</f>
        <v>#REF!</v>
      </c>
      <c r="S102" s="14">
        <v>20</v>
      </c>
    </row>
    <row r="103" spans="1:19" x14ac:dyDescent="0.2">
      <c r="A103" s="5">
        <v>41859</v>
      </c>
      <c r="B103" s="6" t="s">
        <v>23</v>
      </c>
      <c r="C103" s="6" t="s">
        <v>24</v>
      </c>
      <c r="D103" s="7">
        <v>11</v>
      </c>
      <c r="E103" s="7">
        <v>12</v>
      </c>
      <c r="F103" s="7">
        <v>165</v>
      </c>
      <c r="G103" s="30">
        <f t="shared" si="8"/>
        <v>7.2727272727272724E-2</v>
      </c>
      <c r="H103" s="8">
        <v>8</v>
      </c>
      <c r="I103" s="8">
        <v>160</v>
      </c>
      <c r="J103" s="8" t="s">
        <v>26</v>
      </c>
      <c r="K103" s="17" t="s">
        <v>47</v>
      </c>
      <c r="L103" s="26">
        <f t="shared" si="9"/>
        <v>1</v>
      </c>
      <c r="M103" s="20" t="str">
        <f t="shared" si="10"/>
        <v/>
      </c>
      <c r="N103" s="9" t="str">
        <f t="shared" si="11"/>
        <v/>
      </c>
      <c r="O103" s="24">
        <f t="shared" si="12"/>
        <v>8.3333333333333329E-2</v>
      </c>
      <c r="P103" s="24" t="e">
        <f>(1/#REF!)</f>
        <v>#REF!</v>
      </c>
      <c r="S103" s="14">
        <v>21</v>
      </c>
    </row>
    <row r="104" spans="1:19" x14ac:dyDescent="0.2">
      <c r="A104" s="5">
        <v>41859</v>
      </c>
      <c r="B104" s="6" t="s">
        <v>23</v>
      </c>
      <c r="C104" s="6" t="s">
        <v>24</v>
      </c>
      <c r="D104" s="7">
        <v>11</v>
      </c>
      <c r="E104" s="7">
        <v>12</v>
      </c>
      <c r="F104" s="7">
        <v>165</v>
      </c>
      <c r="G104" s="30">
        <f t="shared" si="8"/>
        <v>7.2727272727272724E-2</v>
      </c>
      <c r="H104" s="8">
        <v>8</v>
      </c>
      <c r="I104" s="8">
        <v>160</v>
      </c>
      <c r="J104" s="8" t="s">
        <v>26</v>
      </c>
      <c r="K104" s="17" t="s">
        <v>34</v>
      </c>
      <c r="L104" s="26">
        <f t="shared" si="9"/>
        <v>1</v>
      </c>
      <c r="M104" s="20">
        <f t="shared" si="10"/>
        <v>1</v>
      </c>
      <c r="N104" s="9">
        <f t="shared" si="11"/>
        <v>1</v>
      </c>
      <c r="O104" s="24">
        <f t="shared" si="12"/>
        <v>8.3333333333333329E-2</v>
      </c>
      <c r="P104" s="24" t="e">
        <f>(1/#REF!)</f>
        <v>#REF!</v>
      </c>
      <c r="S104" s="14">
        <v>22</v>
      </c>
    </row>
    <row r="105" spans="1:19" x14ac:dyDescent="0.2">
      <c r="A105" s="5">
        <v>41859</v>
      </c>
      <c r="B105" s="6" t="s">
        <v>23</v>
      </c>
      <c r="C105" s="6" t="s">
        <v>24</v>
      </c>
      <c r="D105" s="7">
        <v>11</v>
      </c>
      <c r="E105" s="7">
        <v>12</v>
      </c>
      <c r="F105" s="7">
        <v>165</v>
      </c>
      <c r="G105" s="30">
        <f t="shared" si="8"/>
        <v>7.2727272727272724E-2</v>
      </c>
      <c r="H105" s="8">
        <v>9</v>
      </c>
      <c r="I105" s="8">
        <v>164</v>
      </c>
      <c r="J105" s="8" t="s">
        <v>31</v>
      </c>
      <c r="K105" s="17" t="s">
        <v>27</v>
      </c>
      <c r="L105" s="26">
        <f t="shared" si="9"/>
        <v>0</v>
      </c>
      <c r="M105" s="20" t="str">
        <f t="shared" si="10"/>
        <v/>
      </c>
      <c r="N105" s="9" t="str">
        <f t="shared" si="11"/>
        <v/>
      </c>
      <c r="O105" s="24">
        <f t="shared" si="12"/>
        <v>8.3333333333333329E-2</v>
      </c>
      <c r="P105" s="24" t="e">
        <f>(1/#REF!)</f>
        <v>#REF!</v>
      </c>
      <c r="S105" s="14">
        <v>23</v>
      </c>
    </row>
    <row r="106" spans="1:19" x14ac:dyDescent="0.2">
      <c r="A106" s="5">
        <v>41859</v>
      </c>
      <c r="B106" s="6" t="s">
        <v>23</v>
      </c>
      <c r="C106" s="6" t="s">
        <v>24</v>
      </c>
      <c r="D106" s="7">
        <v>11</v>
      </c>
      <c r="E106" s="7">
        <v>12</v>
      </c>
      <c r="F106" s="7">
        <v>165</v>
      </c>
      <c r="G106" s="30">
        <f t="shared" si="8"/>
        <v>7.2727272727272724E-2</v>
      </c>
      <c r="H106" s="8">
        <v>10</v>
      </c>
      <c r="I106" s="8">
        <v>165</v>
      </c>
      <c r="J106" s="8" t="s">
        <v>32</v>
      </c>
      <c r="K106" s="17" t="s">
        <v>27</v>
      </c>
      <c r="L106" s="26">
        <f t="shared" si="9"/>
        <v>0</v>
      </c>
      <c r="M106" s="20" t="str">
        <f t="shared" si="10"/>
        <v/>
      </c>
      <c r="N106" s="9" t="str">
        <f t="shared" si="11"/>
        <v/>
      </c>
      <c r="O106" s="24">
        <f t="shared" si="12"/>
        <v>8.3333333333333329E-2</v>
      </c>
      <c r="P106" s="24" t="e">
        <f>(1/#REF!)</f>
        <v>#REF!</v>
      </c>
      <c r="S106" s="14">
        <v>24</v>
      </c>
    </row>
    <row r="107" spans="1:19" x14ac:dyDescent="0.2">
      <c r="A107" s="5">
        <v>41859</v>
      </c>
      <c r="B107" s="6" t="s">
        <v>23</v>
      </c>
      <c r="C107" s="6" t="s">
        <v>24</v>
      </c>
      <c r="D107" s="7">
        <v>11</v>
      </c>
      <c r="E107" s="7">
        <v>12</v>
      </c>
      <c r="F107" s="7">
        <v>165</v>
      </c>
      <c r="G107" s="30">
        <f t="shared" si="8"/>
        <v>7.2727272727272724E-2</v>
      </c>
      <c r="H107" s="8">
        <v>11</v>
      </c>
      <c r="I107" s="8">
        <v>165</v>
      </c>
      <c r="J107" s="8" t="s">
        <v>26</v>
      </c>
      <c r="K107" s="17" t="s">
        <v>27</v>
      </c>
      <c r="L107" s="26">
        <f t="shared" si="9"/>
        <v>0</v>
      </c>
      <c r="M107" s="20" t="str">
        <f t="shared" si="10"/>
        <v/>
      </c>
      <c r="N107" s="9" t="str">
        <f t="shared" si="11"/>
        <v/>
      </c>
      <c r="O107" s="24">
        <f t="shared" si="12"/>
        <v>8.3333333333333329E-2</v>
      </c>
      <c r="P107" s="24" t="e">
        <f>(1/#REF!)</f>
        <v>#REF!</v>
      </c>
      <c r="S107" s="14">
        <v>25</v>
      </c>
    </row>
    <row r="108" spans="1:19" x14ac:dyDescent="0.2">
      <c r="A108" s="5">
        <v>41859</v>
      </c>
      <c r="B108" s="6" t="s">
        <v>23</v>
      </c>
      <c r="C108" s="6" t="s">
        <v>24</v>
      </c>
      <c r="D108" s="7">
        <v>11</v>
      </c>
      <c r="E108" s="7">
        <v>12</v>
      </c>
      <c r="F108" s="7">
        <v>165</v>
      </c>
      <c r="G108" s="30">
        <f t="shared" si="8"/>
        <v>7.2727272727272724E-2</v>
      </c>
      <c r="H108" s="8">
        <v>12</v>
      </c>
      <c r="I108" s="8">
        <v>165</v>
      </c>
      <c r="J108" s="8" t="s">
        <v>43</v>
      </c>
      <c r="K108" s="17" t="s">
        <v>27</v>
      </c>
      <c r="L108" s="26">
        <f t="shared" si="9"/>
        <v>0</v>
      </c>
      <c r="M108" s="20" t="str">
        <f t="shared" si="10"/>
        <v/>
      </c>
      <c r="N108" s="9" t="str">
        <f t="shared" si="11"/>
        <v/>
      </c>
      <c r="O108" s="24">
        <f t="shared" si="12"/>
        <v>8.3333333333333329E-2</v>
      </c>
      <c r="P108" s="24" t="e">
        <f>(1/#REF!)</f>
        <v>#REF!</v>
      </c>
      <c r="S108" s="14">
        <v>26</v>
      </c>
    </row>
    <row r="109" spans="1:19" x14ac:dyDescent="0.2">
      <c r="A109" s="5">
        <v>41861</v>
      </c>
      <c r="B109" s="6" t="s">
        <v>23</v>
      </c>
      <c r="C109" s="6" t="s">
        <v>24</v>
      </c>
      <c r="D109" s="7">
        <v>12</v>
      </c>
      <c r="E109" s="7">
        <v>16</v>
      </c>
      <c r="F109" s="7">
        <v>180</v>
      </c>
      <c r="G109" s="30">
        <f t="shared" si="8"/>
        <v>8.8888888888888892E-2</v>
      </c>
      <c r="H109" s="8">
        <v>1</v>
      </c>
      <c r="I109" s="8">
        <v>15</v>
      </c>
      <c r="J109" s="8" t="s">
        <v>31</v>
      </c>
      <c r="K109" s="17" t="s">
        <v>27</v>
      </c>
      <c r="L109" s="26">
        <f t="shared" si="9"/>
        <v>0</v>
      </c>
      <c r="M109" s="20" t="str">
        <f t="shared" si="10"/>
        <v/>
      </c>
      <c r="N109" s="9" t="str">
        <f t="shared" si="11"/>
        <v/>
      </c>
      <c r="O109" s="24">
        <f t="shared" si="12"/>
        <v>6.25E-2</v>
      </c>
      <c r="P109" s="24" t="e">
        <f>(1/#REF!)</f>
        <v>#REF!</v>
      </c>
      <c r="S109" s="14">
        <v>27</v>
      </c>
    </row>
    <row r="110" spans="1:19" x14ac:dyDescent="0.2">
      <c r="A110" s="5">
        <v>41861</v>
      </c>
      <c r="B110" s="6" t="s">
        <v>23</v>
      </c>
      <c r="C110" s="6" t="s">
        <v>24</v>
      </c>
      <c r="D110" s="7">
        <v>12</v>
      </c>
      <c r="E110" s="7">
        <v>16</v>
      </c>
      <c r="F110" s="7">
        <v>180</v>
      </c>
      <c r="G110" s="30">
        <f t="shared" si="8"/>
        <v>8.8888888888888892E-2</v>
      </c>
      <c r="H110" s="8">
        <v>2</v>
      </c>
      <c r="I110" s="8">
        <v>18</v>
      </c>
      <c r="J110" s="8" t="s">
        <v>42</v>
      </c>
      <c r="K110" s="17" t="s">
        <v>27</v>
      </c>
      <c r="L110" s="26">
        <f t="shared" si="9"/>
        <v>0</v>
      </c>
      <c r="M110" s="20" t="str">
        <f t="shared" si="10"/>
        <v/>
      </c>
      <c r="N110" s="9" t="str">
        <f t="shared" si="11"/>
        <v/>
      </c>
      <c r="O110" s="24">
        <f t="shared" si="12"/>
        <v>6.25E-2</v>
      </c>
      <c r="P110" s="24" t="e">
        <f>(1/#REF!)</f>
        <v>#REF!</v>
      </c>
    </row>
    <row r="111" spans="1:19" x14ac:dyDescent="0.2">
      <c r="A111" s="5">
        <v>41861</v>
      </c>
      <c r="B111" s="6" t="s">
        <v>23</v>
      </c>
      <c r="C111" s="6" t="s">
        <v>24</v>
      </c>
      <c r="D111" s="7">
        <v>12</v>
      </c>
      <c r="E111" s="7">
        <v>16</v>
      </c>
      <c r="F111" s="7">
        <v>180</v>
      </c>
      <c r="G111" s="30">
        <f t="shared" si="8"/>
        <v>8.8888888888888892E-2</v>
      </c>
      <c r="H111" s="8">
        <v>3</v>
      </c>
      <c r="I111" s="8">
        <v>20</v>
      </c>
      <c r="J111" s="8" t="s">
        <v>26</v>
      </c>
      <c r="K111" s="17" t="s">
        <v>37</v>
      </c>
      <c r="L111" s="26">
        <f t="shared" si="9"/>
        <v>1</v>
      </c>
      <c r="M111" s="20" t="str">
        <f t="shared" si="10"/>
        <v/>
      </c>
      <c r="N111" s="9" t="str">
        <f t="shared" si="11"/>
        <v/>
      </c>
      <c r="O111" s="24">
        <f t="shared" si="12"/>
        <v>6.25E-2</v>
      </c>
      <c r="P111" s="24" t="e">
        <f>(1/#REF!)</f>
        <v>#REF!</v>
      </c>
    </row>
    <row r="112" spans="1:19" x14ac:dyDescent="0.2">
      <c r="A112" s="5">
        <v>41861</v>
      </c>
      <c r="B112" s="6" t="s">
        <v>23</v>
      </c>
      <c r="C112" s="6" t="s">
        <v>24</v>
      </c>
      <c r="D112" s="7">
        <v>12</v>
      </c>
      <c r="E112" s="7">
        <v>16</v>
      </c>
      <c r="F112" s="7">
        <v>180</v>
      </c>
      <c r="G112" s="30">
        <f t="shared" si="8"/>
        <v>8.8888888888888892E-2</v>
      </c>
      <c r="H112" s="8">
        <v>4</v>
      </c>
      <c r="I112" s="8">
        <v>28</v>
      </c>
      <c r="J112" s="8" t="s">
        <v>31</v>
      </c>
      <c r="K112" s="17" t="s">
        <v>27</v>
      </c>
      <c r="L112" s="26">
        <f t="shared" si="9"/>
        <v>0</v>
      </c>
      <c r="M112" s="20" t="str">
        <f t="shared" si="10"/>
        <v/>
      </c>
      <c r="N112" s="9" t="str">
        <f t="shared" si="11"/>
        <v/>
      </c>
      <c r="O112" s="24">
        <f t="shared" si="12"/>
        <v>6.25E-2</v>
      </c>
      <c r="P112" s="24" t="e">
        <f>(1/#REF!)</f>
        <v>#REF!</v>
      </c>
    </row>
    <row r="113" spans="1:51" x14ac:dyDescent="0.2">
      <c r="A113" s="5">
        <v>41861</v>
      </c>
      <c r="B113" s="6" t="s">
        <v>23</v>
      </c>
      <c r="C113" s="6" t="s">
        <v>24</v>
      </c>
      <c r="D113" s="7">
        <v>12</v>
      </c>
      <c r="E113" s="7">
        <v>16</v>
      </c>
      <c r="F113" s="7">
        <v>180</v>
      </c>
      <c r="G113" s="30">
        <f t="shared" si="8"/>
        <v>8.8888888888888892E-2</v>
      </c>
      <c r="H113" s="8">
        <v>5</v>
      </c>
      <c r="I113" s="8">
        <v>30</v>
      </c>
      <c r="J113" s="8" t="s">
        <v>44</v>
      </c>
      <c r="K113" s="17" t="s">
        <v>27</v>
      </c>
      <c r="L113" s="26">
        <f t="shared" si="9"/>
        <v>0</v>
      </c>
      <c r="M113" s="20" t="str">
        <f t="shared" si="10"/>
        <v/>
      </c>
      <c r="N113" s="9" t="str">
        <f t="shared" si="11"/>
        <v/>
      </c>
      <c r="O113" s="24">
        <f t="shared" si="12"/>
        <v>6.25E-2</v>
      </c>
      <c r="P113" s="24" t="e">
        <f>(1/#REF!)</f>
        <v>#REF!</v>
      </c>
    </row>
    <row r="114" spans="1:51" x14ac:dyDescent="0.2">
      <c r="A114" s="5">
        <v>41861</v>
      </c>
      <c r="B114" s="6" t="s">
        <v>23</v>
      </c>
      <c r="C114" s="6" t="s">
        <v>24</v>
      </c>
      <c r="D114" s="7">
        <v>12</v>
      </c>
      <c r="E114" s="7">
        <v>16</v>
      </c>
      <c r="F114" s="7">
        <v>180</v>
      </c>
      <c r="G114" s="30">
        <f t="shared" si="8"/>
        <v>8.8888888888888892E-2</v>
      </c>
      <c r="H114" s="8">
        <v>6</v>
      </c>
      <c r="I114" s="8">
        <v>35</v>
      </c>
      <c r="J114" s="8" t="s">
        <v>31</v>
      </c>
      <c r="K114" s="17" t="s">
        <v>27</v>
      </c>
      <c r="L114" s="26">
        <f t="shared" si="9"/>
        <v>0</v>
      </c>
      <c r="M114" s="20" t="str">
        <f t="shared" si="10"/>
        <v/>
      </c>
      <c r="N114" s="9" t="str">
        <f t="shared" si="11"/>
        <v/>
      </c>
      <c r="O114" s="24">
        <f t="shared" si="12"/>
        <v>6.25E-2</v>
      </c>
      <c r="P114" s="24" t="e">
        <f>(1/#REF!)</f>
        <v>#REF!</v>
      </c>
    </row>
    <row r="115" spans="1:51" x14ac:dyDescent="0.2">
      <c r="A115" s="5">
        <v>41861</v>
      </c>
      <c r="B115" s="6" t="s">
        <v>23</v>
      </c>
      <c r="C115" s="6" t="s">
        <v>24</v>
      </c>
      <c r="D115" s="7">
        <v>12</v>
      </c>
      <c r="E115" s="7">
        <v>16</v>
      </c>
      <c r="F115" s="7">
        <v>180</v>
      </c>
      <c r="G115" s="30">
        <f t="shared" si="8"/>
        <v>8.8888888888888892E-2</v>
      </c>
      <c r="H115" s="8">
        <v>7</v>
      </c>
      <c r="I115" s="8">
        <v>45</v>
      </c>
      <c r="J115" s="8" t="s">
        <v>32</v>
      </c>
      <c r="K115" s="17" t="s">
        <v>27</v>
      </c>
      <c r="L115" s="26">
        <f t="shared" si="9"/>
        <v>0</v>
      </c>
      <c r="M115" s="20" t="str">
        <f t="shared" si="10"/>
        <v/>
      </c>
      <c r="N115" s="9" t="str">
        <f t="shared" si="11"/>
        <v/>
      </c>
      <c r="O115" s="24">
        <f t="shared" si="12"/>
        <v>6.25E-2</v>
      </c>
      <c r="P115" s="24" t="e">
        <f>(1/#REF!)</f>
        <v>#REF!</v>
      </c>
    </row>
    <row r="116" spans="1:51" x14ac:dyDescent="0.2">
      <c r="A116" s="5">
        <v>41861</v>
      </c>
      <c r="B116" s="6" t="s">
        <v>23</v>
      </c>
      <c r="C116" s="6" t="s">
        <v>24</v>
      </c>
      <c r="D116" s="7">
        <v>12</v>
      </c>
      <c r="E116" s="7">
        <v>16</v>
      </c>
      <c r="F116" s="7">
        <v>180</v>
      </c>
      <c r="G116" s="30">
        <f t="shared" si="8"/>
        <v>8.8888888888888892E-2</v>
      </c>
      <c r="H116" s="8">
        <v>8</v>
      </c>
      <c r="I116" s="8">
        <v>79</v>
      </c>
      <c r="J116" s="8" t="s">
        <v>31</v>
      </c>
      <c r="K116" s="17" t="s">
        <v>27</v>
      </c>
      <c r="L116" s="26">
        <f t="shared" si="9"/>
        <v>0</v>
      </c>
      <c r="M116" s="20" t="str">
        <f t="shared" si="10"/>
        <v/>
      </c>
      <c r="N116" s="9" t="str">
        <f t="shared" si="11"/>
        <v/>
      </c>
      <c r="O116" s="24">
        <f t="shared" si="12"/>
        <v>6.25E-2</v>
      </c>
      <c r="P116" s="24" t="e">
        <f>(1/#REF!)</f>
        <v>#REF!</v>
      </c>
    </row>
    <row r="117" spans="1:51" x14ac:dyDescent="0.2">
      <c r="A117" s="5">
        <v>41861</v>
      </c>
      <c r="B117" s="6" t="s">
        <v>23</v>
      </c>
      <c r="C117" s="6" t="s">
        <v>24</v>
      </c>
      <c r="D117" s="7">
        <v>12</v>
      </c>
      <c r="E117" s="7">
        <v>16</v>
      </c>
      <c r="F117" s="7">
        <v>180</v>
      </c>
      <c r="G117" s="30">
        <f t="shared" si="8"/>
        <v>8.8888888888888892E-2</v>
      </c>
      <c r="H117" s="8">
        <v>9</v>
      </c>
      <c r="I117" s="8">
        <v>99</v>
      </c>
      <c r="J117" s="8" t="s">
        <v>43</v>
      </c>
      <c r="K117" s="17" t="s">
        <v>27</v>
      </c>
      <c r="L117" s="26">
        <f t="shared" si="9"/>
        <v>0</v>
      </c>
      <c r="M117" s="20" t="str">
        <f t="shared" si="10"/>
        <v/>
      </c>
      <c r="N117" s="9" t="str">
        <f t="shared" si="11"/>
        <v/>
      </c>
      <c r="O117" s="24">
        <f t="shared" si="12"/>
        <v>6.25E-2</v>
      </c>
      <c r="P117" s="24" t="e">
        <f>(1/#REF!)</f>
        <v>#REF!</v>
      </c>
    </row>
    <row r="118" spans="1:51" x14ac:dyDescent="0.2">
      <c r="A118" s="5">
        <v>41861</v>
      </c>
      <c r="B118" s="6" t="s">
        <v>23</v>
      </c>
      <c r="C118" s="6" t="s">
        <v>24</v>
      </c>
      <c r="D118" s="7">
        <v>12</v>
      </c>
      <c r="E118" s="7">
        <v>16</v>
      </c>
      <c r="F118" s="7">
        <v>180</v>
      </c>
      <c r="G118" s="30">
        <f t="shared" si="8"/>
        <v>8.8888888888888892E-2</v>
      </c>
      <c r="H118" s="8">
        <v>10</v>
      </c>
      <c r="I118" s="8">
        <v>104</v>
      </c>
      <c r="J118" s="8" t="s">
        <v>32</v>
      </c>
      <c r="K118" s="17" t="s">
        <v>27</v>
      </c>
      <c r="L118" s="26">
        <f t="shared" si="9"/>
        <v>0</v>
      </c>
      <c r="M118" s="20" t="str">
        <f t="shared" si="10"/>
        <v/>
      </c>
      <c r="N118" s="9" t="str">
        <f t="shared" si="11"/>
        <v/>
      </c>
      <c r="O118" s="24">
        <f t="shared" si="12"/>
        <v>6.25E-2</v>
      </c>
      <c r="P118" s="24" t="e">
        <f>(1/#REF!)</f>
        <v>#REF!</v>
      </c>
    </row>
    <row r="119" spans="1:51" x14ac:dyDescent="0.2">
      <c r="A119" s="5">
        <v>41861</v>
      </c>
      <c r="B119" s="6" t="s">
        <v>23</v>
      </c>
      <c r="C119" s="6" t="s">
        <v>24</v>
      </c>
      <c r="D119" s="7">
        <v>12</v>
      </c>
      <c r="E119" s="7">
        <v>16</v>
      </c>
      <c r="F119" s="7">
        <v>180</v>
      </c>
      <c r="G119" s="30">
        <f t="shared" si="8"/>
        <v>8.8888888888888892E-2</v>
      </c>
      <c r="H119" s="8">
        <v>11</v>
      </c>
      <c r="I119" s="8">
        <v>109</v>
      </c>
      <c r="J119" s="8" t="s">
        <v>31</v>
      </c>
      <c r="K119" s="17" t="s">
        <v>27</v>
      </c>
      <c r="L119" s="26">
        <f t="shared" si="9"/>
        <v>0</v>
      </c>
      <c r="M119" s="20" t="str">
        <f t="shared" si="10"/>
        <v/>
      </c>
      <c r="N119" s="9" t="str">
        <f t="shared" si="11"/>
        <v/>
      </c>
      <c r="O119" s="24">
        <f t="shared" si="12"/>
        <v>6.25E-2</v>
      </c>
      <c r="P119" s="24" t="e">
        <f>(1/#REF!)</f>
        <v>#REF!</v>
      </c>
    </row>
    <row r="120" spans="1:51" x14ac:dyDescent="0.2">
      <c r="A120" s="5">
        <v>41861</v>
      </c>
      <c r="B120" s="6" t="s">
        <v>23</v>
      </c>
      <c r="C120" s="6" t="s">
        <v>24</v>
      </c>
      <c r="D120" s="7">
        <v>12</v>
      </c>
      <c r="E120" s="7">
        <v>16</v>
      </c>
      <c r="F120" s="7">
        <v>180</v>
      </c>
      <c r="G120" s="30">
        <f t="shared" si="8"/>
        <v>8.8888888888888892E-2</v>
      </c>
      <c r="H120" s="8">
        <v>12</v>
      </c>
      <c r="I120" s="8">
        <v>130</v>
      </c>
      <c r="J120" s="8" t="s">
        <v>32</v>
      </c>
      <c r="K120" s="17" t="s">
        <v>27</v>
      </c>
      <c r="L120" s="26">
        <f t="shared" si="9"/>
        <v>0</v>
      </c>
      <c r="M120" s="20" t="str">
        <f t="shared" si="10"/>
        <v/>
      </c>
      <c r="N120" s="9" t="str">
        <f t="shared" si="11"/>
        <v/>
      </c>
      <c r="O120" s="24">
        <f t="shared" si="12"/>
        <v>6.25E-2</v>
      </c>
      <c r="P120" s="24" t="e">
        <f>(1/#REF!)</f>
        <v>#REF!</v>
      </c>
      <c r="S120" s="21" t="s">
        <v>9</v>
      </c>
      <c r="T120" s="21">
        <f>COUNT(T84:T117)</f>
        <v>0</v>
      </c>
      <c r="U120" s="21">
        <f t="shared" ref="U120:AY120" si="16">COUNT(U84:U117)</f>
        <v>0</v>
      </c>
      <c r="V120" s="21">
        <f t="shared" si="16"/>
        <v>0</v>
      </c>
      <c r="W120" s="21">
        <f t="shared" si="16"/>
        <v>0</v>
      </c>
      <c r="X120" s="21">
        <f t="shared" si="16"/>
        <v>0</v>
      </c>
      <c r="Y120" s="21">
        <f t="shared" si="16"/>
        <v>0</v>
      </c>
      <c r="Z120" s="21">
        <f t="shared" si="16"/>
        <v>0</v>
      </c>
      <c r="AA120" s="21">
        <f t="shared" si="16"/>
        <v>0</v>
      </c>
      <c r="AB120" s="21">
        <f t="shared" si="16"/>
        <v>0</v>
      </c>
      <c r="AC120" s="21">
        <f t="shared" si="16"/>
        <v>0</v>
      </c>
      <c r="AD120" s="21">
        <f t="shared" si="16"/>
        <v>0</v>
      </c>
      <c r="AE120" s="21">
        <f t="shared" si="16"/>
        <v>0</v>
      </c>
      <c r="AF120" s="21">
        <f t="shared" si="16"/>
        <v>0</v>
      </c>
      <c r="AG120" s="21">
        <f t="shared" si="16"/>
        <v>0</v>
      </c>
      <c r="AH120" s="21">
        <f t="shared" si="16"/>
        <v>0</v>
      </c>
      <c r="AI120" s="21">
        <f t="shared" si="16"/>
        <v>0</v>
      </c>
      <c r="AJ120" s="21">
        <f t="shared" si="16"/>
        <v>0</v>
      </c>
      <c r="AK120" s="21">
        <f t="shared" si="16"/>
        <v>0</v>
      </c>
      <c r="AL120" s="21">
        <f t="shared" si="16"/>
        <v>0</v>
      </c>
      <c r="AM120" s="21">
        <f t="shared" si="16"/>
        <v>0</v>
      </c>
      <c r="AN120" s="21">
        <f t="shared" si="16"/>
        <v>0</v>
      </c>
      <c r="AO120" s="21">
        <f t="shared" si="16"/>
        <v>0</v>
      </c>
      <c r="AP120" s="21">
        <f t="shared" si="16"/>
        <v>0</v>
      </c>
      <c r="AQ120" s="21">
        <f t="shared" si="16"/>
        <v>0</v>
      </c>
      <c r="AR120" s="21">
        <f t="shared" si="16"/>
        <v>0</v>
      </c>
      <c r="AS120" s="21">
        <f t="shared" si="16"/>
        <v>0</v>
      </c>
      <c r="AT120" s="21">
        <f t="shared" si="16"/>
        <v>0</v>
      </c>
      <c r="AU120" s="21">
        <f t="shared" si="16"/>
        <v>0</v>
      </c>
      <c r="AV120" s="21">
        <f t="shared" si="16"/>
        <v>0</v>
      </c>
      <c r="AW120" s="21">
        <f t="shared" si="16"/>
        <v>0</v>
      </c>
      <c r="AX120" s="21">
        <f t="shared" si="16"/>
        <v>0</v>
      </c>
      <c r="AY120" s="21">
        <f t="shared" si="16"/>
        <v>0</v>
      </c>
    </row>
    <row r="121" spans="1:51" x14ac:dyDescent="0.2">
      <c r="A121" s="5">
        <v>41861</v>
      </c>
      <c r="B121" s="6" t="s">
        <v>23</v>
      </c>
      <c r="C121" s="6" t="s">
        <v>24</v>
      </c>
      <c r="D121" s="7">
        <v>12</v>
      </c>
      <c r="E121" s="7">
        <v>16</v>
      </c>
      <c r="F121" s="7">
        <v>180</v>
      </c>
      <c r="G121" s="30">
        <f t="shared" si="8"/>
        <v>8.8888888888888892E-2</v>
      </c>
      <c r="H121" s="8">
        <v>13</v>
      </c>
      <c r="I121" s="8">
        <v>137</v>
      </c>
      <c r="J121" s="8" t="s">
        <v>41</v>
      </c>
      <c r="K121" s="17" t="s">
        <v>27</v>
      </c>
      <c r="L121" s="26">
        <f t="shared" si="9"/>
        <v>0</v>
      </c>
      <c r="M121" s="20" t="str">
        <f t="shared" si="10"/>
        <v/>
      </c>
      <c r="N121" s="9" t="str">
        <f t="shared" si="11"/>
        <v/>
      </c>
      <c r="O121" s="24">
        <f t="shared" si="12"/>
        <v>6.25E-2</v>
      </c>
      <c r="P121" s="24" t="e">
        <f>(1/#REF!)</f>
        <v>#REF!</v>
      </c>
      <c r="S121" s="21" t="s">
        <v>16</v>
      </c>
      <c r="T121" s="21">
        <f>COUNTIF(T84:T117, 1)</f>
        <v>0</v>
      </c>
      <c r="U121" s="21">
        <f t="shared" ref="U121:AY121" si="17">COUNTIF(U84:U117, 1)</f>
        <v>0</v>
      </c>
      <c r="V121" s="21">
        <f t="shared" si="17"/>
        <v>0</v>
      </c>
      <c r="W121" s="21">
        <f t="shared" si="17"/>
        <v>0</v>
      </c>
      <c r="X121" s="21">
        <f t="shared" si="17"/>
        <v>0</v>
      </c>
      <c r="Y121" s="21">
        <f t="shared" si="17"/>
        <v>0</v>
      </c>
      <c r="Z121" s="21">
        <f t="shared" si="17"/>
        <v>0</v>
      </c>
      <c r="AA121" s="21">
        <f t="shared" si="17"/>
        <v>0</v>
      </c>
      <c r="AB121" s="21">
        <f t="shared" si="17"/>
        <v>0</v>
      </c>
      <c r="AC121" s="21">
        <f t="shared" si="17"/>
        <v>0</v>
      </c>
      <c r="AD121" s="21">
        <f t="shared" si="17"/>
        <v>0</v>
      </c>
      <c r="AE121" s="21">
        <f t="shared" si="17"/>
        <v>0</v>
      </c>
      <c r="AF121" s="21">
        <f t="shared" si="17"/>
        <v>0</v>
      </c>
      <c r="AG121" s="21">
        <f t="shared" si="17"/>
        <v>0</v>
      </c>
      <c r="AH121" s="21">
        <f t="shared" si="17"/>
        <v>0</v>
      </c>
      <c r="AI121" s="21">
        <f t="shared" si="17"/>
        <v>0</v>
      </c>
      <c r="AJ121" s="21">
        <f t="shared" si="17"/>
        <v>0</v>
      </c>
      <c r="AK121" s="21">
        <f t="shared" si="17"/>
        <v>0</v>
      </c>
      <c r="AL121" s="21">
        <f t="shared" si="17"/>
        <v>0</v>
      </c>
      <c r="AM121" s="21">
        <f t="shared" si="17"/>
        <v>0</v>
      </c>
      <c r="AN121" s="21">
        <f t="shared" si="17"/>
        <v>0</v>
      </c>
      <c r="AO121" s="21">
        <f t="shared" si="17"/>
        <v>0</v>
      </c>
      <c r="AP121" s="21">
        <f t="shared" si="17"/>
        <v>0</v>
      </c>
      <c r="AQ121" s="21">
        <f t="shared" si="17"/>
        <v>0</v>
      </c>
      <c r="AR121" s="21">
        <f t="shared" si="17"/>
        <v>0</v>
      </c>
      <c r="AS121" s="21">
        <f t="shared" si="17"/>
        <v>0</v>
      </c>
      <c r="AT121" s="21">
        <f t="shared" si="17"/>
        <v>0</v>
      </c>
      <c r="AU121" s="21">
        <f t="shared" si="17"/>
        <v>0</v>
      </c>
      <c r="AV121" s="21">
        <f t="shared" si="17"/>
        <v>0</v>
      </c>
      <c r="AW121" s="21">
        <f t="shared" si="17"/>
        <v>0</v>
      </c>
      <c r="AX121" s="21">
        <f t="shared" si="17"/>
        <v>0</v>
      </c>
      <c r="AY121" s="21">
        <f t="shared" si="17"/>
        <v>0</v>
      </c>
    </row>
    <row r="122" spans="1:51" x14ac:dyDescent="0.2">
      <c r="A122" s="5">
        <v>41861</v>
      </c>
      <c r="B122" s="6" t="s">
        <v>23</v>
      </c>
      <c r="C122" s="6" t="s">
        <v>24</v>
      </c>
      <c r="D122" s="7">
        <v>12</v>
      </c>
      <c r="E122" s="7">
        <v>16</v>
      </c>
      <c r="F122" s="7">
        <v>180</v>
      </c>
      <c r="G122" s="30">
        <f t="shared" si="8"/>
        <v>8.8888888888888892E-2</v>
      </c>
      <c r="H122" s="8">
        <v>14</v>
      </c>
      <c r="I122" s="8">
        <v>138</v>
      </c>
      <c r="J122" s="8" t="s">
        <v>31</v>
      </c>
      <c r="K122" s="17" t="s">
        <v>27</v>
      </c>
      <c r="L122" s="26">
        <f t="shared" si="9"/>
        <v>0</v>
      </c>
      <c r="M122" s="20" t="str">
        <f t="shared" si="10"/>
        <v/>
      </c>
      <c r="N122" s="9" t="str">
        <f t="shared" si="11"/>
        <v/>
      </c>
      <c r="O122" s="24">
        <f t="shared" si="12"/>
        <v>6.25E-2</v>
      </c>
      <c r="P122" s="24" t="e">
        <f>(1/#REF!)</f>
        <v>#REF!</v>
      </c>
      <c r="S122" s="21" t="s">
        <v>17</v>
      </c>
      <c r="T122" s="22" t="e">
        <f>T121/T120</f>
        <v>#DIV/0!</v>
      </c>
      <c r="U122" s="22" t="e">
        <f t="shared" ref="U122:AY122" si="18">U121/U120</f>
        <v>#DIV/0!</v>
      </c>
      <c r="V122" s="22" t="e">
        <f t="shared" si="18"/>
        <v>#DIV/0!</v>
      </c>
      <c r="W122" s="22" t="e">
        <f t="shared" si="18"/>
        <v>#DIV/0!</v>
      </c>
      <c r="X122" s="22" t="e">
        <f t="shared" si="18"/>
        <v>#DIV/0!</v>
      </c>
      <c r="Y122" s="22" t="e">
        <f t="shared" si="18"/>
        <v>#DIV/0!</v>
      </c>
      <c r="Z122" s="22" t="e">
        <f t="shared" si="18"/>
        <v>#DIV/0!</v>
      </c>
      <c r="AA122" s="22" t="e">
        <f t="shared" si="18"/>
        <v>#DIV/0!</v>
      </c>
      <c r="AB122" s="22" t="e">
        <f t="shared" si="18"/>
        <v>#DIV/0!</v>
      </c>
      <c r="AC122" s="22" t="e">
        <f t="shared" si="18"/>
        <v>#DIV/0!</v>
      </c>
      <c r="AD122" s="22" t="e">
        <f t="shared" si="18"/>
        <v>#DIV/0!</v>
      </c>
      <c r="AE122" s="22" t="e">
        <f t="shared" si="18"/>
        <v>#DIV/0!</v>
      </c>
      <c r="AF122" s="22" t="e">
        <f t="shared" si="18"/>
        <v>#DIV/0!</v>
      </c>
      <c r="AG122" s="22" t="e">
        <f t="shared" si="18"/>
        <v>#DIV/0!</v>
      </c>
      <c r="AH122" s="22" t="e">
        <f t="shared" si="18"/>
        <v>#DIV/0!</v>
      </c>
      <c r="AI122" s="22" t="e">
        <f t="shared" si="18"/>
        <v>#DIV/0!</v>
      </c>
      <c r="AJ122" s="22" t="e">
        <f t="shared" si="18"/>
        <v>#DIV/0!</v>
      </c>
      <c r="AK122" s="22" t="e">
        <f t="shared" si="18"/>
        <v>#DIV/0!</v>
      </c>
      <c r="AL122" s="22" t="e">
        <f t="shared" si="18"/>
        <v>#DIV/0!</v>
      </c>
      <c r="AM122" s="22" t="e">
        <f t="shared" si="18"/>
        <v>#DIV/0!</v>
      </c>
      <c r="AN122" s="22" t="e">
        <f t="shared" si="18"/>
        <v>#DIV/0!</v>
      </c>
      <c r="AO122" s="22" t="e">
        <f t="shared" si="18"/>
        <v>#DIV/0!</v>
      </c>
      <c r="AP122" s="22" t="e">
        <f t="shared" si="18"/>
        <v>#DIV/0!</v>
      </c>
      <c r="AQ122" s="22" t="e">
        <f t="shared" si="18"/>
        <v>#DIV/0!</v>
      </c>
      <c r="AR122" s="22" t="e">
        <f t="shared" si="18"/>
        <v>#DIV/0!</v>
      </c>
      <c r="AS122" s="22" t="e">
        <f t="shared" si="18"/>
        <v>#DIV/0!</v>
      </c>
      <c r="AT122" s="22" t="e">
        <f t="shared" si="18"/>
        <v>#DIV/0!</v>
      </c>
      <c r="AU122" s="22" t="e">
        <f t="shared" si="18"/>
        <v>#DIV/0!</v>
      </c>
      <c r="AV122" s="22" t="e">
        <f t="shared" si="18"/>
        <v>#DIV/0!</v>
      </c>
      <c r="AW122" s="22" t="e">
        <f t="shared" si="18"/>
        <v>#DIV/0!</v>
      </c>
      <c r="AX122" s="22" t="e">
        <f t="shared" si="18"/>
        <v>#DIV/0!</v>
      </c>
      <c r="AY122" s="22" t="e">
        <f t="shared" si="18"/>
        <v>#DIV/0!</v>
      </c>
    </row>
    <row r="123" spans="1:51" x14ac:dyDescent="0.2">
      <c r="A123" s="5">
        <v>41861</v>
      </c>
      <c r="B123" s="6" t="s">
        <v>23</v>
      </c>
      <c r="C123" s="6" t="s">
        <v>24</v>
      </c>
      <c r="D123" s="7">
        <v>12</v>
      </c>
      <c r="E123" s="7">
        <v>16</v>
      </c>
      <c r="F123" s="7">
        <v>180</v>
      </c>
      <c r="G123" s="30">
        <f t="shared" si="8"/>
        <v>8.8888888888888892E-2</v>
      </c>
      <c r="H123" s="8">
        <v>15</v>
      </c>
      <c r="I123" s="8">
        <v>163</v>
      </c>
      <c r="J123" s="8" t="s">
        <v>31</v>
      </c>
      <c r="K123" s="17" t="s">
        <v>27</v>
      </c>
      <c r="L123" s="26">
        <f t="shared" si="9"/>
        <v>0</v>
      </c>
      <c r="M123" s="20" t="str">
        <f t="shared" si="10"/>
        <v/>
      </c>
      <c r="N123" s="9" t="str">
        <f t="shared" si="11"/>
        <v/>
      </c>
      <c r="O123" s="24">
        <f t="shared" si="12"/>
        <v>6.25E-2</v>
      </c>
      <c r="P123" s="24" t="e">
        <f>(1/#REF!)</f>
        <v>#REF!</v>
      </c>
      <c r="S123" s="21" t="s">
        <v>21</v>
      </c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</row>
    <row r="124" spans="1:51" x14ac:dyDescent="0.2">
      <c r="A124" s="5">
        <v>41861</v>
      </c>
      <c r="B124" s="6" t="s">
        <v>23</v>
      </c>
      <c r="C124" s="6" t="s">
        <v>24</v>
      </c>
      <c r="D124" s="7">
        <v>12</v>
      </c>
      <c r="E124" s="7">
        <v>16</v>
      </c>
      <c r="F124" s="7">
        <v>180</v>
      </c>
      <c r="G124" s="30">
        <f t="shared" si="8"/>
        <v>8.8888888888888892E-2</v>
      </c>
      <c r="H124" s="8">
        <v>16</v>
      </c>
      <c r="I124" s="8">
        <v>175</v>
      </c>
      <c r="J124" s="8" t="s">
        <v>31</v>
      </c>
      <c r="K124" s="17" t="s">
        <v>27</v>
      </c>
      <c r="L124" s="26">
        <f t="shared" si="9"/>
        <v>0</v>
      </c>
      <c r="M124" s="20" t="str">
        <f t="shared" si="10"/>
        <v/>
      </c>
      <c r="N124" s="9" t="str">
        <f t="shared" si="11"/>
        <v/>
      </c>
      <c r="O124" s="24">
        <f t="shared" si="12"/>
        <v>6.25E-2</v>
      </c>
      <c r="P124" s="24" t="e">
        <f>(1/#REF!)</f>
        <v>#REF!</v>
      </c>
      <c r="S124" s="46" t="s">
        <v>19</v>
      </c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spans="1:51" x14ac:dyDescent="0.2">
      <c r="A125" s="5">
        <v>41859</v>
      </c>
      <c r="B125" s="6" t="s">
        <v>29</v>
      </c>
      <c r="C125" s="6" t="s">
        <v>24</v>
      </c>
      <c r="D125" s="7">
        <v>13</v>
      </c>
      <c r="E125" s="7">
        <v>3</v>
      </c>
      <c r="F125" s="7">
        <v>187</v>
      </c>
      <c r="G125" s="30">
        <f t="shared" si="8"/>
        <v>1.6042780748663103E-2</v>
      </c>
      <c r="H125" s="8">
        <v>1</v>
      </c>
      <c r="I125" s="8">
        <v>78</v>
      </c>
      <c r="J125" s="8" t="s">
        <v>42</v>
      </c>
      <c r="K125" s="17" t="s">
        <v>27</v>
      </c>
      <c r="L125" s="26">
        <f t="shared" si="9"/>
        <v>0</v>
      </c>
      <c r="M125" s="20" t="str">
        <f t="shared" si="10"/>
        <v/>
      </c>
      <c r="N125" s="9" t="str">
        <f t="shared" si="11"/>
        <v/>
      </c>
      <c r="O125" s="24">
        <f t="shared" si="12"/>
        <v>0.33333333333333331</v>
      </c>
      <c r="P125" s="24" t="e">
        <f>(1/#REF!)</f>
        <v>#REF!</v>
      </c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spans="1:51" x14ac:dyDescent="0.2">
      <c r="A126" s="5">
        <v>41859</v>
      </c>
      <c r="B126" s="6" t="s">
        <v>29</v>
      </c>
      <c r="C126" s="6" t="s">
        <v>24</v>
      </c>
      <c r="D126" s="7">
        <v>13</v>
      </c>
      <c r="E126" s="7">
        <v>3</v>
      </c>
      <c r="F126" s="7">
        <v>187</v>
      </c>
      <c r="G126" s="30">
        <f t="shared" si="8"/>
        <v>1.6042780748663103E-2</v>
      </c>
      <c r="H126" s="8">
        <v>2</v>
      </c>
      <c r="I126" s="8">
        <v>79</v>
      </c>
      <c r="J126" s="8" t="s">
        <v>31</v>
      </c>
      <c r="K126" s="17" t="s">
        <v>27</v>
      </c>
      <c r="L126" s="26">
        <f t="shared" si="9"/>
        <v>0</v>
      </c>
      <c r="M126" s="20" t="str">
        <f t="shared" si="10"/>
        <v/>
      </c>
      <c r="N126" s="9" t="str">
        <f t="shared" si="11"/>
        <v/>
      </c>
      <c r="O126" s="24">
        <f t="shared" si="12"/>
        <v>0.33333333333333331</v>
      </c>
      <c r="P126" s="24" t="e">
        <f>(1/#REF!)</f>
        <v>#REF!</v>
      </c>
      <c r="S126" s="13" t="s">
        <v>12</v>
      </c>
      <c r="T126" t="s">
        <v>10</v>
      </c>
    </row>
    <row r="127" spans="1:51" x14ac:dyDescent="0.2">
      <c r="A127" s="5">
        <v>41859</v>
      </c>
      <c r="B127" s="6" t="s">
        <v>29</v>
      </c>
      <c r="C127" s="6" t="s">
        <v>24</v>
      </c>
      <c r="D127" s="7">
        <v>13</v>
      </c>
      <c r="E127" s="7">
        <v>3</v>
      </c>
      <c r="F127" s="7">
        <v>187</v>
      </c>
      <c r="G127" s="30">
        <f t="shared" si="8"/>
        <v>1.6042780748663103E-2</v>
      </c>
      <c r="H127" s="8">
        <v>3</v>
      </c>
      <c r="I127" s="8">
        <v>140</v>
      </c>
      <c r="J127" s="8" t="s">
        <v>33</v>
      </c>
      <c r="K127" s="17" t="s">
        <v>27</v>
      </c>
      <c r="L127" s="26">
        <f t="shared" si="9"/>
        <v>0</v>
      </c>
      <c r="M127" s="20" t="str">
        <f t="shared" si="10"/>
        <v/>
      </c>
      <c r="N127" s="9" t="str">
        <f t="shared" si="11"/>
        <v/>
      </c>
      <c r="O127" s="24">
        <f t="shared" si="12"/>
        <v>0.33333333333333331</v>
      </c>
      <c r="P127" s="24" t="e">
        <f>(1/#REF!)</f>
        <v>#REF!</v>
      </c>
      <c r="S127" s="14" t="s">
        <v>38</v>
      </c>
      <c r="T127" s="10" t="e">
        <v>#REF!</v>
      </c>
    </row>
    <row r="128" spans="1:51" x14ac:dyDescent="0.2">
      <c r="A128" s="5">
        <v>41860</v>
      </c>
      <c r="B128" s="6" t="s">
        <v>23</v>
      </c>
      <c r="C128" s="6" t="s">
        <v>24</v>
      </c>
      <c r="D128" s="7">
        <v>15</v>
      </c>
      <c r="E128" s="7">
        <v>14</v>
      </c>
      <c r="F128" s="7">
        <v>200</v>
      </c>
      <c r="G128" s="30">
        <f t="shared" si="8"/>
        <v>7.0000000000000007E-2</v>
      </c>
      <c r="H128" s="8">
        <v>1</v>
      </c>
      <c r="I128" s="8">
        <v>14</v>
      </c>
      <c r="J128" s="8" t="s">
        <v>33</v>
      </c>
      <c r="K128" s="17" t="s">
        <v>34</v>
      </c>
      <c r="L128" s="26">
        <f t="shared" si="9"/>
        <v>1</v>
      </c>
      <c r="M128" s="20">
        <f t="shared" si="10"/>
        <v>1</v>
      </c>
      <c r="N128" s="9">
        <f t="shared" si="11"/>
        <v>1</v>
      </c>
      <c r="O128" s="24">
        <f t="shared" si="12"/>
        <v>7.1428571428571425E-2</v>
      </c>
      <c r="P128" s="24" t="e">
        <f>(1/#REF!)</f>
        <v>#REF!</v>
      </c>
      <c r="S128" s="14" t="s">
        <v>47</v>
      </c>
      <c r="T128" s="10" t="e">
        <v>#REF!</v>
      </c>
    </row>
    <row r="129" spans="1:20" x14ac:dyDescent="0.2">
      <c r="A129" s="5">
        <v>41860</v>
      </c>
      <c r="B129" s="6" t="s">
        <v>23</v>
      </c>
      <c r="C129" s="6" t="s">
        <v>24</v>
      </c>
      <c r="D129" s="7">
        <v>15</v>
      </c>
      <c r="E129" s="7">
        <v>14</v>
      </c>
      <c r="F129" s="7">
        <v>200</v>
      </c>
      <c r="G129" s="30">
        <f t="shared" si="8"/>
        <v>7.0000000000000007E-2</v>
      </c>
      <c r="H129" s="8">
        <v>2</v>
      </c>
      <c r="I129" s="8">
        <v>30</v>
      </c>
      <c r="J129" s="8" t="s">
        <v>40</v>
      </c>
      <c r="K129" s="17" t="s">
        <v>27</v>
      </c>
      <c r="L129" s="26">
        <f t="shared" si="9"/>
        <v>0</v>
      </c>
      <c r="M129" s="20" t="str">
        <f t="shared" si="10"/>
        <v/>
      </c>
      <c r="N129" s="9" t="str">
        <f t="shared" si="11"/>
        <v/>
      </c>
      <c r="O129" s="24">
        <f t="shared" si="12"/>
        <v>7.1428571428571425E-2</v>
      </c>
      <c r="P129" s="24" t="e">
        <f>(1/#REF!)</f>
        <v>#REF!</v>
      </c>
      <c r="S129" s="14" t="s">
        <v>27</v>
      </c>
      <c r="T129" s="10" t="e">
        <v>#REF!</v>
      </c>
    </row>
    <row r="130" spans="1:20" x14ac:dyDescent="0.2">
      <c r="A130" s="5">
        <v>41860</v>
      </c>
      <c r="B130" s="6" t="s">
        <v>23</v>
      </c>
      <c r="C130" s="6" t="s">
        <v>24</v>
      </c>
      <c r="D130" s="7">
        <v>15</v>
      </c>
      <c r="E130" s="7">
        <v>14</v>
      </c>
      <c r="F130" s="7">
        <v>200</v>
      </c>
      <c r="G130" s="30">
        <f t="shared" si="8"/>
        <v>7.0000000000000007E-2</v>
      </c>
      <c r="H130" s="8">
        <v>3</v>
      </c>
      <c r="I130" s="8">
        <v>50</v>
      </c>
      <c r="J130" s="8" t="s">
        <v>40</v>
      </c>
      <c r="K130" s="17" t="s">
        <v>27</v>
      </c>
      <c r="L130" s="26">
        <f t="shared" si="9"/>
        <v>0</v>
      </c>
      <c r="M130" s="20" t="str">
        <f t="shared" si="10"/>
        <v/>
      </c>
      <c r="N130" s="9" t="str">
        <f t="shared" si="11"/>
        <v/>
      </c>
      <c r="O130" s="24">
        <f t="shared" si="12"/>
        <v>7.1428571428571425E-2</v>
      </c>
      <c r="P130" s="24" t="e">
        <f>(1/#REF!)</f>
        <v>#REF!</v>
      </c>
      <c r="S130" s="14" t="s">
        <v>37</v>
      </c>
      <c r="T130" s="10" t="e">
        <v>#REF!</v>
      </c>
    </row>
    <row r="131" spans="1:20" x14ac:dyDescent="0.2">
      <c r="A131" s="5">
        <v>41860</v>
      </c>
      <c r="B131" s="6" t="s">
        <v>23</v>
      </c>
      <c r="C131" s="6" t="s">
        <v>24</v>
      </c>
      <c r="D131" s="7">
        <v>15</v>
      </c>
      <c r="E131" s="7">
        <v>14</v>
      </c>
      <c r="F131" s="7">
        <v>200</v>
      </c>
      <c r="G131" s="30">
        <f t="shared" ref="G131:G150" si="19">E131/F131</f>
        <v>7.0000000000000007E-2</v>
      </c>
      <c r="H131" s="8">
        <v>4</v>
      </c>
      <c r="I131" s="8">
        <v>66</v>
      </c>
      <c r="J131" s="8" t="s">
        <v>33</v>
      </c>
      <c r="K131" s="17" t="s">
        <v>27</v>
      </c>
      <c r="L131" s="26">
        <f t="shared" si="9"/>
        <v>0</v>
      </c>
      <c r="M131" s="20" t="str">
        <f t="shared" si="10"/>
        <v/>
      </c>
      <c r="N131" s="9" t="str">
        <f t="shared" si="11"/>
        <v/>
      </c>
      <c r="O131" s="24">
        <f t="shared" si="12"/>
        <v>7.1428571428571425E-2</v>
      </c>
      <c r="P131" s="24" t="e">
        <f>(1/#REF!)</f>
        <v>#REF!</v>
      </c>
      <c r="S131" s="14" t="s">
        <v>46</v>
      </c>
      <c r="T131" s="10" t="e">
        <v>#REF!</v>
      </c>
    </row>
    <row r="132" spans="1:20" x14ac:dyDescent="0.2">
      <c r="A132" s="5">
        <v>41860</v>
      </c>
      <c r="B132" s="6" t="s">
        <v>23</v>
      </c>
      <c r="C132" s="6" t="s">
        <v>24</v>
      </c>
      <c r="D132" s="7">
        <v>15</v>
      </c>
      <c r="E132" s="7">
        <v>14</v>
      </c>
      <c r="F132" s="7">
        <v>200</v>
      </c>
      <c r="G132" s="30">
        <f t="shared" si="19"/>
        <v>7.0000000000000007E-2</v>
      </c>
      <c r="H132" s="8">
        <v>5</v>
      </c>
      <c r="I132" s="8">
        <v>72</v>
      </c>
      <c r="J132" s="8" t="s">
        <v>32</v>
      </c>
      <c r="K132" s="17" t="s">
        <v>27</v>
      </c>
      <c r="L132" s="26">
        <f t="shared" ref="L132:L195" si="20">IF(OR(K132="NONE",K132="SED"),0,IF(K132="MIS","",1))</f>
        <v>0</v>
      </c>
      <c r="M132" s="20" t="str">
        <f t="shared" ref="M132:M195" si="21">IF(OR(K132="SA", K132="PBUR", K132= "BUR"), 1, "")</f>
        <v/>
      </c>
      <c r="N132" s="9" t="str">
        <f t="shared" ref="N132:N195" si="22">IF(M132&lt;&gt;1,"",IF(M133&lt;&gt;1,1,IF(H132=H133,"",1)))</f>
        <v/>
      </c>
      <c r="O132" s="24">
        <f t="shared" ref="O132:O195" si="23">(1/E132)</f>
        <v>7.1428571428571425E-2</v>
      </c>
      <c r="P132" s="24" t="e">
        <f>(1/#REF!)</f>
        <v>#REF!</v>
      </c>
      <c r="S132" s="14" t="s">
        <v>35</v>
      </c>
      <c r="T132" s="10" t="e">
        <v>#REF!</v>
      </c>
    </row>
    <row r="133" spans="1:20" x14ac:dyDescent="0.2">
      <c r="A133" s="5">
        <v>41860</v>
      </c>
      <c r="B133" s="6" t="s">
        <v>23</v>
      </c>
      <c r="C133" s="6" t="s">
        <v>24</v>
      </c>
      <c r="D133" s="7">
        <v>15</v>
      </c>
      <c r="E133" s="7">
        <v>14</v>
      </c>
      <c r="F133" s="7">
        <v>200</v>
      </c>
      <c r="G133" s="30">
        <f t="shared" si="19"/>
        <v>7.0000000000000007E-2</v>
      </c>
      <c r="H133" s="8">
        <v>6</v>
      </c>
      <c r="I133" s="8">
        <v>77</v>
      </c>
      <c r="J133" s="8" t="s">
        <v>31</v>
      </c>
      <c r="K133" s="17" t="s">
        <v>27</v>
      </c>
      <c r="L133" s="26">
        <f t="shared" si="20"/>
        <v>0</v>
      </c>
      <c r="M133" s="20" t="str">
        <f t="shared" si="21"/>
        <v/>
      </c>
      <c r="N133" s="9" t="str">
        <f t="shared" si="22"/>
        <v/>
      </c>
      <c r="O133" s="24">
        <f t="shared" si="23"/>
        <v>7.1428571428571425E-2</v>
      </c>
      <c r="P133" s="24" t="e">
        <f>(1/#REF!)</f>
        <v>#REF!</v>
      </c>
      <c r="S133" s="14" t="s">
        <v>39</v>
      </c>
      <c r="T133" s="10" t="e">
        <v>#REF!</v>
      </c>
    </row>
    <row r="134" spans="1:20" x14ac:dyDescent="0.2">
      <c r="A134" s="5">
        <v>41860</v>
      </c>
      <c r="B134" s="6" t="s">
        <v>23</v>
      </c>
      <c r="C134" s="6" t="s">
        <v>24</v>
      </c>
      <c r="D134" s="7">
        <v>15</v>
      </c>
      <c r="E134" s="7">
        <v>14</v>
      </c>
      <c r="F134" s="7">
        <v>200</v>
      </c>
      <c r="G134" s="30">
        <f t="shared" si="19"/>
        <v>7.0000000000000007E-2</v>
      </c>
      <c r="H134" s="8">
        <v>7</v>
      </c>
      <c r="I134" s="8">
        <v>114</v>
      </c>
      <c r="J134" s="8" t="s">
        <v>30</v>
      </c>
      <c r="K134" s="17" t="s">
        <v>27</v>
      </c>
      <c r="L134" s="26">
        <f t="shared" si="20"/>
        <v>0</v>
      </c>
      <c r="M134" s="20" t="str">
        <f t="shared" si="21"/>
        <v/>
      </c>
      <c r="N134" s="9" t="str">
        <f t="shared" si="22"/>
        <v/>
      </c>
      <c r="O134" s="24">
        <f t="shared" si="23"/>
        <v>7.1428571428571425E-2</v>
      </c>
      <c r="P134" s="24" t="e">
        <f>(1/#REF!)</f>
        <v>#REF!</v>
      </c>
      <c r="S134" s="14" t="s">
        <v>34</v>
      </c>
      <c r="T134" s="10" t="e">
        <v>#REF!</v>
      </c>
    </row>
    <row r="135" spans="1:20" x14ac:dyDescent="0.2">
      <c r="A135" s="5">
        <v>41860</v>
      </c>
      <c r="B135" s="6" t="s">
        <v>23</v>
      </c>
      <c r="C135" s="6" t="s">
        <v>24</v>
      </c>
      <c r="D135" s="7">
        <v>15</v>
      </c>
      <c r="E135" s="7">
        <v>14</v>
      </c>
      <c r="F135" s="7">
        <v>200</v>
      </c>
      <c r="G135" s="30">
        <f t="shared" si="19"/>
        <v>7.0000000000000007E-2</v>
      </c>
      <c r="H135" s="8">
        <v>8</v>
      </c>
      <c r="I135" s="8">
        <v>114</v>
      </c>
      <c r="J135" s="8" t="s">
        <v>32</v>
      </c>
      <c r="K135" s="17" t="s">
        <v>27</v>
      </c>
      <c r="L135" s="26">
        <f t="shared" si="20"/>
        <v>0</v>
      </c>
      <c r="M135" s="20" t="str">
        <f t="shared" si="21"/>
        <v/>
      </c>
      <c r="N135" s="9" t="str">
        <f t="shared" si="22"/>
        <v/>
      </c>
      <c r="O135" s="24">
        <f t="shared" si="23"/>
        <v>7.1428571428571425E-2</v>
      </c>
      <c r="P135" s="24" t="e">
        <f>(1/#REF!)</f>
        <v>#REF!</v>
      </c>
      <c r="S135" s="14" t="s">
        <v>45</v>
      </c>
      <c r="T135" s="10" t="e">
        <v>#REF!</v>
      </c>
    </row>
    <row r="136" spans="1:20" x14ac:dyDescent="0.2">
      <c r="A136" s="5">
        <v>41860</v>
      </c>
      <c r="B136" s="6" t="s">
        <v>23</v>
      </c>
      <c r="C136" s="6" t="s">
        <v>24</v>
      </c>
      <c r="D136" s="7">
        <v>15</v>
      </c>
      <c r="E136" s="7">
        <v>14</v>
      </c>
      <c r="F136" s="7">
        <v>200</v>
      </c>
      <c r="G136" s="30">
        <f t="shared" si="19"/>
        <v>7.0000000000000007E-2</v>
      </c>
      <c r="H136" s="8">
        <v>9</v>
      </c>
      <c r="I136" s="8">
        <v>121</v>
      </c>
      <c r="J136" s="8" t="s">
        <v>32</v>
      </c>
      <c r="K136" s="17" t="s">
        <v>27</v>
      </c>
      <c r="L136" s="26">
        <f t="shared" si="20"/>
        <v>0</v>
      </c>
      <c r="M136" s="20" t="str">
        <f t="shared" si="21"/>
        <v/>
      </c>
      <c r="N136" s="9" t="str">
        <f t="shared" si="22"/>
        <v/>
      </c>
      <c r="O136" s="24">
        <f t="shared" si="23"/>
        <v>7.1428571428571425E-2</v>
      </c>
      <c r="P136" s="24" t="e">
        <f>(1/#REF!)</f>
        <v>#REF!</v>
      </c>
      <c r="S136" s="14" t="s">
        <v>51</v>
      </c>
      <c r="T136" s="10" t="e">
        <v>#REF!</v>
      </c>
    </row>
    <row r="137" spans="1:20" x14ac:dyDescent="0.2">
      <c r="A137" s="5">
        <v>41860</v>
      </c>
      <c r="B137" s="6" t="s">
        <v>23</v>
      </c>
      <c r="C137" s="6" t="s">
        <v>24</v>
      </c>
      <c r="D137" s="7">
        <v>15</v>
      </c>
      <c r="E137" s="7">
        <v>14</v>
      </c>
      <c r="F137" s="7">
        <v>200</v>
      </c>
      <c r="G137" s="30">
        <f t="shared" si="19"/>
        <v>7.0000000000000007E-2</v>
      </c>
      <c r="H137" s="8">
        <v>10</v>
      </c>
      <c r="I137" s="8">
        <v>130</v>
      </c>
      <c r="J137" s="8" t="s">
        <v>32</v>
      </c>
      <c r="K137" s="17" t="s">
        <v>27</v>
      </c>
      <c r="L137" s="26">
        <f t="shared" si="20"/>
        <v>0</v>
      </c>
      <c r="M137" s="20" t="str">
        <f t="shared" si="21"/>
        <v/>
      </c>
      <c r="N137" s="9" t="str">
        <f t="shared" si="22"/>
        <v/>
      </c>
      <c r="O137" s="24">
        <f t="shared" si="23"/>
        <v>7.1428571428571425E-2</v>
      </c>
      <c r="P137" s="24" t="e">
        <f>(1/#REF!)</f>
        <v>#REF!</v>
      </c>
      <c r="S137" s="14" t="s">
        <v>8</v>
      </c>
      <c r="T137" s="10" t="e">
        <v>#REF!</v>
      </c>
    </row>
    <row r="138" spans="1:20" x14ac:dyDescent="0.2">
      <c r="A138" s="5">
        <v>41860</v>
      </c>
      <c r="B138" s="6" t="s">
        <v>23</v>
      </c>
      <c r="C138" s="6" t="s">
        <v>24</v>
      </c>
      <c r="D138" s="7">
        <v>15</v>
      </c>
      <c r="E138" s="7">
        <v>14</v>
      </c>
      <c r="F138" s="7">
        <v>200</v>
      </c>
      <c r="G138" s="30">
        <f t="shared" si="19"/>
        <v>7.0000000000000007E-2</v>
      </c>
      <c r="H138" s="8">
        <v>11</v>
      </c>
      <c r="I138" s="8">
        <v>160</v>
      </c>
      <c r="J138" s="8" t="s">
        <v>32</v>
      </c>
      <c r="K138" s="17" t="s">
        <v>27</v>
      </c>
      <c r="L138" s="26">
        <f t="shared" si="20"/>
        <v>0</v>
      </c>
      <c r="M138" s="20" t="str">
        <f t="shared" si="21"/>
        <v/>
      </c>
      <c r="N138" s="9" t="str">
        <f t="shared" si="22"/>
        <v/>
      </c>
      <c r="O138" s="24">
        <f t="shared" si="23"/>
        <v>7.1428571428571425E-2</v>
      </c>
      <c r="P138" s="24" t="e">
        <f>(1/#REF!)</f>
        <v>#REF!</v>
      </c>
    </row>
    <row r="139" spans="1:20" x14ac:dyDescent="0.2">
      <c r="A139" s="5">
        <v>41860</v>
      </c>
      <c r="B139" s="6" t="s">
        <v>23</v>
      </c>
      <c r="C139" s="6" t="s">
        <v>24</v>
      </c>
      <c r="D139" s="7">
        <v>15</v>
      </c>
      <c r="E139" s="7">
        <v>14</v>
      </c>
      <c r="F139" s="7">
        <v>200</v>
      </c>
      <c r="G139" s="30">
        <f t="shared" si="19"/>
        <v>7.0000000000000007E-2</v>
      </c>
      <c r="H139" s="8">
        <v>12</v>
      </c>
      <c r="I139" s="8">
        <v>162</v>
      </c>
      <c r="J139" s="8" t="s">
        <v>32</v>
      </c>
      <c r="K139" s="17" t="s">
        <v>27</v>
      </c>
      <c r="L139" s="26">
        <f t="shared" si="20"/>
        <v>0</v>
      </c>
      <c r="M139" s="20" t="str">
        <f t="shared" si="21"/>
        <v/>
      </c>
      <c r="N139" s="9" t="str">
        <f t="shared" si="22"/>
        <v/>
      </c>
      <c r="O139" s="24">
        <f t="shared" si="23"/>
        <v>7.1428571428571425E-2</v>
      </c>
      <c r="P139" s="24" t="e">
        <f>(1/#REF!)</f>
        <v>#REF!</v>
      </c>
    </row>
    <row r="140" spans="1:20" x14ac:dyDescent="0.2">
      <c r="A140" s="5">
        <v>41860</v>
      </c>
      <c r="B140" s="6" t="s">
        <v>23</v>
      </c>
      <c r="C140" s="6" t="s">
        <v>24</v>
      </c>
      <c r="D140" s="7">
        <v>15</v>
      </c>
      <c r="E140" s="7">
        <v>14</v>
      </c>
      <c r="F140" s="7">
        <v>200</v>
      </c>
      <c r="G140" s="30">
        <f t="shared" si="19"/>
        <v>7.0000000000000007E-2</v>
      </c>
      <c r="H140" s="8">
        <v>13</v>
      </c>
      <c r="I140" s="8">
        <v>180</v>
      </c>
      <c r="J140" s="8" t="s">
        <v>32</v>
      </c>
      <c r="K140" s="17" t="s">
        <v>27</v>
      </c>
      <c r="L140" s="26">
        <f t="shared" si="20"/>
        <v>0</v>
      </c>
      <c r="M140" s="20" t="str">
        <f t="shared" si="21"/>
        <v/>
      </c>
      <c r="N140" s="9" t="str">
        <f t="shared" si="22"/>
        <v/>
      </c>
      <c r="O140" s="24">
        <f t="shared" si="23"/>
        <v>7.1428571428571425E-2</v>
      </c>
      <c r="P140" s="24" t="e">
        <f>(1/#REF!)</f>
        <v>#REF!</v>
      </c>
    </row>
    <row r="141" spans="1:20" x14ac:dyDescent="0.2">
      <c r="A141" s="5">
        <v>41860</v>
      </c>
      <c r="B141" s="6" t="s">
        <v>23</v>
      </c>
      <c r="C141" s="6" t="s">
        <v>24</v>
      </c>
      <c r="D141" s="7">
        <v>15</v>
      </c>
      <c r="E141" s="7">
        <v>14</v>
      </c>
      <c r="F141" s="7">
        <v>200</v>
      </c>
      <c r="G141" s="30">
        <f t="shared" si="19"/>
        <v>7.0000000000000007E-2</v>
      </c>
      <c r="H141" s="8">
        <v>14</v>
      </c>
      <c r="I141" s="8">
        <v>198</v>
      </c>
      <c r="J141" s="8" t="s">
        <v>31</v>
      </c>
      <c r="K141" s="17" t="s">
        <v>27</v>
      </c>
      <c r="L141" s="26">
        <f t="shared" si="20"/>
        <v>0</v>
      </c>
      <c r="M141" s="20" t="str">
        <f t="shared" si="21"/>
        <v/>
      </c>
      <c r="N141" s="9" t="str">
        <f t="shared" si="22"/>
        <v/>
      </c>
      <c r="O141" s="24">
        <f t="shared" si="23"/>
        <v>7.1428571428571425E-2</v>
      </c>
      <c r="P141" s="24" t="e">
        <f>(1/#REF!)</f>
        <v>#REF!</v>
      </c>
    </row>
    <row r="142" spans="1:20" x14ac:dyDescent="0.2">
      <c r="A142" s="5">
        <v>41859</v>
      </c>
      <c r="B142" s="6" t="s">
        <v>29</v>
      </c>
      <c r="C142" s="6" t="s">
        <v>24</v>
      </c>
      <c r="D142" s="7">
        <v>16</v>
      </c>
      <c r="E142" s="7">
        <v>2</v>
      </c>
      <c r="F142" s="7">
        <v>165.5</v>
      </c>
      <c r="G142" s="30">
        <f t="shared" si="19"/>
        <v>1.2084592145015106E-2</v>
      </c>
      <c r="H142" s="8">
        <v>1</v>
      </c>
      <c r="I142" s="8">
        <v>0</v>
      </c>
      <c r="J142" s="8" t="s">
        <v>31</v>
      </c>
      <c r="K142" s="17" t="s">
        <v>27</v>
      </c>
      <c r="L142" s="26">
        <f t="shared" si="20"/>
        <v>0</v>
      </c>
      <c r="M142" s="20" t="str">
        <f t="shared" si="21"/>
        <v/>
      </c>
      <c r="N142" s="9" t="str">
        <f t="shared" si="22"/>
        <v/>
      </c>
      <c r="O142" s="24">
        <f t="shared" si="23"/>
        <v>0.5</v>
      </c>
      <c r="P142" s="24" t="e">
        <f>(1/#REF!)</f>
        <v>#REF!</v>
      </c>
    </row>
    <row r="143" spans="1:20" x14ac:dyDescent="0.2">
      <c r="A143" s="5">
        <v>41859</v>
      </c>
      <c r="B143" s="6" t="s">
        <v>29</v>
      </c>
      <c r="C143" s="6" t="s">
        <v>24</v>
      </c>
      <c r="D143" s="7">
        <v>16</v>
      </c>
      <c r="E143" s="7">
        <v>2</v>
      </c>
      <c r="F143" s="7">
        <v>165.5</v>
      </c>
      <c r="G143" s="30">
        <f t="shared" si="19"/>
        <v>1.2084592145015106E-2</v>
      </c>
      <c r="H143" s="8">
        <v>2</v>
      </c>
      <c r="I143" s="8">
        <v>82</v>
      </c>
      <c r="J143" s="8" t="s">
        <v>31</v>
      </c>
      <c r="K143" s="17" t="s">
        <v>27</v>
      </c>
      <c r="L143" s="26">
        <f t="shared" si="20"/>
        <v>0</v>
      </c>
      <c r="M143" s="20" t="str">
        <f t="shared" si="21"/>
        <v/>
      </c>
      <c r="N143" s="9" t="str">
        <f t="shared" si="22"/>
        <v/>
      </c>
      <c r="O143" s="24">
        <f t="shared" si="23"/>
        <v>0.5</v>
      </c>
      <c r="P143" s="24" t="e">
        <f>(1/#REF!)</f>
        <v>#REF!</v>
      </c>
    </row>
    <row r="144" spans="1:20" x14ac:dyDescent="0.2">
      <c r="A144" s="5">
        <v>41861</v>
      </c>
      <c r="B144" s="6" t="s">
        <v>23</v>
      </c>
      <c r="C144" s="6" t="s">
        <v>24</v>
      </c>
      <c r="D144" s="7">
        <v>17</v>
      </c>
      <c r="E144" s="7">
        <v>5</v>
      </c>
      <c r="F144" s="7">
        <v>175</v>
      </c>
      <c r="G144" s="30">
        <f t="shared" si="19"/>
        <v>2.8571428571428571E-2</v>
      </c>
      <c r="H144" s="8">
        <v>1</v>
      </c>
      <c r="I144" s="8">
        <v>15</v>
      </c>
      <c r="J144" s="8" t="s">
        <v>33</v>
      </c>
      <c r="K144" s="17" t="s">
        <v>27</v>
      </c>
      <c r="L144" s="26">
        <f t="shared" si="20"/>
        <v>0</v>
      </c>
      <c r="M144" s="20" t="str">
        <f t="shared" si="21"/>
        <v/>
      </c>
      <c r="N144" s="9" t="str">
        <f t="shared" si="22"/>
        <v/>
      </c>
      <c r="O144" s="24">
        <f t="shared" si="23"/>
        <v>0.2</v>
      </c>
      <c r="P144" s="24" t="e">
        <f>(1/#REF!)</f>
        <v>#REF!</v>
      </c>
    </row>
    <row r="145" spans="1:29" x14ac:dyDescent="0.2">
      <c r="A145" s="5">
        <v>41861</v>
      </c>
      <c r="B145" s="6" t="s">
        <v>23</v>
      </c>
      <c r="C145" s="6" t="s">
        <v>24</v>
      </c>
      <c r="D145" s="7">
        <v>17</v>
      </c>
      <c r="E145" s="7">
        <v>5</v>
      </c>
      <c r="F145" s="7">
        <v>175</v>
      </c>
      <c r="G145" s="30">
        <f t="shared" si="19"/>
        <v>2.8571428571428571E-2</v>
      </c>
      <c r="H145" s="8">
        <v>2</v>
      </c>
      <c r="I145" s="8">
        <v>78</v>
      </c>
      <c r="J145" s="8" t="s">
        <v>26</v>
      </c>
      <c r="K145" s="17" t="s">
        <v>27</v>
      </c>
      <c r="L145" s="26">
        <f t="shared" si="20"/>
        <v>0</v>
      </c>
      <c r="M145" s="20" t="str">
        <f t="shared" si="21"/>
        <v/>
      </c>
      <c r="N145" s="9" t="str">
        <f t="shared" si="22"/>
        <v/>
      </c>
      <c r="O145" s="24">
        <f t="shared" si="23"/>
        <v>0.2</v>
      </c>
      <c r="P145" s="24" t="e">
        <f>(1/#REF!)</f>
        <v>#REF!</v>
      </c>
    </row>
    <row r="146" spans="1:29" x14ac:dyDescent="0.2">
      <c r="A146" s="5">
        <v>41861</v>
      </c>
      <c r="B146" s="6" t="s">
        <v>23</v>
      </c>
      <c r="C146" s="6" t="s">
        <v>24</v>
      </c>
      <c r="D146" s="7">
        <v>17</v>
      </c>
      <c r="E146" s="7">
        <v>5</v>
      </c>
      <c r="F146" s="7">
        <v>175</v>
      </c>
      <c r="G146" s="30">
        <f t="shared" si="19"/>
        <v>2.8571428571428571E-2</v>
      </c>
      <c r="H146" s="8">
        <v>3</v>
      </c>
      <c r="I146" s="8">
        <v>106</v>
      </c>
      <c r="J146" s="8" t="s">
        <v>31</v>
      </c>
      <c r="K146" s="17" t="s">
        <v>27</v>
      </c>
      <c r="L146" s="26">
        <f t="shared" si="20"/>
        <v>0</v>
      </c>
      <c r="M146" s="20" t="str">
        <f t="shared" si="21"/>
        <v/>
      </c>
      <c r="N146" s="9" t="str">
        <f t="shared" si="22"/>
        <v/>
      </c>
      <c r="O146" s="24">
        <f t="shared" si="23"/>
        <v>0.2</v>
      </c>
      <c r="P146" s="24" t="e">
        <f>(1/#REF!)</f>
        <v>#REF!</v>
      </c>
      <c r="S146" s="46" t="s">
        <v>20</v>
      </c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spans="1:29" x14ac:dyDescent="0.2">
      <c r="A147" s="5">
        <v>41861</v>
      </c>
      <c r="B147" s="6" t="s">
        <v>23</v>
      </c>
      <c r="C147" s="6" t="s">
        <v>24</v>
      </c>
      <c r="D147" s="7">
        <v>17</v>
      </c>
      <c r="E147" s="7">
        <v>5</v>
      </c>
      <c r="F147" s="7">
        <v>175</v>
      </c>
      <c r="G147" s="30">
        <f t="shared" si="19"/>
        <v>2.8571428571428571E-2</v>
      </c>
      <c r="H147" s="8">
        <v>4</v>
      </c>
      <c r="I147" s="8">
        <v>139</v>
      </c>
      <c r="J147" s="8" t="s">
        <v>31</v>
      </c>
      <c r="K147" s="17" t="s">
        <v>27</v>
      </c>
      <c r="L147" s="26">
        <f t="shared" si="20"/>
        <v>0</v>
      </c>
      <c r="M147" s="20" t="str">
        <f t="shared" si="21"/>
        <v/>
      </c>
      <c r="N147" s="9" t="str">
        <f t="shared" si="22"/>
        <v/>
      </c>
      <c r="O147" s="24">
        <f t="shared" si="23"/>
        <v>0.2</v>
      </c>
      <c r="P147" s="24" t="e">
        <f>(1/#REF!)</f>
        <v>#REF!</v>
      </c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spans="1:29" x14ac:dyDescent="0.2">
      <c r="A148" s="5">
        <v>41861</v>
      </c>
      <c r="B148" s="6" t="s">
        <v>23</v>
      </c>
      <c r="C148" s="6" t="s">
        <v>24</v>
      </c>
      <c r="D148" s="7">
        <v>17</v>
      </c>
      <c r="E148" s="7">
        <v>5</v>
      </c>
      <c r="F148" s="7">
        <v>175</v>
      </c>
      <c r="G148" s="30">
        <f t="shared" si="19"/>
        <v>2.8571428571428571E-2</v>
      </c>
      <c r="H148" s="8">
        <v>5</v>
      </c>
      <c r="I148" s="8">
        <v>150</v>
      </c>
      <c r="J148" s="8" t="s">
        <v>31</v>
      </c>
      <c r="K148" s="17" t="s">
        <v>27</v>
      </c>
      <c r="L148" s="26">
        <f t="shared" si="20"/>
        <v>0</v>
      </c>
      <c r="M148" s="20" t="str">
        <f t="shared" si="21"/>
        <v/>
      </c>
      <c r="N148" s="9" t="str">
        <f t="shared" si="22"/>
        <v/>
      </c>
      <c r="O148" s="24">
        <f t="shared" si="23"/>
        <v>0.2</v>
      </c>
      <c r="P148" s="24" t="e">
        <f>(1/#REF!)</f>
        <v>#REF!</v>
      </c>
      <c r="S148" s="13"/>
    </row>
    <row r="149" spans="1:29" x14ac:dyDescent="0.2">
      <c r="A149" s="5">
        <v>41859</v>
      </c>
      <c r="B149" s="6" t="s">
        <v>29</v>
      </c>
      <c r="C149" s="6" t="s">
        <v>24</v>
      </c>
      <c r="D149" s="7">
        <v>18</v>
      </c>
      <c r="E149" s="7">
        <v>2</v>
      </c>
      <c r="F149" s="7">
        <v>190</v>
      </c>
      <c r="G149" s="30">
        <f t="shared" si="19"/>
        <v>1.0526315789473684E-2</v>
      </c>
      <c r="H149" s="8">
        <v>1</v>
      </c>
      <c r="I149" s="8">
        <v>0</v>
      </c>
      <c r="J149" s="8" t="s">
        <v>32</v>
      </c>
      <c r="K149" s="17" t="s">
        <v>27</v>
      </c>
      <c r="L149" s="26">
        <f t="shared" si="20"/>
        <v>0</v>
      </c>
      <c r="M149" s="20" t="str">
        <f t="shared" si="21"/>
        <v/>
      </c>
      <c r="N149" s="9" t="str">
        <f t="shared" si="22"/>
        <v/>
      </c>
      <c r="O149" s="24">
        <f t="shared" si="23"/>
        <v>0.5</v>
      </c>
      <c r="P149" s="24" t="e">
        <f>(1/#REF!)</f>
        <v>#REF!</v>
      </c>
      <c r="S149" s="13" t="s">
        <v>5</v>
      </c>
      <c r="T149" t="s">
        <v>14</v>
      </c>
    </row>
    <row r="150" spans="1:29" x14ac:dyDescent="0.2">
      <c r="A150" s="5">
        <v>41859</v>
      </c>
      <c r="B150" s="6" t="s">
        <v>29</v>
      </c>
      <c r="C150" s="6" t="s">
        <v>24</v>
      </c>
      <c r="D150" s="7">
        <v>18</v>
      </c>
      <c r="E150" s="7">
        <v>2</v>
      </c>
      <c r="F150" s="7">
        <v>190</v>
      </c>
      <c r="G150" s="30">
        <f t="shared" si="19"/>
        <v>1.0526315789473684E-2</v>
      </c>
      <c r="H150" s="8">
        <v>2</v>
      </c>
      <c r="I150" s="8">
        <v>80</v>
      </c>
      <c r="J150" s="8" t="s">
        <v>26</v>
      </c>
      <c r="K150" s="17" t="s">
        <v>27</v>
      </c>
      <c r="L150" s="26">
        <f t="shared" si="20"/>
        <v>0</v>
      </c>
      <c r="M150" s="20" t="str">
        <f t="shared" si="21"/>
        <v/>
      </c>
      <c r="N150" s="9" t="str">
        <f t="shared" si="22"/>
        <v/>
      </c>
      <c r="O150" s="24">
        <f t="shared" si="23"/>
        <v>0.5</v>
      </c>
      <c r="P150" s="24" t="e">
        <f>(1/#REF!)</f>
        <v>#REF!</v>
      </c>
    </row>
    <row r="151" spans="1:29" x14ac:dyDescent="0.2">
      <c r="A151" s="5"/>
      <c r="L151" s="26">
        <f t="shared" si="20"/>
        <v>1</v>
      </c>
      <c r="M151" s="20" t="str">
        <f t="shared" si="21"/>
        <v/>
      </c>
      <c r="N151" s="9" t="str">
        <f t="shared" si="22"/>
        <v/>
      </c>
      <c r="O151" s="24" t="e">
        <f t="shared" si="23"/>
        <v>#DIV/0!</v>
      </c>
      <c r="P151" s="24" t="e">
        <f>(1/#REF!)</f>
        <v>#REF!</v>
      </c>
    </row>
    <row r="152" spans="1:29" x14ac:dyDescent="0.2">
      <c r="A152" s="5"/>
      <c r="L152" s="26">
        <f t="shared" si="20"/>
        <v>1</v>
      </c>
      <c r="M152" s="20" t="str">
        <f t="shared" si="21"/>
        <v/>
      </c>
      <c r="N152" s="9" t="str">
        <f t="shared" si="22"/>
        <v/>
      </c>
      <c r="O152" s="24" t="e">
        <f t="shared" si="23"/>
        <v>#DIV/0!</v>
      </c>
      <c r="P152" s="24" t="e">
        <f>(1/#REF!)</f>
        <v>#REF!</v>
      </c>
    </row>
    <row r="153" spans="1:29" x14ac:dyDescent="0.2">
      <c r="A153" s="5"/>
      <c r="L153" s="26">
        <f t="shared" si="20"/>
        <v>1</v>
      </c>
      <c r="M153" s="20" t="str">
        <f t="shared" si="21"/>
        <v/>
      </c>
      <c r="N153" s="9" t="str">
        <f t="shared" si="22"/>
        <v/>
      </c>
      <c r="O153" s="24" t="e">
        <f t="shared" si="23"/>
        <v>#DIV/0!</v>
      </c>
      <c r="P153" s="24" t="e">
        <f>(1/#REF!)</f>
        <v>#REF!</v>
      </c>
    </row>
    <row r="154" spans="1:29" x14ac:dyDescent="0.2">
      <c r="A154" s="5"/>
      <c r="L154" s="26">
        <f t="shared" si="20"/>
        <v>1</v>
      </c>
      <c r="M154" s="20" t="str">
        <f t="shared" si="21"/>
        <v/>
      </c>
      <c r="N154" s="9" t="str">
        <f t="shared" si="22"/>
        <v/>
      </c>
      <c r="O154" s="24" t="e">
        <f t="shared" si="23"/>
        <v>#DIV/0!</v>
      </c>
      <c r="P154" s="24" t="e">
        <f>(1/#REF!)</f>
        <v>#REF!</v>
      </c>
    </row>
    <row r="155" spans="1:29" x14ac:dyDescent="0.2">
      <c r="A155" s="5"/>
      <c r="L155" s="26">
        <f t="shared" si="20"/>
        <v>1</v>
      </c>
      <c r="M155" s="20" t="str">
        <f t="shared" si="21"/>
        <v/>
      </c>
      <c r="N155" s="9" t="str">
        <f t="shared" si="22"/>
        <v/>
      </c>
      <c r="O155" s="24" t="e">
        <f t="shared" si="23"/>
        <v>#DIV/0!</v>
      </c>
      <c r="P155" s="24" t="e">
        <f>(1/#REF!)</f>
        <v>#REF!</v>
      </c>
    </row>
    <row r="156" spans="1:29" x14ac:dyDescent="0.2">
      <c r="A156" s="5"/>
      <c r="L156" s="26">
        <f t="shared" si="20"/>
        <v>1</v>
      </c>
      <c r="M156" s="20" t="str">
        <f t="shared" si="21"/>
        <v/>
      </c>
      <c r="N156" s="9" t="str">
        <f t="shared" si="22"/>
        <v/>
      </c>
      <c r="O156" s="24" t="e">
        <f t="shared" si="23"/>
        <v>#DIV/0!</v>
      </c>
      <c r="P156" s="24" t="e">
        <f>(1/#REF!)</f>
        <v>#REF!</v>
      </c>
    </row>
    <row r="157" spans="1:29" x14ac:dyDescent="0.2">
      <c r="A157" s="5"/>
      <c r="L157" s="26">
        <f t="shared" si="20"/>
        <v>1</v>
      </c>
      <c r="M157" s="20" t="str">
        <f t="shared" si="21"/>
        <v/>
      </c>
      <c r="N157" s="9" t="str">
        <f t="shared" si="22"/>
        <v/>
      </c>
      <c r="O157" s="24" t="e">
        <f t="shared" si="23"/>
        <v>#DIV/0!</v>
      </c>
      <c r="P157" s="24" t="e">
        <f>(1/#REF!)</f>
        <v>#REF!</v>
      </c>
    </row>
    <row r="158" spans="1:29" x14ac:dyDescent="0.2">
      <c r="A158" s="5"/>
      <c r="L158" s="26">
        <f t="shared" si="20"/>
        <v>1</v>
      </c>
      <c r="M158" s="20" t="str">
        <f t="shared" si="21"/>
        <v/>
      </c>
      <c r="N158" s="9" t="str">
        <f t="shared" si="22"/>
        <v/>
      </c>
      <c r="O158" s="24" t="e">
        <f t="shared" si="23"/>
        <v>#DIV/0!</v>
      </c>
      <c r="P158" s="24" t="e">
        <f>(1/#REF!)</f>
        <v>#REF!</v>
      </c>
    </row>
    <row r="159" spans="1:29" x14ac:dyDescent="0.2">
      <c r="A159" s="5"/>
      <c r="L159" s="26">
        <f t="shared" si="20"/>
        <v>1</v>
      </c>
      <c r="M159" s="20" t="str">
        <f t="shared" si="21"/>
        <v/>
      </c>
      <c r="N159" s="9" t="str">
        <f t="shared" si="22"/>
        <v/>
      </c>
      <c r="O159" s="24" t="e">
        <f t="shared" si="23"/>
        <v>#DIV/0!</v>
      </c>
      <c r="P159" s="24" t="e">
        <f>(1/#REF!)</f>
        <v>#REF!</v>
      </c>
    </row>
    <row r="160" spans="1:29" x14ac:dyDescent="0.2">
      <c r="A160" s="5"/>
      <c r="L160" s="26">
        <f t="shared" si="20"/>
        <v>1</v>
      </c>
      <c r="M160" s="20" t="str">
        <f t="shared" si="21"/>
        <v/>
      </c>
      <c r="N160" s="9" t="str">
        <f t="shared" si="22"/>
        <v/>
      </c>
      <c r="O160" s="24" t="e">
        <f t="shared" si="23"/>
        <v>#DIV/0!</v>
      </c>
      <c r="P160" s="24" t="e">
        <f>(1/#REF!)</f>
        <v>#REF!</v>
      </c>
    </row>
    <row r="161" spans="1:16" x14ac:dyDescent="0.2">
      <c r="A161" s="5"/>
      <c r="L161" s="26">
        <f t="shared" si="20"/>
        <v>1</v>
      </c>
      <c r="M161" s="20" t="str">
        <f t="shared" si="21"/>
        <v/>
      </c>
      <c r="N161" s="9" t="str">
        <f t="shared" si="22"/>
        <v/>
      </c>
      <c r="O161" s="24" t="e">
        <f t="shared" si="23"/>
        <v>#DIV/0!</v>
      </c>
      <c r="P161" s="24" t="e">
        <f>(1/#REF!)</f>
        <v>#REF!</v>
      </c>
    </row>
    <row r="162" spans="1:16" x14ac:dyDescent="0.2">
      <c r="A162" s="5"/>
      <c r="L162" s="26">
        <f t="shared" si="20"/>
        <v>1</v>
      </c>
      <c r="M162" s="20" t="str">
        <f t="shared" si="21"/>
        <v/>
      </c>
      <c r="N162" s="9" t="str">
        <f t="shared" si="22"/>
        <v/>
      </c>
      <c r="O162" s="24" t="e">
        <f t="shared" si="23"/>
        <v>#DIV/0!</v>
      </c>
      <c r="P162" s="24" t="e">
        <f>(1/#REF!)</f>
        <v>#REF!</v>
      </c>
    </row>
    <row r="163" spans="1:16" x14ac:dyDescent="0.2">
      <c r="A163" s="5"/>
      <c r="L163" s="26">
        <f t="shared" si="20"/>
        <v>1</v>
      </c>
      <c r="M163" s="20" t="str">
        <f t="shared" si="21"/>
        <v/>
      </c>
      <c r="N163" s="9" t="str">
        <f t="shared" si="22"/>
        <v/>
      </c>
      <c r="O163" s="24" t="e">
        <f t="shared" si="23"/>
        <v>#DIV/0!</v>
      </c>
      <c r="P163" s="24" t="e">
        <f>(1/#REF!)</f>
        <v>#REF!</v>
      </c>
    </row>
    <row r="164" spans="1:16" x14ac:dyDescent="0.2">
      <c r="A164" s="5"/>
      <c r="L164" s="26">
        <f t="shared" si="20"/>
        <v>1</v>
      </c>
      <c r="M164" s="20" t="str">
        <f t="shared" si="21"/>
        <v/>
      </c>
      <c r="N164" s="9" t="str">
        <f t="shared" si="22"/>
        <v/>
      </c>
      <c r="O164" s="24" t="e">
        <f t="shared" si="23"/>
        <v>#DIV/0!</v>
      </c>
      <c r="P164" s="24" t="e">
        <f>(1/#REF!)</f>
        <v>#REF!</v>
      </c>
    </row>
    <row r="165" spans="1:16" x14ac:dyDescent="0.2">
      <c r="A165" s="5"/>
      <c r="L165" s="26">
        <f t="shared" si="20"/>
        <v>1</v>
      </c>
      <c r="M165" s="20" t="str">
        <f t="shared" si="21"/>
        <v/>
      </c>
      <c r="N165" s="9" t="str">
        <f t="shared" si="22"/>
        <v/>
      </c>
      <c r="O165" s="24" t="e">
        <f t="shared" si="23"/>
        <v>#DIV/0!</v>
      </c>
      <c r="P165" s="24" t="e">
        <f>(1/#REF!)</f>
        <v>#REF!</v>
      </c>
    </row>
    <row r="166" spans="1:16" x14ac:dyDescent="0.2">
      <c r="A166" s="5"/>
      <c r="L166" s="26">
        <f t="shared" si="20"/>
        <v>1</v>
      </c>
      <c r="M166" s="20" t="str">
        <f t="shared" si="21"/>
        <v/>
      </c>
      <c r="N166" s="9" t="str">
        <f t="shared" si="22"/>
        <v/>
      </c>
      <c r="O166" s="24" t="e">
        <f t="shared" si="23"/>
        <v>#DIV/0!</v>
      </c>
      <c r="P166" s="24" t="e">
        <f>(1/#REF!)</f>
        <v>#REF!</v>
      </c>
    </row>
    <row r="167" spans="1:16" x14ac:dyDescent="0.2">
      <c r="A167" s="5"/>
      <c r="L167" s="26">
        <f t="shared" si="20"/>
        <v>1</v>
      </c>
      <c r="M167" s="20" t="str">
        <f t="shared" si="21"/>
        <v/>
      </c>
      <c r="N167" s="9" t="str">
        <f t="shared" si="22"/>
        <v/>
      </c>
      <c r="O167" s="24" t="e">
        <f t="shared" si="23"/>
        <v>#DIV/0!</v>
      </c>
      <c r="P167" s="24" t="e">
        <f>(1/#REF!)</f>
        <v>#REF!</v>
      </c>
    </row>
    <row r="168" spans="1:16" x14ac:dyDescent="0.2">
      <c r="A168" s="5"/>
      <c r="L168" s="26">
        <f t="shared" si="20"/>
        <v>1</v>
      </c>
      <c r="M168" s="20" t="str">
        <f t="shared" si="21"/>
        <v/>
      </c>
      <c r="N168" s="9" t="str">
        <f t="shared" si="22"/>
        <v/>
      </c>
      <c r="O168" s="24" t="e">
        <f t="shared" si="23"/>
        <v>#DIV/0!</v>
      </c>
      <c r="P168" s="24" t="e">
        <f>(1/#REF!)</f>
        <v>#REF!</v>
      </c>
    </row>
    <row r="169" spans="1:16" x14ac:dyDescent="0.2">
      <c r="A169" s="5"/>
      <c r="L169" s="26">
        <f t="shared" si="20"/>
        <v>1</v>
      </c>
      <c r="M169" s="20" t="str">
        <f t="shared" si="21"/>
        <v/>
      </c>
      <c r="N169" s="9" t="str">
        <f t="shared" si="22"/>
        <v/>
      </c>
      <c r="O169" s="24" t="e">
        <f t="shared" si="23"/>
        <v>#DIV/0!</v>
      </c>
      <c r="P169" s="24" t="e">
        <f>(1/#REF!)</f>
        <v>#REF!</v>
      </c>
    </row>
    <row r="170" spans="1:16" x14ac:dyDescent="0.2">
      <c r="A170" s="5"/>
      <c r="L170" s="26">
        <f t="shared" si="20"/>
        <v>1</v>
      </c>
      <c r="M170" s="20" t="str">
        <f t="shared" si="21"/>
        <v/>
      </c>
      <c r="N170" s="9" t="str">
        <f t="shared" si="22"/>
        <v/>
      </c>
      <c r="O170" s="24" t="e">
        <f t="shared" si="23"/>
        <v>#DIV/0!</v>
      </c>
      <c r="P170" s="24" t="e">
        <f>(1/#REF!)</f>
        <v>#REF!</v>
      </c>
    </row>
    <row r="171" spans="1:16" x14ac:dyDescent="0.2">
      <c r="A171" s="5"/>
      <c r="L171" s="26">
        <f t="shared" si="20"/>
        <v>1</v>
      </c>
      <c r="M171" s="20" t="str">
        <f t="shared" si="21"/>
        <v/>
      </c>
      <c r="N171" s="9" t="str">
        <f t="shared" si="22"/>
        <v/>
      </c>
      <c r="O171" s="24" t="e">
        <f t="shared" si="23"/>
        <v>#DIV/0!</v>
      </c>
      <c r="P171" s="24" t="e">
        <f>(1/#REF!)</f>
        <v>#REF!</v>
      </c>
    </row>
    <row r="172" spans="1:16" x14ac:dyDescent="0.2">
      <c r="A172" s="5"/>
      <c r="L172" s="26">
        <f t="shared" si="20"/>
        <v>1</v>
      </c>
      <c r="M172" s="20" t="str">
        <f t="shared" si="21"/>
        <v/>
      </c>
      <c r="N172" s="9" t="str">
        <f t="shared" si="22"/>
        <v/>
      </c>
      <c r="O172" s="24" t="e">
        <f t="shared" si="23"/>
        <v>#DIV/0!</v>
      </c>
      <c r="P172" s="24" t="e">
        <f>(1/#REF!)</f>
        <v>#REF!</v>
      </c>
    </row>
    <row r="173" spans="1:16" x14ac:dyDescent="0.2">
      <c r="A173" s="5"/>
      <c r="L173" s="26">
        <f t="shared" si="20"/>
        <v>1</v>
      </c>
      <c r="M173" s="20" t="str">
        <f t="shared" si="21"/>
        <v/>
      </c>
      <c r="N173" s="9" t="str">
        <f t="shared" si="22"/>
        <v/>
      </c>
      <c r="O173" s="24" t="e">
        <f t="shared" si="23"/>
        <v>#DIV/0!</v>
      </c>
      <c r="P173" s="24" t="e">
        <f>(1/#REF!)</f>
        <v>#REF!</v>
      </c>
    </row>
    <row r="174" spans="1:16" x14ac:dyDescent="0.2">
      <c r="A174" s="5"/>
      <c r="L174" s="26">
        <f t="shared" si="20"/>
        <v>1</v>
      </c>
      <c r="M174" s="20" t="str">
        <f t="shared" si="21"/>
        <v/>
      </c>
      <c r="N174" s="9" t="str">
        <f t="shared" si="22"/>
        <v/>
      </c>
      <c r="O174" s="24" t="e">
        <f t="shared" si="23"/>
        <v>#DIV/0!</v>
      </c>
      <c r="P174" s="24" t="e">
        <f>(1/#REF!)</f>
        <v>#REF!</v>
      </c>
    </row>
    <row r="175" spans="1:16" x14ac:dyDescent="0.2">
      <c r="A175" s="5"/>
      <c r="L175" s="26">
        <f t="shared" si="20"/>
        <v>1</v>
      </c>
      <c r="M175" s="20" t="str">
        <f t="shared" si="21"/>
        <v/>
      </c>
      <c r="N175" s="9" t="str">
        <f t="shared" si="22"/>
        <v/>
      </c>
      <c r="O175" s="24" t="e">
        <f t="shared" si="23"/>
        <v>#DIV/0!</v>
      </c>
      <c r="P175" s="24" t="e">
        <f>(1/#REF!)</f>
        <v>#REF!</v>
      </c>
    </row>
    <row r="176" spans="1:16" x14ac:dyDescent="0.2">
      <c r="A176" s="5"/>
      <c r="L176" s="26">
        <f t="shared" si="20"/>
        <v>1</v>
      </c>
      <c r="M176" s="20" t="str">
        <f t="shared" si="21"/>
        <v/>
      </c>
      <c r="N176" s="9" t="str">
        <f t="shared" si="22"/>
        <v/>
      </c>
      <c r="O176" s="24" t="e">
        <f t="shared" si="23"/>
        <v>#DIV/0!</v>
      </c>
      <c r="P176" s="24" t="e">
        <f>(1/#REF!)</f>
        <v>#REF!</v>
      </c>
    </row>
    <row r="177" spans="1:16" x14ac:dyDescent="0.2">
      <c r="A177" s="5"/>
      <c r="L177" s="26">
        <f t="shared" si="20"/>
        <v>1</v>
      </c>
      <c r="M177" s="20" t="str">
        <f t="shared" si="21"/>
        <v/>
      </c>
      <c r="N177" s="9" t="str">
        <f t="shared" si="22"/>
        <v/>
      </c>
      <c r="O177" s="24" t="e">
        <f t="shared" si="23"/>
        <v>#DIV/0!</v>
      </c>
      <c r="P177" s="24" t="e">
        <f>(1/#REF!)</f>
        <v>#REF!</v>
      </c>
    </row>
    <row r="178" spans="1:16" x14ac:dyDescent="0.2">
      <c r="A178" s="5"/>
      <c r="L178" s="26">
        <f t="shared" si="20"/>
        <v>1</v>
      </c>
      <c r="M178" s="20" t="str">
        <f t="shared" si="21"/>
        <v/>
      </c>
      <c r="N178" s="9" t="str">
        <f t="shared" si="22"/>
        <v/>
      </c>
      <c r="O178" s="24" t="e">
        <f t="shared" si="23"/>
        <v>#DIV/0!</v>
      </c>
      <c r="P178" s="24" t="e">
        <f>(1/#REF!)</f>
        <v>#REF!</v>
      </c>
    </row>
    <row r="179" spans="1:16" x14ac:dyDescent="0.2">
      <c r="A179" s="5"/>
      <c r="L179" s="26">
        <f t="shared" si="20"/>
        <v>1</v>
      </c>
      <c r="M179" s="20" t="str">
        <f t="shared" si="21"/>
        <v/>
      </c>
      <c r="N179" s="9" t="str">
        <f t="shared" si="22"/>
        <v/>
      </c>
      <c r="O179" s="24" t="e">
        <f t="shared" si="23"/>
        <v>#DIV/0!</v>
      </c>
      <c r="P179" s="24" t="e">
        <f>(1/#REF!)</f>
        <v>#REF!</v>
      </c>
    </row>
    <row r="180" spans="1:16" x14ac:dyDescent="0.2">
      <c r="A180" s="5"/>
      <c r="L180" s="26">
        <f t="shared" si="20"/>
        <v>1</v>
      </c>
      <c r="M180" s="20" t="str">
        <f t="shared" si="21"/>
        <v/>
      </c>
      <c r="N180" s="9" t="str">
        <f t="shared" si="22"/>
        <v/>
      </c>
      <c r="O180" s="24" t="e">
        <f t="shared" si="23"/>
        <v>#DIV/0!</v>
      </c>
      <c r="P180" s="24" t="e">
        <f>(1/#REF!)</f>
        <v>#REF!</v>
      </c>
    </row>
    <row r="181" spans="1:16" x14ac:dyDescent="0.2">
      <c r="A181" s="5"/>
      <c r="L181" s="26">
        <f t="shared" si="20"/>
        <v>1</v>
      </c>
      <c r="M181" s="20" t="str">
        <f t="shared" si="21"/>
        <v/>
      </c>
      <c r="N181" s="9" t="str">
        <f t="shared" si="22"/>
        <v/>
      </c>
      <c r="O181" s="24" t="e">
        <f t="shared" si="23"/>
        <v>#DIV/0!</v>
      </c>
      <c r="P181" s="24" t="e">
        <f>(1/#REF!)</f>
        <v>#REF!</v>
      </c>
    </row>
    <row r="182" spans="1:16" x14ac:dyDescent="0.2">
      <c r="A182" s="5"/>
      <c r="L182" s="26">
        <f t="shared" si="20"/>
        <v>1</v>
      </c>
      <c r="M182" s="20" t="str">
        <f t="shared" si="21"/>
        <v/>
      </c>
      <c r="N182" s="9" t="str">
        <f t="shared" si="22"/>
        <v/>
      </c>
      <c r="O182" s="24" t="e">
        <f t="shared" si="23"/>
        <v>#DIV/0!</v>
      </c>
      <c r="P182" s="24" t="e">
        <f>(1/#REF!)</f>
        <v>#REF!</v>
      </c>
    </row>
    <row r="183" spans="1:16" x14ac:dyDescent="0.2">
      <c r="A183" s="5"/>
      <c r="L183" s="26">
        <f t="shared" si="20"/>
        <v>1</v>
      </c>
      <c r="M183" s="20" t="str">
        <f t="shared" si="21"/>
        <v/>
      </c>
      <c r="N183" s="9" t="str">
        <f t="shared" si="22"/>
        <v/>
      </c>
      <c r="O183" s="24" t="e">
        <f t="shared" si="23"/>
        <v>#DIV/0!</v>
      </c>
      <c r="P183" s="24" t="e">
        <f>(1/#REF!)</f>
        <v>#REF!</v>
      </c>
    </row>
    <row r="184" spans="1:16" x14ac:dyDescent="0.2">
      <c r="A184" s="5"/>
      <c r="L184" s="26">
        <f t="shared" si="20"/>
        <v>1</v>
      </c>
      <c r="M184" s="20" t="str">
        <f t="shared" si="21"/>
        <v/>
      </c>
      <c r="N184" s="9" t="str">
        <f t="shared" si="22"/>
        <v/>
      </c>
      <c r="O184" s="24" t="e">
        <f t="shared" si="23"/>
        <v>#DIV/0!</v>
      </c>
      <c r="P184" s="24" t="e">
        <f>(1/#REF!)</f>
        <v>#REF!</v>
      </c>
    </row>
    <row r="185" spans="1:16" x14ac:dyDescent="0.2">
      <c r="A185" s="5"/>
      <c r="L185" s="26">
        <f t="shared" si="20"/>
        <v>1</v>
      </c>
      <c r="M185" s="20" t="str">
        <f t="shared" si="21"/>
        <v/>
      </c>
      <c r="N185" s="9" t="str">
        <f t="shared" si="22"/>
        <v/>
      </c>
      <c r="O185" s="24" t="e">
        <f t="shared" si="23"/>
        <v>#DIV/0!</v>
      </c>
      <c r="P185" s="24" t="e">
        <f>(1/#REF!)</f>
        <v>#REF!</v>
      </c>
    </row>
    <row r="186" spans="1:16" x14ac:dyDescent="0.2">
      <c r="A186" s="5"/>
      <c r="L186" s="26">
        <f t="shared" si="20"/>
        <v>1</v>
      </c>
      <c r="M186" s="20" t="str">
        <f t="shared" si="21"/>
        <v/>
      </c>
      <c r="N186" s="9" t="str">
        <f t="shared" si="22"/>
        <v/>
      </c>
      <c r="O186" s="24" t="e">
        <f t="shared" si="23"/>
        <v>#DIV/0!</v>
      </c>
      <c r="P186" s="24" t="e">
        <f>(1/#REF!)</f>
        <v>#REF!</v>
      </c>
    </row>
    <row r="187" spans="1:16" x14ac:dyDescent="0.2">
      <c r="A187" s="5"/>
      <c r="L187" s="26">
        <f t="shared" si="20"/>
        <v>1</v>
      </c>
      <c r="M187" s="20" t="str">
        <f t="shared" si="21"/>
        <v/>
      </c>
      <c r="N187" s="9" t="str">
        <f t="shared" si="22"/>
        <v/>
      </c>
      <c r="O187" s="24" t="e">
        <f t="shared" si="23"/>
        <v>#DIV/0!</v>
      </c>
      <c r="P187" s="24" t="e">
        <f>(1/#REF!)</f>
        <v>#REF!</v>
      </c>
    </row>
    <row r="188" spans="1:16" x14ac:dyDescent="0.2">
      <c r="A188" s="5"/>
      <c r="L188" s="26">
        <f t="shared" si="20"/>
        <v>1</v>
      </c>
      <c r="M188" s="20" t="str">
        <f t="shared" si="21"/>
        <v/>
      </c>
      <c r="N188" s="9" t="str">
        <f t="shared" si="22"/>
        <v/>
      </c>
      <c r="O188" s="24" t="e">
        <f t="shared" si="23"/>
        <v>#DIV/0!</v>
      </c>
      <c r="P188" s="24" t="e">
        <f>(1/#REF!)</f>
        <v>#REF!</v>
      </c>
    </row>
    <row r="189" spans="1:16" x14ac:dyDescent="0.2">
      <c r="A189" s="5"/>
      <c r="L189" s="26">
        <f t="shared" si="20"/>
        <v>1</v>
      </c>
      <c r="M189" s="20" t="str">
        <f t="shared" si="21"/>
        <v/>
      </c>
      <c r="N189" s="9" t="str">
        <f t="shared" si="22"/>
        <v/>
      </c>
      <c r="O189" s="24" t="e">
        <f t="shared" si="23"/>
        <v>#DIV/0!</v>
      </c>
      <c r="P189" s="24" t="e">
        <f>(1/#REF!)</f>
        <v>#REF!</v>
      </c>
    </row>
    <row r="190" spans="1:16" x14ac:dyDescent="0.2">
      <c r="A190" s="5"/>
      <c r="L190" s="26">
        <f t="shared" si="20"/>
        <v>1</v>
      </c>
      <c r="M190" s="20" t="str">
        <f t="shared" si="21"/>
        <v/>
      </c>
      <c r="N190" s="9" t="str">
        <f t="shared" si="22"/>
        <v/>
      </c>
      <c r="O190" s="24" t="e">
        <f t="shared" si="23"/>
        <v>#DIV/0!</v>
      </c>
      <c r="P190" s="24" t="e">
        <f>(1/#REF!)</f>
        <v>#REF!</v>
      </c>
    </row>
    <row r="191" spans="1:16" x14ac:dyDescent="0.2">
      <c r="A191" s="5"/>
      <c r="L191" s="26">
        <f t="shared" si="20"/>
        <v>1</v>
      </c>
      <c r="M191" s="20" t="str">
        <f t="shared" si="21"/>
        <v/>
      </c>
      <c r="N191" s="9" t="str">
        <f t="shared" si="22"/>
        <v/>
      </c>
      <c r="O191" s="24" t="e">
        <f t="shared" si="23"/>
        <v>#DIV/0!</v>
      </c>
      <c r="P191" s="24" t="e">
        <f>(1/#REF!)</f>
        <v>#REF!</v>
      </c>
    </row>
    <row r="192" spans="1:16" x14ac:dyDescent="0.2">
      <c r="A192" s="5"/>
      <c r="L192" s="26">
        <f t="shared" si="20"/>
        <v>1</v>
      </c>
      <c r="M192" s="20" t="str">
        <f t="shared" si="21"/>
        <v/>
      </c>
      <c r="N192" s="9" t="str">
        <f t="shared" si="22"/>
        <v/>
      </c>
      <c r="O192" s="24" t="e">
        <f t="shared" si="23"/>
        <v>#DIV/0!</v>
      </c>
      <c r="P192" s="24" t="e">
        <f>(1/#REF!)</f>
        <v>#REF!</v>
      </c>
    </row>
    <row r="193" spans="1:16" x14ac:dyDescent="0.2">
      <c r="A193" s="5"/>
      <c r="L193" s="26">
        <f t="shared" si="20"/>
        <v>1</v>
      </c>
      <c r="M193" s="20" t="str">
        <f t="shared" si="21"/>
        <v/>
      </c>
      <c r="N193" s="9" t="str">
        <f t="shared" si="22"/>
        <v/>
      </c>
      <c r="O193" s="24" t="e">
        <f t="shared" si="23"/>
        <v>#DIV/0!</v>
      </c>
      <c r="P193" s="24" t="e">
        <f>(1/#REF!)</f>
        <v>#REF!</v>
      </c>
    </row>
    <row r="194" spans="1:16" x14ac:dyDescent="0.2">
      <c r="A194" s="5"/>
      <c r="L194" s="26">
        <f t="shared" si="20"/>
        <v>1</v>
      </c>
      <c r="M194" s="20" t="str">
        <f t="shared" si="21"/>
        <v/>
      </c>
      <c r="N194" s="9" t="str">
        <f t="shared" si="22"/>
        <v/>
      </c>
      <c r="O194" s="24" t="e">
        <f t="shared" si="23"/>
        <v>#DIV/0!</v>
      </c>
      <c r="P194" s="24" t="e">
        <f>(1/#REF!)</f>
        <v>#REF!</v>
      </c>
    </row>
    <row r="195" spans="1:16" x14ac:dyDescent="0.2">
      <c r="A195" s="5"/>
      <c r="L195" s="26">
        <f t="shared" si="20"/>
        <v>1</v>
      </c>
      <c r="M195" s="20" t="str">
        <f t="shared" si="21"/>
        <v/>
      </c>
      <c r="N195" s="9" t="str">
        <f t="shared" si="22"/>
        <v/>
      </c>
      <c r="O195" s="24" t="e">
        <f t="shared" si="23"/>
        <v>#DIV/0!</v>
      </c>
      <c r="P195" s="24" t="e">
        <f>(1/#REF!)</f>
        <v>#REF!</v>
      </c>
    </row>
    <row r="196" spans="1:16" x14ac:dyDescent="0.2">
      <c r="A196" s="5"/>
      <c r="L196" s="26">
        <f t="shared" ref="L196:L259" si="24">IF(OR(K196="NONE",K196="SED"),0,IF(K196="MIS","",1))</f>
        <v>1</v>
      </c>
      <c r="M196" s="20" t="str">
        <f t="shared" ref="M196:M259" si="25">IF(OR(K196="SA", K196="PBUR", K196= "BUR"), 1, "")</f>
        <v/>
      </c>
      <c r="N196" s="9" t="str">
        <f t="shared" ref="N196:N259" si="26">IF(M196&lt;&gt;1,"",IF(M197&lt;&gt;1,1,IF(H196=H197,"",1)))</f>
        <v/>
      </c>
      <c r="O196" s="24" t="e">
        <f t="shared" ref="O196:O259" si="27">(1/E196)</f>
        <v>#DIV/0!</v>
      </c>
      <c r="P196" s="24" t="e">
        <f>(1/#REF!)</f>
        <v>#REF!</v>
      </c>
    </row>
    <row r="197" spans="1:16" x14ac:dyDescent="0.2">
      <c r="A197" s="5"/>
      <c r="L197" s="26">
        <f t="shared" si="24"/>
        <v>1</v>
      </c>
      <c r="M197" s="20" t="str">
        <f t="shared" si="25"/>
        <v/>
      </c>
      <c r="N197" s="9" t="str">
        <f t="shared" si="26"/>
        <v/>
      </c>
      <c r="O197" s="24" t="e">
        <f t="shared" si="27"/>
        <v>#DIV/0!</v>
      </c>
      <c r="P197" s="24" t="e">
        <f>(1/#REF!)</f>
        <v>#REF!</v>
      </c>
    </row>
    <row r="198" spans="1:16" x14ac:dyDescent="0.2">
      <c r="A198" s="5"/>
      <c r="L198" s="26">
        <f t="shared" si="24"/>
        <v>1</v>
      </c>
      <c r="M198" s="20" t="str">
        <f t="shared" si="25"/>
        <v/>
      </c>
      <c r="N198" s="9" t="str">
        <f t="shared" si="26"/>
        <v/>
      </c>
      <c r="O198" s="24" t="e">
        <f t="shared" si="27"/>
        <v>#DIV/0!</v>
      </c>
      <c r="P198" s="24" t="e">
        <f>(1/#REF!)</f>
        <v>#REF!</v>
      </c>
    </row>
    <row r="199" spans="1:16" x14ac:dyDescent="0.2">
      <c r="A199" s="5"/>
      <c r="L199" s="26">
        <f t="shared" si="24"/>
        <v>1</v>
      </c>
      <c r="M199" s="20" t="str">
        <f t="shared" si="25"/>
        <v/>
      </c>
      <c r="N199" s="9" t="str">
        <f t="shared" si="26"/>
        <v/>
      </c>
      <c r="O199" s="24" t="e">
        <f t="shared" si="27"/>
        <v>#DIV/0!</v>
      </c>
      <c r="P199" s="24" t="e">
        <f>(1/#REF!)</f>
        <v>#REF!</v>
      </c>
    </row>
    <row r="200" spans="1:16" x14ac:dyDescent="0.2">
      <c r="A200" s="5"/>
      <c r="L200" s="26">
        <f t="shared" si="24"/>
        <v>1</v>
      </c>
      <c r="M200" s="20" t="str">
        <f t="shared" si="25"/>
        <v/>
      </c>
      <c r="N200" s="9" t="str">
        <f t="shared" si="26"/>
        <v/>
      </c>
      <c r="O200" s="24" t="e">
        <f t="shared" si="27"/>
        <v>#DIV/0!</v>
      </c>
      <c r="P200" s="24" t="e">
        <f>(1/#REF!)</f>
        <v>#REF!</v>
      </c>
    </row>
    <row r="201" spans="1:16" x14ac:dyDescent="0.2">
      <c r="A201" s="5"/>
      <c r="L201" s="26">
        <f t="shared" si="24"/>
        <v>1</v>
      </c>
      <c r="M201" s="20" t="str">
        <f t="shared" si="25"/>
        <v/>
      </c>
      <c r="N201" s="9" t="str">
        <f t="shared" si="26"/>
        <v/>
      </c>
      <c r="O201" s="24" t="e">
        <f t="shared" si="27"/>
        <v>#DIV/0!</v>
      </c>
      <c r="P201" s="24" t="e">
        <f>(1/#REF!)</f>
        <v>#REF!</v>
      </c>
    </row>
    <row r="202" spans="1:16" x14ac:dyDescent="0.2">
      <c r="A202" s="5"/>
      <c r="L202" s="26">
        <f t="shared" si="24"/>
        <v>1</v>
      </c>
      <c r="M202" s="20" t="str">
        <f t="shared" si="25"/>
        <v/>
      </c>
      <c r="N202" s="9" t="str">
        <f t="shared" si="26"/>
        <v/>
      </c>
      <c r="O202" s="24" t="e">
        <f t="shared" si="27"/>
        <v>#DIV/0!</v>
      </c>
      <c r="P202" s="24" t="e">
        <f>(1/#REF!)</f>
        <v>#REF!</v>
      </c>
    </row>
    <row r="203" spans="1:16" x14ac:dyDescent="0.2">
      <c r="A203" s="5"/>
      <c r="L203" s="26">
        <f t="shared" si="24"/>
        <v>1</v>
      </c>
      <c r="M203" s="20" t="str">
        <f t="shared" si="25"/>
        <v/>
      </c>
      <c r="N203" s="9" t="str">
        <f t="shared" si="26"/>
        <v/>
      </c>
      <c r="O203" s="24" t="e">
        <f t="shared" si="27"/>
        <v>#DIV/0!</v>
      </c>
      <c r="P203" s="24" t="e">
        <f>(1/#REF!)</f>
        <v>#REF!</v>
      </c>
    </row>
    <row r="204" spans="1:16" x14ac:dyDescent="0.2">
      <c r="A204" s="5"/>
      <c r="L204" s="26">
        <f t="shared" si="24"/>
        <v>1</v>
      </c>
      <c r="M204" s="20" t="str">
        <f t="shared" si="25"/>
        <v/>
      </c>
      <c r="N204" s="9" t="str">
        <f t="shared" si="26"/>
        <v/>
      </c>
      <c r="O204" s="24" t="e">
        <f t="shared" si="27"/>
        <v>#DIV/0!</v>
      </c>
      <c r="P204" s="24" t="e">
        <f>(1/#REF!)</f>
        <v>#REF!</v>
      </c>
    </row>
    <row r="205" spans="1:16" x14ac:dyDescent="0.2">
      <c r="A205" s="5"/>
      <c r="L205" s="26">
        <f t="shared" si="24"/>
        <v>1</v>
      </c>
      <c r="M205" s="20" t="str">
        <f t="shared" si="25"/>
        <v/>
      </c>
      <c r="N205" s="9" t="str">
        <f t="shared" si="26"/>
        <v/>
      </c>
      <c r="O205" s="24" t="e">
        <f t="shared" si="27"/>
        <v>#DIV/0!</v>
      </c>
      <c r="P205" s="24" t="e">
        <f>(1/#REF!)</f>
        <v>#REF!</v>
      </c>
    </row>
    <row r="206" spans="1:16" x14ac:dyDescent="0.2">
      <c r="A206" s="5"/>
      <c r="L206" s="26">
        <f t="shared" si="24"/>
        <v>1</v>
      </c>
      <c r="M206" s="20" t="str">
        <f t="shared" si="25"/>
        <v/>
      </c>
      <c r="N206" s="9" t="str">
        <f t="shared" si="26"/>
        <v/>
      </c>
      <c r="O206" s="24" t="e">
        <f t="shared" si="27"/>
        <v>#DIV/0!</v>
      </c>
      <c r="P206" s="24" t="e">
        <f>(1/#REF!)</f>
        <v>#REF!</v>
      </c>
    </row>
    <row r="207" spans="1:16" x14ac:dyDescent="0.2">
      <c r="A207" s="5"/>
      <c r="L207" s="26">
        <f t="shared" si="24"/>
        <v>1</v>
      </c>
      <c r="M207" s="20" t="str">
        <f t="shared" si="25"/>
        <v/>
      </c>
      <c r="N207" s="9" t="str">
        <f t="shared" si="26"/>
        <v/>
      </c>
      <c r="O207" s="24" t="e">
        <f t="shared" si="27"/>
        <v>#DIV/0!</v>
      </c>
      <c r="P207" s="24" t="e">
        <f>(1/#REF!)</f>
        <v>#REF!</v>
      </c>
    </row>
    <row r="208" spans="1:16" x14ac:dyDescent="0.2">
      <c r="A208" s="5"/>
      <c r="L208" s="26">
        <f t="shared" si="24"/>
        <v>1</v>
      </c>
      <c r="M208" s="20" t="str">
        <f t="shared" si="25"/>
        <v/>
      </c>
      <c r="N208" s="9" t="str">
        <f t="shared" si="26"/>
        <v/>
      </c>
      <c r="O208" s="24" t="e">
        <f t="shared" si="27"/>
        <v>#DIV/0!</v>
      </c>
      <c r="P208" s="24" t="e">
        <f>(1/#REF!)</f>
        <v>#REF!</v>
      </c>
    </row>
    <row r="209" spans="1:16" x14ac:dyDescent="0.2">
      <c r="A209" s="5"/>
      <c r="L209" s="26">
        <f t="shared" si="24"/>
        <v>1</v>
      </c>
      <c r="M209" s="20" t="str">
        <f t="shared" si="25"/>
        <v/>
      </c>
      <c r="N209" s="9" t="str">
        <f t="shared" si="26"/>
        <v/>
      </c>
      <c r="O209" s="24" t="e">
        <f t="shared" si="27"/>
        <v>#DIV/0!</v>
      </c>
      <c r="P209" s="24" t="e">
        <f>(1/#REF!)</f>
        <v>#REF!</v>
      </c>
    </row>
    <row r="210" spans="1:16" x14ac:dyDescent="0.2">
      <c r="A210" s="5"/>
      <c r="L210" s="26">
        <f t="shared" si="24"/>
        <v>1</v>
      </c>
      <c r="M210" s="20" t="str">
        <f t="shared" si="25"/>
        <v/>
      </c>
      <c r="N210" s="9" t="str">
        <f t="shared" si="26"/>
        <v/>
      </c>
      <c r="O210" s="24" t="e">
        <f t="shared" si="27"/>
        <v>#DIV/0!</v>
      </c>
      <c r="P210" s="24" t="e">
        <f>(1/#REF!)</f>
        <v>#REF!</v>
      </c>
    </row>
    <row r="211" spans="1:16" x14ac:dyDescent="0.2">
      <c r="A211" s="5"/>
      <c r="L211" s="26">
        <f t="shared" si="24"/>
        <v>1</v>
      </c>
      <c r="M211" s="20" t="str">
        <f t="shared" si="25"/>
        <v/>
      </c>
      <c r="N211" s="9" t="str">
        <f t="shared" si="26"/>
        <v/>
      </c>
      <c r="O211" s="24" t="e">
        <f t="shared" si="27"/>
        <v>#DIV/0!</v>
      </c>
      <c r="P211" s="24" t="e">
        <f>(1/#REF!)</f>
        <v>#REF!</v>
      </c>
    </row>
    <row r="212" spans="1:16" x14ac:dyDescent="0.2">
      <c r="A212" s="5"/>
      <c r="L212" s="26">
        <f t="shared" si="24"/>
        <v>1</v>
      </c>
      <c r="M212" s="20" t="str">
        <f t="shared" si="25"/>
        <v/>
      </c>
      <c r="N212" s="9" t="str">
        <f t="shared" si="26"/>
        <v/>
      </c>
      <c r="O212" s="24" t="e">
        <f t="shared" si="27"/>
        <v>#DIV/0!</v>
      </c>
      <c r="P212" s="24" t="e">
        <f>(1/#REF!)</f>
        <v>#REF!</v>
      </c>
    </row>
    <row r="213" spans="1:16" x14ac:dyDescent="0.2">
      <c r="A213" s="5"/>
      <c r="L213" s="26">
        <f t="shared" si="24"/>
        <v>1</v>
      </c>
      <c r="M213" s="20" t="str">
        <f t="shared" si="25"/>
        <v/>
      </c>
      <c r="N213" s="9" t="str">
        <f t="shared" si="26"/>
        <v/>
      </c>
      <c r="O213" s="24" t="e">
        <f t="shared" si="27"/>
        <v>#DIV/0!</v>
      </c>
      <c r="P213" s="24" t="e">
        <f>(1/#REF!)</f>
        <v>#REF!</v>
      </c>
    </row>
    <row r="214" spans="1:16" x14ac:dyDescent="0.2">
      <c r="A214" s="5"/>
      <c r="L214" s="26">
        <f t="shared" si="24"/>
        <v>1</v>
      </c>
      <c r="M214" s="20" t="str">
        <f t="shared" si="25"/>
        <v/>
      </c>
      <c r="N214" s="9" t="str">
        <f t="shared" si="26"/>
        <v/>
      </c>
      <c r="O214" s="24" t="e">
        <f t="shared" si="27"/>
        <v>#DIV/0!</v>
      </c>
      <c r="P214" s="24" t="e">
        <f>(1/#REF!)</f>
        <v>#REF!</v>
      </c>
    </row>
    <row r="215" spans="1:16" x14ac:dyDescent="0.2">
      <c r="A215" s="5"/>
      <c r="L215" s="26">
        <f t="shared" si="24"/>
        <v>1</v>
      </c>
      <c r="M215" s="20" t="str">
        <f t="shared" si="25"/>
        <v/>
      </c>
      <c r="N215" s="9" t="str">
        <f t="shared" si="26"/>
        <v/>
      </c>
      <c r="O215" s="24" t="e">
        <f t="shared" si="27"/>
        <v>#DIV/0!</v>
      </c>
      <c r="P215" s="24" t="e">
        <f>(1/#REF!)</f>
        <v>#REF!</v>
      </c>
    </row>
    <row r="216" spans="1:16" x14ac:dyDescent="0.2">
      <c r="A216" s="5"/>
      <c r="L216" s="26">
        <f t="shared" si="24"/>
        <v>1</v>
      </c>
      <c r="M216" s="20" t="str">
        <f t="shared" si="25"/>
        <v/>
      </c>
      <c r="N216" s="9" t="str">
        <f t="shared" si="26"/>
        <v/>
      </c>
      <c r="O216" s="24" t="e">
        <f t="shared" si="27"/>
        <v>#DIV/0!</v>
      </c>
      <c r="P216" s="24" t="e">
        <f>(1/#REF!)</f>
        <v>#REF!</v>
      </c>
    </row>
    <row r="217" spans="1:16" x14ac:dyDescent="0.2">
      <c r="A217" s="5"/>
      <c r="L217" s="26">
        <f t="shared" si="24"/>
        <v>1</v>
      </c>
      <c r="M217" s="20" t="str">
        <f t="shared" si="25"/>
        <v/>
      </c>
      <c r="N217" s="9" t="str">
        <f t="shared" si="26"/>
        <v/>
      </c>
      <c r="O217" s="24" t="e">
        <f t="shared" si="27"/>
        <v>#DIV/0!</v>
      </c>
      <c r="P217" s="24" t="e">
        <f>(1/#REF!)</f>
        <v>#REF!</v>
      </c>
    </row>
    <row r="218" spans="1:16" x14ac:dyDescent="0.2">
      <c r="A218" s="5"/>
      <c r="L218" s="26">
        <f t="shared" si="24"/>
        <v>1</v>
      </c>
      <c r="M218" s="20" t="str">
        <f t="shared" si="25"/>
        <v/>
      </c>
      <c r="N218" s="9" t="str">
        <f t="shared" si="26"/>
        <v/>
      </c>
      <c r="O218" s="24" t="e">
        <f t="shared" si="27"/>
        <v>#DIV/0!</v>
      </c>
      <c r="P218" s="24" t="e">
        <f>(1/#REF!)</f>
        <v>#REF!</v>
      </c>
    </row>
    <row r="219" spans="1:16" x14ac:dyDescent="0.2">
      <c r="A219" s="5"/>
      <c r="L219" s="26">
        <f t="shared" si="24"/>
        <v>1</v>
      </c>
      <c r="M219" s="20" t="str">
        <f t="shared" si="25"/>
        <v/>
      </c>
      <c r="N219" s="9" t="str">
        <f t="shared" si="26"/>
        <v/>
      </c>
      <c r="O219" s="24" t="e">
        <f t="shared" si="27"/>
        <v>#DIV/0!</v>
      </c>
      <c r="P219" s="24" t="e">
        <f>(1/#REF!)</f>
        <v>#REF!</v>
      </c>
    </row>
    <row r="220" spans="1:16" x14ac:dyDescent="0.2">
      <c r="A220" s="5"/>
      <c r="L220" s="26">
        <f t="shared" si="24"/>
        <v>1</v>
      </c>
      <c r="M220" s="20" t="str">
        <f t="shared" si="25"/>
        <v/>
      </c>
      <c r="N220" s="9" t="str">
        <f t="shared" si="26"/>
        <v/>
      </c>
      <c r="O220" s="24" t="e">
        <f t="shared" si="27"/>
        <v>#DIV/0!</v>
      </c>
      <c r="P220" s="24" t="e">
        <f>(1/#REF!)</f>
        <v>#REF!</v>
      </c>
    </row>
    <row r="221" spans="1:16" x14ac:dyDescent="0.2">
      <c r="A221" s="5"/>
      <c r="L221" s="26">
        <f t="shared" si="24"/>
        <v>1</v>
      </c>
      <c r="M221" s="20" t="str">
        <f t="shared" si="25"/>
        <v/>
      </c>
      <c r="N221" s="9" t="str">
        <f t="shared" si="26"/>
        <v/>
      </c>
      <c r="O221" s="24" t="e">
        <f t="shared" si="27"/>
        <v>#DIV/0!</v>
      </c>
      <c r="P221" s="24" t="e">
        <f>(1/#REF!)</f>
        <v>#REF!</v>
      </c>
    </row>
    <row r="222" spans="1:16" x14ac:dyDescent="0.2">
      <c r="A222" s="5"/>
      <c r="L222" s="26">
        <f t="shared" si="24"/>
        <v>1</v>
      </c>
      <c r="M222" s="20" t="str">
        <f t="shared" si="25"/>
        <v/>
      </c>
      <c r="N222" s="9" t="str">
        <f t="shared" si="26"/>
        <v/>
      </c>
      <c r="O222" s="24" t="e">
        <f t="shared" si="27"/>
        <v>#DIV/0!</v>
      </c>
      <c r="P222" s="24" t="e">
        <f>(1/#REF!)</f>
        <v>#REF!</v>
      </c>
    </row>
    <row r="223" spans="1:16" x14ac:dyDescent="0.2">
      <c r="A223" s="5"/>
      <c r="L223" s="26">
        <f t="shared" si="24"/>
        <v>1</v>
      </c>
      <c r="M223" s="20" t="str">
        <f t="shared" si="25"/>
        <v/>
      </c>
      <c r="N223" s="9" t="str">
        <f t="shared" si="26"/>
        <v/>
      </c>
      <c r="O223" s="24" t="e">
        <f t="shared" si="27"/>
        <v>#DIV/0!</v>
      </c>
      <c r="P223" s="24" t="e">
        <f>(1/#REF!)</f>
        <v>#REF!</v>
      </c>
    </row>
    <row r="224" spans="1:16" x14ac:dyDescent="0.2">
      <c r="A224" s="5"/>
      <c r="L224" s="26">
        <f t="shared" si="24"/>
        <v>1</v>
      </c>
      <c r="M224" s="20" t="str">
        <f t="shared" si="25"/>
        <v/>
      </c>
      <c r="N224" s="9" t="str">
        <f t="shared" si="26"/>
        <v/>
      </c>
      <c r="O224" s="24" t="e">
        <f t="shared" si="27"/>
        <v>#DIV/0!</v>
      </c>
      <c r="P224" s="24" t="e">
        <f>(1/#REF!)</f>
        <v>#REF!</v>
      </c>
    </row>
    <row r="225" spans="1:16" x14ac:dyDescent="0.2">
      <c r="A225" s="5"/>
      <c r="L225" s="26">
        <f t="shared" si="24"/>
        <v>1</v>
      </c>
      <c r="M225" s="20" t="str">
        <f t="shared" si="25"/>
        <v/>
      </c>
      <c r="N225" s="9" t="str">
        <f t="shared" si="26"/>
        <v/>
      </c>
      <c r="O225" s="24" t="e">
        <f t="shared" si="27"/>
        <v>#DIV/0!</v>
      </c>
      <c r="P225" s="24" t="e">
        <f>(1/#REF!)</f>
        <v>#REF!</v>
      </c>
    </row>
    <row r="226" spans="1:16" x14ac:dyDescent="0.2">
      <c r="A226" s="5"/>
      <c r="L226" s="26">
        <f t="shared" si="24"/>
        <v>1</v>
      </c>
      <c r="M226" s="20" t="str">
        <f t="shared" si="25"/>
        <v/>
      </c>
      <c r="N226" s="9" t="str">
        <f t="shared" si="26"/>
        <v/>
      </c>
      <c r="O226" s="24" t="e">
        <f t="shared" si="27"/>
        <v>#DIV/0!</v>
      </c>
      <c r="P226" s="24" t="e">
        <f>(1/#REF!)</f>
        <v>#REF!</v>
      </c>
    </row>
    <row r="227" spans="1:16" x14ac:dyDescent="0.2">
      <c r="A227" s="5"/>
      <c r="L227" s="26">
        <f t="shared" si="24"/>
        <v>1</v>
      </c>
      <c r="M227" s="20" t="str">
        <f t="shared" si="25"/>
        <v/>
      </c>
      <c r="N227" s="9" t="str">
        <f t="shared" si="26"/>
        <v/>
      </c>
      <c r="O227" s="24" t="e">
        <f t="shared" si="27"/>
        <v>#DIV/0!</v>
      </c>
      <c r="P227" s="24" t="e">
        <f>(1/#REF!)</f>
        <v>#REF!</v>
      </c>
    </row>
    <row r="228" spans="1:16" x14ac:dyDescent="0.2">
      <c r="A228" s="5"/>
      <c r="L228" s="26">
        <f t="shared" si="24"/>
        <v>1</v>
      </c>
      <c r="M228" s="20" t="str">
        <f t="shared" si="25"/>
        <v/>
      </c>
      <c r="N228" s="9" t="str">
        <f t="shared" si="26"/>
        <v/>
      </c>
      <c r="O228" s="24" t="e">
        <f t="shared" si="27"/>
        <v>#DIV/0!</v>
      </c>
      <c r="P228" s="24" t="e">
        <f>(1/#REF!)</f>
        <v>#REF!</v>
      </c>
    </row>
    <row r="229" spans="1:16" x14ac:dyDescent="0.2">
      <c r="A229" s="5"/>
      <c r="L229" s="26">
        <f t="shared" si="24"/>
        <v>1</v>
      </c>
      <c r="M229" s="20" t="str">
        <f t="shared" si="25"/>
        <v/>
      </c>
      <c r="N229" s="9" t="str">
        <f t="shared" si="26"/>
        <v/>
      </c>
      <c r="O229" s="24" t="e">
        <f t="shared" si="27"/>
        <v>#DIV/0!</v>
      </c>
      <c r="P229" s="24" t="e">
        <f>(1/#REF!)</f>
        <v>#REF!</v>
      </c>
    </row>
    <row r="230" spans="1:16" x14ac:dyDescent="0.2">
      <c r="A230" s="5"/>
      <c r="L230" s="26">
        <f t="shared" si="24"/>
        <v>1</v>
      </c>
      <c r="M230" s="20" t="str">
        <f t="shared" si="25"/>
        <v/>
      </c>
      <c r="N230" s="9" t="str">
        <f t="shared" si="26"/>
        <v/>
      </c>
      <c r="O230" s="24" t="e">
        <f t="shared" si="27"/>
        <v>#DIV/0!</v>
      </c>
      <c r="P230" s="24" t="e">
        <f>(1/#REF!)</f>
        <v>#REF!</v>
      </c>
    </row>
    <row r="231" spans="1:16" x14ac:dyDescent="0.2">
      <c r="A231" s="5"/>
      <c r="L231" s="26">
        <f t="shared" si="24"/>
        <v>1</v>
      </c>
      <c r="M231" s="20" t="str">
        <f t="shared" si="25"/>
        <v/>
      </c>
      <c r="N231" s="9" t="str">
        <f t="shared" si="26"/>
        <v/>
      </c>
      <c r="O231" s="24" t="e">
        <f t="shared" si="27"/>
        <v>#DIV/0!</v>
      </c>
      <c r="P231" s="24" t="e">
        <f>(1/#REF!)</f>
        <v>#REF!</v>
      </c>
    </row>
    <row r="232" spans="1:16" x14ac:dyDescent="0.2">
      <c r="A232" s="5"/>
      <c r="L232" s="26">
        <f t="shared" si="24"/>
        <v>1</v>
      </c>
      <c r="M232" s="20" t="str">
        <f t="shared" si="25"/>
        <v/>
      </c>
      <c r="N232" s="9" t="str">
        <f t="shared" si="26"/>
        <v/>
      </c>
      <c r="O232" s="24" t="e">
        <f t="shared" si="27"/>
        <v>#DIV/0!</v>
      </c>
      <c r="P232" s="24" t="e">
        <f>(1/#REF!)</f>
        <v>#REF!</v>
      </c>
    </row>
    <row r="233" spans="1:16" x14ac:dyDescent="0.2">
      <c r="A233" s="5"/>
      <c r="L233" s="26">
        <f t="shared" si="24"/>
        <v>1</v>
      </c>
      <c r="M233" s="20" t="str">
        <f t="shared" si="25"/>
        <v/>
      </c>
      <c r="N233" s="9" t="str">
        <f t="shared" si="26"/>
        <v/>
      </c>
      <c r="O233" s="24" t="e">
        <f t="shared" si="27"/>
        <v>#DIV/0!</v>
      </c>
      <c r="P233" s="24" t="e">
        <f>(1/#REF!)</f>
        <v>#REF!</v>
      </c>
    </row>
    <row r="234" spans="1:16" x14ac:dyDescent="0.2">
      <c r="A234" s="5"/>
      <c r="L234" s="26">
        <f t="shared" si="24"/>
        <v>1</v>
      </c>
      <c r="M234" s="20" t="str">
        <f t="shared" si="25"/>
        <v/>
      </c>
      <c r="N234" s="9" t="str">
        <f t="shared" si="26"/>
        <v/>
      </c>
      <c r="O234" s="24" t="e">
        <f t="shared" si="27"/>
        <v>#DIV/0!</v>
      </c>
      <c r="P234" s="24" t="e">
        <f>(1/#REF!)</f>
        <v>#REF!</v>
      </c>
    </row>
    <row r="235" spans="1:16" x14ac:dyDescent="0.2">
      <c r="A235" s="5"/>
      <c r="L235" s="26">
        <f t="shared" si="24"/>
        <v>1</v>
      </c>
      <c r="M235" s="20" t="str">
        <f t="shared" si="25"/>
        <v/>
      </c>
      <c r="N235" s="9" t="str">
        <f t="shared" si="26"/>
        <v/>
      </c>
      <c r="O235" s="24" t="e">
        <f t="shared" si="27"/>
        <v>#DIV/0!</v>
      </c>
      <c r="P235" s="24" t="e">
        <f>(1/#REF!)</f>
        <v>#REF!</v>
      </c>
    </row>
    <row r="236" spans="1:16" x14ac:dyDescent="0.2">
      <c r="A236" s="5"/>
      <c r="L236" s="26">
        <f t="shared" si="24"/>
        <v>1</v>
      </c>
      <c r="M236" s="20" t="str">
        <f t="shared" si="25"/>
        <v/>
      </c>
      <c r="N236" s="9" t="str">
        <f t="shared" si="26"/>
        <v/>
      </c>
      <c r="O236" s="24" t="e">
        <f t="shared" si="27"/>
        <v>#DIV/0!</v>
      </c>
      <c r="P236" s="24" t="e">
        <f>(1/#REF!)</f>
        <v>#REF!</v>
      </c>
    </row>
    <row r="237" spans="1:16" x14ac:dyDescent="0.2">
      <c r="A237" s="5"/>
      <c r="L237" s="26">
        <f t="shared" si="24"/>
        <v>1</v>
      </c>
      <c r="M237" s="20" t="str">
        <f t="shared" si="25"/>
        <v/>
      </c>
      <c r="N237" s="9" t="str">
        <f t="shared" si="26"/>
        <v/>
      </c>
      <c r="O237" s="24" t="e">
        <f t="shared" si="27"/>
        <v>#DIV/0!</v>
      </c>
      <c r="P237" s="24" t="e">
        <f>(1/#REF!)</f>
        <v>#REF!</v>
      </c>
    </row>
    <row r="238" spans="1:16" x14ac:dyDescent="0.2">
      <c r="A238" s="5"/>
      <c r="L238" s="26">
        <f t="shared" si="24"/>
        <v>1</v>
      </c>
      <c r="M238" s="20" t="str">
        <f t="shared" si="25"/>
        <v/>
      </c>
      <c r="N238" s="9" t="str">
        <f t="shared" si="26"/>
        <v/>
      </c>
      <c r="O238" s="24" t="e">
        <f t="shared" si="27"/>
        <v>#DIV/0!</v>
      </c>
      <c r="P238" s="24" t="e">
        <f>(1/#REF!)</f>
        <v>#REF!</v>
      </c>
    </row>
    <row r="239" spans="1:16" x14ac:dyDescent="0.2">
      <c r="A239" s="5"/>
      <c r="L239" s="26">
        <f t="shared" si="24"/>
        <v>1</v>
      </c>
      <c r="M239" s="20" t="str">
        <f t="shared" si="25"/>
        <v/>
      </c>
      <c r="N239" s="9" t="str">
        <f t="shared" si="26"/>
        <v/>
      </c>
      <c r="O239" s="24" t="e">
        <f t="shared" si="27"/>
        <v>#DIV/0!</v>
      </c>
      <c r="P239" s="24" t="e">
        <f>(1/#REF!)</f>
        <v>#REF!</v>
      </c>
    </row>
    <row r="240" spans="1:16" x14ac:dyDescent="0.2">
      <c r="A240" s="5"/>
      <c r="L240" s="26">
        <f t="shared" si="24"/>
        <v>1</v>
      </c>
      <c r="M240" s="20" t="str">
        <f t="shared" si="25"/>
        <v/>
      </c>
      <c r="N240" s="9" t="str">
        <f t="shared" si="26"/>
        <v/>
      </c>
      <c r="O240" s="24" t="e">
        <f t="shared" si="27"/>
        <v>#DIV/0!</v>
      </c>
      <c r="P240" s="24" t="e">
        <f>(1/#REF!)</f>
        <v>#REF!</v>
      </c>
    </row>
    <row r="241" spans="1:16" x14ac:dyDescent="0.2">
      <c r="A241" s="5"/>
      <c r="L241" s="26">
        <f t="shared" si="24"/>
        <v>1</v>
      </c>
      <c r="M241" s="20" t="str">
        <f t="shared" si="25"/>
        <v/>
      </c>
      <c r="N241" s="9" t="str">
        <f t="shared" si="26"/>
        <v/>
      </c>
      <c r="O241" s="24" t="e">
        <f t="shared" si="27"/>
        <v>#DIV/0!</v>
      </c>
      <c r="P241" s="24" t="e">
        <f>(1/#REF!)</f>
        <v>#REF!</v>
      </c>
    </row>
    <row r="242" spans="1:16" x14ac:dyDescent="0.2">
      <c r="A242" s="5"/>
      <c r="L242" s="26">
        <f t="shared" si="24"/>
        <v>1</v>
      </c>
      <c r="M242" s="20" t="str">
        <f t="shared" si="25"/>
        <v/>
      </c>
      <c r="N242" s="9" t="str">
        <f t="shared" si="26"/>
        <v/>
      </c>
      <c r="O242" s="24" t="e">
        <f t="shared" si="27"/>
        <v>#DIV/0!</v>
      </c>
      <c r="P242" s="24" t="e">
        <f>(1/#REF!)</f>
        <v>#REF!</v>
      </c>
    </row>
    <row r="243" spans="1:16" x14ac:dyDescent="0.2">
      <c r="A243" s="5"/>
      <c r="L243" s="26">
        <f t="shared" si="24"/>
        <v>1</v>
      </c>
      <c r="M243" s="20" t="str">
        <f t="shared" si="25"/>
        <v/>
      </c>
      <c r="N243" s="9" t="str">
        <f t="shared" si="26"/>
        <v/>
      </c>
      <c r="O243" s="24" t="e">
        <f t="shared" si="27"/>
        <v>#DIV/0!</v>
      </c>
      <c r="P243" s="24" t="e">
        <f>(1/#REF!)</f>
        <v>#REF!</v>
      </c>
    </row>
    <row r="244" spans="1:16" x14ac:dyDescent="0.2">
      <c r="A244" s="5"/>
      <c r="L244" s="26">
        <f t="shared" si="24"/>
        <v>1</v>
      </c>
      <c r="M244" s="20" t="str">
        <f t="shared" si="25"/>
        <v/>
      </c>
      <c r="N244" s="9" t="str">
        <f t="shared" si="26"/>
        <v/>
      </c>
      <c r="O244" s="24" t="e">
        <f t="shared" si="27"/>
        <v>#DIV/0!</v>
      </c>
      <c r="P244" s="24" t="e">
        <f>(1/#REF!)</f>
        <v>#REF!</v>
      </c>
    </row>
    <row r="245" spans="1:16" x14ac:dyDescent="0.2">
      <c r="A245" s="5"/>
      <c r="L245" s="26">
        <f t="shared" si="24"/>
        <v>1</v>
      </c>
      <c r="M245" s="20" t="str">
        <f t="shared" si="25"/>
        <v/>
      </c>
      <c r="N245" s="9" t="str">
        <f t="shared" si="26"/>
        <v/>
      </c>
      <c r="O245" s="24" t="e">
        <f t="shared" si="27"/>
        <v>#DIV/0!</v>
      </c>
      <c r="P245" s="24" t="e">
        <f>(1/#REF!)</f>
        <v>#REF!</v>
      </c>
    </row>
    <row r="246" spans="1:16" x14ac:dyDescent="0.2">
      <c r="A246" s="5"/>
      <c r="L246" s="26">
        <f t="shared" si="24"/>
        <v>1</v>
      </c>
      <c r="M246" s="20" t="str">
        <f t="shared" si="25"/>
        <v/>
      </c>
      <c r="N246" s="9" t="str">
        <f t="shared" si="26"/>
        <v/>
      </c>
      <c r="O246" s="24" t="e">
        <f t="shared" si="27"/>
        <v>#DIV/0!</v>
      </c>
      <c r="P246" s="24" t="e">
        <f>(1/#REF!)</f>
        <v>#REF!</v>
      </c>
    </row>
    <row r="247" spans="1:16" x14ac:dyDescent="0.2">
      <c r="A247" s="5"/>
      <c r="L247" s="26">
        <f t="shared" si="24"/>
        <v>1</v>
      </c>
      <c r="M247" s="20" t="str">
        <f t="shared" si="25"/>
        <v/>
      </c>
      <c r="N247" s="9" t="str">
        <f t="shared" si="26"/>
        <v/>
      </c>
      <c r="O247" s="24" t="e">
        <f t="shared" si="27"/>
        <v>#DIV/0!</v>
      </c>
      <c r="P247" s="24" t="e">
        <f>(1/#REF!)</f>
        <v>#REF!</v>
      </c>
    </row>
    <row r="248" spans="1:16" x14ac:dyDescent="0.2">
      <c r="A248" s="5"/>
      <c r="L248" s="26">
        <f t="shared" si="24"/>
        <v>1</v>
      </c>
      <c r="M248" s="20" t="str">
        <f t="shared" si="25"/>
        <v/>
      </c>
      <c r="N248" s="9" t="str">
        <f t="shared" si="26"/>
        <v/>
      </c>
      <c r="O248" s="24" t="e">
        <f t="shared" si="27"/>
        <v>#DIV/0!</v>
      </c>
      <c r="P248" s="24" t="e">
        <f>(1/#REF!)</f>
        <v>#REF!</v>
      </c>
    </row>
    <row r="249" spans="1:16" x14ac:dyDescent="0.2">
      <c r="A249" s="5"/>
      <c r="L249" s="26">
        <f t="shared" si="24"/>
        <v>1</v>
      </c>
      <c r="M249" s="20" t="str">
        <f t="shared" si="25"/>
        <v/>
      </c>
      <c r="N249" s="9" t="str">
        <f t="shared" si="26"/>
        <v/>
      </c>
      <c r="O249" s="24" t="e">
        <f t="shared" si="27"/>
        <v>#DIV/0!</v>
      </c>
      <c r="P249" s="24" t="e">
        <f>(1/#REF!)</f>
        <v>#REF!</v>
      </c>
    </row>
    <row r="250" spans="1:16" x14ac:dyDescent="0.2">
      <c r="A250" s="5"/>
      <c r="L250" s="26">
        <f t="shared" si="24"/>
        <v>1</v>
      </c>
      <c r="M250" s="20" t="str">
        <f t="shared" si="25"/>
        <v/>
      </c>
      <c r="N250" s="9" t="str">
        <f t="shared" si="26"/>
        <v/>
      </c>
      <c r="O250" s="24" t="e">
        <f t="shared" si="27"/>
        <v>#DIV/0!</v>
      </c>
      <c r="P250" s="24" t="e">
        <f>(1/#REF!)</f>
        <v>#REF!</v>
      </c>
    </row>
    <row r="251" spans="1:16" x14ac:dyDescent="0.2">
      <c r="A251" s="5"/>
      <c r="L251" s="26">
        <f t="shared" si="24"/>
        <v>1</v>
      </c>
      <c r="M251" s="20" t="str">
        <f t="shared" si="25"/>
        <v/>
      </c>
      <c r="N251" s="9" t="str">
        <f t="shared" si="26"/>
        <v/>
      </c>
      <c r="O251" s="24" t="e">
        <f t="shared" si="27"/>
        <v>#DIV/0!</v>
      </c>
      <c r="P251" s="24" t="e">
        <f>(1/#REF!)</f>
        <v>#REF!</v>
      </c>
    </row>
    <row r="252" spans="1:16" x14ac:dyDescent="0.2">
      <c r="A252" s="5"/>
      <c r="L252" s="26">
        <f t="shared" si="24"/>
        <v>1</v>
      </c>
      <c r="M252" s="20" t="str">
        <f t="shared" si="25"/>
        <v/>
      </c>
      <c r="N252" s="9" t="str">
        <f t="shared" si="26"/>
        <v/>
      </c>
      <c r="O252" s="24" t="e">
        <f t="shared" si="27"/>
        <v>#DIV/0!</v>
      </c>
      <c r="P252" s="24" t="e">
        <f>(1/#REF!)</f>
        <v>#REF!</v>
      </c>
    </row>
    <row r="253" spans="1:16" x14ac:dyDescent="0.2">
      <c r="A253" s="5"/>
      <c r="L253" s="26">
        <f t="shared" si="24"/>
        <v>1</v>
      </c>
      <c r="M253" s="20" t="str">
        <f t="shared" si="25"/>
        <v/>
      </c>
      <c r="N253" s="9" t="str">
        <f t="shared" si="26"/>
        <v/>
      </c>
      <c r="O253" s="24" t="e">
        <f t="shared" si="27"/>
        <v>#DIV/0!</v>
      </c>
      <c r="P253" s="24" t="e">
        <f>(1/#REF!)</f>
        <v>#REF!</v>
      </c>
    </row>
    <row r="254" spans="1:16" x14ac:dyDescent="0.2">
      <c r="A254" s="5"/>
      <c r="L254" s="26">
        <f t="shared" si="24"/>
        <v>1</v>
      </c>
      <c r="M254" s="20" t="str">
        <f t="shared" si="25"/>
        <v/>
      </c>
      <c r="N254" s="9" t="str">
        <f t="shared" si="26"/>
        <v/>
      </c>
      <c r="O254" s="24" t="e">
        <f t="shared" si="27"/>
        <v>#DIV/0!</v>
      </c>
      <c r="P254" s="24" t="e">
        <f>(1/#REF!)</f>
        <v>#REF!</v>
      </c>
    </row>
    <row r="255" spans="1:16" x14ac:dyDescent="0.2">
      <c r="A255" s="5"/>
      <c r="L255" s="26">
        <f t="shared" si="24"/>
        <v>1</v>
      </c>
      <c r="M255" s="20" t="str">
        <f t="shared" si="25"/>
        <v/>
      </c>
      <c r="N255" s="9" t="str">
        <f t="shared" si="26"/>
        <v/>
      </c>
      <c r="O255" s="24" t="e">
        <f t="shared" si="27"/>
        <v>#DIV/0!</v>
      </c>
      <c r="P255" s="24" t="e">
        <f>(1/#REF!)</f>
        <v>#REF!</v>
      </c>
    </row>
    <row r="256" spans="1:16" x14ac:dyDescent="0.2">
      <c r="A256" s="5"/>
      <c r="L256" s="26">
        <f t="shared" si="24"/>
        <v>1</v>
      </c>
      <c r="M256" s="20" t="str">
        <f t="shared" si="25"/>
        <v/>
      </c>
      <c r="N256" s="9" t="str">
        <f t="shared" si="26"/>
        <v/>
      </c>
      <c r="O256" s="24" t="e">
        <f t="shared" si="27"/>
        <v>#DIV/0!</v>
      </c>
      <c r="P256" s="24" t="e">
        <f>(1/#REF!)</f>
        <v>#REF!</v>
      </c>
    </row>
    <row r="257" spans="1:16" x14ac:dyDescent="0.2">
      <c r="A257" s="5"/>
      <c r="L257" s="26">
        <f t="shared" si="24"/>
        <v>1</v>
      </c>
      <c r="M257" s="20" t="str">
        <f t="shared" si="25"/>
        <v/>
      </c>
      <c r="N257" s="9" t="str">
        <f t="shared" si="26"/>
        <v/>
      </c>
      <c r="O257" s="24" t="e">
        <f t="shared" si="27"/>
        <v>#DIV/0!</v>
      </c>
      <c r="P257" s="24" t="e">
        <f>(1/#REF!)</f>
        <v>#REF!</v>
      </c>
    </row>
    <row r="258" spans="1:16" x14ac:dyDescent="0.2">
      <c r="A258" s="5"/>
      <c r="L258" s="26">
        <f t="shared" si="24"/>
        <v>1</v>
      </c>
      <c r="M258" s="20" t="str">
        <f t="shared" si="25"/>
        <v/>
      </c>
      <c r="N258" s="9" t="str">
        <f t="shared" si="26"/>
        <v/>
      </c>
      <c r="O258" s="24" t="e">
        <f t="shared" si="27"/>
        <v>#DIV/0!</v>
      </c>
      <c r="P258" s="24" t="e">
        <f>(1/#REF!)</f>
        <v>#REF!</v>
      </c>
    </row>
    <row r="259" spans="1:16" x14ac:dyDescent="0.2">
      <c r="A259" s="5"/>
      <c r="L259" s="26">
        <f t="shared" si="24"/>
        <v>1</v>
      </c>
      <c r="M259" s="20" t="str">
        <f t="shared" si="25"/>
        <v/>
      </c>
      <c r="N259" s="9" t="str">
        <f t="shared" si="26"/>
        <v/>
      </c>
      <c r="O259" s="24" t="e">
        <f t="shared" si="27"/>
        <v>#DIV/0!</v>
      </c>
      <c r="P259" s="24" t="e">
        <f>(1/#REF!)</f>
        <v>#REF!</v>
      </c>
    </row>
    <row r="260" spans="1:16" x14ac:dyDescent="0.2">
      <c r="A260" s="5"/>
      <c r="L260" s="26">
        <f t="shared" ref="L260:L323" si="28">IF(OR(K260="NONE",K260="SED"),0,IF(K260="MIS","",1))</f>
        <v>1</v>
      </c>
      <c r="M260" s="20" t="str">
        <f t="shared" ref="M260:M323" si="29">IF(OR(K260="SA", K260="PBUR", K260= "BUR"), 1, "")</f>
        <v/>
      </c>
      <c r="N260" s="9" t="str">
        <f t="shared" ref="N260:N323" si="30">IF(M260&lt;&gt;1,"",IF(M261&lt;&gt;1,1,IF(H260=H261,"",1)))</f>
        <v/>
      </c>
      <c r="O260" s="24" t="e">
        <f t="shared" ref="O260:O323" si="31">(1/E260)</f>
        <v>#DIV/0!</v>
      </c>
      <c r="P260" s="24" t="e">
        <f>(1/#REF!)</f>
        <v>#REF!</v>
      </c>
    </row>
    <row r="261" spans="1:16" x14ac:dyDescent="0.2">
      <c r="A261" s="5"/>
      <c r="L261" s="26">
        <f t="shared" si="28"/>
        <v>1</v>
      </c>
      <c r="M261" s="20" t="str">
        <f t="shared" si="29"/>
        <v/>
      </c>
      <c r="N261" s="9" t="str">
        <f t="shared" si="30"/>
        <v/>
      </c>
      <c r="O261" s="24" t="e">
        <f t="shared" si="31"/>
        <v>#DIV/0!</v>
      </c>
      <c r="P261" s="24" t="e">
        <f>(1/#REF!)</f>
        <v>#REF!</v>
      </c>
    </row>
    <row r="262" spans="1:16" x14ac:dyDescent="0.2">
      <c r="A262" s="5"/>
      <c r="L262" s="26">
        <f t="shared" si="28"/>
        <v>1</v>
      </c>
      <c r="M262" s="20" t="str">
        <f t="shared" si="29"/>
        <v/>
      </c>
      <c r="N262" s="9" t="str">
        <f t="shared" si="30"/>
        <v/>
      </c>
      <c r="O262" s="24" t="e">
        <f t="shared" si="31"/>
        <v>#DIV/0!</v>
      </c>
      <c r="P262" s="24" t="e">
        <f>(1/#REF!)</f>
        <v>#REF!</v>
      </c>
    </row>
    <row r="263" spans="1:16" x14ac:dyDescent="0.2">
      <c r="A263" s="5"/>
      <c r="L263" s="26">
        <f t="shared" si="28"/>
        <v>1</v>
      </c>
      <c r="M263" s="20" t="str">
        <f t="shared" si="29"/>
        <v/>
      </c>
      <c r="N263" s="9" t="str">
        <f t="shared" si="30"/>
        <v/>
      </c>
      <c r="O263" s="24" t="e">
        <f t="shared" si="31"/>
        <v>#DIV/0!</v>
      </c>
      <c r="P263" s="24" t="e">
        <f>(1/#REF!)</f>
        <v>#REF!</v>
      </c>
    </row>
    <row r="264" spans="1:16" x14ac:dyDescent="0.2">
      <c r="A264" s="5"/>
      <c r="L264" s="26">
        <f t="shared" si="28"/>
        <v>1</v>
      </c>
      <c r="M264" s="20" t="str">
        <f t="shared" si="29"/>
        <v/>
      </c>
      <c r="N264" s="9" t="str">
        <f t="shared" si="30"/>
        <v/>
      </c>
      <c r="O264" s="24" t="e">
        <f t="shared" si="31"/>
        <v>#DIV/0!</v>
      </c>
      <c r="P264" s="24" t="e">
        <f>(1/#REF!)</f>
        <v>#REF!</v>
      </c>
    </row>
    <row r="265" spans="1:16" x14ac:dyDescent="0.2">
      <c r="A265" s="5"/>
      <c r="L265" s="26">
        <f t="shared" si="28"/>
        <v>1</v>
      </c>
      <c r="M265" s="20" t="str">
        <f t="shared" si="29"/>
        <v/>
      </c>
      <c r="N265" s="9" t="str">
        <f t="shared" si="30"/>
        <v/>
      </c>
      <c r="O265" s="24" t="e">
        <f t="shared" si="31"/>
        <v>#DIV/0!</v>
      </c>
      <c r="P265" s="24" t="e">
        <f>(1/#REF!)</f>
        <v>#REF!</v>
      </c>
    </row>
    <row r="266" spans="1:16" x14ac:dyDescent="0.2">
      <c r="A266" s="5"/>
      <c r="L266" s="26">
        <f t="shared" si="28"/>
        <v>1</v>
      </c>
      <c r="M266" s="20" t="str">
        <f t="shared" si="29"/>
        <v/>
      </c>
      <c r="N266" s="9" t="str">
        <f t="shared" si="30"/>
        <v/>
      </c>
      <c r="O266" s="24" t="e">
        <f t="shared" si="31"/>
        <v>#DIV/0!</v>
      </c>
      <c r="P266" s="24" t="e">
        <f>(1/#REF!)</f>
        <v>#REF!</v>
      </c>
    </row>
    <row r="267" spans="1:16" x14ac:dyDescent="0.2">
      <c r="A267" s="5"/>
      <c r="L267" s="26">
        <f t="shared" si="28"/>
        <v>1</v>
      </c>
      <c r="M267" s="20" t="str">
        <f t="shared" si="29"/>
        <v/>
      </c>
      <c r="N267" s="9" t="str">
        <f t="shared" si="30"/>
        <v/>
      </c>
      <c r="O267" s="24" t="e">
        <f t="shared" si="31"/>
        <v>#DIV/0!</v>
      </c>
      <c r="P267" s="24" t="e">
        <f>(1/#REF!)</f>
        <v>#REF!</v>
      </c>
    </row>
    <row r="268" spans="1:16" x14ac:dyDescent="0.2">
      <c r="A268" s="5"/>
      <c r="L268" s="26">
        <f t="shared" si="28"/>
        <v>1</v>
      </c>
      <c r="M268" s="20" t="str">
        <f t="shared" si="29"/>
        <v/>
      </c>
      <c r="N268" s="9" t="str">
        <f t="shared" si="30"/>
        <v/>
      </c>
      <c r="O268" s="24" t="e">
        <f t="shared" si="31"/>
        <v>#DIV/0!</v>
      </c>
      <c r="P268" s="24" t="e">
        <f>(1/#REF!)</f>
        <v>#REF!</v>
      </c>
    </row>
    <row r="269" spans="1:16" x14ac:dyDescent="0.2">
      <c r="A269" s="5"/>
      <c r="L269" s="26">
        <f t="shared" si="28"/>
        <v>1</v>
      </c>
      <c r="M269" s="20" t="str">
        <f t="shared" si="29"/>
        <v/>
      </c>
      <c r="N269" s="9" t="str">
        <f t="shared" si="30"/>
        <v/>
      </c>
      <c r="O269" s="24" t="e">
        <f t="shared" si="31"/>
        <v>#DIV/0!</v>
      </c>
      <c r="P269" s="24" t="e">
        <f>(1/#REF!)</f>
        <v>#REF!</v>
      </c>
    </row>
    <row r="270" spans="1:16" x14ac:dyDescent="0.2">
      <c r="A270" s="5"/>
      <c r="L270" s="26">
        <f t="shared" si="28"/>
        <v>1</v>
      </c>
      <c r="M270" s="20" t="str">
        <f t="shared" si="29"/>
        <v/>
      </c>
      <c r="N270" s="9" t="str">
        <f t="shared" si="30"/>
        <v/>
      </c>
      <c r="O270" s="24" t="e">
        <f t="shared" si="31"/>
        <v>#DIV/0!</v>
      </c>
      <c r="P270" s="24" t="e">
        <f>(1/#REF!)</f>
        <v>#REF!</v>
      </c>
    </row>
    <row r="271" spans="1:16" x14ac:dyDescent="0.2">
      <c r="A271" s="5"/>
      <c r="L271" s="26">
        <f t="shared" si="28"/>
        <v>1</v>
      </c>
      <c r="M271" s="20" t="str">
        <f t="shared" si="29"/>
        <v/>
      </c>
      <c r="N271" s="9" t="str">
        <f t="shared" si="30"/>
        <v/>
      </c>
      <c r="O271" s="24" t="e">
        <f t="shared" si="31"/>
        <v>#DIV/0!</v>
      </c>
      <c r="P271" s="24" t="e">
        <f>(1/#REF!)</f>
        <v>#REF!</v>
      </c>
    </row>
    <row r="272" spans="1:16" x14ac:dyDescent="0.2">
      <c r="A272" s="5"/>
      <c r="L272" s="26">
        <f t="shared" si="28"/>
        <v>1</v>
      </c>
      <c r="M272" s="20" t="str">
        <f t="shared" si="29"/>
        <v/>
      </c>
      <c r="N272" s="9" t="str">
        <f t="shared" si="30"/>
        <v/>
      </c>
      <c r="O272" s="24" t="e">
        <f t="shared" si="31"/>
        <v>#DIV/0!</v>
      </c>
      <c r="P272" s="24" t="e">
        <f>(1/#REF!)</f>
        <v>#REF!</v>
      </c>
    </row>
    <row r="273" spans="1:16" x14ac:dyDescent="0.2">
      <c r="A273" s="5"/>
      <c r="L273" s="26">
        <f t="shared" si="28"/>
        <v>1</v>
      </c>
      <c r="M273" s="20" t="str">
        <f t="shared" si="29"/>
        <v/>
      </c>
      <c r="N273" s="9" t="str">
        <f t="shared" si="30"/>
        <v/>
      </c>
      <c r="O273" s="24" t="e">
        <f t="shared" si="31"/>
        <v>#DIV/0!</v>
      </c>
      <c r="P273" s="24" t="e">
        <f>(1/#REF!)</f>
        <v>#REF!</v>
      </c>
    </row>
    <row r="274" spans="1:16" x14ac:dyDescent="0.2">
      <c r="A274" s="5"/>
      <c r="L274" s="26">
        <f t="shared" si="28"/>
        <v>1</v>
      </c>
      <c r="M274" s="20" t="str">
        <f t="shared" si="29"/>
        <v/>
      </c>
      <c r="N274" s="9" t="str">
        <f t="shared" si="30"/>
        <v/>
      </c>
      <c r="O274" s="24" t="e">
        <f t="shared" si="31"/>
        <v>#DIV/0!</v>
      </c>
      <c r="P274" s="24" t="e">
        <f>(1/#REF!)</f>
        <v>#REF!</v>
      </c>
    </row>
    <row r="275" spans="1:16" x14ac:dyDescent="0.2">
      <c r="A275" s="5"/>
      <c r="L275" s="26">
        <f t="shared" si="28"/>
        <v>1</v>
      </c>
      <c r="M275" s="20" t="str">
        <f t="shared" si="29"/>
        <v/>
      </c>
      <c r="N275" s="9" t="str">
        <f t="shared" si="30"/>
        <v/>
      </c>
      <c r="O275" s="24" t="e">
        <f t="shared" si="31"/>
        <v>#DIV/0!</v>
      </c>
      <c r="P275" s="24" t="e">
        <f>(1/#REF!)</f>
        <v>#REF!</v>
      </c>
    </row>
    <row r="276" spans="1:16" x14ac:dyDescent="0.2">
      <c r="A276" s="5"/>
      <c r="L276" s="26">
        <f t="shared" si="28"/>
        <v>1</v>
      </c>
      <c r="M276" s="20" t="str">
        <f t="shared" si="29"/>
        <v/>
      </c>
      <c r="N276" s="9" t="str">
        <f t="shared" si="30"/>
        <v/>
      </c>
      <c r="O276" s="24" t="e">
        <f t="shared" si="31"/>
        <v>#DIV/0!</v>
      </c>
      <c r="P276" s="24" t="e">
        <f>(1/#REF!)</f>
        <v>#REF!</v>
      </c>
    </row>
    <row r="277" spans="1:16" x14ac:dyDescent="0.2">
      <c r="A277" s="5"/>
      <c r="L277" s="26">
        <f t="shared" si="28"/>
        <v>1</v>
      </c>
      <c r="M277" s="20" t="str">
        <f t="shared" si="29"/>
        <v/>
      </c>
      <c r="N277" s="9" t="str">
        <f t="shared" si="30"/>
        <v/>
      </c>
      <c r="O277" s="24" t="e">
        <f t="shared" si="31"/>
        <v>#DIV/0!</v>
      </c>
      <c r="P277" s="24" t="e">
        <f>(1/#REF!)</f>
        <v>#REF!</v>
      </c>
    </row>
    <row r="278" spans="1:16" x14ac:dyDescent="0.2">
      <c r="A278" s="5"/>
      <c r="L278" s="26">
        <f t="shared" si="28"/>
        <v>1</v>
      </c>
      <c r="M278" s="20" t="str">
        <f t="shared" si="29"/>
        <v/>
      </c>
      <c r="N278" s="9" t="str">
        <f t="shared" si="30"/>
        <v/>
      </c>
      <c r="O278" s="24" t="e">
        <f t="shared" si="31"/>
        <v>#DIV/0!</v>
      </c>
      <c r="P278" s="24" t="e">
        <f>(1/#REF!)</f>
        <v>#REF!</v>
      </c>
    </row>
    <row r="279" spans="1:16" x14ac:dyDescent="0.2">
      <c r="A279" s="5"/>
      <c r="L279" s="26">
        <f t="shared" si="28"/>
        <v>1</v>
      </c>
      <c r="M279" s="20" t="str">
        <f t="shared" si="29"/>
        <v/>
      </c>
      <c r="N279" s="9" t="str">
        <f t="shared" si="30"/>
        <v/>
      </c>
      <c r="O279" s="24" t="e">
        <f t="shared" si="31"/>
        <v>#DIV/0!</v>
      </c>
      <c r="P279" s="24" t="e">
        <f>(1/#REF!)</f>
        <v>#REF!</v>
      </c>
    </row>
    <row r="280" spans="1:16" x14ac:dyDescent="0.2">
      <c r="A280" s="5"/>
      <c r="L280" s="26">
        <f t="shared" si="28"/>
        <v>1</v>
      </c>
      <c r="M280" s="20" t="str">
        <f t="shared" si="29"/>
        <v/>
      </c>
      <c r="N280" s="9" t="str">
        <f t="shared" si="30"/>
        <v/>
      </c>
      <c r="O280" s="24" t="e">
        <f t="shared" si="31"/>
        <v>#DIV/0!</v>
      </c>
      <c r="P280" s="24" t="e">
        <f>(1/#REF!)</f>
        <v>#REF!</v>
      </c>
    </row>
    <row r="281" spans="1:16" x14ac:dyDescent="0.2">
      <c r="A281" s="5"/>
      <c r="L281" s="26">
        <f t="shared" si="28"/>
        <v>1</v>
      </c>
      <c r="M281" s="20" t="str">
        <f t="shared" si="29"/>
        <v/>
      </c>
      <c r="N281" s="9" t="str">
        <f t="shared" si="30"/>
        <v/>
      </c>
      <c r="O281" s="24" t="e">
        <f t="shared" si="31"/>
        <v>#DIV/0!</v>
      </c>
      <c r="P281" s="24" t="e">
        <f>(1/#REF!)</f>
        <v>#REF!</v>
      </c>
    </row>
    <row r="282" spans="1:16" x14ac:dyDescent="0.2">
      <c r="A282" s="5"/>
      <c r="L282" s="26">
        <f t="shared" si="28"/>
        <v>1</v>
      </c>
      <c r="M282" s="20" t="str">
        <f t="shared" si="29"/>
        <v/>
      </c>
      <c r="N282" s="9" t="str">
        <f t="shared" si="30"/>
        <v/>
      </c>
      <c r="O282" s="24" t="e">
        <f t="shared" si="31"/>
        <v>#DIV/0!</v>
      </c>
      <c r="P282" s="24" t="e">
        <f>(1/#REF!)</f>
        <v>#REF!</v>
      </c>
    </row>
    <row r="283" spans="1:16" x14ac:dyDescent="0.2">
      <c r="A283" s="5"/>
      <c r="L283" s="26">
        <f t="shared" si="28"/>
        <v>1</v>
      </c>
      <c r="M283" s="20" t="str">
        <f t="shared" si="29"/>
        <v/>
      </c>
      <c r="N283" s="9" t="str">
        <f t="shared" si="30"/>
        <v/>
      </c>
      <c r="O283" s="24" t="e">
        <f t="shared" si="31"/>
        <v>#DIV/0!</v>
      </c>
      <c r="P283" s="24" t="e">
        <f>(1/#REF!)</f>
        <v>#REF!</v>
      </c>
    </row>
    <row r="284" spans="1:16" x14ac:dyDescent="0.2">
      <c r="A284" s="5"/>
      <c r="L284" s="26">
        <f t="shared" si="28"/>
        <v>1</v>
      </c>
      <c r="M284" s="20" t="str">
        <f t="shared" si="29"/>
        <v/>
      </c>
      <c r="N284" s="9" t="str">
        <f t="shared" si="30"/>
        <v/>
      </c>
      <c r="O284" s="24" t="e">
        <f t="shared" si="31"/>
        <v>#DIV/0!</v>
      </c>
      <c r="P284" s="24" t="e">
        <f>(1/#REF!)</f>
        <v>#REF!</v>
      </c>
    </row>
    <row r="285" spans="1:16" x14ac:dyDescent="0.2">
      <c r="A285" s="5"/>
      <c r="L285" s="26">
        <f t="shared" si="28"/>
        <v>1</v>
      </c>
      <c r="M285" s="20" t="str">
        <f t="shared" si="29"/>
        <v/>
      </c>
      <c r="N285" s="9" t="str">
        <f t="shared" si="30"/>
        <v/>
      </c>
      <c r="O285" s="24" t="e">
        <f t="shared" si="31"/>
        <v>#DIV/0!</v>
      </c>
      <c r="P285" s="24" t="e">
        <f>(1/#REF!)</f>
        <v>#REF!</v>
      </c>
    </row>
    <row r="286" spans="1:16" x14ac:dyDescent="0.2">
      <c r="A286" s="5"/>
      <c r="L286" s="26">
        <f t="shared" si="28"/>
        <v>1</v>
      </c>
      <c r="M286" s="20" t="str">
        <f t="shared" si="29"/>
        <v/>
      </c>
      <c r="N286" s="9" t="str">
        <f t="shared" si="30"/>
        <v/>
      </c>
      <c r="O286" s="24" t="e">
        <f t="shared" si="31"/>
        <v>#DIV/0!</v>
      </c>
      <c r="P286" s="24" t="e">
        <f>(1/#REF!)</f>
        <v>#REF!</v>
      </c>
    </row>
    <row r="287" spans="1:16" x14ac:dyDescent="0.2">
      <c r="A287" s="5"/>
      <c r="L287" s="26">
        <f t="shared" si="28"/>
        <v>1</v>
      </c>
      <c r="M287" s="20" t="str">
        <f t="shared" si="29"/>
        <v/>
      </c>
      <c r="N287" s="9" t="str">
        <f t="shared" si="30"/>
        <v/>
      </c>
      <c r="O287" s="24" t="e">
        <f t="shared" si="31"/>
        <v>#DIV/0!</v>
      </c>
      <c r="P287" s="24" t="e">
        <f>(1/#REF!)</f>
        <v>#REF!</v>
      </c>
    </row>
    <row r="288" spans="1:16" x14ac:dyDescent="0.2">
      <c r="A288" s="5"/>
      <c r="L288" s="26">
        <f t="shared" si="28"/>
        <v>1</v>
      </c>
      <c r="M288" s="20" t="str">
        <f t="shared" si="29"/>
        <v/>
      </c>
      <c r="N288" s="9" t="str">
        <f t="shared" si="30"/>
        <v/>
      </c>
      <c r="O288" s="24" t="e">
        <f t="shared" si="31"/>
        <v>#DIV/0!</v>
      </c>
      <c r="P288" s="24" t="e">
        <f>(1/#REF!)</f>
        <v>#REF!</v>
      </c>
    </row>
    <row r="289" spans="1:16" x14ac:dyDescent="0.2">
      <c r="A289" s="5"/>
      <c r="L289" s="26">
        <f t="shared" si="28"/>
        <v>1</v>
      </c>
      <c r="M289" s="20" t="str">
        <f t="shared" si="29"/>
        <v/>
      </c>
      <c r="N289" s="9" t="str">
        <f t="shared" si="30"/>
        <v/>
      </c>
      <c r="O289" s="24" t="e">
        <f t="shared" si="31"/>
        <v>#DIV/0!</v>
      </c>
      <c r="P289" s="24" t="e">
        <f>(1/#REF!)</f>
        <v>#REF!</v>
      </c>
    </row>
    <row r="290" spans="1:16" x14ac:dyDescent="0.2">
      <c r="A290" s="5"/>
      <c r="L290" s="26">
        <f t="shared" si="28"/>
        <v>1</v>
      </c>
      <c r="M290" s="20" t="str">
        <f t="shared" si="29"/>
        <v/>
      </c>
      <c r="N290" s="9" t="str">
        <f t="shared" si="30"/>
        <v/>
      </c>
      <c r="O290" s="24" t="e">
        <f t="shared" si="31"/>
        <v>#DIV/0!</v>
      </c>
      <c r="P290" s="24" t="e">
        <f>(1/#REF!)</f>
        <v>#REF!</v>
      </c>
    </row>
    <row r="291" spans="1:16" x14ac:dyDescent="0.2">
      <c r="A291" s="5"/>
      <c r="L291" s="26">
        <f t="shared" si="28"/>
        <v>1</v>
      </c>
      <c r="M291" s="20" t="str">
        <f t="shared" si="29"/>
        <v/>
      </c>
      <c r="N291" s="9" t="str">
        <f t="shared" si="30"/>
        <v/>
      </c>
      <c r="O291" s="24" t="e">
        <f t="shared" si="31"/>
        <v>#DIV/0!</v>
      </c>
      <c r="P291" s="24" t="e">
        <f>(1/#REF!)</f>
        <v>#REF!</v>
      </c>
    </row>
    <row r="292" spans="1:16" x14ac:dyDescent="0.2">
      <c r="A292" s="5"/>
      <c r="L292" s="26">
        <f t="shared" si="28"/>
        <v>1</v>
      </c>
      <c r="M292" s="20" t="str">
        <f t="shared" si="29"/>
        <v/>
      </c>
      <c r="N292" s="9" t="str">
        <f t="shared" si="30"/>
        <v/>
      </c>
      <c r="O292" s="24" t="e">
        <f t="shared" si="31"/>
        <v>#DIV/0!</v>
      </c>
      <c r="P292" s="24" t="e">
        <f>(1/#REF!)</f>
        <v>#REF!</v>
      </c>
    </row>
    <row r="293" spans="1:16" x14ac:dyDescent="0.2">
      <c r="A293" s="5"/>
      <c r="L293" s="26">
        <f t="shared" si="28"/>
        <v>1</v>
      </c>
      <c r="M293" s="20" t="str">
        <f t="shared" si="29"/>
        <v/>
      </c>
      <c r="N293" s="9" t="str">
        <f t="shared" si="30"/>
        <v/>
      </c>
      <c r="O293" s="24" t="e">
        <f t="shared" si="31"/>
        <v>#DIV/0!</v>
      </c>
      <c r="P293" s="24" t="e">
        <f>(1/#REF!)</f>
        <v>#REF!</v>
      </c>
    </row>
    <row r="294" spans="1:16" x14ac:dyDescent="0.2">
      <c r="A294" s="5"/>
      <c r="L294" s="26">
        <f t="shared" si="28"/>
        <v>1</v>
      </c>
      <c r="M294" s="20" t="str">
        <f t="shared" si="29"/>
        <v/>
      </c>
      <c r="N294" s="9" t="str">
        <f t="shared" si="30"/>
        <v/>
      </c>
      <c r="O294" s="24" t="e">
        <f t="shared" si="31"/>
        <v>#DIV/0!</v>
      </c>
      <c r="P294" s="24" t="e">
        <f>(1/#REF!)</f>
        <v>#REF!</v>
      </c>
    </row>
    <row r="295" spans="1:16" x14ac:dyDescent="0.2">
      <c r="A295" s="5"/>
      <c r="L295" s="26">
        <f t="shared" si="28"/>
        <v>1</v>
      </c>
      <c r="M295" s="20" t="str">
        <f t="shared" si="29"/>
        <v/>
      </c>
      <c r="N295" s="9" t="str">
        <f t="shared" si="30"/>
        <v/>
      </c>
      <c r="O295" s="24" t="e">
        <f t="shared" si="31"/>
        <v>#DIV/0!</v>
      </c>
      <c r="P295" s="24" t="e">
        <f>(1/#REF!)</f>
        <v>#REF!</v>
      </c>
    </row>
    <row r="296" spans="1:16" x14ac:dyDescent="0.2">
      <c r="A296" s="5"/>
      <c r="L296" s="26">
        <f t="shared" si="28"/>
        <v>1</v>
      </c>
      <c r="M296" s="20" t="str">
        <f t="shared" si="29"/>
        <v/>
      </c>
      <c r="N296" s="9" t="str">
        <f t="shared" si="30"/>
        <v/>
      </c>
      <c r="O296" s="24" t="e">
        <f t="shared" si="31"/>
        <v>#DIV/0!</v>
      </c>
      <c r="P296" s="24" t="e">
        <f>(1/#REF!)</f>
        <v>#REF!</v>
      </c>
    </row>
    <row r="297" spans="1:16" x14ac:dyDescent="0.2">
      <c r="A297" s="5"/>
      <c r="L297" s="26">
        <f t="shared" si="28"/>
        <v>1</v>
      </c>
      <c r="M297" s="20" t="str">
        <f t="shared" si="29"/>
        <v/>
      </c>
      <c r="N297" s="9" t="str">
        <f t="shared" si="30"/>
        <v/>
      </c>
      <c r="O297" s="24" t="e">
        <f t="shared" si="31"/>
        <v>#DIV/0!</v>
      </c>
      <c r="P297" s="24" t="e">
        <f>(1/#REF!)</f>
        <v>#REF!</v>
      </c>
    </row>
    <row r="298" spans="1:16" x14ac:dyDescent="0.2">
      <c r="A298" s="5"/>
      <c r="L298" s="26">
        <f t="shared" si="28"/>
        <v>1</v>
      </c>
      <c r="M298" s="20" t="str">
        <f t="shared" si="29"/>
        <v/>
      </c>
      <c r="N298" s="9" t="str">
        <f t="shared" si="30"/>
        <v/>
      </c>
      <c r="O298" s="24" t="e">
        <f t="shared" si="31"/>
        <v>#DIV/0!</v>
      </c>
      <c r="P298" s="24" t="e">
        <f>(1/#REF!)</f>
        <v>#REF!</v>
      </c>
    </row>
    <row r="299" spans="1:16" x14ac:dyDescent="0.2">
      <c r="A299" s="5"/>
      <c r="L299" s="26">
        <f t="shared" si="28"/>
        <v>1</v>
      </c>
      <c r="M299" s="20" t="str">
        <f t="shared" si="29"/>
        <v/>
      </c>
      <c r="N299" s="9" t="str">
        <f t="shared" si="30"/>
        <v/>
      </c>
      <c r="O299" s="24" t="e">
        <f t="shared" si="31"/>
        <v>#DIV/0!</v>
      </c>
      <c r="P299" s="24" t="e">
        <f>(1/#REF!)</f>
        <v>#REF!</v>
      </c>
    </row>
    <row r="300" spans="1:16" x14ac:dyDescent="0.2">
      <c r="A300" s="5"/>
      <c r="L300" s="26">
        <f t="shared" si="28"/>
        <v>1</v>
      </c>
      <c r="M300" s="20" t="str">
        <f t="shared" si="29"/>
        <v/>
      </c>
      <c r="N300" s="9" t="str">
        <f t="shared" si="30"/>
        <v/>
      </c>
      <c r="O300" s="24" t="e">
        <f t="shared" si="31"/>
        <v>#DIV/0!</v>
      </c>
      <c r="P300" s="24" t="e">
        <f>(1/#REF!)</f>
        <v>#REF!</v>
      </c>
    </row>
    <row r="301" spans="1:16" x14ac:dyDescent="0.2">
      <c r="A301" s="5"/>
      <c r="L301" s="26">
        <f t="shared" si="28"/>
        <v>1</v>
      </c>
      <c r="M301" s="20" t="str">
        <f t="shared" si="29"/>
        <v/>
      </c>
      <c r="N301" s="9" t="str">
        <f t="shared" si="30"/>
        <v/>
      </c>
      <c r="O301" s="24" t="e">
        <f t="shared" si="31"/>
        <v>#DIV/0!</v>
      </c>
      <c r="P301" s="24" t="e">
        <f>(1/#REF!)</f>
        <v>#REF!</v>
      </c>
    </row>
    <row r="302" spans="1:16" x14ac:dyDescent="0.2">
      <c r="A302" s="5"/>
      <c r="L302" s="26">
        <f t="shared" si="28"/>
        <v>1</v>
      </c>
      <c r="M302" s="20" t="str">
        <f t="shared" si="29"/>
        <v/>
      </c>
      <c r="N302" s="9" t="str">
        <f t="shared" si="30"/>
        <v/>
      </c>
      <c r="O302" s="24" t="e">
        <f t="shared" si="31"/>
        <v>#DIV/0!</v>
      </c>
      <c r="P302" s="24" t="e">
        <f>(1/#REF!)</f>
        <v>#REF!</v>
      </c>
    </row>
    <row r="303" spans="1:16" x14ac:dyDescent="0.2">
      <c r="A303" s="5"/>
      <c r="L303" s="26">
        <f t="shared" si="28"/>
        <v>1</v>
      </c>
      <c r="M303" s="20" t="str">
        <f t="shared" si="29"/>
        <v/>
      </c>
      <c r="N303" s="9" t="str">
        <f t="shared" si="30"/>
        <v/>
      </c>
      <c r="O303" s="24" t="e">
        <f t="shared" si="31"/>
        <v>#DIV/0!</v>
      </c>
      <c r="P303" s="24" t="e">
        <f>(1/#REF!)</f>
        <v>#REF!</v>
      </c>
    </row>
    <row r="304" spans="1:16" x14ac:dyDescent="0.2">
      <c r="A304" s="5"/>
      <c r="L304" s="26">
        <f t="shared" si="28"/>
        <v>1</v>
      </c>
      <c r="M304" s="20" t="str">
        <f t="shared" si="29"/>
        <v/>
      </c>
      <c r="N304" s="9" t="str">
        <f t="shared" si="30"/>
        <v/>
      </c>
      <c r="O304" s="24" t="e">
        <f t="shared" si="31"/>
        <v>#DIV/0!</v>
      </c>
      <c r="P304" s="24" t="e">
        <f>(1/#REF!)</f>
        <v>#REF!</v>
      </c>
    </row>
    <row r="305" spans="1:16" x14ac:dyDescent="0.2">
      <c r="A305" s="5"/>
      <c r="L305" s="26">
        <f t="shared" si="28"/>
        <v>1</v>
      </c>
      <c r="M305" s="20" t="str">
        <f t="shared" si="29"/>
        <v/>
      </c>
      <c r="N305" s="9" t="str">
        <f t="shared" si="30"/>
        <v/>
      </c>
      <c r="O305" s="24" t="e">
        <f t="shared" si="31"/>
        <v>#DIV/0!</v>
      </c>
      <c r="P305" s="24" t="e">
        <f>(1/#REF!)</f>
        <v>#REF!</v>
      </c>
    </row>
    <row r="306" spans="1:16" x14ac:dyDescent="0.2">
      <c r="A306" s="5"/>
      <c r="L306" s="26">
        <f t="shared" si="28"/>
        <v>1</v>
      </c>
      <c r="M306" s="20" t="str">
        <f t="shared" si="29"/>
        <v/>
      </c>
      <c r="N306" s="9" t="str">
        <f t="shared" si="30"/>
        <v/>
      </c>
      <c r="O306" s="24" t="e">
        <f t="shared" si="31"/>
        <v>#DIV/0!</v>
      </c>
      <c r="P306" s="24" t="e">
        <f>(1/#REF!)</f>
        <v>#REF!</v>
      </c>
    </row>
    <row r="307" spans="1:16" x14ac:dyDescent="0.2">
      <c r="A307" s="5"/>
      <c r="L307" s="26">
        <f t="shared" si="28"/>
        <v>1</v>
      </c>
      <c r="M307" s="20" t="str">
        <f t="shared" si="29"/>
        <v/>
      </c>
      <c r="N307" s="9" t="str">
        <f t="shared" si="30"/>
        <v/>
      </c>
      <c r="O307" s="24" t="e">
        <f t="shared" si="31"/>
        <v>#DIV/0!</v>
      </c>
      <c r="P307" s="24" t="e">
        <f>(1/#REF!)</f>
        <v>#REF!</v>
      </c>
    </row>
    <row r="308" spans="1:16" x14ac:dyDescent="0.2">
      <c r="A308" s="5"/>
      <c r="L308" s="26">
        <f t="shared" si="28"/>
        <v>1</v>
      </c>
      <c r="M308" s="20" t="str">
        <f t="shared" si="29"/>
        <v/>
      </c>
      <c r="N308" s="9" t="str">
        <f t="shared" si="30"/>
        <v/>
      </c>
      <c r="O308" s="24" t="e">
        <f t="shared" si="31"/>
        <v>#DIV/0!</v>
      </c>
      <c r="P308" s="24" t="e">
        <f>(1/#REF!)</f>
        <v>#REF!</v>
      </c>
    </row>
    <row r="309" spans="1:16" x14ac:dyDescent="0.2">
      <c r="A309" s="5"/>
      <c r="L309" s="26">
        <f t="shared" si="28"/>
        <v>1</v>
      </c>
      <c r="M309" s="20" t="str">
        <f t="shared" si="29"/>
        <v/>
      </c>
      <c r="N309" s="9" t="str">
        <f t="shared" si="30"/>
        <v/>
      </c>
      <c r="O309" s="24" t="e">
        <f t="shared" si="31"/>
        <v>#DIV/0!</v>
      </c>
      <c r="P309" s="24" t="e">
        <f>(1/#REF!)</f>
        <v>#REF!</v>
      </c>
    </row>
    <row r="310" spans="1:16" x14ac:dyDescent="0.2">
      <c r="A310" s="5"/>
      <c r="L310" s="26">
        <f t="shared" si="28"/>
        <v>1</v>
      </c>
      <c r="M310" s="20" t="str">
        <f t="shared" si="29"/>
        <v/>
      </c>
      <c r="N310" s="9" t="str">
        <f t="shared" si="30"/>
        <v/>
      </c>
      <c r="O310" s="24" t="e">
        <f t="shared" si="31"/>
        <v>#DIV/0!</v>
      </c>
      <c r="P310" s="24" t="e">
        <f>(1/#REF!)</f>
        <v>#REF!</v>
      </c>
    </row>
    <row r="311" spans="1:16" x14ac:dyDescent="0.2">
      <c r="A311" s="5"/>
      <c r="L311" s="26">
        <f t="shared" si="28"/>
        <v>1</v>
      </c>
      <c r="M311" s="20" t="str">
        <f t="shared" si="29"/>
        <v/>
      </c>
      <c r="N311" s="9" t="str">
        <f t="shared" si="30"/>
        <v/>
      </c>
      <c r="O311" s="24" t="e">
        <f t="shared" si="31"/>
        <v>#DIV/0!</v>
      </c>
      <c r="P311" s="24" t="e">
        <f>(1/#REF!)</f>
        <v>#REF!</v>
      </c>
    </row>
    <row r="312" spans="1:16" x14ac:dyDescent="0.2">
      <c r="A312" s="5"/>
      <c r="L312" s="26">
        <f t="shared" si="28"/>
        <v>1</v>
      </c>
      <c r="M312" s="20" t="str">
        <f t="shared" si="29"/>
        <v/>
      </c>
      <c r="N312" s="9" t="str">
        <f t="shared" si="30"/>
        <v/>
      </c>
      <c r="O312" s="24" t="e">
        <f t="shared" si="31"/>
        <v>#DIV/0!</v>
      </c>
      <c r="P312" s="24" t="e">
        <f>(1/#REF!)</f>
        <v>#REF!</v>
      </c>
    </row>
    <row r="313" spans="1:16" x14ac:dyDescent="0.2">
      <c r="A313" s="5"/>
      <c r="L313" s="26">
        <f t="shared" si="28"/>
        <v>1</v>
      </c>
      <c r="M313" s="20" t="str">
        <f t="shared" si="29"/>
        <v/>
      </c>
      <c r="N313" s="9" t="str">
        <f t="shared" si="30"/>
        <v/>
      </c>
      <c r="O313" s="24" t="e">
        <f t="shared" si="31"/>
        <v>#DIV/0!</v>
      </c>
      <c r="P313" s="24" t="e">
        <f>(1/#REF!)</f>
        <v>#REF!</v>
      </c>
    </row>
    <row r="314" spans="1:16" x14ac:dyDescent="0.2">
      <c r="A314" s="5"/>
      <c r="L314" s="26">
        <f t="shared" si="28"/>
        <v>1</v>
      </c>
      <c r="M314" s="20" t="str">
        <f t="shared" si="29"/>
        <v/>
      </c>
      <c r="N314" s="9" t="str">
        <f t="shared" si="30"/>
        <v/>
      </c>
      <c r="O314" s="24" t="e">
        <f t="shared" si="31"/>
        <v>#DIV/0!</v>
      </c>
      <c r="P314" s="24" t="e">
        <f>(1/#REF!)</f>
        <v>#REF!</v>
      </c>
    </row>
    <row r="315" spans="1:16" x14ac:dyDescent="0.2">
      <c r="A315" s="5"/>
      <c r="L315" s="26">
        <f t="shared" si="28"/>
        <v>1</v>
      </c>
      <c r="M315" s="20" t="str">
        <f t="shared" si="29"/>
        <v/>
      </c>
      <c r="N315" s="9" t="str">
        <f t="shared" si="30"/>
        <v/>
      </c>
      <c r="O315" s="24" t="e">
        <f t="shared" si="31"/>
        <v>#DIV/0!</v>
      </c>
      <c r="P315" s="24" t="e">
        <f>(1/#REF!)</f>
        <v>#REF!</v>
      </c>
    </row>
    <row r="316" spans="1:16" x14ac:dyDescent="0.2">
      <c r="A316" s="5"/>
      <c r="L316" s="26">
        <f t="shared" si="28"/>
        <v>1</v>
      </c>
      <c r="M316" s="20" t="str">
        <f t="shared" si="29"/>
        <v/>
      </c>
      <c r="N316" s="9" t="str">
        <f t="shared" si="30"/>
        <v/>
      </c>
      <c r="O316" s="24" t="e">
        <f t="shared" si="31"/>
        <v>#DIV/0!</v>
      </c>
      <c r="P316" s="24" t="e">
        <f>(1/#REF!)</f>
        <v>#REF!</v>
      </c>
    </row>
    <row r="317" spans="1:16" x14ac:dyDescent="0.2">
      <c r="A317" s="5"/>
      <c r="L317" s="26">
        <f t="shared" si="28"/>
        <v>1</v>
      </c>
      <c r="M317" s="20" t="str">
        <f t="shared" si="29"/>
        <v/>
      </c>
      <c r="N317" s="9" t="str">
        <f t="shared" si="30"/>
        <v/>
      </c>
      <c r="O317" s="24" t="e">
        <f t="shared" si="31"/>
        <v>#DIV/0!</v>
      </c>
      <c r="P317" s="24" t="e">
        <f>(1/#REF!)</f>
        <v>#REF!</v>
      </c>
    </row>
    <row r="318" spans="1:16" x14ac:dyDescent="0.2">
      <c r="A318" s="5"/>
      <c r="L318" s="26">
        <f t="shared" si="28"/>
        <v>1</v>
      </c>
      <c r="M318" s="20" t="str">
        <f t="shared" si="29"/>
        <v/>
      </c>
      <c r="N318" s="9" t="str">
        <f t="shared" si="30"/>
        <v/>
      </c>
      <c r="O318" s="24" t="e">
        <f t="shared" si="31"/>
        <v>#DIV/0!</v>
      </c>
      <c r="P318" s="24" t="e">
        <f>(1/#REF!)</f>
        <v>#REF!</v>
      </c>
    </row>
    <row r="319" spans="1:16" x14ac:dyDescent="0.2">
      <c r="A319" s="5"/>
      <c r="L319" s="26">
        <f t="shared" si="28"/>
        <v>1</v>
      </c>
      <c r="M319" s="20" t="str">
        <f t="shared" si="29"/>
        <v/>
      </c>
      <c r="N319" s="9" t="str">
        <f t="shared" si="30"/>
        <v/>
      </c>
      <c r="O319" s="24" t="e">
        <f t="shared" si="31"/>
        <v>#DIV/0!</v>
      </c>
      <c r="P319" s="24" t="e">
        <f>(1/#REF!)</f>
        <v>#REF!</v>
      </c>
    </row>
    <row r="320" spans="1:16" x14ac:dyDescent="0.2">
      <c r="A320" s="5"/>
      <c r="L320" s="26">
        <f t="shared" si="28"/>
        <v>1</v>
      </c>
      <c r="M320" s="20" t="str">
        <f t="shared" si="29"/>
        <v/>
      </c>
      <c r="N320" s="9" t="str">
        <f t="shared" si="30"/>
        <v/>
      </c>
      <c r="O320" s="24" t="e">
        <f t="shared" si="31"/>
        <v>#DIV/0!</v>
      </c>
      <c r="P320" s="24" t="e">
        <f>(1/#REF!)</f>
        <v>#REF!</v>
      </c>
    </row>
    <row r="321" spans="1:16" x14ac:dyDescent="0.2">
      <c r="A321" s="5"/>
      <c r="L321" s="26">
        <f t="shared" si="28"/>
        <v>1</v>
      </c>
      <c r="M321" s="20" t="str">
        <f t="shared" si="29"/>
        <v/>
      </c>
      <c r="N321" s="9" t="str">
        <f t="shared" si="30"/>
        <v/>
      </c>
      <c r="O321" s="24" t="e">
        <f t="shared" si="31"/>
        <v>#DIV/0!</v>
      </c>
      <c r="P321" s="24" t="e">
        <f>(1/#REF!)</f>
        <v>#REF!</v>
      </c>
    </row>
    <row r="322" spans="1:16" x14ac:dyDescent="0.2">
      <c r="A322" s="5"/>
      <c r="L322" s="26">
        <f t="shared" si="28"/>
        <v>1</v>
      </c>
      <c r="M322" s="20" t="str">
        <f t="shared" si="29"/>
        <v/>
      </c>
      <c r="N322" s="9" t="str">
        <f t="shared" si="30"/>
        <v/>
      </c>
      <c r="O322" s="24" t="e">
        <f t="shared" si="31"/>
        <v>#DIV/0!</v>
      </c>
      <c r="P322" s="24" t="e">
        <f>(1/#REF!)</f>
        <v>#REF!</v>
      </c>
    </row>
    <row r="323" spans="1:16" x14ac:dyDescent="0.2">
      <c r="A323" s="5"/>
      <c r="L323" s="26">
        <f t="shared" si="28"/>
        <v>1</v>
      </c>
      <c r="M323" s="20" t="str">
        <f t="shared" si="29"/>
        <v/>
      </c>
      <c r="N323" s="9" t="str">
        <f t="shared" si="30"/>
        <v/>
      </c>
      <c r="O323" s="24" t="e">
        <f t="shared" si="31"/>
        <v>#DIV/0!</v>
      </c>
      <c r="P323" s="24" t="e">
        <f>(1/#REF!)</f>
        <v>#REF!</v>
      </c>
    </row>
    <row r="324" spans="1:16" x14ac:dyDescent="0.2">
      <c r="A324" s="5"/>
      <c r="L324" s="26">
        <f t="shared" ref="L324:L387" si="32">IF(OR(K324="NONE",K324="SED"),0,IF(K324="MIS","",1))</f>
        <v>1</v>
      </c>
      <c r="M324" s="20" t="str">
        <f t="shared" ref="M324:M387" si="33">IF(OR(K324="SA", K324="PBUR", K324= "BUR"), 1, "")</f>
        <v/>
      </c>
      <c r="N324" s="9" t="str">
        <f t="shared" ref="N324:N387" si="34">IF(M324&lt;&gt;1,"",IF(M325&lt;&gt;1,1,IF(H324=H325,"",1)))</f>
        <v/>
      </c>
      <c r="O324" s="24" t="e">
        <f t="shared" ref="O324:O387" si="35">(1/E324)</f>
        <v>#DIV/0!</v>
      </c>
      <c r="P324" s="24" t="e">
        <f>(1/#REF!)</f>
        <v>#REF!</v>
      </c>
    </row>
    <row r="325" spans="1:16" x14ac:dyDescent="0.2">
      <c r="A325" s="5"/>
      <c r="L325" s="26">
        <f t="shared" si="32"/>
        <v>1</v>
      </c>
      <c r="M325" s="20" t="str">
        <f t="shared" si="33"/>
        <v/>
      </c>
      <c r="N325" s="9" t="str">
        <f t="shared" si="34"/>
        <v/>
      </c>
      <c r="O325" s="24" t="e">
        <f t="shared" si="35"/>
        <v>#DIV/0!</v>
      </c>
      <c r="P325" s="24" t="e">
        <f>(1/#REF!)</f>
        <v>#REF!</v>
      </c>
    </row>
    <row r="326" spans="1:16" x14ac:dyDescent="0.2">
      <c r="A326" s="5"/>
      <c r="L326" s="26">
        <f t="shared" si="32"/>
        <v>1</v>
      </c>
      <c r="M326" s="20" t="str">
        <f t="shared" si="33"/>
        <v/>
      </c>
      <c r="N326" s="9" t="str">
        <f t="shared" si="34"/>
        <v/>
      </c>
      <c r="O326" s="24" t="e">
        <f t="shared" si="35"/>
        <v>#DIV/0!</v>
      </c>
      <c r="P326" s="24" t="e">
        <f>(1/#REF!)</f>
        <v>#REF!</v>
      </c>
    </row>
    <row r="327" spans="1:16" x14ac:dyDescent="0.2">
      <c r="A327" s="5"/>
      <c r="L327" s="26">
        <f t="shared" si="32"/>
        <v>1</v>
      </c>
      <c r="M327" s="20" t="str">
        <f t="shared" si="33"/>
        <v/>
      </c>
      <c r="N327" s="9" t="str">
        <f t="shared" si="34"/>
        <v/>
      </c>
      <c r="O327" s="24" t="e">
        <f t="shared" si="35"/>
        <v>#DIV/0!</v>
      </c>
      <c r="P327" s="24" t="e">
        <f>(1/#REF!)</f>
        <v>#REF!</v>
      </c>
    </row>
    <row r="328" spans="1:16" x14ac:dyDescent="0.2">
      <c r="A328" s="5"/>
      <c r="L328" s="26">
        <f t="shared" si="32"/>
        <v>1</v>
      </c>
      <c r="M328" s="20" t="str">
        <f t="shared" si="33"/>
        <v/>
      </c>
      <c r="N328" s="9" t="str">
        <f t="shared" si="34"/>
        <v/>
      </c>
      <c r="O328" s="24" t="e">
        <f t="shared" si="35"/>
        <v>#DIV/0!</v>
      </c>
      <c r="P328" s="24" t="e">
        <f>(1/#REF!)</f>
        <v>#REF!</v>
      </c>
    </row>
    <row r="329" spans="1:16" x14ac:dyDescent="0.2">
      <c r="A329" s="5"/>
      <c r="L329" s="26">
        <f t="shared" si="32"/>
        <v>1</v>
      </c>
      <c r="M329" s="20" t="str">
        <f t="shared" si="33"/>
        <v/>
      </c>
      <c r="N329" s="9" t="str">
        <f t="shared" si="34"/>
        <v/>
      </c>
      <c r="O329" s="24" t="e">
        <f t="shared" si="35"/>
        <v>#DIV/0!</v>
      </c>
      <c r="P329" s="24" t="e">
        <f>(1/#REF!)</f>
        <v>#REF!</v>
      </c>
    </row>
    <row r="330" spans="1:16" x14ac:dyDescent="0.2">
      <c r="A330" s="5"/>
      <c r="L330" s="26">
        <f t="shared" si="32"/>
        <v>1</v>
      </c>
      <c r="M330" s="20" t="str">
        <f t="shared" si="33"/>
        <v/>
      </c>
      <c r="N330" s="9" t="str">
        <f t="shared" si="34"/>
        <v/>
      </c>
      <c r="O330" s="24" t="e">
        <f t="shared" si="35"/>
        <v>#DIV/0!</v>
      </c>
      <c r="P330" s="24" t="e">
        <f>(1/#REF!)</f>
        <v>#REF!</v>
      </c>
    </row>
    <row r="331" spans="1:16" x14ac:dyDescent="0.2">
      <c r="A331" s="5"/>
      <c r="L331" s="26">
        <f t="shared" si="32"/>
        <v>1</v>
      </c>
      <c r="M331" s="20" t="str">
        <f t="shared" si="33"/>
        <v/>
      </c>
      <c r="N331" s="9" t="str">
        <f t="shared" si="34"/>
        <v/>
      </c>
      <c r="O331" s="24" t="e">
        <f t="shared" si="35"/>
        <v>#DIV/0!</v>
      </c>
      <c r="P331" s="24" t="e">
        <f>(1/#REF!)</f>
        <v>#REF!</v>
      </c>
    </row>
    <row r="332" spans="1:16" x14ac:dyDescent="0.2">
      <c r="A332" s="5"/>
      <c r="L332" s="26">
        <f t="shared" si="32"/>
        <v>1</v>
      </c>
      <c r="M332" s="20" t="str">
        <f t="shared" si="33"/>
        <v/>
      </c>
      <c r="N332" s="9" t="str">
        <f t="shared" si="34"/>
        <v/>
      </c>
      <c r="O332" s="24" t="e">
        <f t="shared" si="35"/>
        <v>#DIV/0!</v>
      </c>
      <c r="P332" s="24" t="e">
        <f>(1/#REF!)</f>
        <v>#REF!</v>
      </c>
    </row>
    <row r="333" spans="1:16" x14ac:dyDescent="0.2">
      <c r="A333" s="5"/>
      <c r="L333" s="26">
        <f t="shared" si="32"/>
        <v>1</v>
      </c>
      <c r="M333" s="20" t="str">
        <f t="shared" si="33"/>
        <v/>
      </c>
      <c r="N333" s="9" t="str">
        <f t="shared" si="34"/>
        <v/>
      </c>
      <c r="O333" s="24" t="e">
        <f t="shared" si="35"/>
        <v>#DIV/0!</v>
      </c>
      <c r="P333" s="24" t="e">
        <f>(1/#REF!)</f>
        <v>#REF!</v>
      </c>
    </row>
    <row r="334" spans="1:16" x14ac:dyDescent="0.2">
      <c r="A334" s="5"/>
      <c r="L334" s="26">
        <f t="shared" si="32"/>
        <v>1</v>
      </c>
      <c r="M334" s="20" t="str">
        <f t="shared" si="33"/>
        <v/>
      </c>
      <c r="N334" s="9" t="str">
        <f t="shared" si="34"/>
        <v/>
      </c>
      <c r="O334" s="24" t="e">
        <f t="shared" si="35"/>
        <v>#DIV/0!</v>
      </c>
      <c r="P334" s="24" t="e">
        <f>(1/#REF!)</f>
        <v>#REF!</v>
      </c>
    </row>
    <row r="335" spans="1:16" x14ac:dyDescent="0.2">
      <c r="A335" s="5"/>
      <c r="L335" s="26">
        <f t="shared" si="32"/>
        <v>1</v>
      </c>
      <c r="M335" s="20" t="str">
        <f t="shared" si="33"/>
        <v/>
      </c>
      <c r="N335" s="9" t="str">
        <f t="shared" si="34"/>
        <v/>
      </c>
      <c r="O335" s="24" t="e">
        <f t="shared" si="35"/>
        <v>#DIV/0!</v>
      </c>
      <c r="P335" s="24" t="e">
        <f>(1/#REF!)</f>
        <v>#REF!</v>
      </c>
    </row>
    <row r="336" spans="1:16" x14ac:dyDescent="0.2">
      <c r="A336" s="5"/>
      <c r="L336" s="26">
        <f t="shared" si="32"/>
        <v>1</v>
      </c>
      <c r="M336" s="20" t="str">
        <f t="shared" si="33"/>
        <v/>
      </c>
      <c r="N336" s="9" t="str">
        <f t="shared" si="34"/>
        <v/>
      </c>
      <c r="O336" s="24" t="e">
        <f t="shared" si="35"/>
        <v>#DIV/0!</v>
      </c>
      <c r="P336" s="24" t="e">
        <f>(1/#REF!)</f>
        <v>#REF!</v>
      </c>
    </row>
    <row r="337" spans="1:16" x14ac:dyDescent="0.2">
      <c r="A337" s="5"/>
      <c r="L337" s="26">
        <f t="shared" si="32"/>
        <v>1</v>
      </c>
      <c r="M337" s="20" t="str">
        <f t="shared" si="33"/>
        <v/>
      </c>
      <c r="N337" s="9" t="str">
        <f t="shared" si="34"/>
        <v/>
      </c>
      <c r="O337" s="24" t="e">
        <f t="shared" si="35"/>
        <v>#DIV/0!</v>
      </c>
      <c r="P337" s="24" t="e">
        <f>(1/#REF!)</f>
        <v>#REF!</v>
      </c>
    </row>
    <row r="338" spans="1:16" x14ac:dyDescent="0.2">
      <c r="A338" s="5"/>
      <c r="L338" s="26">
        <f t="shared" si="32"/>
        <v>1</v>
      </c>
      <c r="M338" s="20" t="str">
        <f t="shared" si="33"/>
        <v/>
      </c>
      <c r="N338" s="9" t="str">
        <f t="shared" si="34"/>
        <v/>
      </c>
      <c r="O338" s="24" t="e">
        <f t="shared" si="35"/>
        <v>#DIV/0!</v>
      </c>
      <c r="P338" s="24" t="e">
        <f>(1/#REF!)</f>
        <v>#REF!</v>
      </c>
    </row>
    <row r="339" spans="1:16" x14ac:dyDescent="0.2">
      <c r="A339" s="5"/>
      <c r="L339" s="26">
        <f t="shared" si="32"/>
        <v>1</v>
      </c>
      <c r="M339" s="20" t="str">
        <f t="shared" si="33"/>
        <v/>
      </c>
      <c r="N339" s="9" t="str">
        <f t="shared" si="34"/>
        <v/>
      </c>
      <c r="O339" s="24" t="e">
        <f t="shared" si="35"/>
        <v>#DIV/0!</v>
      </c>
      <c r="P339" s="24" t="e">
        <f>(1/#REF!)</f>
        <v>#REF!</v>
      </c>
    </row>
    <row r="340" spans="1:16" x14ac:dyDescent="0.2">
      <c r="A340" s="5"/>
      <c r="L340" s="26">
        <f t="shared" si="32"/>
        <v>1</v>
      </c>
      <c r="M340" s="20" t="str">
        <f t="shared" si="33"/>
        <v/>
      </c>
      <c r="N340" s="9" t="str">
        <f t="shared" si="34"/>
        <v/>
      </c>
      <c r="O340" s="24" t="e">
        <f t="shared" si="35"/>
        <v>#DIV/0!</v>
      </c>
      <c r="P340" s="24" t="e">
        <f>(1/#REF!)</f>
        <v>#REF!</v>
      </c>
    </row>
    <row r="341" spans="1:16" x14ac:dyDescent="0.2">
      <c r="A341" s="5"/>
      <c r="L341" s="26">
        <f t="shared" si="32"/>
        <v>1</v>
      </c>
      <c r="M341" s="20" t="str">
        <f t="shared" si="33"/>
        <v/>
      </c>
      <c r="N341" s="9" t="str">
        <f t="shared" si="34"/>
        <v/>
      </c>
      <c r="O341" s="24" t="e">
        <f t="shared" si="35"/>
        <v>#DIV/0!</v>
      </c>
      <c r="P341" s="24" t="e">
        <f>(1/#REF!)</f>
        <v>#REF!</v>
      </c>
    </row>
    <row r="342" spans="1:16" x14ac:dyDescent="0.2">
      <c r="A342" s="5"/>
      <c r="L342" s="26">
        <f t="shared" si="32"/>
        <v>1</v>
      </c>
      <c r="M342" s="20" t="str">
        <f t="shared" si="33"/>
        <v/>
      </c>
      <c r="N342" s="9" t="str">
        <f t="shared" si="34"/>
        <v/>
      </c>
      <c r="O342" s="24" t="e">
        <f t="shared" si="35"/>
        <v>#DIV/0!</v>
      </c>
      <c r="P342" s="24" t="e">
        <f>(1/#REF!)</f>
        <v>#REF!</v>
      </c>
    </row>
    <row r="343" spans="1:16" x14ac:dyDescent="0.2">
      <c r="A343" s="5"/>
      <c r="L343" s="26">
        <f t="shared" si="32"/>
        <v>1</v>
      </c>
      <c r="M343" s="20" t="str">
        <f t="shared" si="33"/>
        <v/>
      </c>
      <c r="N343" s="9" t="str">
        <f t="shared" si="34"/>
        <v/>
      </c>
      <c r="O343" s="24" t="e">
        <f t="shared" si="35"/>
        <v>#DIV/0!</v>
      </c>
      <c r="P343" s="24" t="e">
        <f>(1/#REF!)</f>
        <v>#REF!</v>
      </c>
    </row>
    <row r="344" spans="1:16" x14ac:dyDescent="0.2">
      <c r="A344" s="5"/>
      <c r="L344" s="26">
        <f t="shared" si="32"/>
        <v>1</v>
      </c>
      <c r="M344" s="20" t="str">
        <f t="shared" si="33"/>
        <v/>
      </c>
      <c r="N344" s="9" t="str">
        <f t="shared" si="34"/>
        <v/>
      </c>
      <c r="O344" s="24" t="e">
        <f t="shared" si="35"/>
        <v>#DIV/0!</v>
      </c>
      <c r="P344" s="24" t="e">
        <f>(1/#REF!)</f>
        <v>#REF!</v>
      </c>
    </row>
    <row r="345" spans="1:16" x14ac:dyDescent="0.2">
      <c r="A345" s="5"/>
      <c r="L345" s="26">
        <f t="shared" si="32"/>
        <v>1</v>
      </c>
      <c r="M345" s="20" t="str">
        <f t="shared" si="33"/>
        <v/>
      </c>
      <c r="N345" s="9" t="str">
        <f t="shared" si="34"/>
        <v/>
      </c>
      <c r="O345" s="24" t="e">
        <f t="shared" si="35"/>
        <v>#DIV/0!</v>
      </c>
      <c r="P345" s="24" t="e">
        <f>(1/#REF!)</f>
        <v>#REF!</v>
      </c>
    </row>
    <row r="346" spans="1:16" x14ac:dyDescent="0.2">
      <c r="A346" s="5"/>
      <c r="L346" s="26">
        <f t="shared" si="32"/>
        <v>1</v>
      </c>
      <c r="M346" s="20" t="str">
        <f t="shared" si="33"/>
        <v/>
      </c>
      <c r="N346" s="9" t="str">
        <f t="shared" si="34"/>
        <v/>
      </c>
      <c r="O346" s="24" t="e">
        <f t="shared" si="35"/>
        <v>#DIV/0!</v>
      </c>
      <c r="P346" s="24" t="e">
        <f>(1/#REF!)</f>
        <v>#REF!</v>
      </c>
    </row>
    <row r="347" spans="1:16" x14ac:dyDescent="0.2">
      <c r="A347" s="5"/>
      <c r="L347" s="26">
        <f t="shared" si="32"/>
        <v>1</v>
      </c>
      <c r="M347" s="20" t="str">
        <f t="shared" si="33"/>
        <v/>
      </c>
      <c r="N347" s="9" t="str">
        <f t="shared" si="34"/>
        <v/>
      </c>
      <c r="O347" s="24" t="e">
        <f t="shared" si="35"/>
        <v>#DIV/0!</v>
      </c>
      <c r="P347" s="24" t="e">
        <f>(1/#REF!)</f>
        <v>#REF!</v>
      </c>
    </row>
    <row r="348" spans="1:16" x14ac:dyDescent="0.2">
      <c r="A348" s="5"/>
      <c r="L348" s="26">
        <f t="shared" si="32"/>
        <v>1</v>
      </c>
      <c r="M348" s="20" t="str">
        <f t="shared" si="33"/>
        <v/>
      </c>
      <c r="N348" s="9" t="str">
        <f t="shared" si="34"/>
        <v/>
      </c>
      <c r="O348" s="24" t="e">
        <f t="shared" si="35"/>
        <v>#DIV/0!</v>
      </c>
      <c r="P348" s="24" t="e">
        <f>(1/#REF!)</f>
        <v>#REF!</v>
      </c>
    </row>
    <row r="349" spans="1:16" x14ac:dyDescent="0.2">
      <c r="A349" s="5"/>
      <c r="L349" s="26">
        <f t="shared" si="32"/>
        <v>1</v>
      </c>
      <c r="M349" s="20" t="str">
        <f t="shared" si="33"/>
        <v/>
      </c>
      <c r="N349" s="9" t="str">
        <f t="shared" si="34"/>
        <v/>
      </c>
      <c r="O349" s="24" t="e">
        <f t="shared" si="35"/>
        <v>#DIV/0!</v>
      </c>
      <c r="P349" s="24" t="e">
        <f>(1/#REF!)</f>
        <v>#REF!</v>
      </c>
    </row>
    <row r="350" spans="1:16" x14ac:dyDescent="0.2">
      <c r="A350" s="5"/>
      <c r="L350" s="26">
        <f t="shared" si="32"/>
        <v>1</v>
      </c>
      <c r="M350" s="20" t="str">
        <f t="shared" si="33"/>
        <v/>
      </c>
      <c r="N350" s="9" t="str">
        <f t="shared" si="34"/>
        <v/>
      </c>
      <c r="O350" s="24" t="e">
        <f t="shared" si="35"/>
        <v>#DIV/0!</v>
      </c>
      <c r="P350" s="24" t="e">
        <f>(1/#REF!)</f>
        <v>#REF!</v>
      </c>
    </row>
    <row r="351" spans="1:16" x14ac:dyDescent="0.2">
      <c r="A351" s="5"/>
      <c r="L351" s="26">
        <f t="shared" si="32"/>
        <v>1</v>
      </c>
      <c r="M351" s="20" t="str">
        <f t="shared" si="33"/>
        <v/>
      </c>
      <c r="N351" s="9" t="str">
        <f t="shared" si="34"/>
        <v/>
      </c>
      <c r="O351" s="24" t="e">
        <f t="shared" si="35"/>
        <v>#DIV/0!</v>
      </c>
      <c r="P351" s="24" t="e">
        <f>(1/#REF!)</f>
        <v>#REF!</v>
      </c>
    </row>
    <row r="352" spans="1:16" x14ac:dyDescent="0.2">
      <c r="A352" s="5"/>
      <c r="L352" s="26">
        <f t="shared" si="32"/>
        <v>1</v>
      </c>
      <c r="M352" s="20" t="str">
        <f t="shared" si="33"/>
        <v/>
      </c>
      <c r="N352" s="9" t="str">
        <f t="shared" si="34"/>
        <v/>
      </c>
      <c r="O352" s="24" t="e">
        <f t="shared" si="35"/>
        <v>#DIV/0!</v>
      </c>
      <c r="P352" s="24" t="e">
        <f>(1/#REF!)</f>
        <v>#REF!</v>
      </c>
    </row>
    <row r="353" spans="1:16" x14ac:dyDescent="0.2">
      <c r="A353" s="5"/>
      <c r="L353" s="26">
        <f t="shared" si="32"/>
        <v>1</v>
      </c>
      <c r="M353" s="20" t="str">
        <f t="shared" si="33"/>
        <v/>
      </c>
      <c r="N353" s="9" t="str">
        <f t="shared" si="34"/>
        <v/>
      </c>
      <c r="O353" s="24" t="e">
        <f t="shared" si="35"/>
        <v>#DIV/0!</v>
      </c>
      <c r="P353" s="24" t="e">
        <f>(1/#REF!)</f>
        <v>#REF!</v>
      </c>
    </row>
    <row r="354" spans="1:16" x14ac:dyDescent="0.2">
      <c r="A354" s="5"/>
      <c r="L354" s="26">
        <f t="shared" si="32"/>
        <v>1</v>
      </c>
      <c r="M354" s="20" t="str">
        <f t="shared" si="33"/>
        <v/>
      </c>
      <c r="N354" s="9" t="str">
        <f t="shared" si="34"/>
        <v/>
      </c>
      <c r="O354" s="24" t="e">
        <f t="shared" si="35"/>
        <v>#DIV/0!</v>
      </c>
      <c r="P354" s="24" t="e">
        <f>(1/#REF!)</f>
        <v>#REF!</v>
      </c>
    </row>
    <row r="355" spans="1:16" x14ac:dyDescent="0.2">
      <c r="A355" s="5"/>
      <c r="L355" s="26">
        <f t="shared" si="32"/>
        <v>1</v>
      </c>
      <c r="M355" s="20" t="str">
        <f t="shared" si="33"/>
        <v/>
      </c>
      <c r="N355" s="9" t="str">
        <f t="shared" si="34"/>
        <v/>
      </c>
      <c r="O355" s="24" t="e">
        <f t="shared" si="35"/>
        <v>#DIV/0!</v>
      </c>
      <c r="P355" s="24" t="e">
        <f>(1/#REF!)</f>
        <v>#REF!</v>
      </c>
    </row>
    <row r="356" spans="1:16" x14ac:dyDescent="0.2">
      <c r="A356" s="5"/>
      <c r="L356" s="26">
        <f t="shared" si="32"/>
        <v>1</v>
      </c>
      <c r="M356" s="20" t="str">
        <f t="shared" si="33"/>
        <v/>
      </c>
      <c r="N356" s="9" t="str">
        <f t="shared" si="34"/>
        <v/>
      </c>
      <c r="O356" s="24" t="e">
        <f t="shared" si="35"/>
        <v>#DIV/0!</v>
      </c>
      <c r="P356" s="24" t="e">
        <f>(1/#REF!)</f>
        <v>#REF!</v>
      </c>
    </row>
    <row r="357" spans="1:16" x14ac:dyDescent="0.2">
      <c r="A357" s="5"/>
      <c r="L357" s="26">
        <f t="shared" si="32"/>
        <v>1</v>
      </c>
      <c r="M357" s="20" t="str">
        <f t="shared" si="33"/>
        <v/>
      </c>
      <c r="N357" s="9" t="str">
        <f t="shared" si="34"/>
        <v/>
      </c>
      <c r="O357" s="24" t="e">
        <f t="shared" si="35"/>
        <v>#DIV/0!</v>
      </c>
      <c r="P357" s="24" t="e">
        <f>(1/#REF!)</f>
        <v>#REF!</v>
      </c>
    </row>
    <row r="358" spans="1:16" x14ac:dyDescent="0.2">
      <c r="A358" s="5"/>
      <c r="L358" s="26">
        <f t="shared" si="32"/>
        <v>1</v>
      </c>
      <c r="M358" s="20" t="str">
        <f t="shared" si="33"/>
        <v/>
      </c>
      <c r="N358" s="9" t="str">
        <f t="shared" si="34"/>
        <v/>
      </c>
      <c r="O358" s="24" t="e">
        <f t="shared" si="35"/>
        <v>#DIV/0!</v>
      </c>
      <c r="P358" s="24" t="e">
        <f>(1/#REF!)</f>
        <v>#REF!</v>
      </c>
    </row>
    <row r="359" spans="1:16" x14ac:dyDescent="0.2">
      <c r="A359" s="5"/>
      <c r="L359" s="26">
        <f t="shared" si="32"/>
        <v>1</v>
      </c>
      <c r="M359" s="20" t="str">
        <f t="shared" si="33"/>
        <v/>
      </c>
      <c r="N359" s="9" t="str">
        <f t="shared" si="34"/>
        <v/>
      </c>
      <c r="O359" s="24" t="e">
        <f t="shared" si="35"/>
        <v>#DIV/0!</v>
      </c>
      <c r="P359" s="24" t="e">
        <f>(1/#REF!)</f>
        <v>#REF!</v>
      </c>
    </row>
    <row r="360" spans="1:16" x14ac:dyDescent="0.2">
      <c r="A360" s="5"/>
      <c r="L360" s="26">
        <f t="shared" si="32"/>
        <v>1</v>
      </c>
      <c r="M360" s="20" t="str">
        <f t="shared" si="33"/>
        <v/>
      </c>
      <c r="N360" s="9" t="str">
        <f t="shared" si="34"/>
        <v/>
      </c>
      <c r="O360" s="24" t="e">
        <f t="shared" si="35"/>
        <v>#DIV/0!</v>
      </c>
      <c r="P360" s="24" t="e">
        <f>(1/#REF!)</f>
        <v>#REF!</v>
      </c>
    </row>
    <row r="361" spans="1:16" x14ac:dyDescent="0.2">
      <c r="A361" s="5"/>
      <c r="L361" s="26">
        <f t="shared" si="32"/>
        <v>1</v>
      </c>
      <c r="M361" s="20" t="str">
        <f t="shared" si="33"/>
        <v/>
      </c>
      <c r="N361" s="9" t="str">
        <f t="shared" si="34"/>
        <v/>
      </c>
      <c r="O361" s="24" t="e">
        <f t="shared" si="35"/>
        <v>#DIV/0!</v>
      </c>
      <c r="P361" s="24" t="e">
        <f>(1/#REF!)</f>
        <v>#REF!</v>
      </c>
    </row>
    <row r="362" spans="1:16" x14ac:dyDescent="0.2">
      <c r="A362" s="5"/>
      <c r="L362" s="26">
        <f t="shared" si="32"/>
        <v>1</v>
      </c>
      <c r="M362" s="20" t="str">
        <f t="shared" si="33"/>
        <v/>
      </c>
      <c r="N362" s="9" t="str">
        <f t="shared" si="34"/>
        <v/>
      </c>
      <c r="O362" s="24" t="e">
        <f t="shared" si="35"/>
        <v>#DIV/0!</v>
      </c>
      <c r="P362" s="24" t="e">
        <f>(1/#REF!)</f>
        <v>#REF!</v>
      </c>
    </row>
    <row r="363" spans="1:16" x14ac:dyDescent="0.2">
      <c r="A363" s="5"/>
      <c r="L363" s="26">
        <f t="shared" si="32"/>
        <v>1</v>
      </c>
      <c r="M363" s="20" t="str">
        <f t="shared" si="33"/>
        <v/>
      </c>
      <c r="N363" s="9" t="str">
        <f t="shared" si="34"/>
        <v/>
      </c>
      <c r="O363" s="24" t="e">
        <f t="shared" si="35"/>
        <v>#DIV/0!</v>
      </c>
      <c r="P363" s="24" t="e">
        <f>(1/#REF!)</f>
        <v>#REF!</v>
      </c>
    </row>
    <row r="364" spans="1:16" x14ac:dyDescent="0.2">
      <c r="A364" s="5"/>
      <c r="L364" s="26">
        <f t="shared" si="32"/>
        <v>1</v>
      </c>
      <c r="M364" s="20" t="str">
        <f t="shared" si="33"/>
        <v/>
      </c>
      <c r="N364" s="9" t="str">
        <f t="shared" si="34"/>
        <v/>
      </c>
      <c r="O364" s="24" t="e">
        <f t="shared" si="35"/>
        <v>#DIV/0!</v>
      </c>
      <c r="P364" s="24" t="e">
        <f>(1/#REF!)</f>
        <v>#REF!</v>
      </c>
    </row>
    <row r="365" spans="1:16" x14ac:dyDescent="0.2">
      <c r="A365" s="5"/>
      <c r="L365" s="26">
        <f t="shared" si="32"/>
        <v>1</v>
      </c>
      <c r="M365" s="20" t="str">
        <f t="shared" si="33"/>
        <v/>
      </c>
      <c r="N365" s="9" t="str">
        <f t="shared" si="34"/>
        <v/>
      </c>
      <c r="O365" s="24" t="e">
        <f t="shared" si="35"/>
        <v>#DIV/0!</v>
      </c>
      <c r="P365" s="24" t="e">
        <f>(1/#REF!)</f>
        <v>#REF!</v>
      </c>
    </row>
    <row r="366" spans="1:16" x14ac:dyDescent="0.2">
      <c r="A366" s="5"/>
      <c r="L366" s="26">
        <f t="shared" si="32"/>
        <v>1</v>
      </c>
      <c r="M366" s="20" t="str">
        <f t="shared" si="33"/>
        <v/>
      </c>
      <c r="N366" s="9" t="str">
        <f t="shared" si="34"/>
        <v/>
      </c>
      <c r="O366" s="24" t="e">
        <f t="shared" si="35"/>
        <v>#DIV/0!</v>
      </c>
      <c r="P366" s="24" t="e">
        <f>(1/#REF!)</f>
        <v>#REF!</v>
      </c>
    </row>
    <row r="367" spans="1:16" x14ac:dyDescent="0.2">
      <c r="A367" s="5"/>
      <c r="L367" s="26">
        <f t="shared" si="32"/>
        <v>1</v>
      </c>
      <c r="M367" s="20" t="str">
        <f t="shared" si="33"/>
        <v/>
      </c>
      <c r="N367" s="9" t="str">
        <f t="shared" si="34"/>
        <v/>
      </c>
      <c r="O367" s="24" t="e">
        <f t="shared" si="35"/>
        <v>#DIV/0!</v>
      </c>
      <c r="P367" s="24" t="e">
        <f>(1/#REF!)</f>
        <v>#REF!</v>
      </c>
    </row>
    <row r="368" spans="1:16" x14ac:dyDescent="0.2">
      <c r="A368" s="5"/>
      <c r="L368" s="26">
        <f t="shared" si="32"/>
        <v>1</v>
      </c>
      <c r="M368" s="20" t="str">
        <f t="shared" si="33"/>
        <v/>
      </c>
      <c r="N368" s="9" t="str">
        <f t="shared" si="34"/>
        <v/>
      </c>
      <c r="O368" s="24" t="e">
        <f t="shared" si="35"/>
        <v>#DIV/0!</v>
      </c>
      <c r="P368" s="24" t="e">
        <f>(1/#REF!)</f>
        <v>#REF!</v>
      </c>
    </row>
    <row r="369" spans="1:16" x14ac:dyDescent="0.2">
      <c r="A369" s="5"/>
      <c r="L369" s="26">
        <f t="shared" si="32"/>
        <v>1</v>
      </c>
      <c r="M369" s="20" t="str">
        <f t="shared" si="33"/>
        <v/>
      </c>
      <c r="N369" s="9" t="str">
        <f t="shared" si="34"/>
        <v/>
      </c>
      <c r="O369" s="24" t="e">
        <f t="shared" si="35"/>
        <v>#DIV/0!</v>
      </c>
      <c r="P369" s="24" t="e">
        <f>(1/#REF!)</f>
        <v>#REF!</v>
      </c>
    </row>
    <row r="370" spans="1:16" x14ac:dyDescent="0.2">
      <c r="A370" s="5"/>
      <c r="L370" s="26">
        <f t="shared" si="32"/>
        <v>1</v>
      </c>
      <c r="M370" s="20" t="str">
        <f t="shared" si="33"/>
        <v/>
      </c>
      <c r="N370" s="9" t="str">
        <f t="shared" si="34"/>
        <v/>
      </c>
      <c r="O370" s="24" t="e">
        <f t="shared" si="35"/>
        <v>#DIV/0!</v>
      </c>
      <c r="P370" s="24" t="e">
        <f>(1/#REF!)</f>
        <v>#REF!</v>
      </c>
    </row>
    <row r="371" spans="1:16" x14ac:dyDescent="0.2">
      <c r="A371" s="5"/>
      <c r="L371" s="26">
        <f t="shared" si="32"/>
        <v>1</v>
      </c>
      <c r="M371" s="20" t="str">
        <f t="shared" si="33"/>
        <v/>
      </c>
      <c r="N371" s="9" t="str">
        <f t="shared" si="34"/>
        <v/>
      </c>
      <c r="O371" s="24" t="e">
        <f t="shared" si="35"/>
        <v>#DIV/0!</v>
      </c>
      <c r="P371" s="24" t="e">
        <f>(1/#REF!)</f>
        <v>#REF!</v>
      </c>
    </row>
    <row r="372" spans="1:16" x14ac:dyDescent="0.2">
      <c r="A372" s="5"/>
      <c r="L372" s="26">
        <f t="shared" si="32"/>
        <v>1</v>
      </c>
      <c r="M372" s="20" t="str">
        <f t="shared" si="33"/>
        <v/>
      </c>
      <c r="N372" s="9" t="str">
        <f t="shared" si="34"/>
        <v/>
      </c>
      <c r="O372" s="24" t="e">
        <f t="shared" si="35"/>
        <v>#DIV/0!</v>
      </c>
      <c r="P372" s="24" t="e">
        <f>(1/#REF!)</f>
        <v>#REF!</v>
      </c>
    </row>
    <row r="373" spans="1:16" x14ac:dyDescent="0.2">
      <c r="A373" s="5"/>
      <c r="L373" s="26">
        <f t="shared" si="32"/>
        <v>1</v>
      </c>
      <c r="M373" s="20" t="str">
        <f t="shared" si="33"/>
        <v/>
      </c>
      <c r="N373" s="9" t="str">
        <f t="shared" si="34"/>
        <v/>
      </c>
      <c r="O373" s="24" t="e">
        <f t="shared" si="35"/>
        <v>#DIV/0!</v>
      </c>
      <c r="P373" s="24" t="e">
        <f>(1/#REF!)</f>
        <v>#REF!</v>
      </c>
    </row>
    <row r="374" spans="1:16" x14ac:dyDescent="0.2">
      <c r="A374" s="5"/>
      <c r="L374" s="26">
        <f t="shared" si="32"/>
        <v>1</v>
      </c>
      <c r="M374" s="20" t="str">
        <f t="shared" si="33"/>
        <v/>
      </c>
      <c r="N374" s="9" t="str">
        <f t="shared" si="34"/>
        <v/>
      </c>
      <c r="O374" s="24" t="e">
        <f t="shared" si="35"/>
        <v>#DIV/0!</v>
      </c>
      <c r="P374" s="24" t="e">
        <f>(1/#REF!)</f>
        <v>#REF!</v>
      </c>
    </row>
    <row r="375" spans="1:16" x14ac:dyDescent="0.2">
      <c r="A375" s="5"/>
      <c r="L375" s="26">
        <f t="shared" si="32"/>
        <v>1</v>
      </c>
      <c r="M375" s="20" t="str">
        <f t="shared" si="33"/>
        <v/>
      </c>
      <c r="N375" s="9" t="str">
        <f t="shared" si="34"/>
        <v/>
      </c>
      <c r="O375" s="24" t="e">
        <f t="shared" si="35"/>
        <v>#DIV/0!</v>
      </c>
      <c r="P375" s="24" t="e">
        <f>(1/#REF!)</f>
        <v>#REF!</v>
      </c>
    </row>
    <row r="376" spans="1:16" x14ac:dyDescent="0.2">
      <c r="A376" s="5"/>
      <c r="L376" s="26">
        <f t="shared" si="32"/>
        <v>1</v>
      </c>
      <c r="M376" s="20" t="str">
        <f t="shared" si="33"/>
        <v/>
      </c>
      <c r="N376" s="9" t="str">
        <f t="shared" si="34"/>
        <v/>
      </c>
      <c r="O376" s="24" t="e">
        <f t="shared" si="35"/>
        <v>#DIV/0!</v>
      </c>
      <c r="P376" s="24" t="e">
        <f>(1/#REF!)</f>
        <v>#REF!</v>
      </c>
    </row>
    <row r="377" spans="1:16" x14ac:dyDescent="0.2">
      <c r="A377" s="5"/>
      <c r="L377" s="26">
        <f t="shared" si="32"/>
        <v>1</v>
      </c>
      <c r="M377" s="20" t="str">
        <f t="shared" si="33"/>
        <v/>
      </c>
      <c r="N377" s="9" t="str">
        <f t="shared" si="34"/>
        <v/>
      </c>
      <c r="O377" s="24" t="e">
        <f t="shared" si="35"/>
        <v>#DIV/0!</v>
      </c>
      <c r="P377" s="24" t="e">
        <f>(1/#REF!)</f>
        <v>#REF!</v>
      </c>
    </row>
    <row r="378" spans="1:16" x14ac:dyDescent="0.2">
      <c r="A378" s="5"/>
      <c r="L378" s="26">
        <f t="shared" si="32"/>
        <v>1</v>
      </c>
      <c r="M378" s="20" t="str">
        <f t="shared" si="33"/>
        <v/>
      </c>
      <c r="N378" s="9" t="str">
        <f t="shared" si="34"/>
        <v/>
      </c>
      <c r="O378" s="24" t="e">
        <f t="shared" si="35"/>
        <v>#DIV/0!</v>
      </c>
      <c r="P378" s="24" t="e">
        <f>(1/#REF!)</f>
        <v>#REF!</v>
      </c>
    </row>
    <row r="379" spans="1:16" x14ac:dyDescent="0.2">
      <c r="A379" s="5"/>
      <c r="L379" s="26">
        <f t="shared" si="32"/>
        <v>1</v>
      </c>
      <c r="M379" s="20" t="str">
        <f t="shared" si="33"/>
        <v/>
      </c>
      <c r="N379" s="9" t="str">
        <f t="shared" si="34"/>
        <v/>
      </c>
      <c r="O379" s="24" t="e">
        <f t="shared" si="35"/>
        <v>#DIV/0!</v>
      </c>
      <c r="P379" s="24" t="e">
        <f>(1/#REF!)</f>
        <v>#REF!</v>
      </c>
    </row>
    <row r="380" spans="1:16" x14ac:dyDescent="0.2">
      <c r="A380" s="5"/>
      <c r="L380" s="26">
        <f t="shared" si="32"/>
        <v>1</v>
      </c>
      <c r="M380" s="20" t="str">
        <f t="shared" si="33"/>
        <v/>
      </c>
      <c r="N380" s="9" t="str">
        <f t="shared" si="34"/>
        <v/>
      </c>
      <c r="O380" s="24" t="e">
        <f t="shared" si="35"/>
        <v>#DIV/0!</v>
      </c>
      <c r="P380" s="24" t="e">
        <f>(1/#REF!)</f>
        <v>#REF!</v>
      </c>
    </row>
    <row r="381" spans="1:16" x14ac:dyDescent="0.2">
      <c r="A381" s="5"/>
      <c r="L381" s="26">
        <f t="shared" si="32"/>
        <v>1</v>
      </c>
      <c r="M381" s="20" t="str">
        <f t="shared" si="33"/>
        <v/>
      </c>
      <c r="N381" s="9" t="str">
        <f t="shared" si="34"/>
        <v/>
      </c>
      <c r="O381" s="24" t="e">
        <f t="shared" si="35"/>
        <v>#DIV/0!</v>
      </c>
      <c r="P381" s="24" t="e">
        <f>(1/#REF!)</f>
        <v>#REF!</v>
      </c>
    </row>
    <row r="382" spans="1:16" x14ac:dyDescent="0.2">
      <c r="A382" s="5"/>
      <c r="L382" s="26">
        <f t="shared" si="32"/>
        <v>1</v>
      </c>
      <c r="M382" s="20" t="str">
        <f t="shared" si="33"/>
        <v/>
      </c>
      <c r="N382" s="9" t="str">
        <f t="shared" si="34"/>
        <v/>
      </c>
      <c r="O382" s="24" t="e">
        <f t="shared" si="35"/>
        <v>#DIV/0!</v>
      </c>
      <c r="P382" s="24" t="e">
        <f>(1/#REF!)</f>
        <v>#REF!</v>
      </c>
    </row>
    <row r="383" spans="1:16" x14ac:dyDescent="0.2">
      <c r="A383" s="5"/>
      <c r="L383" s="26">
        <f t="shared" si="32"/>
        <v>1</v>
      </c>
      <c r="M383" s="20" t="str">
        <f t="shared" si="33"/>
        <v/>
      </c>
      <c r="N383" s="9" t="str">
        <f t="shared" si="34"/>
        <v/>
      </c>
      <c r="O383" s="24" t="e">
        <f t="shared" si="35"/>
        <v>#DIV/0!</v>
      </c>
      <c r="P383" s="24" t="e">
        <f>(1/#REF!)</f>
        <v>#REF!</v>
      </c>
    </row>
    <row r="384" spans="1:16" x14ac:dyDescent="0.2">
      <c r="A384" s="5"/>
      <c r="L384" s="26">
        <f t="shared" si="32"/>
        <v>1</v>
      </c>
      <c r="M384" s="20" t="str">
        <f t="shared" si="33"/>
        <v/>
      </c>
      <c r="N384" s="9" t="str">
        <f t="shared" si="34"/>
        <v/>
      </c>
      <c r="O384" s="24" t="e">
        <f t="shared" si="35"/>
        <v>#DIV/0!</v>
      </c>
      <c r="P384" s="24" t="e">
        <f>(1/#REF!)</f>
        <v>#REF!</v>
      </c>
    </row>
    <row r="385" spans="1:16" x14ac:dyDescent="0.2">
      <c r="A385" s="5"/>
      <c r="L385" s="26">
        <f t="shared" si="32"/>
        <v>1</v>
      </c>
      <c r="M385" s="20" t="str">
        <f t="shared" si="33"/>
        <v/>
      </c>
      <c r="N385" s="9" t="str">
        <f t="shared" si="34"/>
        <v/>
      </c>
      <c r="O385" s="24" t="e">
        <f t="shared" si="35"/>
        <v>#DIV/0!</v>
      </c>
      <c r="P385" s="24" t="e">
        <f>(1/#REF!)</f>
        <v>#REF!</v>
      </c>
    </row>
    <row r="386" spans="1:16" x14ac:dyDescent="0.2">
      <c r="A386" s="5"/>
      <c r="L386" s="26">
        <f t="shared" si="32"/>
        <v>1</v>
      </c>
      <c r="M386" s="20" t="str">
        <f t="shared" si="33"/>
        <v/>
      </c>
      <c r="N386" s="9" t="str">
        <f t="shared" si="34"/>
        <v/>
      </c>
      <c r="O386" s="24" t="e">
        <f t="shared" si="35"/>
        <v>#DIV/0!</v>
      </c>
      <c r="P386" s="24" t="e">
        <f>(1/#REF!)</f>
        <v>#REF!</v>
      </c>
    </row>
    <row r="387" spans="1:16" x14ac:dyDescent="0.2">
      <c r="A387" s="5"/>
      <c r="L387" s="26">
        <f t="shared" si="32"/>
        <v>1</v>
      </c>
      <c r="M387" s="20" t="str">
        <f t="shared" si="33"/>
        <v/>
      </c>
      <c r="N387" s="9" t="str">
        <f t="shared" si="34"/>
        <v/>
      </c>
      <c r="O387" s="24" t="e">
        <f t="shared" si="35"/>
        <v>#DIV/0!</v>
      </c>
      <c r="P387" s="24" t="e">
        <f>(1/#REF!)</f>
        <v>#REF!</v>
      </c>
    </row>
    <row r="388" spans="1:16" x14ac:dyDescent="0.2">
      <c r="A388" s="5"/>
      <c r="L388" s="26">
        <f t="shared" ref="L388:L451" si="36">IF(OR(K388="NONE",K388="SED"),0,IF(K388="MIS","",1))</f>
        <v>1</v>
      </c>
      <c r="M388" s="20" t="str">
        <f t="shared" ref="M388:M451" si="37">IF(OR(K388="SA", K388="PBUR", K388= "BUR"), 1, "")</f>
        <v/>
      </c>
      <c r="N388" s="9" t="str">
        <f t="shared" ref="N388:N451" si="38">IF(M388&lt;&gt;1,"",IF(M389&lt;&gt;1,1,IF(H388=H389,"",1)))</f>
        <v/>
      </c>
      <c r="O388" s="24" t="e">
        <f t="shared" ref="O388:O451" si="39">(1/E388)</f>
        <v>#DIV/0!</v>
      </c>
      <c r="P388" s="24" t="e">
        <f>(1/#REF!)</f>
        <v>#REF!</v>
      </c>
    </row>
    <row r="389" spans="1:16" x14ac:dyDescent="0.2">
      <c r="A389" s="5"/>
      <c r="L389" s="26">
        <f t="shared" si="36"/>
        <v>1</v>
      </c>
      <c r="M389" s="20" t="str">
        <f t="shared" si="37"/>
        <v/>
      </c>
      <c r="N389" s="9" t="str">
        <f t="shared" si="38"/>
        <v/>
      </c>
      <c r="O389" s="24" t="e">
        <f t="shared" si="39"/>
        <v>#DIV/0!</v>
      </c>
      <c r="P389" s="24" t="e">
        <f>(1/#REF!)</f>
        <v>#REF!</v>
      </c>
    </row>
    <row r="390" spans="1:16" x14ac:dyDescent="0.2">
      <c r="A390" s="5"/>
      <c r="L390" s="26">
        <f t="shared" si="36"/>
        <v>1</v>
      </c>
      <c r="M390" s="20" t="str">
        <f t="shared" si="37"/>
        <v/>
      </c>
      <c r="N390" s="9" t="str">
        <f t="shared" si="38"/>
        <v/>
      </c>
      <c r="O390" s="24" t="e">
        <f t="shared" si="39"/>
        <v>#DIV/0!</v>
      </c>
      <c r="P390" s="24" t="e">
        <f>(1/#REF!)</f>
        <v>#REF!</v>
      </c>
    </row>
    <row r="391" spans="1:16" x14ac:dyDescent="0.2">
      <c r="A391" s="5"/>
      <c r="L391" s="26">
        <f t="shared" si="36"/>
        <v>1</v>
      </c>
      <c r="M391" s="20" t="str">
        <f t="shared" si="37"/>
        <v/>
      </c>
      <c r="N391" s="9" t="str">
        <f t="shared" si="38"/>
        <v/>
      </c>
      <c r="O391" s="24" t="e">
        <f t="shared" si="39"/>
        <v>#DIV/0!</v>
      </c>
      <c r="P391" s="24" t="e">
        <f>(1/#REF!)</f>
        <v>#REF!</v>
      </c>
    </row>
    <row r="392" spans="1:16" x14ac:dyDescent="0.2">
      <c r="A392" s="5"/>
      <c r="L392" s="26">
        <f t="shared" si="36"/>
        <v>1</v>
      </c>
      <c r="M392" s="20" t="str">
        <f t="shared" si="37"/>
        <v/>
      </c>
      <c r="N392" s="9" t="str">
        <f t="shared" si="38"/>
        <v/>
      </c>
      <c r="O392" s="24" t="e">
        <f t="shared" si="39"/>
        <v>#DIV/0!</v>
      </c>
      <c r="P392" s="24" t="e">
        <f>(1/#REF!)</f>
        <v>#REF!</v>
      </c>
    </row>
    <row r="393" spans="1:16" x14ac:dyDescent="0.2">
      <c r="A393" s="5"/>
      <c r="L393" s="26">
        <f t="shared" si="36"/>
        <v>1</v>
      </c>
      <c r="M393" s="20" t="str">
        <f t="shared" si="37"/>
        <v/>
      </c>
      <c r="N393" s="9" t="str">
        <f t="shared" si="38"/>
        <v/>
      </c>
      <c r="O393" s="24" t="e">
        <f t="shared" si="39"/>
        <v>#DIV/0!</v>
      </c>
      <c r="P393" s="24" t="e">
        <f>(1/#REF!)</f>
        <v>#REF!</v>
      </c>
    </row>
    <row r="394" spans="1:16" x14ac:dyDescent="0.2">
      <c r="A394" s="5"/>
      <c r="L394" s="26">
        <f t="shared" si="36"/>
        <v>1</v>
      </c>
      <c r="M394" s="20" t="str">
        <f t="shared" si="37"/>
        <v/>
      </c>
      <c r="N394" s="9" t="str">
        <f t="shared" si="38"/>
        <v/>
      </c>
      <c r="O394" s="24" t="e">
        <f t="shared" si="39"/>
        <v>#DIV/0!</v>
      </c>
      <c r="P394" s="24" t="e">
        <f>(1/#REF!)</f>
        <v>#REF!</v>
      </c>
    </row>
    <row r="395" spans="1:16" x14ac:dyDescent="0.2">
      <c r="A395" s="5"/>
      <c r="L395" s="26">
        <f t="shared" si="36"/>
        <v>1</v>
      </c>
      <c r="M395" s="20" t="str">
        <f t="shared" si="37"/>
        <v/>
      </c>
      <c r="N395" s="9" t="str">
        <f t="shared" si="38"/>
        <v/>
      </c>
      <c r="O395" s="24" t="e">
        <f t="shared" si="39"/>
        <v>#DIV/0!</v>
      </c>
      <c r="P395" s="24" t="e">
        <f>(1/#REF!)</f>
        <v>#REF!</v>
      </c>
    </row>
    <row r="396" spans="1:16" x14ac:dyDescent="0.2">
      <c r="A396" s="5"/>
      <c r="L396" s="26">
        <f t="shared" si="36"/>
        <v>1</v>
      </c>
      <c r="M396" s="20" t="str">
        <f t="shared" si="37"/>
        <v/>
      </c>
      <c r="N396" s="9" t="str">
        <f t="shared" si="38"/>
        <v/>
      </c>
      <c r="O396" s="24" t="e">
        <f t="shared" si="39"/>
        <v>#DIV/0!</v>
      </c>
      <c r="P396" s="24" t="e">
        <f>(1/#REF!)</f>
        <v>#REF!</v>
      </c>
    </row>
    <row r="397" spans="1:16" x14ac:dyDescent="0.2">
      <c r="A397" s="5"/>
      <c r="L397" s="26">
        <f t="shared" si="36"/>
        <v>1</v>
      </c>
      <c r="M397" s="20" t="str">
        <f t="shared" si="37"/>
        <v/>
      </c>
      <c r="N397" s="9" t="str">
        <f t="shared" si="38"/>
        <v/>
      </c>
      <c r="O397" s="24" t="e">
        <f t="shared" si="39"/>
        <v>#DIV/0!</v>
      </c>
      <c r="P397" s="24" t="e">
        <f>(1/#REF!)</f>
        <v>#REF!</v>
      </c>
    </row>
    <row r="398" spans="1:16" x14ac:dyDescent="0.2">
      <c r="A398" s="5"/>
      <c r="L398" s="26">
        <f t="shared" si="36"/>
        <v>1</v>
      </c>
      <c r="M398" s="20" t="str">
        <f t="shared" si="37"/>
        <v/>
      </c>
      <c r="N398" s="9" t="str">
        <f t="shared" si="38"/>
        <v/>
      </c>
      <c r="O398" s="24" t="e">
        <f t="shared" si="39"/>
        <v>#DIV/0!</v>
      </c>
      <c r="P398" s="24" t="e">
        <f>(1/#REF!)</f>
        <v>#REF!</v>
      </c>
    </row>
    <row r="399" spans="1:16" x14ac:dyDescent="0.2">
      <c r="A399" s="5"/>
      <c r="L399" s="26">
        <f t="shared" si="36"/>
        <v>1</v>
      </c>
      <c r="M399" s="20" t="str">
        <f t="shared" si="37"/>
        <v/>
      </c>
      <c r="N399" s="9" t="str">
        <f t="shared" si="38"/>
        <v/>
      </c>
      <c r="O399" s="24" t="e">
        <f t="shared" si="39"/>
        <v>#DIV/0!</v>
      </c>
      <c r="P399" s="24" t="e">
        <f>(1/#REF!)</f>
        <v>#REF!</v>
      </c>
    </row>
    <row r="400" spans="1:16" x14ac:dyDescent="0.2">
      <c r="A400" s="5"/>
      <c r="L400" s="26">
        <f t="shared" si="36"/>
        <v>1</v>
      </c>
      <c r="M400" s="20" t="str">
        <f t="shared" si="37"/>
        <v/>
      </c>
      <c r="N400" s="9" t="str">
        <f t="shared" si="38"/>
        <v/>
      </c>
      <c r="O400" s="24" t="e">
        <f t="shared" si="39"/>
        <v>#DIV/0!</v>
      </c>
      <c r="P400" s="24" t="e">
        <f>(1/#REF!)</f>
        <v>#REF!</v>
      </c>
    </row>
    <row r="401" spans="1:16" x14ac:dyDescent="0.2">
      <c r="A401" s="5"/>
      <c r="L401" s="26">
        <f t="shared" si="36"/>
        <v>1</v>
      </c>
      <c r="M401" s="20" t="str">
        <f t="shared" si="37"/>
        <v/>
      </c>
      <c r="N401" s="9" t="str">
        <f t="shared" si="38"/>
        <v/>
      </c>
      <c r="O401" s="24" t="e">
        <f t="shared" si="39"/>
        <v>#DIV/0!</v>
      </c>
      <c r="P401" s="24" t="e">
        <f>(1/#REF!)</f>
        <v>#REF!</v>
      </c>
    </row>
    <row r="402" spans="1:16" x14ac:dyDescent="0.2">
      <c r="A402" s="5"/>
      <c r="L402" s="26">
        <f t="shared" si="36"/>
        <v>1</v>
      </c>
      <c r="M402" s="20" t="str">
        <f t="shared" si="37"/>
        <v/>
      </c>
      <c r="N402" s="9" t="str">
        <f t="shared" si="38"/>
        <v/>
      </c>
      <c r="O402" s="24" t="e">
        <f t="shared" si="39"/>
        <v>#DIV/0!</v>
      </c>
      <c r="P402" s="24" t="e">
        <f>(1/#REF!)</f>
        <v>#REF!</v>
      </c>
    </row>
    <row r="403" spans="1:16" x14ac:dyDescent="0.2">
      <c r="A403" s="5"/>
      <c r="L403" s="26">
        <f t="shared" si="36"/>
        <v>1</v>
      </c>
      <c r="M403" s="20" t="str">
        <f t="shared" si="37"/>
        <v/>
      </c>
      <c r="N403" s="9" t="str">
        <f t="shared" si="38"/>
        <v/>
      </c>
      <c r="O403" s="24" t="e">
        <f t="shared" si="39"/>
        <v>#DIV/0!</v>
      </c>
      <c r="P403" s="24" t="e">
        <f>(1/#REF!)</f>
        <v>#REF!</v>
      </c>
    </row>
    <row r="404" spans="1:16" x14ac:dyDescent="0.2">
      <c r="A404" s="5"/>
      <c r="L404" s="26">
        <f t="shared" si="36"/>
        <v>1</v>
      </c>
      <c r="M404" s="20" t="str">
        <f t="shared" si="37"/>
        <v/>
      </c>
      <c r="N404" s="9" t="str">
        <f t="shared" si="38"/>
        <v/>
      </c>
      <c r="O404" s="24" t="e">
        <f t="shared" si="39"/>
        <v>#DIV/0!</v>
      </c>
      <c r="P404" s="24" t="e">
        <f>(1/#REF!)</f>
        <v>#REF!</v>
      </c>
    </row>
    <row r="405" spans="1:16" x14ac:dyDescent="0.2">
      <c r="A405" s="5"/>
      <c r="L405" s="26">
        <f t="shared" si="36"/>
        <v>1</v>
      </c>
      <c r="M405" s="20" t="str">
        <f t="shared" si="37"/>
        <v/>
      </c>
      <c r="N405" s="9" t="str">
        <f t="shared" si="38"/>
        <v/>
      </c>
      <c r="O405" s="24" t="e">
        <f t="shared" si="39"/>
        <v>#DIV/0!</v>
      </c>
      <c r="P405" s="24" t="e">
        <f>(1/#REF!)</f>
        <v>#REF!</v>
      </c>
    </row>
    <row r="406" spans="1:16" x14ac:dyDescent="0.2">
      <c r="A406" s="5"/>
      <c r="L406" s="26">
        <f t="shared" si="36"/>
        <v>1</v>
      </c>
      <c r="M406" s="20" t="str">
        <f t="shared" si="37"/>
        <v/>
      </c>
      <c r="N406" s="9" t="str">
        <f t="shared" si="38"/>
        <v/>
      </c>
      <c r="O406" s="24" t="e">
        <f t="shared" si="39"/>
        <v>#DIV/0!</v>
      </c>
      <c r="P406" s="24" t="e">
        <f>(1/#REF!)</f>
        <v>#REF!</v>
      </c>
    </row>
    <row r="407" spans="1:16" x14ac:dyDescent="0.2">
      <c r="A407" s="5"/>
      <c r="L407" s="26">
        <f t="shared" si="36"/>
        <v>1</v>
      </c>
      <c r="M407" s="20" t="str">
        <f t="shared" si="37"/>
        <v/>
      </c>
      <c r="N407" s="9" t="str">
        <f t="shared" si="38"/>
        <v/>
      </c>
      <c r="O407" s="24" t="e">
        <f t="shared" si="39"/>
        <v>#DIV/0!</v>
      </c>
      <c r="P407" s="24" t="e">
        <f>(1/#REF!)</f>
        <v>#REF!</v>
      </c>
    </row>
    <row r="408" spans="1:16" x14ac:dyDescent="0.2">
      <c r="A408" s="5"/>
      <c r="L408" s="26">
        <f t="shared" si="36"/>
        <v>1</v>
      </c>
      <c r="M408" s="20" t="str">
        <f t="shared" si="37"/>
        <v/>
      </c>
      <c r="N408" s="9" t="str">
        <f t="shared" si="38"/>
        <v/>
      </c>
      <c r="O408" s="24" t="e">
        <f t="shared" si="39"/>
        <v>#DIV/0!</v>
      </c>
      <c r="P408" s="24" t="e">
        <f>(1/#REF!)</f>
        <v>#REF!</v>
      </c>
    </row>
    <row r="409" spans="1:16" x14ac:dyDescent="0.2">
      <c r="A409" s="5"/>
      <c r="L409" s="26">
        <f t="shared" si="36"/>
        <v>1</v>
      </c>
      <c r="M409" s="20" t="str">
        <f t="shared" si="37"/>
        <v/>
      </c>
      <c r="N409" s="9" t="str">
        <f t="shared" si="38"/>
        <v/>
      </c>
      <c r="O409" s="24" t="e">
        <f t="shared" si="39"/>
        <v>#DIV/0!</v>
      </c>
      <c r="P409" s="24" t="e">
        <f>(1/#REF!)</f>
        <v>#REF!</v>
      </c>
    </row>
    <row r="410" spans="1:16" x14ac:dyDescent="0.2">
      <c r="A410" s="5"/>
      <c r="L410" s="26">
        <f t="shared" si="36"/>
        <v>1</v>
      </c>
      <c r="M410" s="20" t="str">
        <f t="shared" si="37"/>
        <v/>
      </c>
      <c r="N410" s="9" t="str">
        <f t="shared" si="38"/>
        <v/>
      </c>
      <c r="O410" s="24" t="e">
        <f t="shared" si="39"/>
        <v>#DIV/0!</v>
      </c>
      <c r="P410" s="24" t="e">
        <f>(1/#REF!)</f>
        <v>#REF!</v>
      </c>
    </row>
    <row r="411" spans="1:16" x14ac:dyDescent="0.2">
      <c r="A411" s="5"/>
      <c r="L411" s="26">
        <f t="shared" si="36"/>
        <v>1</v>
      </c>
      <c r="M411" s="20" t="str">
        <f t="shared" si="37"/>
        <v/>
      </c>
      <c r="N411" s="9" t="str">
        <f t="shared" si="38"/>
        <v/>
      </c>
      <c r="O411" s="24" t="e">
        <f t="shared" si="39"/>
        <v>#DIV/0!</v>
      </c>
      <c r="P411" s="24" t="e">
        <f>(1/#REF!)</f>
        <v>#REF!</v>
      </c>
    </row>
    <row r="412" spans="1:16" x14ac:dyDescent="0.2">
      <c r="A412" s="5"/>
      <c r="L412" s="26">
        <f t="shared" si="36"/>
        <v>1</v>
      </c>
      <c r="M412" s="20" t="str">
        <f t="shared" si="37"/>
        <v/>
      </c>
      <c r="N412" s="9" t="str">
        <f t="shared" si="38"/>
        <v/>
      </c>
      <c r="O412" s="24" t="e">
        <f t="shared" si="39"/>
        <v>#DIV/0!</v>
      </c>
      <c r="P412" s="24" t="e">
        <f>(1/#REF!)</f>
        <v>#REF!</v>
      </c>
    </row>
    <row r="413" spans="1:16" x14ac:dyDescent="0.2">
      <c r="A413" s="5"/>
      <c r="L413" s="26">
        <f t="shared" si="36"/>
        <v>1</v>
      </c>
      <c r="M413" s="20" t="str">
        <f t="shared" si="37"/>
        <v/>
      </c>
      <c r="N413" s="9" t="str">
        <f t="shared" si="38"/>
        <v/>
      </c>
      <c r="O413" s="24" t="e">
        <f t="shared" si="39"/>
        <v>#DIV/0!</v>
      </c>
      <c r="P413" s="24" t="e">
        <f>(1/#REF!)</f>
        <v>#REF!</v>
      </c>
    </row>
    <row r="414" spans="1:16" x14ac:dyDescent="0.2">
      <c r="A414" s="5"/>
      <c r="L414" s="26">
        <f t="shared" si="36"/>
        <v>1</v>
      </c>
      <c r="M414" s="20" t="str">
        <f t="shared" si="37"/>
        <v/>
      </c>
      <c r="N414" s="9" t="str">
        <f t="shared" si="38"/>
        <v/>
      </c>
      <c r="O414" s="24" t="e">
        <f t="shared" si="39"/>
        <v>#DIV/0!</v>
      </c>
      <c r="P414" s="24" t="e">
        <f>(1/#REF!)</f>
        <v>#REF!</v>
      </c>
    </row>
    <row r="415" spans="1:16" x14ac:dyDescent="0.2">
      <c r="A415" s="5"/>
      <c r="L415" s="26">
        <f t="shared" si="36"/>
        <v>1</v>
      </c>
      <c r="M415" s="20" t="str">
        <f t="shared" si="37"/>
        <v/>
      </c>
      <c r="N415" s="9" t="str">
        <f t="shared" si="38"/>
        <v/>
      </c>
      <c r="O415" s="24" t="e">
        <f t="shared" si="39"/>
        <v>#DIV/0!</v>
      </c>
      <c r="P415" s="24" t="e">
        <f>(1/#REF!)</f>
        <v>#REF!</v>
      </c>
    </row>
    <row r="416" spans="1:16" x14ac:dyDescent="0.2">
      <c r="A416" s="5"/>
      <c r="L416" s="26">
        <f t="shared" si="36"/>
        <v>1</v>
      </c>
      <c r="M416" s="20" t="str">
        <f t="shared" si="37"/>
        <v/>
      </c>
      <c r="N416" s="9" t="str">
        <f t="shared" si="38"/>
        <v/>
      </c>
      <c r="O416" s="24" t="e">
        <f t="shared" si="39"/>
        <v>#DIV/0!</v>
      </c>
      <c r="P416" s="24" t="e">
        <f>(1/#REF!)</f>
        <v>#REF!</v>
      </c>
    </row>
    <row r="417" spans="1:16" x14ac:dyDescent="0.2">
      <c r="A417" s="5"/>
      <c r="L417" s="26">
        <f t="shared" si="36"/>
        <v>1</v>
      </c>
      <c r="M417" s="20" t="str">
        <f t="shared" si="37"/>
        <v/>
      </c>
      <c r="N417" s="9" t="str">
        <f t="shared" si="38"/>
        <v/>
      </c>
      <c r="O417" s="24" t="e">
        <f t="shared" si="39"/>
        <v>#DIV/0!</v>
      </c>
      <c r="P417" s="24" t="e">
        <f>(1/#REF!)</f>
        <v>#REF!</v>
      </c>
    </row>
    <row r="418" spans="1:16" x14ac:dyDescent="0.2">
      <c r="A418" s="5"/>
      <c r="L418" s="26">
        <f t="shared" si="36"/>
        <v>1</v>
      </c>
      <c r="M418" s="20" t="str">
        <f t="shared" si="37"/>
        <v/>
      </c>
      <c r="N418" s="9" t="str">
        <f t="shared" si="38"/>
        <v/>
      </c>
      <c r="O418" s="24" t="e">
        <f t="shared" si="39"/>
        <v>#DIV/0!</v>
      </c>
      <c r="P418" s="24" t="e">
        <f>(1/#REF!)</f>
        <v>#REF!</v>
      </c>
    </row>
    <row r="419" spans="1:16" x14ac:dyDescent="0.2">
      <c r="A419" s="5"/>
      <c r="L419" s="26">
        <f t="shared" si="36"/>
        <v>1</v>
      </c>
      <c r="M419" s="20" t="str">
        <f t="shared" si="37"/>
        <v/>
      </c>
      <c r="N419" s="9" t="str">
        <f t="shared" si="38"/>
        <v/>
      </c>
      <c r="O419" s="24" t="e">
        <f t="shared" si="39"/>
        <v>#DIV/0!</v>
      </c>
      <c r="P419" s="24" t="e">
        <f>(1/#REF!)</f>
        <v>#REF!</v>
      </c>
    </row>
    <row r="420" spans="1:16" x14ac:dyDescent="0.2">
      <c r="A420" s="5"/>
      <c r="L420" s="26">
        <f t="shared" si="36"/>
        <v>1</v>
      </c>
      <c r="M420" s="20" t="str">
        <f t="shared" si="37"/>
        <v/>
      </c>
      <c r="N420" s="9" t="str">
        <f t="shared" si="38"/>
        <v/>
      </c>
      <c r="O420" s="24" t="e">
        <f t="shared" si="39"/>
        <v>#DIV/0!</v>
      </c>
      <c r="P420" s="24" t="e">
        <f>(1/#REF!)</f>
        <v>#REF!</v>
      </c>
    </row>
    <row r="421" spans="1:16" x14ac:dyDescent="0.2">
      <c r="A421" s="5"/>
      <c r="L421" s="26">
        <f t="shared" si="36"/>
        <v>1</v>
      </c>
      <c r="M421" s="20" t="str">
        <f t="shared" si="37"/>
        <v/>
      </c>
      <c r="N421" s="9" t="str">
        <f t="shared" si="38"/>
        <v/>
      </c>
      <c r="O421" s="24" t="e">
        <f t="shared" si="39"/>
        <v>#DIV/0!</v>
      </c>
      <c r="P421" s="24" t="e">
        <f>(1/#REF!)</f>
        <v>#REF!</v>
      </c>
    </row>
    <row r="422" spans="1:16" x14ac:dyDescent="0.2">
      <c r="A422" s="5"/>
      <c r="L422" s="26">
        <f t="shared" si="36"/>
        <v>1</v>
      </c>
      <c r="M422" s="20" t="str">
        <f t="shared" si="37"/>
        <v/>
      </c>
      <c r="N422" s="9" t="str">
        <f t="shared" si="38"/>
        <v/>
      </c>
      <c r="O422" s="24" t="e">
        <f t="shared" si="39"/>
        <v>#DIV/0!</v>
      </c>
      <c r="P422" s="24" t="e">
        <f>(1/#REF!)</f>
        <v>#REF!</v>
      </c>
    </row>
    <row r="423" spans="1:16" x14ac:dyDescent="0.2">
      <c r="A423" s="5"/>
      <c r="L423" s="26">
        <f t="shared" si="36"/>
        <v>1</v>
      </c>
      <c r="M423" s="20" t="str">
        <f t="shared" si="37"/>
        <v/>
      </c>
      <c r="N423" s="9" t="str">
        <f t="shared" si="38"/>
        <v/>
      </c>
      <c r="O423" s="24" t="e">
        <f t="shared" si="39"/>
        <v>#DIV/0!</v>
      </c>
      <c r="P423" s="24" t="e">
        <f>(1/#REF!)</f>
        <v>#REF!</v>
      </c>
    </row>
    <row r="424" spans="1:16" x14ac:dyDescent="0.2">
      <c r="A424" s="5"/>
      <c r="L424" s="26">
        <f t="shared" si="36"/>
        <v>1</v>
      </c>
      <c r="M424" s="20" t="str">
        <f t="shared" si="37"/>
        <v/>
      </c>
      <c r="N424" s="9" t="str">
        <f t="shared" si="38"/>
        <v/>
      </c>
      <c r="O424" s="24" t="e">
        <f t="shared" si="39"/>
        <v>#DIV/0!</v>
      </c>
      <c r="P424" s="24" t="e">
        <f>(1/#REF!)</f>
        <v>#REF!</v>
      </c>
    </row>
    <row r="425" spans="1:16" x14ac:dyDescent="0.2">
      <c r="A425" s="5"/>
      <c r="L425" s="26">
        <f t="shared" si="36"/>
        <v>1</v>
      </c>
      <c r="M425" s="20" t="str">
        <f t="shared" si="37"/>
        <v/>
      </c>
      <c r="N425" s="9" t="str">
        <f t="shared" si="38"/>
        <v/>
      </c>
      <c r="O425" s="24" t="e">
        <f t="shared" si="39"/>
        <v>#DIV/0!</v>
      </c>
      <c r="P425" s="24" t="e">
        <f>(1/#REF!)</f>
        <v>#REF!</v>
      </c>
    </row>
    <row r="426" spans="1:16" x14ac:dyDescent="0.2">
      <c r="A426" s="5"/>
      <c r="L426" s="26">
        <f t="shared" si="36"/>
        <v>1</v>
      </c>
      <c r="M426" s="20" t="str">
        <f t="shared" si="37"/>
        <v/>
      </c>
      <c r="N426" s="9" t="str">
        <f t="shared" si="38"/>
        <v/>
      </c>
      <c r="O426" s="24" t="e">
        <f t="shared" si="39"/>
        <v>#DIV/0!</v>
      </c>
      <c r="P426" s="24" t="e">
        <f>(1/#REF!)</f>
        <v>#REF!</v>
      </c>
    </row>
    <row r="427" spans="1:16" x14ac:dyDescent="0.2">
      <c r="A427" s="5"/>
      <c r="L427" s="26">
        <f t="shared" si="36"/>
        <v>1</v>
      </c>
      <c r="M427" s="20" t="str">
        <f t="shared" si="37"/>
        <v/>
      </c>
      <c r="N427" s="9" t="str">
        <f t="shared" si="38"/>
        <v/>
      </c>
      <c r="O427" s="24" t="e">
        <f t="shared" si="39"/>
        <v>#DIV/0!</v>
      </c>
      <c r="P427" s="24" t="e">
        <f>(1/#REF!)</f>
        <v>#REF!</v>
      </c>
    </row>
    <row r="428" spans="1:16" x14ac:dyDescent="0.2">
      <c r="A428" s="5"/>
      <c r="L428" s="26">
        <f t="shared" si="36"/>
        <v>1</v>
      </c>
      <c r="M428" s="20" t="str">
        <f t="shared" si="37"/>
        <v/>
      </c>
      <c r="N428" s="9" t="str">
        <f t="shared" si="38"/>
        <v/>
      </c>
      <c r="O428" s="24" t="e">
        <f t="shared" si="39"/>
        <v>#DIV/0!</v>
      </c>
      <c r="P428" s="24" t="e">
        <f>(1/#REF!)</f>
        <v>#REF!</v>
      </c>
    </row>
    <row r="429" spans="1:16" x14ac:dyDescent="0.2">
      <c r="A429" s="5"/>
      <c r="L429" s="26">
        <f t="shared" si="36"/>
        <v>1</v>
      </c>
      <c r="M429" s="20" t="str">
        <f t="shared" si="37"/>
        <v/>
      </c>
      <c r="N429" s="9" t="str">
        <f t="shared" si="38"/>
        <v/>
      </c>
      <c r="O429" s="24" t="e">
        <f t="shared" si="39"/>
        <v>#DIV/0!</v>
      </c>
      <c r="P429" s="24" t="e">
        <f>(1/#REF!)</f>
        <v>#REF!</v>
      </c>
    </row>
    <row r="430" spans="1:16" x14ac:dyDescent="0.2">
      <c r="A430" s="5"/>
      <c r="L430" s="26">
        <f t="shared" si="36"/>
        <v>1</v>
      </c>
      <c r="M430" s="20" t="str">
        <f t="shared" si="37"/>
        <v/>
      </c>
      <c r="N430" s="9" t="str">
        <f t="shared" si="38"/>
        <v/>
      </c>
      <c r="O430" s="24" t="e">
        <f t="shared" si="39"/>
        <v>#DIV/0!</v>
      </c>
      <c r="P430" s="24" t="e">
        <f>(1/#REF!)</f>
        <v>#REF!</v>
      </c>
    </row>
    <row r="431" spans="1:16" x14ac:dyDescent="0.2">
      <c r="A431" s="5"/>
      <c r="L431" s="26">
        <f t="shared" si="36"/>
        <v>1</v>
      </c>
      <c r="M431" s="20" t="str">
        <f t="shared" si="37"/>
        <v/>
      </c>
      <c r="N431" s="9" t="str">
        <f t="shared" si="38"/>
        <v/>
      </c>
      <c r="O431" s="24" t="e">
        <f t="shared" si="39"/>
        <v>#DIV/0!</v>
      </c>
      <c r="P431" s="24" t="e">
        <f>(1/#REF!)</f>
        <v>#REF!</v>
      </c>
    </row>
    <row r="432" spans="1:16" x14ac:dyDescent="0.2">
      <c r="A432" s="5"/>
      <c r="L432" s="26">
        <f t="shared" si="36"/>
        <v>1</v>
      </c>
      <c r="M432" s="20" t="str">
        <f t="shared" si="37"/>
        <v/>
      </c>
      <c r="N432" s="9" t="str">
        <f t="shared" si="38"/>
        <v/>
      </c>
      <c r="O432" s="24" t="e">
        <f t="shared" si="39"/>
        <v>#DIV/0!</v>
      </c>
      <c r="P432" s="24" t="e">
        <f>(1/#REF!)</f>
        <v>#REF!</v>
      </c>
    </row>
    <row r="433" spans="1:16" x14ac:dyDescent="0.2">
      <c r="A433" s="5"/>
      <c r="L433" s="26">
        <f t="shared" si="36"/>
        <v>1</v>
      </c>
      <c r="M433" s="20" t="str">
        <f t="shared" si="37"/>
        <v/>
      </c>
      <c r="N433" s="9" t="str">
        <f t="shared" si="38"/>
        <v/>
      </c>
      <c r="O433" s="24" t="e">
        <f t="shared" si="39"/>
        <v>#DIV/0!</v>
      </c>
      <c r="P433" s="24" t="e">
        <f>(1/#REF!)</f>
        <v>#REF!</v>
      </c>
    </row>
    <row r="434" spans="1:16" x14ac:dyDescent="0.2">
      <c r="A434" s="5"/>
      <c r="L434" s="26">
        <f t="shared" si="36"/>
        <v>1</v>
      </c>
      <c r="M434" s="20" t="str">
        <f t="shared" si="37"/>
        <v/>
      </c>
      <c r="N434" s="9" t="str">
        <f t="shared" si="38"/>
        <v/>
      </c>
      <c r="O434" s="24" t="e">
        <f t="shared" si="39"/>
        <v>#DIV/0!</v>
      </c>
      <c r="P434" s="24" t="e">
        <f>(1/#REF!)</f>
        <v>#REF!</v>
      </c>
    </row>
    <row r="435" spans="1:16" x14ac:dyDescent="0.2">
      <c r="A435" s="5"/>
      <c r="L435" s="26">
        <f t="shared" si="36"/>
        <v>1</v>
      </c>
      <c r="M435" s="20" t="str">
        <f t="shared" si="37"/>
        <v/>
      </c>
      <c r="N435" s="9" t="str">
        <f t="shared" si="38"/>
        <v/>
      </c>
      <c r="O435" s="24" t="e">
        <f t="shared" si="39"/>
        <v>#DIV/0!</v>
      </c>
      <c r="P435" s="24" t="e">
        <f>(1/#REF!)</f>
        <v>#REF!</v>
      </c>
    </row>
    <row r="436" spans="1:16" x14ac:dyDescent="0.2">
      <c r="A436" s="5"/>
      <c r="L436" s="26">
        <f t="shared" si="36"/>
        <v>1</v>
      </c>
      <c r="M436" s="20" t="str">
        <f t="shared" si="37"/>
        <v/>
      </c>
      <c r="N436" s="9" t="str">
        <f t="shared" si="38"/>
        <v/>
      </c>
      <c r="O436" s="24" t="e">
        <f t="shared" si="39"/>
        <v>#DIV/0!</v>
      </c>
      <c r="P436" s="24" t="e">
        <f>(1/#REF!)</f>
        <v>#REF!</v>
      </c>
    </row>
    <row r="437" spans="1:16" x14ac:dyDescent="0.2">
      <c r="A437" s="5"/>
      <c r="L437" s="26">
        <f t="shared" si="36"/>
        <v>1</v>
      </c>
      <c r="M437" s="20" t="str">
        <f t="shared" si="37"/>
        <v/>
      </c>
      <c r="N437" s="9" t="str">
        <f t="shared" si="38"/>
        <v/>
      </c>
      <c r="O437" s="24" t="e">
        <f t="shared" si="39"/>
        <v>#DIV/0!</v>
      </c>
      <c r="P437" s="24" t="e">
        <f>(1/#REF!)</f>
        <v>#REF!</v>
      </c>
    </row>
    <row r="438" spans="1:16" x14ac:dyDescent="0.2">
      <c r="A438" s="5"/>
      <c r="L438" s="26">
        <f t="shared" si="36"/>
        <v>1</v>
      </c>
      <c r="M438" s="20" t="str">
        <f t="shared" si="37"/>
        <v/>
      </c>
      <c r="N438" s="9" t="str">
        <f t="shared" si="38"/>
        <v/>
      </c>
      <c r="O438" s="24" t="e">
        <f t="shared" si="39"/>
        <v>#DIV/0!</v>
      </c>
      <c r="P438" s="24" t="e">
        <f>(1/#REF!)</f>
        <v>#REF!</v>
      </c>
    </row>
    <row r="439" spans="1:16" x14ac:dyDescent="0.2">
      <c r="A439" s="5"/>
      <c r="L439" s="26">
        <f t="shared" si="36"/>
        <v>1</v>
      </c>
      <c r="M439" s="20" t="str">
        <f t="shared" si="37"/>
        <v/>
      </c>
      <c r="N439" s="9" t="str">
        <f t="shared" si="38"/>
        <v/>
      </c>
      <c r="O439" s="24" t="e">
        <f t="shared" si="39"/>
        <v>#DIV/0!</v>
      </c>
      <c r="P439" s="24" t="e">
        <f>(1/#REF!)</f>
        <v>#REF!</v>
      </c>
    </row>
    <row r="440" spans="1:16" x14ac:dyDescent="0.2">
      <c r="A440" s="5"/>
      <c r="L440" s="26">
        <f t="shared" si="36"/>
        <v>1</v>
      </c>
      <c r="M440" s="20" t="str">
        <f t="shared" si="37"/>
        <v/>
      </c>
      <c r="N440" s="9" t="str">
        <f t="shared" si="38"/>
        <v/>
      </c>
      <c r="O440" s="24" t="e">
        <f t="shared" si="39"/>
        <v>#DIV/0!</v>
      </c>
      <c r="P440" s="24" t="e">
        <f>(1/#REF!)</f>
        <v>#REF!</v>
      </c>
    </row>
    <row r="441" spans="1:16" x14ac:dyDescent="0.2">
      <c r="A441" s="5"/>
      <c r="L441" s="26">
        <f t="shared" si="36"/>
        <v>1</v>
      </c>
      <c r="M441" s="20" t="str">
        <f t="shared" si="37"/>
        <v/>
      </c>
      <c r="N441" s="9" t="str">
        <f t="shared" si="38"/>
        <v/>
      </c>
      <c r="O441" s="24" t="e">
        <f t="shared" si="39"/>
        <v>#DIV/0!</v>
      </c>
      <c r="P441" s="24" t="e">
        <f>(1/#REF!)</f>
        <v>#REF!</v>
      </c>
    </row>
    <row r="442" spans="1:16" x14ac:dyDescent="0.2">
      <c r="A442" s="5"/>
      <c r="L442" s="26">
        <f t="shared" si="36"/>
        <v>1</v>
      </c>
      <c r="M442" s="20" t="str">
        <f t="shared" si="37"/>
        <v/>
      </c>
      <c r="N442" s="9" t="str">
        <f t="shared" si="38"/>
        <v/>
      </c>
      <c r="O442" s="24" t="e">
        <f t="shared" si="39"/>
        <v>#DIV/0!</v>
      </c>
      <c r="P442" s="24" t="e">
        <f>(1/#REF!)</f>
        <v>#REF!</v>
      </c>
    </row>
    <row r="443" spans="1:16" x14ac:dyDescent="0.2">
      <c r="A443" s="5"/>
      <c r="L443" s="26">
        <f t="shared" si="36"/>
        <v>1</v>
      </c>
      <c r="M443" s="20" t="str">
        <f t="shared" si="37"/>
        <v/>
      </c>
      <c r="N443" s="9" t="str">
        <f t="shared" si="38"/>
        <v/>
      </c>
      <c r="O443" s="24" t="e">
        <f t="shared" si="39"/>
        <v>#DIV/0!</v>
      </c>
      <c r="P443" s="24" t="e">
        <f>(1/#REF!)</f>
        <v>#REF!</v>
      </c>
    </row>
    <row r="444" spans="1:16" x14ac:dyDescent="0.2">
      <c r="A444" s="5"/>
      <c r="L444" s="26">
        <f t="shared" si="36"/>
        <v>1</v>
      </c>
      <c r="M444" s="20" t="str">
        <f t="shared" si="37"/>
        <v/>
      </c>
      <c r="N444" s="9" t="str">
        <f t="shared" si="38"/>
        <v/>
      </c>
      <c r="O444" s="24" t="e">
        <f t="shared" si="39"/>
        <v>#DIV/0!</v>
      </c>
      <c r="P444" s="24" t="e">
        <f>(1/#REF!)</f>
        <v>#REF!</v>
      </c>
    </row>
    <row r="445" spans="1:16" x14ac:dyDescent="0.2">
      <c r="A445" s="5"/>
      <c r="L445" s="26">
        <f t="shared" si="36"/>
        <v>1</v>
      </c>
      <c r="M445" s="20" t="str">
        <f t="shared" si="37"/>
        <v/>
      </c>
      <c r="N445" s="9" t="str">
        <f t="shared" si="38"/>
        <v/>
      </c>
      <c r="O445" s="24" t="e">
        <f t="shared" si="39"/>
        <v>#DIV/0!</v>
      </c>
      <c r="P445" s="24" t="e">
        <f>(1/#REF!)</f>
        <v>#REF!</v>
      </c>
    </row>
    <row r="446" spans="1:16" x14ac:dyDescent="0.2">
      <c r="A446" s="5"/>
      <c r="L446" s="26">
        <f t="shared" si="36"/>
        <v>1</v>
      </c>
      <c r="M446" s="20" t="str">
        <f t="shared" si="37"/>
        <v/>
      </c>
      <c r="N446" s="9" t="str">
        <f t="shared" si="38"/>
        <v/>
      </c>
      <c r="O446" s="24" t="e">
        <f t="shared" si="39"/>
        <v>#DIV/0!</v>
      </c>
      <c r="P446" s="24" t="e">
        <f>(1/#REF!)</f>
        <v>#REF!</v>
      </c>
    </row>
    <row r="447" spans="1:16" x14ac:dyDescent="0.2">
      <c r="A447" s="5"/>
      <c r="L447" s="26">
        <f t="shared" si="36"/>
        <v>1</v>
      </c>
      <c r="M447" s="20" t="str">
        <f t="shared" si="37"/>
        <v/>
      </c>
      <c r="N447" s="9" t="str">
        <f t="shared" si="38"/>
        <v/>
      </c>
      <c r="O447" s="24" t="e">
        <f t="shared" si="39"/>
        <v>#DIV/0!</v>
      </c>
      <c r="P447" s="24" t="e">
        <f>(1/#REF!)</f>
        <v>#REF!</v>
      </c>
    </row>
    <row r="448" spans="1:16" x14ac:dyDescent="0.2">
      <c r="A448" s="5"/>
      <c r="L448" s="26">
        <f t="shared" si="36"/>
        <v>1</v>
      </c>
      <c r="M448" s="20" t="str">
        <f t="shared" si="37"/>
        <v/>
      </c>
      <c r="N448" s="9" t="str">
        <f t="shared" si="38"/>
        <v/>
      </c>
      <c r="O448" s="24" t="e">
        <f t="shared" si="39"/>
        <v>#DIV/0!</v>
      </c>
      <c r="P448" s="24" t="e">
        <f>(1/#REF!)</f>
        <v>#REF!</v>
      </c>
    </row>
    <row r="449" spans="1:16" x14ac:dyDescent="0.2">
      <c r="A449" s="5"/>
      <c r="L449" s="26">
        <f t="shared" si="36"/>
        <v>1</v>
      </c>
      <c r="M449" s="20" t="str">
        <f t="shared" si="37"/>
        <v/>
      </c>
      <c r="N449" s="9" t="str">
        <f t="shared" si="38"/>
        <v/>
      </c>
      <c r="O449" s="24" t="e">
        <f t="shared" si="39"/>
        <v>#DIV/0!</v>
      </c>
      <c r="P449" s="24" t="e">
        <f>(1/#REF!)</f>
        <v>#REF!</v>
      </c>
    </row>
    <row r="450" spans="1:16" x14ac:dyDescent="0.2">
      <c r="A450" s="5"/>
      <c r="L450" s="26">
        <f t="shared" si="36"/>
        <v>1</v>
      </c>
      <c r="M450" s="20" t="str">
        <f t="shared" si="37"/>
        <v/>
      </c>
      <c r="N450" s="9" t="str">
        <f t="shared" si="38"/>
        <v/>
      </c>
      <c r="O450" s="24" t="e">
        <f t="shared" si="39"/>
        <v>#DIV/0!</v>
      </c>
      <c r="P450" s="24" t="e">
        <f>(1/#REF!)</f>
        <v>#REF!</v>
      </c>
    </row>
    <row r="451" spans="1:16" x14ac:dyDescent="0.2">
      <c r="A451" s="5"/>
      <c r="L451" s="26">
        <f t="shared" si="36"/>
        <v>1</v>
      </c>
      <c r="M451" s="20" t="str">
        <f t="shared" si="37"/>
        <v/>
      </c>
      <c r="N451" s="9" t="str">
        <f t="shared" si="38"/>
        <v/>
      </c>
      <c r="O451" s="24" t="e">
        <f t="shared" si="39"/>
        <v>#DIV/0!</v>
      </c>
      <c r="P451" s="24" t="e">
        <f>(1/#REF!)</f>
        <v>#REF!</v>
      </c>
    </row>
    <row r="452" spans="1:16" x14ac:dyDescent="0.2">
      <c r="A452" s="5"/>
      <c r="L452" s="26">
        <f t="shared" ref="L452:L515" si="40">IF(OR(K452="NONE",K452="SED"),0,IF(K452="MIS","",1))</f>
        <v>1</v>
      </c>
      <c r="M452" s="20" t="str">
        <f t="shared" ref="M452:M515" si="41">IF(OR(K452="SA", K452="PBUR", K452= "BUR"), 1, "")</f>
        <v/>
      </c>
      <c r="N452" s="9" t="str">
        <f t="shared" ref="N452:N515" si="42">IF(M452&lt;&gt;1,"",IF(M453&lt;&gt;1,1,IF(H452=H453,"",1)))</f>
        <v/>
      </c>
      <c r="O452" s="24" t="e">
        <f t="shared" ref="O452:O515" si="43">(1/E452)</f>
        <v>#DIV/0!</v>
      </c>
      <c r="P452" s="24" t="e">
        <f>(1/#REF!)</f>
        <v>#REF!</v>
      </c>
    </row>
    <row r="453" spans="1:16" x14ac:dyDescent="0.2">
      <c r="A453" s="5"/>
      <c r="L453" s="26">
        <f t="shared" si="40"/>
        <v>1</v>
      </c>
      <c r="M453" s="20" t="str">
        <f t="shared" si="41"/>
        <v/>
      </c>
      <c r="N453" s="9" t="str">
        <f t="shared" si="42"/>
        <v/>
      </c>
      <c r="O453" s="24" t="e">
        <f t="shared" si="43"/>
        <v>#DIV/0!</v>
      </c>
      <c r="P453" s="24" t="e">
        <f>(1/#REF!)</f>
        <v>#REF!</v>
      </c>
    </row>
    <row r="454" spans="1:16" x14ac:dyDescent="0.2">
      <c r="A454" s="5"/>
      <c r="L454" s="26">
        <f t="shared" si="40"/>
        <v>1</v>
      </c>
      <c r="M454" s="20" t="str">
        <f t="shared" si="41"/>
        <v/>
      </c>
      <c r="N454" s="9" t="str">
        <f t="shared" si="42"/>
        <v/>
      </c>
      <c r="O454" s="24" t="e">
        <f t="shared" si="43"/>
        <v>#DIV/0!</v>
      </c>
      <c r="P454" s="24" t="e">
        <f>(1/#REF!)</f>
        <v>#REF!</v>
      </c>
    </row>
    <row r="455" spans="1:16" x14ac:dyDescent="0.2">
      <c r="A455" s="5"/>
      <c r="L455" s="26">
        <f t="shared" si="40"/>
        <v>1</v>
      </c>
      <c r="M455" s="20" t="str">
        <f t="shared" si="41"/>
        <v/>
      </c>
      <c r="N455" s="9" t="str">
        <f t="shared" si="42"/>
        <v/>
      </c>
      <c r="O455" s="24" t="e">
        <f t="shared" si="43"/>
        <v>#DIV/0!</v>
      </c>
      <c r="P455" s="24" t="e">
        <f>(1/#REF!)</f>
        <v>#REF!</v>
      </c>
    </row>
    <row r="456" spans="1:16" x14ac:dyDescent="0.2">
      <c r="A456" s="5"/>
      <c r="L456" s="26">
        <f t="shared" si="40"/>
        <v>1</v>
      </c>
      <c r="M456" s="20" t="str">
        <f t="shared" si="41"/>
        <v/>
      </c>
      <c r="N456" s="9" t="str">
        <f t="shared" si="42"/>
        <v/>
      </c>
      <c r="O456" s="24" t="e">
        <f t="shared" si="43"/>
        <v>#DIV/0!</v>
      </c>
      <c r="P456" s="24" t="e">
        <f>(1/#REF!)</f>
        <v>#REF!</v>
      </c>
    </row>
    <row r="457" spans="1:16" x14ac:dyDescent="0.2">
      <c r="A457" s="5"/>
      <c r="L457" s="26">
        <f t="shared" si="40"/>
        <v>1</v>
      </c>
      <c r="M457" s="20" t="str">
        <f t="shared" si="41"/>
        <v/>
      </c>
      <c r="N457" s="9" t="str">
        <f t="shared" si="42"/>
        <v/>
      </c>
      <c r="O457" s="24" t="e">
        <f t="shared" si="43"/>
        <v>#DIV/0!</v>
      </c>
      <c r="P457" s="24" t="e">
        <f>(1/#REF!)</f>
        <v>#REF!</v>
      </c>
    </row>
    <row r="458" spans="1:16" x14ac:dyDescent="0.2">
      <c r="A458" s="5"/>
      <c r="L458" s="26">
        <f t="shared" si="40"/>
        <v>1</v>
      </c>
      <c r="M458" s="20" t="str">
        <f t="shared" si="41"/>
        <v/>
      </c>
      <c r="N458" s="9" t="str">
        <f t="shared" si="42"/>
        <v/>
      </c>
      <c r="O458" s="24" t="e">
        <f t="shared" si="43"/>
        <v>#DIV/0!</v>
      </c>
      <c r="P458" s="24" t="e">
        <f>(1/#REF!)</f>
        <v>#REF!</v>
      </c>
    </row>
    <row r="459" spans="1:16" x14ac:dyDescent="0.2">
      <c r="A459" s="5"/>
      <c r="L459" s="26">
        <f t="shared" si="40"/>
        <v>1</v>
      </c>
      <c r="M459" s="20" t="str">
        <f t="shared" si="41"/>
        <v/>
      </c>
      <c r="N459" s="9" t="str">
        <f t="shared" si="42"/>
        <v/>
      </c>
      <c r="O459" s="24" t="e">
        <f t="shared" si="43"/>
        <v>#DIV/0!</v>
      </c>
      <c r="P459" s="24" t="e">
        <f>(1/#REF!)</f>
        <v>#REF!</v>
      </c>
    </row>
    <row r="460" spans="1:16" x14ac:dyDescent="0.2">
      <c r="A460" s="5"/>
      <c r="L460" s="26">
        <f t="shared" si="40"/>
        <v>1</v>
      </c>
      <c r="M460" s="20" t="str">
        <f t="shared" si="41"/>
        <v/>
      </c>
      <c r="N460" s="9" t="str">
        <f t="shared" si="42"/>
        <v/>
      </c>
      <c r="O460" s="24" t="e">
        <f t="shared" si="43"/>
        <v>#DIV/0!</v>
      </c>
      <c r="P460" s="24" t="e">
        <f>(1/#REF!)</f>
        <v>#REF!</v>
      </c>
    </row>
    <row r="461" spans="1:16" x14ac:dyDescent="0.2">
      <c r="A461" s="5"/>
      <c r="L461" s="26">
        <f t="shared" si="40"/>
        <v>1</v>
      </c>
      <c r="M461" s="20" t="str">
        <f t="shared" si="41"/>
        <v/>
      </c>
      <c r="N461" s="9" t="str">
        <f t="shared" si="42"/>
        <v/>
      </c>
      <c r="O461" s="24" t="e">
        <f t="shared" si="43"/>
        <v>#DIV/0!</v>
      </c>
      <c r="P461" s="24" t="e">
        <f>(1/#REF!)</f>
        <v>#REF!</v>
      </c>
    </row>
    <row r="462" spans="1:16" x14ac:dyDescent="0.2">
      <c r="A462" s="5"/>
      <c r="L462" s="26">
        <f t="shared" si="40"/>
        <v>1</v>
      </c>
      <c r="M462" s="20" t="str">
        <f t="shared" si="41"/>
        <v/>
      </c>
      <c r="N462" s="9" t="str">
        <f t="shared" si="42"/>
        <v/>
      </c>
      <c r="O462" s="24" t="e">
        <f t="shared" si="43"/>
        <v>#DIV/0!</v>
      </c>
      <c r="P462" s="24" t="e">
        <f>(1/#REF!)</f>
        <v>#REF!</v>
      </c>
    </row>
    <row r="463" spans="1:16" x14ac:dyDescent="0.2">
      <c r="A463" s="5"/>
      <c r="L463" s="26">
        <f t="shared" si="40"/>
        <v>1</v>
      </c>
      <c r="M463" s="20" t="str">
        <f t="shared" si="41"/>
        <v/>
      </c>
      <c r="N463" s="9" t="str">
        <f t="shared" si="42"/>
        <v/>
      </c>
      <c r="O463" s="24" t="e">
        <f t="shared" si="43"/>
        <v>#DIV/0!</v>
      </c>
      <c r="P463" s="24" t="e">
        <f>(1/#REF!)</f>
        <v>#REF!</v>
      </c>
    </row>
    <row r="464" spans="1:16" x14ac:dyDescent="0.2">
      <c r="A464" s="5"/>
      <c r="L464" s="26">
        <f t="shared" si="40"/>
        <v>1</v>
      </c>
      <c r="M464" s="20" t="str">
        <f t="shared" si="41"/>
        <v/>
      </c>
      <c r="N464" s="9" t="str">
        <f t="shared" si="42"/>
        <v/>
      </c>
      <c r="O464" s="24" t="e">
        <f t="shared" si="43"/>
        <v>#DIV/0!</v>
      </c>
      <c r="P464" s="24" t="e">
        <f>(1/#REF!)</f>
        <v>#REF!</v>
      </c>
    </row>
    <row r="465" spans="1:16" x14ac:dyDescent="0.2">
      <c r="A465" s="5"/>
      <c r="L465" s="26">
        <f t="shared" si="40"/>
        <v>1</v>
      </c>
      <c r="M465" s="20" t="str">
        <f t="shared" si="41"/>
        <v/>
      </c>
      <c r="N465" s="9" t="str">
        <f t="shared" si="42"/>
        <v/>
      </c>
      <c r="O465" s="24" t="e">
        <f t="shared" si="43"/>
        <v>#DIV/0!</v>
      </c>
      <c r="P465" s="24" t="e">
        <f>(1/#REF!)</f>
        <v>#REF!</v>
      </c>
    </row>
    <row r="466" spans="1:16" x14ac:dyDescent="0.2">
      <c r="A466" s="5"/>
      <c r="L466" s="26">
        <f t="shared" si="40"/>
        <v>1</v>
      </c>
      <c r="M466" s="20" t="str">
        <f t="shared" si="41"/>
        <v/>
      </c>
      <c r="N466" s="9" t="str">
        <f t="shared" si="42"/>
        <v/>
      </c>
      <c r="O466" s="24" t="e">
        <f t="shared" si="43"/>
        <v>#DIV/0!</v>
      </c>
      <c r="P466" s="24" t="e">
        <f>(1/#REF!)</f>
        <v>#REF!</v>
      </c>
    </row>
    <row r="467" spans="1:16" x14ac:dyDescent="0.2">
      <c r="A467" s="5"/>
      <c r="L467" s="26">
        <f t="shared" si="40"/>
        <v>1</v>
      </c>
      <c r="M467" s="20" t="str">
        <f t="shared" si="41"/>
        <v/>
      </c>
      <c r="N467" s="9" t="str">
        <f t="shared" si="42"/>
        <v/>
      </c>
      <c r="O467" s="24" t="e">
        <f t="shared" si="43"/>
        <v>#DIV/0!</v>
      </c>
      <c r="P467" s="24" t="e">
        <f>(1/#REF!)</f>
        <v>#REF!</v>
      </c>
    </row>
    <row r="468" spans="1:16" x14ac:dyDescent="0.2">
      <c r="A468" s="5"/>
      <c r="L468" s="26">
        <f t="shared" si="40"/>
        <v>1</v>
      </c>
      <c r="M468" s="20" t="str">
        <f t="shared" si="41"/>
        <v/>
      </c>
      <c r="N468" s="9" t="str">
        <f t="shared" si="42"/>
        <v/>
      </c>
      <c r="O468" s="24" t="e">
        <f t="shared" si="43"/>
        <v>#DIV/0!</v>
      </c>
      <c r="P468" s="24" t="e">
        <f>(1/#REF!)</f>
        <v>#REF!</v>
      </c>
    </row>
    <row r="469" spans="1:16" x14ac:dyDescent="0.2">
      <c r="A469" s="5"/>
      <c r="L469" s="26">
        <f t="shared" si="40"/>
        <v>1</v>
      </c>
      <c r="M469" s="20" t="str">
        <f t="shared" si="41"/>
        <v/>
      </c>
      <c r="N469" s="9" t="str">
        <f t="shared" si="42"/>
        <v/>
      </c>
      <c r="O469" s="24" t="e">
        <f t="shared" si="43"/>
        <v>#DIV/0!</v>
      </c>
      <c r="P469" s="24" t="e">
        <f>(1/#REF!)</f>
        <v>#REF!</v>
      </c>
    </row>
    <row r="470" spans="1:16" x14ac:dyDescent="0.2">
      <c r="A470" s="5"/>
      <c r="L470" s="26">
        <f t="shared" si="40"/>
        <v>1</v>
      </c>
      <c r="M470" s="20" t="str">
        <f t="shared" si="41"/>
        <v/>
      </c>
      <c r="N470" s="9" t="str">
        <f t="shared" si="42"/>
        <v/>
      </c>
      <c r="O470" s="24" t="e">
        <f t="shared" si="43"/>
        <v>#DIV/0!</v>
      </c>
      <c r="P470" s="24" t="e">
        <f>(1/#REF!)</f>
        <v>#REF!</v>
      </c>
    </row>
    <row r="471" spans="1:16" x14ac:dyDescent="0.2">
      <c r="A471" s="5"/>
      <c r="L471" s="26">
        <f t="shared" si="40"/>
        <v>1</v>
      </c>
      <c r="M471" s="20" t="str">
        <f t="shared" si="41"/>
        <v/>
      </c>
      <c r="N471" s="9" t="str">
        <f t="shared" si="42"/>
        <v/>
      </c>
      <c r="O471" s="24" t="e">
        <f t="shared" si="43"/>
        <v>#DIV/0!</v>
      </c>
      <c r="P471" s="24" t="e">
        <f>(1/#REF!)</f>
        <v>#REF!</v>
      </c>
    </row>
    <row r="472" spans="1:16" x14ac:dyDescent="0.2">
      <c r="A472" s="5"/>
      <c r="L472" s="26">
        <f t="shared" si="40"/>
        <v>1</v>
      </c>
      <c r="M472" s="20" t="str">
        <f t="shared" si="41"/>
        <v/>
      </c>
      <c r="N472" s="9" t="str">
        <f t="shared" si="42"/>
        <v/>
      </c>
      <c r="O472" s="24" t="e">
        <f t="shared" si="43"/>
        <v>#DIV/0!</v>
      </c>
      <c r="P472" s="24" t="e">
        <f>(1/#REF!)</f>
        <v>#REF!</v>
      </c>
    </row>
    <row r="473" spans="1:16" x14ac:dyDescent="0.2">
      <c r="A473" s="5"/>
      <c r="L473" s="26">
        <f t="shared" si="40"/>
        <v>1</v>
      </c>
      <c r="M473" s="20" t="str">
        <f t="shared" si="41"/>
        <v/>
      </c>
      <c r="N473" s="9" t="str">
        <f t="shared" si="42"/>
        <v/>
      </c>
      <c r="O473" s="24" t="e">
        <f t="shared" si="43"/>
        <v>#DIV/0!</v>
      </c>
      <c r="P473" s="24" t="e">
        <f>(1/#REF!)</f>
        <v>#REF!</v>
      </c>
    </row>
    <row r="474" spans="1:16" x14ac:dyDescent="0.2">
      <c r="A474" s="5"/>
      <c r="L474" s="26">
        <f t="shared" si="40"/>
        <v>1</v>
      </c>
      <c r="M474" s="20" t="str">
        <f t="shared" si="41"/>
        <v/>
      </c>
      <c r="N474" s="9" t="str">
        <f t="shared" si="42"/>
        <v/>
      </c>
      <c r="O474" s="24" t="e">
        <f t="shared" si="43"/>
        <v>#DIV/0!</v>
      </c>
      <c r="P474" s="24" t="e">
        <f>(1/#REF!)</f>
        <v>#REF!</v>
      </c>
    </row>
    <row r="475" spans="1:16" x14ac:dyDescent="0.2">
      <c r="A475" s="5"/>
      <c r="L475" s="26">
        <f t="shared" si="40"/>
        <v>1</v>
      </c>
      <c r="M475" s="20" t="str">
        <f t="shared" si="41"/>
        <v/>
      </c>
      <c r="N475" s="9" t="str">
        <f t="shared" si="42"/>
        <v/>
      </c>
      <c r="O475" s="24" t="e">
        <f t="shared" si="43"/>
        <v>#DIV/0!</v>
      </c>
      <c r="P475" s="24" t="e">
        <f>(1/#REF!)</f>
        <v>#REF!</v>
      </c>
    </row>
    <row r="476" spans="1:16" x14ac:dyDescent="0.2">
      <c r="A476" s="5"/>
      <c r="L476" s="26">
        <f t="shared" si="40"/>
        <v>1</v>
      </c>
      <c r="M476" s="20" t="str">
        <f t="shared" si="41"/>
        <v/>
      </c>
      <c r="N476" s="9" t="str">
        <f t="shared" si="42"/>
        <v/>
      </c>
      <c r="O476" s="24" t="e">
        <f t="shared" si="43"/>
        <v>#DIV/0!</v>
      </c>
      <c r="P476" s="24" t="e">
        <f>(1/#REF!)</f>
        <v>#REF!</v>
      </c>
    </row>
    <row r="477" spans="1:16" x14ac:dyDescent="0.2">
      <c r="A477" s="5"/>
      <c r="L477" s="26">
        <f t="shared" si="40"/>
        <v>1</v>
      </c>
      <c r="M477" s="20" t="str">
        <f t="shared" si="41"/>
        <v/>
      </c>
      <c r="N477" s="9" t="str">
        <f t="shared" si="42"/>
        <v/>
      </c>
      <c r="O477" s="24" t="e">
        <f t="shared" si="43"/>
        <v>#DIV/0!</v>
      </c>
      <c r="P477" s="24" t="e">
        <f>(1/#REF!)</f>
        <v>#REF!</v>
      </c>
    </row>
    <row r="478" spans="1:16" x14ac:dyDescent="0.2">
      <c r="A478" s="5"/>
      <c r="L478" s="26">
        <f t="shared" si="40"/>
        <v>1</v>
      </c>
      <c r="M478" s="20" t="str">
        <f t="shared" si="41"/>
        <v/>
      </c>
      <c r="N478" s="9" t="str">
        <f t="shared" si="42"/>
        <v/>
      </c>
      <c r="O478" s="24" t="e">
        <f t="shared" si="43"/>
        <v>#DIV/0!</v>
      </c>
      <c r="P478" s="24" t="e">
        <f>(1/#REF!)</f>
        <v>#REF!</v>
      </c>
    </row>
    <row r="479" spans="1:16" x14ac:dyDescent="0.2">
      <c r="A479" s="5"/>
      <c r="L479" s="26">
        <f t="shared" si="40"/>
        <v>1</v>
      </c>
      <c r="M479" s="20" t="str">
        <f t="shared" si="41"/>
        <v/>
      </c>
      <c r="N479" s="9" t="str">
        <f t="shared" si="42"/>
        <v/>
      </c>
      <c r="O479" s="24" t="e">
        <f t="shared" si="43"/>
        <v>#DIV/0!</v>
      </c>
      <c r="P479" s="24" t="e">
        <f>(1/#REF!)</f>
        <v>#REF!</v>
      </c>
    </row>
    <row r="480" spans="1:16" x14ac:dyDescent="0.2">
      <c r="A480" s="5"/>
      <c r="L480" s="26">
        <f t="shared" si="40"/>
        <v>1</v>
      </c>
      <c r="M480" s="20" t="str">
        <f t="shared" si="41"/>
        <v/>
      </c>
      <c r="N480" s="9" t="str">
        <f t="shared" si="42"/>
        <v/>
      </c>
      <c r="O480" s="24" t="e">
        <f t="shared" si="43"/>
        <v>#DIV/0!</v>
      </c>
      <c r="P480" s="24" t="e">
        <f>(1/#REF!)</f>
        <v>#REF!</v>
      </c>
    </row>
    <row r="481" spans="1:16" x14ac:dyDescent="0.2">
      <c r="A481" s="5"/>
      <c r="L481" s="26">
        <f t="shared" si="40"/>
        <v>1</v>
      </c>
      <c r="M481" s="20" t="str">
        <f t="shared" si="41"/>
        <v/>
      </c>
      <c r="N481" s="9" t="str">
        <f t="shared" si="42"/>
        <v/>
      </c>
      <c r="O481" s="24" t="e">
        <f t="shared" si="43"/>
        <v>#DIV/0!</v>
      </c>
      <c r="P481" s="24" t="e">
        <f>(1/#REF!)</f>
        <v>#REF!</v>
      </c>
    </row>
    <row r="482" spans="1:16" x14ac:dyDescent="0.2">
      <c r="A482" s="5"/>
      <c r="L482" s="26">
        <f t="shared" si="40"/>
        <v>1</v>
      </c>
      <c r="M482" s="20" t="str">
        <f t="shared" si="41"/>
        <v/>
      </c>
      <c r="N482" s="9" t="str">
        <f t="shared" si="42"/>
        <v/>
      </c>
      <c r="O482" s="24" t="e">
        <f t="shared" si="43"/>
        <v>#DIV/0!</v>
      </c>
      <c r="P482" s="24" t="e">
        <f>(1/#REF!)</f>
        <v>#REF!</v>
      </c>
    </row>
    <row r="483" spans="1:16" x14ac:dyDescent="0.2">
      <c r="A483" s="5"/>
      <c r="L483" s="26">
        <f t="shared" si="40"/>
        <v>1</v>
      </c>
      <c r="M483" s="20" t="str">
        <f t="shared" si="41"/>
        <v/>
      </c>
      <c r="N483" s="9" t="str">
        <f t="shared" si="42"/>
        <v/>
      </c>
      <c r="O483" s="24" t="e">
        <f t="shared" si="43"/>
        <v>#DIV/0!</v>
      </c>
      <c r="P483" s="24" t="e">
        <f>(1/#REF!)</f>
        <v>#REF!</v>
      </c>
    </row>
    <row r="484" spans="1:16" x14ac:dyDescent="0.2">
      <c r="A484" s="5"/>
      <c r="L484" s="26">
        <f t="shared" si="40"/>
        <v>1</v>
      </c>
      <c r="M484" s="20" t="str">
        <f t="shared" si="41"/>
        <v/>
      </c>
      <c r="N484" s="9" t="str">
        <f t="shared" si="42"/>
        <v/>
      </c>
      <c r="O484" s="24" t="e">
        <f t="shared" si="43"/>
        <v>#DIV/0!</v>
      </c>
      <c r="P484" s="24" t="e">
        <f>(1/#REF!)</f>
        <v>#REF!</v>
      </c>
    </row>
    <row r="485" spans="1:16" x14ac:dyDescent="0.2">
      <c r="A485" s="5"/>
      <c r="L485" s="26">
        <f t="shared" si="40"/>
        <v>1</v>
      </c>
      <c r="M485" s="20" t="str">
        <f t="shared" si="41"/>
        <v/>
      </c>
      <c r="N485" s="9" t="str">
        <f t="shared" si="42"/>
        <v/>
      </c>
      <c r="O485" s="24" t="e">
        <f t="shared" si="43"/>
        <v>#DIV/0!</v>
      </c>
      <c r="P485" s="24" t="e">
        <f>(1/#REF!)</f>
        <v>#REF!</v>
      </c>
    </row>
    <row r="486" spans="1:16" x14ac:dyDescent="0.2">
      <c r="A486" s="5"/>
      <c r="L486" s="26">
        <f t="shared" si="40"/>
        <v>1</v>
      </c>
      <c r="M486" s="20" t="str">
        <f t="shared" si="41"/>
        <v/>
      </c>
      <c r="N486" s="9" t="str">
        <f t="shared" si="42"/>
        <v/>
      </c>
      <c r="O486" s="24" t="e">
        <f t="shared" si="43"/>
        <v>#DIV/0!</v>
      </c>
      <c r="P486" s="24" t="e">
        <f>(1/#REF!)</f>
        <v>#REF!</v>
      </c>
    </row>
    <row r="487" spans="1:16" x14ac:dyDescent="0.2">
      <c r="A487" s="5"/>
      <c r="L487" s="26">
        <f t="shared" si="40"/>
        <v>1</v>
      </c>
      <c r="M487" s="20" t="str">
        <f t="shared" si="41"/>
        <v/>
      </c>
      <c r="N487" s="9" t="str">
        <f t="shared" si="42"/>
        <v/>
      </c>
      <c r="O487" s="24" t="e">
        <f t="shared" si="43"/>
        <v>#DIV/0!</v>
      </c>
      <c r="P487" s="24" t="e">
        <f>(1/#REF!)</f>
        <v>#REF!</v>
      </c>
    </row>
    <row r="488" spans="1:16" x14ac:dyDescent="0.2">
      <c r="A488" s="5"/>
      <c r="L488" s="26">
        <f t="shared" si="40"/>
        <v>1</v>
      </c>
      <c r="M488" s="20" t="str">
        <f t="shared" si="41"/>
        <v/>
      </c>
      <c r="N488" s="9" t="str">
        <f t="shared" si="42"/>
        <v/>
      </c>
      <c r="O488" s="24" t="e">
        <f t="shared" si="43"/>
        <v>#DIV/0!</v>
      </c>
      <c r="P488" s="24" t="e">
        <f>(1/#REF!)</f>
        <v>#REF!</v>
      </c>
    </row>
    <row r="489" spans="1:16" x14ac:dyDescent="0.2">
      <c r="A489" s="5"/>
      <c r="L489" s="26">
        <f t="shared" si="40"/>
        <v>1</v>
      </c>
      <c r="M489" s="20" t="str">
        <f t="shared" si="41"/>
        <v/>
      </c>
      <c r="N489" s="9" t="str">
        <f t="shared" si="42"/>
        <v/>
      </c>
      <c r="O489" s="24" t="e">
        <f t="shared" si="43"/>
        <v>#DIV/0!</v>
      </c>
      <c r="P489" s="24" t="e">
        <f>(1/#REF!)</f>
        <v>#REF!</v>
      </c>
    </row>
    <row r="490" spans="1:16" x14ac:dyDescent="0.2">
      <c r="A490" s="5"/>
      <c r="L490" s="26">
        <f t="shared" si="40"/>
        <v>1</v>
      </c>
      <c r="M490" s="20" t="str">
        <f t="shared" si="41"/>
        <v/>
      </c>
      <c r="N490" s="9" t="str">
        <f t="shared" si="42"/>
        <v/>
      </c>
      <c r="O490" s="24" t="e">
        <f t="shared" si="43"/>
        <v>#DIV/0!</v>
      </c>
      <c r="P490" s="24" t="e">
        <f>(1/#REF!)</f>
        <v>#REF!</v>
      </c>
    </row>
    <row r="491" spans="1:16" x14ac:dyDescent="0.2">
      <c r="A491" s="5"/>
      <c r="L491" s="26">
        <f t="shared" si="40"/>
        <v>1</v>
      </c>
      <c r="M491" s="20" t="str">
        <f t="shared" si="41"/>
        <v/>
      </c>
      <c r="N491" s="9" t="str">
        <f t="shared" si="42"/>
        <v/>
      </c>
      <c r="O491" s="24" t="e">
        <f t="shared" si="43"/>
        <v>#DIV/0!</v>
      </c>
      <c r="P491" s="24" t="e">
        <f>(1/#REF!)</f>
        <v>#REF!</v>
      </c>
    </row>
    <row r="492" spans="1:16" x14ac:dyDescent="0.2">
      <c r="A492" s="5"/>
      <c r="L492" s="26">
        <f t="shared" si="40"/>
        <v>1</v>
      </c>
      <c r="M492" s="20" t="str">
        <f t="shared" si="41"/>
        <v/>
      </c>
      <c r="N492" s="9" t="str">
        <f t="shared" si="42"/>
        <v/>
      </c>
      <c r="O492" s="24" t="e">
        <f t="shared" si="43"/>
        <v>#DIV/0!</v>
      </c>
      <c r="P492" s="24" t="e">
        <f>(1/#REF!)</f>
        <v>#REF!</v>
      </c>
    </row>
    <row r="493" spans="1:16" x14ac:dyDescent="0.2">
      <c r="A493" s="5"/>
      <c r="L493" s="26">
        <f t="shared" si="40"/>
        <v>1</v>
      </c>
      <c r="M493" s="20" t="str">
        <f t="shared" si="41"/>
        <v/>
      </c>
      <c r="N493" s="9" t="str">
        <f t="shared" si="42"/>
        <v/>
      </c>
      <c r="O493" s="24" t="e">
        <f t="shared" si="43"/>
        <v>#DIV/0!</v>
      </c>
      <c r="P493" s="24" t="e">
        <f>(1/#REF!)</f>
        <v>#REF!</v>
      </c>
    </row>
    <row r="494" spans="1:16" x14ac:dyDescent="0.2">
      <c r="A494" s="5"/>
      <c r="L494" s="26">
        <f t="shared" si="40"/>
        <v>1</v>
      </c>
      <c r="M494" s="20" t="str">
        <f t="shared" si="41"/>
        <v/>
      </c>
      <c r="N494" s="9" t="str">
        <f t="shared" si="42"/>
        <v/>
      </c>
      <c r="O494" s="24" t="e">
        <f t="shared" si="43"/>
        <v>#DIV/0!</v>
      </c>
      <c r="P494" s="24" t="e">
        <f>(1/#REF!)</f>
        <v>#REF!</v>
      </c>
    </row>
    <row r="495" spans="1:16" x14ac:dyDescent="0.2">
      <c r="A495" s="5"/>
      <c r="L495" s="26">
        <f t="shared" si="40"/>
        <v>1</v>
      </c>
      <c r="M495" s="20" t="str">
        <f t="shared" si="41"/>
        <v/>
      </c>
      <c r="N495" s="9" t="str">
        <f t="shared" si="42"/>
        <v/>
      </c>
      <c r="O495" s="24" t="e">
        <f t="shared" si="43"/>
        <v>#DIV/0!</v>
      </c>
      <c r="P495" s="24" t="e">
        <f>(1/#REF!)</f>
        <v>#REF!</v>
      </c>
    </row>
    <row r="496" spans="1:16" x14ac:dyDescent="0.2">
      <c r="A496" s="5"/>
      <c r="L496" s="26">
        <f t="shared" si="40"/>
        <v>1</v>
      </c>
      <c r="M496" s="20" t="str">
        <f t="shared" si="41"/>
        <v/>
      </c>
      <c r="N496" s="9" t="str">
        <f t="shared" si="42"/>
        <v/>
      </c>
      <c r="O496" s="24" t="e">
        <f t="shared" si="43"/>
        <v>#DIV/0!</v>
      </c>
      <c r="P496" s="24" t="e">
        <f>(1/#REF!)</f>
        <v>#REF!</v>
      </c>
    </row>
    <row r="497" spans="1:16" x14ac:dyDescent="0.2">
      <c r="A497" s="5"/>
      <c r="L497" s="26">
        <f t="shared" si="40"/>
        <v>1</v>
      </c>
      <c r="M497" s="20" t="str">
        <f t="shared" si="41"/>
        <v/>
      </c>
      <c r="N497" s="9" t="str">
        <f t="shared" si="42"/>
        <v/>
      </c>
      <c r="O497" s="24" t="e">
        <f t="shared" si="43"/>
        <v>#DIV/0!</v>
      </c>
      <c r="P497" s="24" t="e">
        <f>(1/#REF!)</f>
        <v>#REF!</v>
      </c>
    </row>
    <row r="498" spans="1:16" x14ac:dyDescent="0.2">
      <c r="A498" s="5"/>
      <c r="L498" s="26">
        <f t="shared" si="40"/>
        <v>1</v>
      </c>
      <c r="M498" s="20" t="str">
        <f t="shared" si="41"/>
        <v/>
      </c>
      <c r="N498" s="9" t="str">
        <f t="shared" si="42"/>
        <v/>
      </c>
      <c r="O498" s="24" t="e">
        <f t="shared" si="43"/>
        <v>#DIV/0!</v>
      </c>
      <c r="P498" s="24" t="e">
        <f>(1/#REF!)</f>
        <v>#REF!</v>
      </c>
    </row>
    <row r="499" spans="1:16" x14ac:dyDescent="0.2">
      <c r="A499" s="5"/>
      <c r="L499" s="26">
        <f t="shared" si="40"/>
        <v>1</v>
      </c>
      <c r="M499" s="20" t="str">
        <f t="shared" si="41"/>
        <v/>
      </c>
      <c r="N499" s="9" t="str">
        <f t="shared" si="42"/>
        <v/>
      </c>
      <c r="O499" s="24" t="e">
        <f t="shared" si="43"/>
        <v>#DIV/0!</v>
      </c>
      <c r="P499" s="24" t="e">
        <f>(1/#REF!)</f>
        <v>#REF!</v>
      </c>
    </row>
    <row r="500" spans="1:16" x14ac:dyDescent="0.2">
      <c r="A500" s="5"/>
      <c r="L500" s="26">
        <f t="shared" si="40"/>
        <v>1</v>
      </c>
      <c r="M500" s="20" t="str">
        <f t="shared" si="41"/>
        <v/>
      </c>
      <c r="N500" s="9" t="str">
        <f t="shared" si="42"/>
        <v/>
      </c>
      <c r="O500" s="24" t="e">
        <f t="shared" si="43"/>
        <v>#DIV/0!</v>
      </c>
      <c r="P500" s="24" t="e">
        <f>(1/#REF!)</f>
        <v>#REF!</v>
      </c>
    </row>
    <row r="501" spans="1:16" x14ac:dyDescent="0.2">
      <c r="A501" s="5"/>
      <c r="L501" s="26">
        <f t="shared" si="40"/>
        <v>1</v>
      </c>
      <c r="M501" s="20" t="str">
        <f t="shared" si="41"/>
        <v/>
      </c>
      <c r="N501" s="9" t="str">
        <f t="shared" si="42"/>
        <v/>
      </c>
      <c r="O501" s="24" t="e">
        <f t="shared" si="43"/>
        <v>#DIV/0!</v>
      </c>
      <c r="P501" s="24" t="e">
        <f>(1/#REF!)</f>
        <v>#REF!</v>
      </c>
    </row>
    <row r="502" spans="1:16" x14ac:dyDescent="0.2">
      <c r="A502" s="5"/>
      <c r="L502" s="26">
        <f t="shared" si="40"/>
        <v>1</v>
      </c>
      <c r="M502" s="20" t="str">
        <f t="shared" si="41"/>
        <v/>
      </c>
      <c r="N502" s="9" t="str">
        <f t="shared" si="42"/>
        <v/>
      </c>
      <c r="O502" s="24" t="e">
        <f t="shared" si="43"/>
        <v>#DIV/0!</v>
      </c>
      <c r="P502" s="24" t="e">
        <f>(1/#REF!)</f>
        <v>#REF!</v>
      </c>
    </row>
    <row r="503" spans="1:16" x14ac:dyDescent="0.2">
      <c r="A503" s="5"/>
      <c r="L503" s="26">
        <f t="shared" si="40"/>
        <v>1</v>
      </c>
      <c r="M503" s="20" t="str">
        <f t="shared" si="41"/>
        <v/>
      </c>
      <c r="N503" s="9" t="str">
        <f t="shared" si="42"/>
        <v/>
      </c>
      <c r="O503" s="24" t="e">
        <f t="shared" si="43"/>
        <v>#DIV/0!</v>
      </c>
      <c r="P503" s="24" t="e">
        <f>(1/#REF!)</f>
        <v>#REF!</v>
      </c>
    </row>
    <row r="504" spans="1:16" x14ac:dyDescent="0.2">
      <c r="A504" s="5"/>
      <c r="L504" s="26">
        <f t="shared" si="40"/>
        <v>1</v>
      </c>
      <c r="M504" s="20" t="str">
        <f t="shared" si="41"/>
        <v/>
      </c>
      <c r="N504" s="9" t="str">
        <f t="shared" si="42"/>
        <v/>
      </c>
      <c r="O504" s="24" t="e">
        <f t="shared" si="43"/>
        <v>#DIV/0!</v>
      </c>
      <c r="P504" s="24" t="e">
        <f>(1/#REF!)</f>
        <v>#REF!</v>
      </c>
    </row>
    <row r="505" spans="1:16" x14ac:dyDescent="0.2">
      <c r="A505" s="5"/>
      <c r="L505" s="26">
        <f t="shared" si="40"/>
        <v>1</v>
      </c>
      <c r="M505" s="20" t="str">
        <f t="shared" si="41"/>
        <v/>
      </c>
      <c r="N505" s="9" t="str">
        <f t="shared" si="42"/>
        <v/>
      </c>
      <c r="O505" s="24" t="e">
        <f t="shared" si="43"/>
        <v>#DIV/0!</v>
      </c>
      <c r="P505" s="24" t="e">
        <f>(1/#REF!)</f>
        <v>#REF!</v>
      </c>
    </row>
    <row r="506" spans="1:16" x14ac:dyDescent="0.2">
      <c r="A506" s="5"/>
      <c r="L506" s="26">
        <f t="shared" si="40"/>
        <v>1</v>
      </c>
      <c r="M506" s="20" t="str">
        <f t="shared" si="41"/>
        <v/>
      </c>
      <c r="N506" s="9" t="str">
        <f t="shared" si="42"/>
        <v/>
      </c>
      <c r="O506" s="24" t="e">
        <f t="shared" si="43"/>
        <v>#DIV/0!</v>
      </c>
      <c r="P506" s="24" t="e">
        <f>(1/#REF!)</f>
        <v>#REF!</v>
      </c>
    </row>
    <row r="507" spans="1:16" x14ac:dyDescent="0.2">
      <c r="A507" s="5"/>
      <c r="L507" s="26">
        <f t="shared" si="40"/>
        <v>1</v>
      </c>
      <c r="M507" s="20" t="str">
        <f t="shared" si="41"/>
        <v/>
      </c>
      <c r="N507" s="9" t="str">
        <f t="shared" si="42"/>
        <v/>
      </c>
      <c r="O507" s="24" t="e">
        <f t="shared" si="43"/>
        <v>#DIV/0!</v>
      </c>
      <c r="P507" s="24" t="e">
        <f>(1/#REF!)</f>
        <v>#REF!</v>
      </c>
    </row>
    <row r="508" spans="1:16" x14ac:dyDescent="0.2">
      <c r="A508" s="5"/>
      <c r="L508" s="26">
        <f t="shared" si="40"/>
        <v>1</v>
      </c>
      <c r="M508" s="20" t="str">
        <f t="shared" si="41"/>
        <v/>
      </c>
      <c r="N508" s="9" t="str">
        <f t="shared" si="42"/>
        <v/>
      </c>
      <c r="O508" s="24" t="e">
        <f t="shared" si="43"/>
        <v>#DIV/0!</v>
      </c>
      <c r="P508" s="24" t="e">
        <f>(1/#REF!)</f>
        <v>#REF!</v>
      </c>
    </row>
    <row r="509" spans="1:16" x14ac:dyDescent="0.2">
      <c r="A509" s="5"/>
      <c r="L509" s="26">
        <f t="shared" si="40"/>
        <v>1</v>
      </c>
      <c r="M509" s="20" t="str">
        <f t="shared" si="41"/>
        <v/>
      </c>
      <c r="N509" s="9" t="str">
        <f t="shared" si="42"/>
        <v/>
      </c>
      <c r="O509" s="24" t="e">
        <f t="shared" si="43"/>
        <v>#DIV/0!</v>
      </c>
      <c r="P509" s="24" t="e">
        <f>(1/#REF!)</f>
        <v>#REF!</v>
      </c>
    </row>
    <row r="510" spans="1:16" x14ac:dyDescent="0.2">
      <c r="A510" s="5"/>
      <c r="L510" s="26">
        <f t="shared" si="40"/>
        <v>1</v>
      </c>
      <c r="M510" s="20" t="str">
        <f t="shared" si="41"/>
        <v/>
      </c>
      <c r="N510" s="9" t="str">
        <f t="shared" si="42"/>
        <v/>
      </c>
      <c r="O510" s="24" t="e">
        <f t="shared" si="43"/>
        <v>#DIV/0!</v>
      </c>
      <c r="P510" s="24" t="e">
        <f>(1/#REF!)</f>
        <v>#REF!</v>
      </c>
    </row>
    <row r="511" spans="1:16" x14ac:dyDescent="0.2">
      <c r="A511" s="5"/>
      <c r="L511" s="26">
        <f t="shared" si="40"/>
        <v>1</v>
      </c>
      <c r="M511" s="20" t="str">
        <f t="shared" si="41"/>
        <v/>
      </c>
      <c r="N511" s="9" t="str">
        <f t="shared" si="42"/>
        <v/>
      </c>
      <c r="O511" s="24" t="e">
        <f t="shared" si="43"/>
        <v>#DIV/0!</v>
      </c>
      <c r="P511" s="24" t="e">
        <f>(1/#REF!)</f>
        <v>#REF!</v>
      </c>
    </row>
    <row r="512" spans="1:16" x14ac:dyDescent="0.2">
      <c r="A512" s="5"/>
      <c r="L512" s="26">
        <f t="shared" si="40"/>
        <v>1</v>
      </c>
      <c r="M512" s="20" t="str">
        <f t="shared" si="41"/>
        <v/>
      </c>
      <c r="N512" s="9" t="str">
        <f t="shared" si="42"/>
        <v/>
      </c>
      <c r="O512" s="24" t="e">
        <f t="shared" si="43"/>
        <v>#DIV/0!</v>
      </c>
      <c r="P512" s="24" t="e">
        <f>(1/#REF!)</f>
        <v>#REF!</v>
      </c>
    </row>
    <row r="513" spans="1:16" x14ac:dyDescent="0.2">
      <c r="A513" s="5"/>
      <c r="L513" s="26">
        <f t="shared" si="40"/>
        <v>1</v>
      </c>
      <c r="M513" s="20" t="str">
        <f t="shared" si="41"/>
        <v/>
      </c>
      <c r="N513" s="9" t="str">
        <f t="shared" si="42"/>
        <v/>
      </c>
      <c r="O513" s="24" t="e">
        <f t="shared" si="43"/>
        <v>#DIV/0!</v>
      </c>
      <c r="P513" s="24" t="e">
        <f>(1/#REF!)</f>
        <v>#REF!</v>
      </c>
    </row>
    <row r="514" spans="1:16" x14ac:dyDescent="0.2">
      <c r="A514" s="5"/>
      <c r="L514" s="26">
        <f t="shared" si="40"/>
        <v>1</v>
      </c>
      <c r="M514" s="20" t="str">
        <f t="shared" si="41"/>
        <v/>
      </c>
      <c r="N514" s="9" t="str">
        <f t="shared" si="42"/>
        <v/>
      </c>
      <c r="O514" s="24" t="e">
        <f t="shared" si="43"/>
        <v>#DIV/0!</v>
      </c>
      <c r="P514" s="24" t="e">
        <f>(1/#REF!)</f>
        <v>#REF!</v>
      </c>
    </row>
    <row r="515" spans="1:16" x14ac:dyDescent="0.2">
      <c r="A515" s="5"/>
      <c r="L515" s="26">
        <f t="shared" si="40"/>
        <v>1</v>
      </c>
      <c r="M515" s="20" t="str">
        <f t="shared" si="41"/>
        <v/>
      </c>
      <c r="N515" s="9" t="str">
        <f t="shared" si="42"/>
        <v/>
      </c>
      <c r="O515" s="24" t="e">
        <f t="shared" si="43"/>
        <v>#DIV/0!</v>
      </c>
      <c r="P515" s="24" t="e">
        <f>(1/#REF!)</f>
        <v>#REF!</v>
      </c>
    </row>
    <row r="516" spans="1:16" x14ac:dyDescent="0.2">
      <c r="A516" s="5"/>
      <c r="L516" s="26">
        <f t="shared" ref="L516:L579" si="44">IF(OR(K516="NONE",K516="SED"),0,IF(K516="MIS","",1))</f>
        <v>1</v>
      </c>
      <c r="M516" s="20" t="str">
        <f t="shared" ref="M516:M579" si="45">IF(OR(K516="SA", K516="PBUR", K516= "BUR"), 1, "")</f>
        <v/>
      </c>
      <c r="N516" s="9" t="str">
        <f t="shared" ref="N516:N579" si="46">IF(M516&lt;&gt;1,"",IF(M517&lt;&gt;1,1,IF(H516=H517,"",1)))</f>
        <v/>
      </c>
      <c r="O516" s="24" t="e">
        <f t="shared" ref="O516:O579" si="47">(1/E516)</f>
        <v>#DIV/0!</v>
      </c>
      <c r="P516" s="24" t="e">
        <f>(1/#REF!)</f>
        <v>#REF!</v>
      </c>
    </row>
    <row r="517" spans="1:16" x14ac:dyDescent="0.2">
      <c r="A517" s="5"/>
      <c r="L517" s="26">
        <f t="shared" si="44"/>
        <v>1</v>
      </c>
      <c r="M517" s="20" t="str">
        <f t="shared" si="45"/>
        <v/>
      </c>
      <c r="N517" s="9" t="str">
        <f t="shared" si="46"/>
        <v/>
      </c>
      <c r="O517" s="24" t="e">
        <f t="shared" si="47"/>
        <v>#DIV/0!</v>
      </c>
      <c r="P517" s="24" t="e">
        <f>(1/#REF!)</f>
        <v>#REF!</v>
      </c>
    </row>
    <row r="518" spans="1:16" x14ac:dyDescent="0.2">
      <c r="A518" s="5"/>
      <c r="L518" s="26">
        <f t="shared" si="44"/>
        <v>1</v>
      </c>
      <c r="M518" s="20" t="str">
        <f t="shared" si="45"/>
        <v/>
      </c>
      <c r="N518" s="9" t="str">
        <f t="shared" si="46"/>
        <v/>
      </c>
      <c r="O518" s="24" t="e">
        <f t="shared" si="47"/>
        <v>#DIV/0!</v>
      </c>
      <c r="P518" s="24" t="e">
        <f>(1/#REF!)</f>
        <v>#REF!</v>
      </c>
    </row>
    <row r="519" spans="1:16" x14ac:dyDescent="0.2">
      <c r="A519" s="5"/>
      <c r="L519" s="26">
        <f t="shared" si="44"/>
        <v>1</v>
      </c>
      <c r="M519" s="20" t="str">
        <f t="shared" si="45"/>
        <v/>
      </c>
      <c r="N519" s="9" t="str">
        <f t="shared" si="46"/>
        <v/>
      </c>
      <c r="O519" s="24" t="e">
        <f t="shared" si="47"/>
        <v>#DIV/0!</v>
      </c>
      <c r="P519" s="24" t="e">
        <f>(1/#REF!)</f>
        <v>#REF!</v>
      </c>
    </row>
    <row r="520" spans="1:16" x14ac:dyDescent="0.2">
      <c r="A520" s="5"/>
      <c r="L520" s="26">
        <f t="shared" si="44"/>
        <v>1</v>
      </c>
      <c r="M520" s="20" t="str">
        <f t="shared" si="45"/>
        <v/>
      </c>
      <c r="N520" s="9" t="str">
        <f t="shared" si="46"/>
        <v/>
      </c>
      <c r="O520" s="24" t="e">
        <f t="shared" si="47"/>
        <v>#DIV/0!</v>
      </c>
      <c r="P520" s="24" t="e">
        <f>(1/#REF!)</f>
        <v>#REF!</v>
      </c>
    </row>
    <row r="521" spans="1:16" x14ac:dyDescent="0.2">
      <c r="A521" s="5"/>
      <c r="L521" s="26">
        <f t="shared" si="44"/>
        <v>1</v>
      </c>
      <c r="M521" s="20" t="str">
        <f t="shared" si="45"/>
        <v/>
      </c>
      <c r="N521" s="9" t="str">
        <f t="shared" si="46"/>
        <v/>
      </c>
      <c r="O521" s="24" t="e">
        <f t="shared" si="47"/>
        <v>#DIV/0!</v>
      </c>
      <c r="P521" s="24" t="e">
        <f>(1/#REF!)</f>
        <v>#REF!</v>
      </c>
    </row>
    <row r="522" spans="1:16" x14ac:dyDescent="0.2">
      <c r="A522" s="5"/>
      <c r="L522" s="26">
        <f t="shared" si="44"/>
        <v>1</v>
      </c>
      <c r="M522" s="20" t="str">
        <f t="shared" si="45"/>
        <v/>
      </c>
      <c r="N522" s="9" t="str">
        <f t="shared" si="46"/>
        <v/>
      </c>
      <c r="O522" s="24" t="e">
        <f t="shared" si="47"/>
        <v>#DIV/0!</v>
      </c>
      <c r="P522" s="24" t="e">
        <f>(1/#REF!)</f>
        <v>#REF!</v>
      </c>
    </row>
    <row r="523" spans="1:16" x14ac:dyDescent="0.2">
      <c r="A523" s="5"/>
      <c r="L523" s="26">
        <f t="shared" si="44"/>
        <v>1</v>
      </c>
      <c r="M523" s="20" t="str">
        <f t="shared" si="45"/>
        <v/>
      </c>
      <c r="N523" s="9" t="str">
        <f t="shared" si="46"/>
        <v/>
      </c>
      <c r="O523" s="24" t="e">
        <f t="shared" si="47"/>
        <v>#DIV/0!</v>
      </c>
      <c r="P523" s="24" t="e">
        <f>(1/#REF!)</f>
        <v>#REF!</v>
      </c>
    </row>
    <row r="524" spans="1:16" x14ac:dyDescent="0.2">
      <c r="A524" s="5"/>
      <c r="L524" s="26">
        <f t="shared" si="44"/>
        <v>1</v>
      </c>
      <c r="M524" s="20" t="str">
        <f t="shared" si="45"/>
        <v/>
      </c>
      <c r="N524" s="9" t="str">
        <f t="shared" si="46"/>
        <v/>
      </c>
      <c r="O524" s="24" t="e">
        <f t="shared" si="47"/>
        <v>#DIV/0!</v>
      </c>
      <c r="P524" s="24" t="e">
        <f>(1/#REF!)</f>
        <v>#REF!</v>
      </c>
    </row>
    <row r="525" spans="1:16" x14ac:dyDescent="0.2">
      <c r="A525" s="5"/>
      <c r="L525" s="26">
        <f t="shared" si="44"/>
        <v>1</v>
      </c>
      <c r="M525" s="20" t="str">
        <f t="shared" si="45"/>
        <v/>
      </c>
      <c r="N525" s="9" t="str">
        <f t="shared" si="46"/>
        <v/>
      </c>
      <c r="O525" s="24" t="e">
        <f t="shared" si="47"/>
        <v>#DIV/0!</v>
      </c>
      <c r="P525" s="24" t="e">
        <f>(1/#REF!)</f>
        <v>#REF!</v>
      </c>
    </row>
    <row r="526" spans="1:16" x14ac:dyDescent="0.2">
      <c r="A526" s="5"/>
      <c r="L526" s="26">
        <f t="shared" si="44"/>
        <v>1</v>
      </c>
      <c r="M526" s="20" t="str">
        <f t="shared" si="45"/>
        <v/>
      </c>
      <c r="N526" s="9" t="str">
        <f t="shared" si="46"/>
        <v/>
      </c>
      <c r="O526" s="24" t="e">
        <f t="shared" si="47"/>
        <v>#DIV/0!</v>
      </c>
      <c r="P526" s="24" t="e">
        <f>(1/#REF!)</f>
        <v>#REF!</v>
      </c>
    </row>
    <row r="527" spans="1:16" x14ac:dyDescent="0.2">
      <c r="A527" s="5"/>
      <c r="L527" s="26">
        <f t="shared" si="44"/>
        <v>1</v>
      </c>
      <c r="M527" s="20" t="str">
        <f t="shared" si="45"/>
        <v/>
      </c>
      <c r="N527" s="9" t="str">
        <f t="shared" si="46"/>
        <v/>
      </c>
      <c r="O527" s="24" t="e">
        <f t="shared" si="47"/>
        <v>#DIV/0!</v>
      </c>
      <c r="P527" s="24" t="e">
        <f>(1/#REF!)</f>
        <v>#REF!</v>
      </c>
    </row>
    <row r="528" spans="1:16" x14ac:dyDescent="0.2">
      <c r="A528" s="5"/>
      <c r="L528" s="26">
        <f t="shared" si="44"/>
        <v>1</v>
      </c>
      <c r="M528" s="20" t="str">
        <f t="shared" si="45"/>
        <v/>
      </c>
      <c r="N528" s="9" t="str">
        <f t="shared" si="46"/>
        <v/>
      </c>
      <c r="O528" s="24" t="e">
        <f t="shared" si="47"/>
        <v>#DIV/0!</v>
      </c>
      <c r="P528" s="24" t="e">
        <f>(1/#REF!)</f>
        <v>#REF!</v>
      </c>
    </row>
    <row r="529" spans="1:16" x14ac:dyDescent="0.2">
      <c r="A529" s="5"/>
      <c r="L529" s="26">
        <f t="shared" si="44"/>
        <v>1</v>
      </c>
      <c r="M529" s="20" t="str">
        <f t="shared" si="45"/>
        <v/>
      </c>
      <c r="N529" s="9" t="str">
        <f t="shared" si="46"/>
        <v/>
      </c>
      <c r="O529" s="24" t="e">
        <f t="shared" si="47"/>
        <v>#DIV/0!</v>
      </c>
      <c r="P529" s="24" t="e">
        <f>(1/#REF!)</f>
        <v>#REF!</v>
      </c>
    </row>
    <row r="530" spans="1:16" x14ac:dyDescent="0.2">
      <c r="A530" s="5"/>
      <c r="L530" s="26">
        <f t="shared" si="44"/>
        <v>1</v>
      </c>
      <c r="M530" s="20" t="str">
        <f t="shared" si="45"/>
        <v/>
      </c>
      <c r="N530" s="9" t="str">
        <f t="shared" si="46"/>
        <v/>
      </c>
      <c r="O530" s="24" t="e">
        <f t="shared" si="47"/>
        <v>#DIV/0!</v>
      </c>
      <c r="P530" s="24" t="e">
        <f>(1/#REF!)</f>
        <v>#REF!</v>
      </c>
    </row>
    <row r="531" spans="1:16" x14ac:dyDescent="0.2">
      <c r="A531" s="5"/>
      <c r="L531" s="26">
        <f t="shared" si="44"/>
        <v>1</v>
      </c>
      <c r="M531" s="20" t="str">
        <f t="shared" si="45"/>
        <v/>
      </c>
      <c r="N531" s="9" t="str">
        <f t="shared" si="46"/>
        <v/>
      </c>
      <c r="O531" s="24" t="e">
        <f t="shared" si="47"/>
        <v>#DIV/0!</v>
      </c>
      <c r="P531" s="24" t="e">
        <f>(1/#REF!)</f>
        <v>#REF!</v>
      </c>
    </row>
    <row r="532" spans="1:16" x14ac:dyDescent="0.2">
      <c r="A532" s="5"/>
      <c r="L532" s="26">
        <f t="shared" si="44"/>
        <v>1</v>
      </c>
      <c r="M532" s="20" t="str">
        <f t="shared" si="45"/>
        <v/>
      </c>
      <c r="N532" s="9" t="str">
        <f t="shared" si="46"/>
        <v/>
      </c>
      <c r="O532" s="24" t="e">
        <f t="shared" si="47"/>
        <v>#DIV/0!</v>
      </c>
      <c r="P532" s="24" t="e">
        <f>(1/#REF!)</f>
        <v>#REF!</v>
      </c>
    </row>
    <row r="533" spans="1:16" x14ac:dyDescent="0.2">
      <c r="A533" s="5"/>
      <c r="L533" s="26">
        <f t="shared" si="44"/>
        <v>1</v>
      </c>
      <c r="M533" s="20" t="str">
        <f t="shared" si="45"/>
        <v/>
      </c>
      <c r="N533" s="9" t="str">
        <f t="shared" si="46"/>
        <v/>
      </c>
      <c r="O533" s="24" t="e">
        <f t="shared" si="47"/>
        <v>#DIV/0!</v>
      </c>
      <c r="P533" s="24" t="e">
        <f>(1/#REF!)</f>
        <v>#REF!</v>
      </c>
    </row>
    <row r="534" spans="1:16" x14ac:dyDescent="0.2">
      <c r="A534" s="5"/>
      <c r="L534" s="26">
        <f t="shared" si="44"/>
        <v>1</v>
      </c>
      <c r="M534" s="20" t="str">
        <f t="shared" si="45"/>
        <v/>
      </c>
      <c r="N534" s="9" t="str">
        <f t="shared" si="46"/>
        <v/>
      </c>
      <c r="O534" s="24" t="e">
        <f t="shared" si="47"/>
        <v>#DIV/0!</v>
      </c>
      <c r="P534" s="24" t="e">
        <f>(1/#REF!)</f>
        <v>#REF!</v>
      </c>
    </row>
    <row r="535" spans="1:16" x14ac:dyDescent="0.2">
      <c r="A535" s="5"/>
      <c r="L535" s="26">
        <f t="shared" si="44"/>
        <v>1</v>
      </c>
      <c r="M535" s="20" t="str">
        <f t="shared" si="45"/>
        <v/>
      </c>
      <c r="N535" s="9" t="str">
        <f t="shared" si="46"/>
        <v/>
      </c>
      <c r="O535" s="24" t="e">
        <f t="shared" si="47"/>
        <v>#DIV/0!</v>
      </c>
      <c r="P535" s="24" t="e">
        <f>(1/#REF!)</f>
        <v>#REF!</v>
      </c>
    </row>
    <row r="536" spans="1:16" x14ac:dyDescent="0.2">
      <c r="A536" s="5"/>
      <c r="L536" s="26">
        <f t="shared" si="44"/>
        <v>1</v>
      </c>
      <c r="M536" s="20" t="str">
        <f t="shared" si="45"/>
        <v/>
      </c>
      <c r="N536" s="9" t="str">
        <f t="shared" si="46"/>
        <v/>
      </c>
      <c r="O536" s="24" t="e">
        <f t="shared" si="47"/>
        <v>#DIV/0!</v>
      </c>
      <c r="P536" s="24" t="e">
        <f>(1/#REF!)</f>
        <v>#REF!</v>
      </c>
    </row>
    <row r="537" spans="1:16" x14ac:dyDescent="0.2">
      <c r="A537" s="5"/>
      <c r="L537" s="26">
        <f t="shared" si="44"/>
        <v>1</v>
      </c>
      <c r="M537" s="20" t="str">
        <f t="shared" si="45"/>
        <v/>
      </c>
      <c r="N537" s="9" t="str">
        <f t="shared" si="46"/>
        <v/>
      </c>
      <c r="O537" s="24" t="e">
        <f t="shared" si="47"/>
        <v>#DIV/0!</v>
      </c>
      <c r="P537" s="24" t="e">
        <f>(1/#REF!)</f>
        <v>#REF!</v>
      </c>
    </row>
    <row r="538" spans="1:16" x14ac:dyDescent="0.2">
      <c r="A538" s="5"/>
      <c r="L538" s="26">
        <f t="shared" si="44"/>
        <v>1</v>
      </c>
      <c r="M538" s="20" t="str">
        <f t="shared" si="45"/>
        <v/>
      </c>
      <c r="N538" s="9" t="str">
        <f t="shared" si="46"/>
        <v/>
      </c>
      <c r="O538" s="24" t="e">
        <f t="shared" si="47"/>
        <v>#DIV/0!</v>
      </c>
      <c r="P538" s="24" t="e">
        <f>(1/#REF!)</f>
        <v>#REF!</v>
      </c>
    </row>
    <row r="539" spans="1:16" x14ac:dyDescent="0.2">
      <c r="A539" s="5"/>
      <c r="L539" s="26">
        <f t="shared" si="44"/>
        <v>1</v>
      </c>
      <c r="M539" s="20" t="str">
        <f t="shared" si="45"/>
        <v/>
      </c>
      <c r="N539" s="9" t="str">
        <f t="shared" si="46"/>
        <v/>
      </c>
      <c r="O539" s="24" t="e">
        <f t="shared" si="47"/>
        <v>#DIV/0!</v>
      </c>
      <c r="P539" s="24" t="e">
        <f>(1/#REF!)</f>
        <v>#REF!</v>
      </c>
    </row>
    <row r="540" spans="1:16" x14ac:dyDescent="0.2">
      <c r="A540" s="5"/>
      <c r="L540" s="26">
        <f t="shared" si="44"/>
        <v>1</v>
      </c>
      <c r="M540" s="20" t="str">
        <f t="shared" si="45"/>
        <v/>
      </c>
      <c r="N540" s="9" t="str">
        <f t="shared" si="46"/>
        <v/>
      </c>
      <c r="O540" s="24" t="e">
        <f t="shared" si="47"/>
        <v>#DIV/0!</v>
      </c>
      <c r="P540" s="24" t="e">
        <f>(1/#REF!)</f>
        <v>#REF!</v>
      </c>
    </row>
    <row r="541" spans="1:16" x14ac:dyDescent="0.2">
      <c r="A541" s="5"/>
      <c r="L541" s="26">
        <f t="shared" si="44"/>
        <v>1</v>
      </c>
      <c r="M541" s="20" t="str">
        <f t="shared" si="45"/>
        <v/>
      </c>
      <c r="N541" s="9" t="str">
        <f t="shared" si="46"/>
        <v/>
      </c>
      <c r="O541" s="24" t="e">
        <f t="shared" si="47"/>
        <v>#DIV/0!</v>
      </c>
      <c r="P541" s="24" t="e">
        <f>(1/#REF!)</f>
        <v>#REF!</v>
      </c>
    </row>
    <row r="542" spans="1:16" x14ac:dyDescent="0.2">
      <c r="A542" s="5"/>
      <c r="L542" s="26">
        <f t="shared" si="44"/>
        <v>1</v>
      </c>
      <c r="M542" s="20" t="str">
        <f t="shared" si="45"/>
        <v/>
      </c>
      <c r="N542" s="9" t="str">
        <f t="shared" si="46"/>
        <v/>
      </c>
      <c r="O542" s="24" t="e">
        <f t="shared" si="47"/>
        <v>#DIV/0!</v>
      </c>
      <c r="P542" s="24" t="e">
        <f>(1/#REF!)</f>
        <v>#REF!</v>
      </c>
    </row>
    <row r="543" spans="1:16" x14ac:dyDescent="0.2">
      <c r="A543" s="5"/>
      <c r="L543" s="26">
        <f t="shared" si="44"/>
        <v>1</v>
      </c>
      <c r="M543" s="20" t="str">
        <f t="shared" si="45"/>
        <v/>
      </c>
      <c r="N543" s="9" t="str">
        <f t="shared" si="46"/>
        <v/>
      </c>
      <c r="O543" s="24" t="e">
        <f t="shared" si="47"/>
        <v>#DIV/0!</v>
      </c>
      <c r="P543" s="24" t="e">
        <f>(1/#REF!)</f>
        <v>#REF!</v>
      </c>
    </row>
    <row r="544" spans="1:16" x14ac:dyDescent="0.2">
      <c r="A544" s="5"/>
      <c r="L544" s="26">
        <f t="shared" si="44"/>
        <v>1</v>
      </c>
      <c r="M544" s="20" t="str">
        <f t="shared" si="45"/>
        <v/>
      </c>
      <c r="N544" s="9" t="str">
        <f t="shared" si="46"/>
        <v/>
      </c>
      <c r="O544" s="24" t="e">
        <f t="shared" si="47"/>
        <v>#DIV/0!</v>
      </c>
      <c r="P544" s="24" t="e">
        <f>(1/#REF!)</f>
        <v>#REF!</v>
      </c>
    </row>
    <row r="545" spans="1:16" x14ac:dyDescent="0.2">
      <c r="A545" s="5"/>
      <c r="L545" s="26">
        <f t="shared" si="44"/>
        <v>1</v>
      </c>
      <c r="M545" s="20" t="str">
        <f t="shared" si="45"/>
        <v/>
      </c>
      <c r="N545" s="9" t="str">
        <f t="shared" si="46"/>
        <v/>
      </c>
      <c r="O545" s="24" t="e">
        <f t="shared" si="47"/>
        <v>#DIV/0!</v>
      </c>
      <c r="P545" s="24" t="e">
        <f>(1/#REF!)</f>
        <v>#REF!</v>
      </c>
    </row>
    <row r="546" spans="1:16" x14ac:dyDescent="0.2">
      <c r="A546" s="5"/>
      <c r="L546" s="26">
        <f t="shared" si="44"/>
        <v>1</v>
      </c>
      <c r="M546" s="20" t="str">
        <f t="shared" si="45"/>
        <v/>
      </c>
      <c r="N546" s="9" t="str">
        <f t="shared" si="46"/>
        <v/>
      </c>
      <c r="O546" s="24" t="e">
        <f t="shared" si="47"/>
        <v>#DIV/0!</v>
      </c>
      <c r="P546" s="24" t="e">
        <f>(1/#REF!)</f>
        <v>#REF!</v>
      </c>
    </row>
    <row r="547" spans="1:16" x14ac:dyDescent="0.2">
      <c r="A547" s="5"/>
      <c r="L547" s="26">
        <f t="shared" si="44"/>
        <v>1</v>
      </c>
      <c r="M547" s="20" t="str">
        <f t="shared" si="45"/>
        <v/>
      </c>
      <c r="N547" s="9" t="str">
        <f t="shared" si="46"/>
        <v/>
      </c>
      <c r="O547" s="24" t="e">
        <f t="shared" si="47"/>
        <v>#DIV/0!</v>
      </c>
      <c r="P547" s="24" t="e">
        <f>(1/#REF!)</f>
        <v>#REF!</v>
      </c>
    </row>
    <row r="548" spans="1:16" x14ac:dyDescent="0.2">
      <c r="A548" s="5"/>
      <c r="L548" s="26">
        <f t="shared" si="44"/>
        <v>1</v>
      </c>
      <c r="M548" s="20" t="str">
        <f t="shared" si="45"/>
        <v/>
      </c>
      <c r="N548" s="9" t="str">
        <f t="shared" si="46"/>
        <v/>
      </c>
      <c r="O548" s="24" t="e">
        <f t="shared" si="47"/>
        <v>#DIV/0!</v>
      </c>
      <c r="P548" s="24" t="e">
        <f>(1/#REF!)</f>
        <v>#REF!</v>
      </c>
    </row>
    <row r="549" spans="1:16" x14ac:dyDescent="0.2">
      <c r="A549" s="5"/>
      <c r="L549" s="26">
        <f t="shared" si="44"/>
        <v>1</v>
      </c>
      <c r="M549" s="20" t="str">
        <f t="shared" si="45"/>
        <v/>
      </c>
      <c r="N549" s="9" t="str">
        <f t="shared" si="46"/>
        <v/>
      </c>
      <c r="O549" s="24" t="e">
        <f t="shared" si="47"/>
        <v>#DIV/0!</v>
      </c>
      <c r="P549" s="24" t="e">
        <f>(1/#REF!)</f>
        <v>#REF!</v>
      </c>
    </row>
    <row r="550" spans="1:16" x14ac:dyDescent="0.2">
      <c r="A550" s="5"/>
      <c r="L550" s="26">
        <f t="shared" si="44"/>
        <v>1</v>
      </c>
      <c r="M550" s="20" t="str">
        <f t="shared" si="45"/>
        <v/>
      </c>
      <c r="N550" s="9" t="str">
        <f t="shared" si="46"/>
        <v/>
      </c>
      <c r="O550" s="24" t="e">
        <f t="shared" si="47"/>
        <v>#DIV/0!</v>
      </c>
      <c r="P550" s="24" t="e">
        <f>(1/#REF!)</f>
        <v>#REF!</v>
      </c>
    </row>
    <row r="551" spans="1:16" x14ac:dyDescent="0.2">
      <c r="A551" s="5"/>
      <c r="L551" s="26">
        <f t="shared" si="44"/>
        <v>1</v>
      </c>
      <c r="M551" s="20" t="str">
        <f t="shared" si="45"/>
        <v/>
      </c>
      <c r="N551" s="9" t="str">
        <f t="shared" si="46"/>
        <v/>
      </c>
      <c r="O551" s="24" t="e">
        <f t="shared" si="47"/>
        <v>#DIV/0!</v>
      </c>
      <c r="P551" s="24" t="e">
        <f>(1/#REF!)</f>
        <v>#REF!</v>
      </c>
    </row>
    <row r="552" spans="1:16" x14ac:dyDescent="0.2">
      <c r="A552" s="5"/>
      <c r="L552" s="26">
        <f t="shared" si="44"/>
        <v>1</v>
      </c>
      <c r="M552" s="20" t="str">
        <f t="shared" si="45"/>
        <v/>
      </c>
      <c r="N552" s="9" t="str">
        <f t="shared" si="46"/>
        <v/>
      </c>
      <c r="O552" s="24" t="e">
        <f t="shared" si="47"/>
        <v>#DIV/0!</v>
      </c>
      <c r="P552" s="24" t="e">
        <f>(1/#REF!)</f>
        <v>#REF!</v>
      </c>
    </row>
    <row r="553" spans="1:16" x14ac:dyDescent="0.2">
      <c r="A553" s="5"/>
      <c r="L553" s="26">
        <f t="shared" si="44"/>
        <v>1</v>
      </c>
      <c r="M553" s="20" t="str">
        <f t="shared" si="45"/>
        <v/>
      </c>
      <c r="N553" s="9" t="str">
        <f t="shared" si="46"/>
        <v/>
      </c>
      <c r="O553" s="24" t="e">
        <f t="shared" si="47"/>
        <v>#DIV/0!</v>
      </c>
      <c r="P553" s="24" t="e">
        <f>(1/#REF!)</f>
        <v>#REF!</v>
      </c>
    </row>
    <row r="554" spans="1:16" x14ac:dyDescent="0.2">
      <c r="A554" s="5"/>
      <c r="L554" s="26">
        <f t="shared" si="44"/>
        <v>1</v>
      </c>
      <c r="M554" s="20" t="str">
        <f t="shared" si="45"/>
        <v/>
      </c>
      <c r="N554" s="9" t="str">
        <f t="shared" si="46"/>
        <v/>
      </c>
      <c r="O554" s="24" t="e">
        <f t="shared" si="47"/>
        <v>#DIV/0!</v>
      </c>
      <c r="P554" s="24" t="e">
        <f>(1/#REF!)</f>
        <v>#REF!</v>
      </c>
    </row>
    <row r="555" spans="1:16" x14ac:dyDescent="0.2">
      <c r="A555" s="5"/>
      <c r="L555" s="26">
        <f t="shared" si="44"/>
        <v>1</v>
      </c>
      <c r="M555" s="20" t="str">
        <f t="shared" si="45"/>
        <v/>
      </c>
      <c r="N555" s="9" t="str">
        <f t="shared" si="46"/>
        <v/>
      </c>
      <c r="O555" s="24" t="e">
        <f t="shared" si="47"/>
        <v>#DIV/0!</v>
      </c>
      <c r="P555" s="24" t="e">
        <f>(1/#REF!)</f>
        <v>#REF!</v>
      </c>
    </row>
    <row r="556" spans="1:16" x14ac:dyDescent="0.2">
      <c r="A556" s="5"/>
      <c r="L556" s="26">
        <f t="shared" si="44"/>
        <v>1</v>
      </c>
      <c r="M556" s="20" t="str">
        <f t="shared" si="45"/>
        <v/>
      </c>
      <c r="N556" s="9" t="str">
        <f t="shared" si="46"/>
        <v/>
      </c>
      <c r="O556" s="24" t="e">
        <f t="shared" si="47"/>
        <v>#DIV/0!</v>
      </c>
      <c r="P556" s="24" t="e">
        <f>(1/#REF!)</f>
        <v>#REF!</v>
      </c>
    </row>
    <row r="557" spans="1:16" x14ac:dyDescent="0.2">
      <c r="A557" s="5"/>
      <c r="L557" s="26">
        <f t="shared" si="44"/>
        <v>1</v>
      </c>
      <c r="M557" s="20" t="str">
        <f t="shared" si="45"/>
        <v/>
      </c>
      <c r="N557" s="9" t="str">
        <f t="shared" si="46"/>
        <v/>
      </c>
      <c r="O557" s="24" t="e">
        <f t="shared" si="47"/>
        <v>#DIV/0!</v>
      </c>
      <c r="P557" s="24" t="e">
        <f>(1/#REF!)</f>
        <v>#REF!</v>
      </c>
    </row>
    <row r="558" spans="1:16" x14ac:dyDescent="0.2">
      <c r="A558" s="5"/>
      <c r="L558" s="26">
        <f t="shared" si="44"/>
        <v>1</v>
      </c>
      <c r="M558" s="20" t="str">
        <f t="shared" si="45"/>
        <v/>
      </c>
      <c r="N558" s="9" t="str">
        <f t="shared" si="46"/>
        <v/>
      </c>
      <c r="O558" s="24" t="e">
        <f t="shared" si="47"/>
        <v>#DIV/0!</v>
      </c>
      <c r="P558" s="24" t="e">
        <f>(1/#REF!)</f>
        <v>#REF!</v>
      </c>
    </row>
    <row r="559" spans="1:16" x14ac:dyDescent="0.2">
      <c r="A559" s="5"/>
      <c r="L559" s="26">
        <f t="shared" si="44"/>
        <v>1</v>
      </c>
      <c r="M559" s="20" t="str">
        <f t="shared" si="45"/>
        <v/>
      </c>
      <c r="N559" s="9" t="str">
        <f t="shared" si="46"/>
        <v/>
      </c>
      <c r="O559" s="24" t="e">
        <f t="shared" si="47"/>
        <v>#DIV/0!</v>
      </c>
      <c r="P559" s="24" t="e">
        <f>(1/#REF!)</f>
        <v>#REF!</v>
      </c>
    </row>
    <row r="560" spans="1:16" x14ac:dyDescent="0.2">
      <c r="A560" s="5"/>
      <c r="L560" s="26">
        <f t="shared" si="44"/>
        <v>1</v>
      </c>
      <c r="M560" s="20" t="str">
        <f t="shared" si="45"/>
        <v/>
      </c>
      <c r="N560" s="9" t="str">
        <f t="shared" si="46"/>
        <v/>
      </c>
      <c r="O560" s="24" t="e">
        <f t="shared" si="47"/>
        <v>#DIV/0!</v>
      </c>
      <c r="P560" s="24" t="e">
        <f>(1/#REF!)</f>
        <v>#REF!</v>
      </c>
    </row>
    <row r="561" spans="1:16" x14ac:dyDescent="0.2">
      <c r="A561" s="5"/>
      <c r="L561" s="26">
        <f t="shared" si="44"/>
        <v>1</v>
      </c>
      <c r="M561" s="20" t="str">
        <f t="shared" si="45"/>
        <v/>
      </c>
      <c r="N561" s="9" t="str">
        <f t="shared" si="46"/>
        <v/>
      </c>
      <c r="O561" s="24" t="e">
        <f t="shared" si="47"/>
        <v>#DIV/0!</v>
      </c>
      <c r="P561" s="24" t="e">
        <f>(1/#REF!)</f>
        <v>#REF!</v>
      </c>
    </row>
    <row r="562" spans="1:16" x14ac:dyDescent="0.2">
      <c r="A562" s="5"/>
      <c r="L562" s="26">
        <f t="shared" si="44"/>
        <v>1</v>
      </c>
      <c r="M562" s="20" t="str">
        <f t="shared" si="45"/>
        <v/>
      </c>
      <c r="N562" s="9" t="str">
        <f t="shared" si="46"/>
        <v/>
      </c>
      <c r="O562" s="24" t="e">
        <f t="shared" si="47"/>
        <v>#DIV/0!</v>
      </c>
      <c r="P562" s="24" t="e">
        <f>(1/#REF!)</f>
        <v>#REF!</v>
      </c>
    </row>
    <row r="563" spans="1:16" x14ac:dyDescent="0.2">
      <c r="A563" s="5"/>
      <c r="L563" s="26">
        <f t="shared" si="44"/>
        <v>1</v>
      </c>
      <c r="M563" s="20" t="str">
        <f t="shared" si="45"/>
        <v/>
      </c>
      <c r="N563" s="9" t="str">
        <f t="shared" si="46"/>
        <v/>
      </c>
      <c r="O563" s="24" t="e">
        <f t="shared" si="47"/>
        <v>#DIV/0!</v>
      </c>
      <c r="P563" s="24" t="e">
        <f>(1/#REF!)</f>
        <v>#REF!</v>
      </c>
    </row>
    <row r="564" spans="1:16" x14ac:dyDescent="0.2">
      <c r="A564" s="5"/>
      <c r="L564" s="26">
        <f t="shared" si="44"/>
        <v>1</v>
      </c>
      <c r="M564" s="20" t="str">
        <f t="shared" si="45"/>
        <v/>
      </c>
      <c r="N564" s="9" t="str">
        <f t="shared" si="46"/>
        <v/>
      </c>
      <c r="O564" s="24" t="e">
        <f t="shared" si="47"/>
        <v>#DIV/0!</v>
      </c>
      <c r="P564" s="24" t="e">
        <f>(1/#REF!)</f>
        <v>#REF!</v>
      </c>
    </row>
    <row r="565" spans="1:16" x14ac:dyDescent="0.2">
      <c r="A565" s="5"/>
      <c r="L565" s="26">
        <f t="shared" si="44"/>
        <v>1</v>
      </c>
      <c r="M565" s="20" t="str">
        <f t="shared" si="45"/>
        <v/>
      </c>
      <c r="N565" s="9" t="str">
        <f t="shared" si="46"/>
        <v/>
      </c>
      <c r="O565" s="24" t="e">
        <f t="shared" si="47"/>
        <v>#DIV/0!</v>
      </c>
      <c r="P565" s="24" t="e">
        <f>(1/#REF!)</f>
        <v>#REF!</v>
      </c>
    </row>
    <row r="566" spans="1:16" x14ac:dyDescent="0.2">
      <c r="A566" s="5"/>
      <c r="L566" s="26">
        <f t="shared" si="44"/>
        <v>1</v>
      </c>
      <c r="M566" s="20" t="str">
        <f t="shared" si="45"/>
        <v/>
      </c>
      <c r="N566" s="9" t="str">
        <f t="shared" si="46"/>
        <v/>
      </c>
      <c r="O566" s="24" t="e">
        <f t="shared" si="47"/>
        <v>#DIV/0!</v>
      </c>
      <c r="P566" s="24" t="e">
        <f>(1/#REF!)</f>
        <v>#REF!</v>
      </c>
    </row>
    <row r="567" spans="1:16" x14ac:dyDescent="0.2">
      <c r="A567" s="5"/>
      <c r="L567" s="26">
        <f t="shared" si="44"/>
        <v>1</v>
      </c>
      <c r="M567" s="20" t="str">
        <f t="shared" si="45"/>
        <v/>
      </c>
      <c r="N567" s="9" t="str">
        <f t="shared" si="46"/>
        <v/>
      </c>
      <c r="O567" s="24" t="e">
        <f t="shared" si="47"/>
        <v>#DIV/0!</v>
      </c>
      <c r="P567" s="24" t="e">
        <f>(1/#REF!)</f>
        <v>#REF!</v>
      </c>
    </row>
    <row r="568" spans="1:16" x14ac:dyDescent="0.2">
      <c r="A568" s="5"/>
      <c r="L568" s="26">
        <f t="shared" si="44"/>
        <v>1</v>
      </c>
      <c r="M568" s="20" t="str">
        <f t="shared" si="45"/>
        <v/>
      </c>
      <c r="N568" s="9" t="str">
        <f t="shared" si="46"/>
        <v/>
      </c>
      <c r="O568" s="24" t="e">
        <f t="shared" si="47"/>
        <v>#DIV/0!</v>
      </c>
      <c r="P568" s="24" t="e">
        <f>(1/#REF!)</f>
        <v>#REF!</v>
      </c>
    </row>
    <row r="569" spans="1:16" x14ac:dyDescent="0.2">
      <c r="A569" s="5"/>
      <c r="L569" s="26">
        <f t="shared" si="44"/>
        <v>1</v>
      </c>
      <c r="M569" s="20" t="str">
        <f t="shared" si="45"/>
        <v/>
      </c>
      <c r="N569" s="9" t="str">
        <f t="shared" si="46"/>
        <v/>
      </c>
      <c r="O569" s="24" t="e">
        <f t="shared" si="47"/>
        <v>#DIV/0!</v>
      </c>
      <c r="P569" s="24" t="e">
        <f>(1/#REF!)</f>
        <v>#REF!</v>
      </c>
    </row>
    <row r="570" spans="1:16" x14ac:dyDescent="0.2">
      <c r="A570" s="5"/>
      <c r="L570" s="26">
        <f t="shared" si="44"/>
        <v>1</v>
      </c>
      <c r="M570" s="20" t="str">
        <f t="shared" si="45"/>
        <v/>
      </c>
      <c r="N570" s="9" t="str">
        <f t="shared" si="46"/>
        <v/>
      </c>
      <c r="O570" s="24" t="e">
        <f t="shared" si="47"/>
        <v>#DIV/0!</v>
      </c>
      <c r="P570" s="24" t="e">
        <f>(1/#REF!)</f>
        <v>#REF!</v>
      </c>
    </row>
    <row r="571" spans="1:16" x14ac:dyDescent="0.2">
      <c r="A571" s="5"/>
      <c r="L571" s="26">
        <f t="shared" si="44"/>
        <v>1</v>
      </c>
      <c r="M571" s="20" t="str">
        <f t="shared" si="45"/>
        <v/>
      </c>
      <c r="N571" s="9" t="str">
        <f t="shared" si="46"/>
        <v/>
      </c>
      <c r="O571" s="24" t="e">
        <f t="shared" si="47"/>
        <v>#DIV/0!</v>
      </c>
      <c r="P571" s="24" t="e">
        <f>(1/#REF!)</f>
        <v>#REF!</v>
      </c>
    </row>
    <row r="572" spans="1:16" x14ac:dyDescent="0.2">
      <c r="A572" s="5"/>
      <c r="L572" s="26">
        <f t="shared" si="44"/>
        <v>1</v>
      </c>
      <c r="M572" s="20" t="str">
        <f t="shared" si="45"/>
        <v/>
      </c>
      <c r="N572" s="9" t="str">
        <f t="shared" si="46"/>
        <v/>
      </c>
      <c r="O572" s="24" t="e">
        <f t="shared" si="47"/>
        <v>#DIV/0!</v>
      </c>
      <c r="P572" s="24" t="e">
        <f>(1/#REF!)</f>
        <v>#REF!</v>
      </c>
    </row>
    <row r="573" spans="1:16" x14ac:dyDescent="0.2">
      <c r="A573" s="5"/>
      <c r="L573" s="26">
        <f t="shared" si="44"/>
        <v>1</v>
      </c>
      <c r="M573" s="20" t="str">
        <f t="shared" si="45"/>
        <v/>
      </c>
      <c r="N573" s="9" t="str">
        <f t="shared" si="46"/>
        <v/>
      </c>
      <c r="O573" s="24" t="e">
        <f t="shared" si="47"/>
        <v>#DIV/0!</v>
      </c>
      <c r="P573" s="24" t="e">
        <f>(1/#REF!)</f>
        <v>#REF!</v>
      </c>
    </row>
    <row r="574" spans="1:16" x14ac:dyDescent="0.2">
      <c r="A574" s="5"/>
      <c r="L574" s="26">
        <f t="shared" si="44"/>
        <v>1</v>
      </c>
      <c r="M574" s="20" t="str">
        <f t="shared" si="45"/>
        <v/>
      </c>
      <c r="N574" s="9" t="str">
        <f t="shared" si="46"/>
        <v/>
      </c>
      <c r="O574" s="24" t="e">
        <f t="shared" si="47"/>
        <v>#DIV/0!</v>
      </c>
      <c r="P574" s="24" t="e">
        <f>(1/#REF!)</f>
        <v>#REF!</v>
      </c>
    </row>
    <row r="575" spans="1:16" x14ac:dyDescent="0.2">
      <c r="A575" s="5"/>
      <c r="L575" s="26">
        <f t="shared" si="44"/>
        <v>1</v>
      </c>
      <c r="M575" s="20" t="str">
        <f t="shared" si="45"/>
        <v/>
      </c>
      <c r="N575" s="9" t="str">
        <f t="shared" si="46"/>
        <v/>
      </c>
      <c r="O575" s="24" t="e">
        <f t="shared" si="47"/>
        <v>#DIV/0!</v>
      </c>
      <c r="P575" s="24" t="e">
        <f>(1/#REF!)</f>
        <v>#REF!</v>
      </c>
    </row>
    <row r="576" spans="1:16" x14ac:dyDescent="0.2">
      <c r="A576" s="5"/>
      <c r="L576" s="26">
        <f t="shared" si="44"/>
        <v>1</v>
      </c>
      <c r="M576" s="20" t="str">
        <f t="shared" si="45"/>
        <v/>
      </c>
      <c r="N576" s="9" t="str">
        <f t="shared" si="46"/>
        <v/>
      </c>
      <c r="O576" s="24" t="e">
        <f t="shared" si="47"/>
        <v>#DIV/0!</v>
      </c>
      <c r="P576" s="24" t="e">
        <f>(1/#REF!)</f>
        <v>#REF!</v>
      </c>
    </row>
    <row r="577" spans="1:16" x14ac:dyDescent="0.2">
      <c r="A577" s="5"/>
      <c r="L577" s="26">
        <f t="shared" si="44"/>
        <v>1</v>
      </c>
      <c r="M577" s="20" t="str">
        <f t="shared" si="45"/>
        <v/>
      </c>
      <c r="N577" s="9" t="str">
        <f t="shared" si="46"/>
        <v/>
      </c>
      <c r="O577" s="24" t="e">
        <f t="shared" si="47"/>
        <v>#DIV/0!</v>
      </c>
      <c r="P577" s="24" t="e">
        <f>(1/#REF!)</f>
        <v>#REF!</v>
      </c>
    </row>
    <row r="578" spans="1:16" x14ac:dyDescent="0.2">
      <c r="A578" s="5"/>
      <c r="L578" s="26">
        <f t="shared" si="44"/>
        <v>1</v>
      </c>
      <c r="M578" s="20" t="str">
        <f t="shared" si="45"/>
        <v/>
      </c>
      <c r="N578" s="9" t="str">
        <f t="shared" si="46"/>
        <v/>
      </c>
      <c r="O578" s="24" t="e">
        <f t="shared" si="47"/>
        <v>#DIV/0!</v>
      </c>
      <c r="P578" s="24" t="e">
        <f>(1/#REF!)</f>
        <v>#REF!</v>
      </c>
    </row>
    <row r="579" spans="1:16" x14ac:dyDescent="0.2">
      <c r="A579" s="5"/>
      <c r="L579" s="26">
        <f t="shared" si="44"/>
        <v>1</v>
      </c>
      <c r="M579" s="20" t="str">
        <f t="shared" si="45"/>
        <v/>
      </c>
      <c r="N579" s="9" t="str">
        <f t="shared" si="46"/>
        <v/>
      </c>
      <c r="O579" s="24" t="e">
        <f t="shared" si="47"/>
        <v>#DIV/0!</v>
      </c>
      <c r="P579" s="24" t="e">
        <f>(1/#REF!)</f>
        <v>#REF!</v>
      </c>
    </row>
    <row r="580" spans="1:16" x14ac:dyDescent="0.2">
      <c r="A580" s="5"/>
      <c r="L580" s="26">
        <f t="shared" ref="L580:L643" si="48">IF(OR(K580="NONE",K580="SED"),0,IF(K580="MIS","",1))</f>
        <v>1</v>
      </c>
      <c r="M580" s="20" t="str">
        <f t="shared" ref="M580:M643" si="49">IF(OR(K580="SA", K580="PBUR", K580= "BUR"), 1, "")</f>
        <v/>
      </c>
      <c r="N580" s="9" t="str">
        <f t="shared" ref="N580:N643" si="50">IF(M580&lt;&gt;1,"",IF(M581&lt;&gt;1,1,IF(H580=H581,"",1)))</f>
        <v/>
      </c>
      <c r="O580" s="24" t="e">
        <f t="shared" ref="O580:O643" si="51">(1/E580)</f>
        <v>#DIV/0!</v>
      </c>
      <c r="P580" s="24" t="e">
        <f>(1/#REF!)</f>
        <v>#REF!</v>
      </c>
    </row>
    <row r="581" spans="1:16" x14ac:dyDescent="0.2">
      <c r="A581" s="5"/>
      <c r="L581" s="26">
        <f t="shared" si="48"/>
        <v>1</v>
      </c>
      <c r="M581" s="20" t="str">
        <f t="shared" si="49"/>
        <v/>
      </c>
      <c r="N581" s="9" t="str">
        <f t="shared" si="50"/>
        <v/>
      </c>
      <c r="O581" s="24" t="e">
        <f t="shared" si="51"/>
        <v>#DIV/0!</v>
      </c>
      <c r="P581" s="24" t="e">
        <f>(1/#REF!)</f>
        <v>#REF!</v>
      </c>
    </row>
    <row r="582" spans="1:16" x14ac:dyDescent="0.2">
      <c r="A582" s="5"/>
      <c r="L582" s="26">
        <f t="shared" si="48"/>
        <v>1</v>
      </c>
      <c r="M582" s="20" t="str">
        <f t="shared" si="49"/>
        <v/>
      </c>
      <c r="N582" s="9" t="str">
        <f t="shared" si="50"/>
        <v/>
      </c>
      <c r="O582" s="24" t="e">
        <f t="shared" si="51"/>
        <v>#DIV/0!</v>
      </c>
      <c r="P582" s="24" t="e">
        <f>(1/#REF!)</f>
        <v>#REF!</v>
      </c>
    </row>
    <row r="583" spans="1:16" x14ac:dyDescent="0.2">
      <c r="A583" s="5"/>
      <c r="L583" s="26">
        <f t="shared" si="48"/>
        <v>1</v>
      </c>
      <c r="M583" s="20" t="str">
        <f t="shared" si="49"/>
        <v/>
      </c>
      <c r="N583" s="9" t="str">
        <f t="shared" si="50"/>
        <v/>
      </c>
      <c r="O583" s="24" t="e">
        <f t="shared" si="51"/>
        <v>#DIV/0!</v>
      </c>
      <c r="P583" s="24" t="e">
        <f>(1/#REF!)</f>
        <v>#REF!</v>
      </c>
    </row>
    <row r="584" spans="1:16" x14ac:dyDescent="0.2">
      <c r="A584" s="5"/>
      <c r="L584" s="26">
        <f t="shared" si="48"/>
        <v>1</v>
      </c>
      <c r="M584" s="20" t="str">
        <f t="shared" si="49"/>
        <v/>
      </c>
      <c r="N584" s="9" t="str">
        <f t="shared" si="50"/>
        <v/>
      </c>
      <c r="O584" s="24" t="e">
        <f t="shared" si="51"/>
        <v>#DIV/0!</v>
      </c>
      <c r="P584" s="24" t="e">
        <f>(1/#REF!)</f>
        <v>#REF!</v>
      </c>
    </row>
    <row r="585" spans="1:16" x14ac:dyDescent="0.2">
      <c r="A585" s="5"/>
      <c r="L585" s="26">
        <f t="shared" si="48"/>
        <v>1</v>
      </c>
      <c r="M585" s="20" t="str">
        <f t="shared" si="49"/>
        <v/>
      </c>
      <c r="N585" s="9" t="str">
        <f t="shared" si="50"/>
        <v/>
      </c>
      <c r="O585" s="24" t="e">
        <f t="shared" si="51"/>
        <v>#DIV/0!</v>
      </c>
      <c r="P585" s="24" t="e">
        <f>(1/#REF!)</f>
        <v>#REF!</v>
      </c>
    </row>
    <row r="586" spans="1:16" x14ac:dyDescent="0.2">
      <c r="A586" s="5"/>
      <c r="L586" s="26">
        <f t="shared" si="48"/>
        <v>1</v>
      </c>
      <c r="M586" s="20" t="str">
        <f t="shared" si="49"/>
        <v/>
      </c>
      <c r="N586" s="9" t="str">
        <f t="shared" si="50"/>
        <v/>
      </c>
      <c r="O586" s="24" t="e">
        <f t="shared" si="51"/>
        <v>#DIV/0!</v>
      </c>
      <c r="P586" s="24" t="e">
        <f>(1/#REF!)</f>
        <v>#REF!</v>
      </c>
    </row>
    <row r="587" spans="1:16" x14ac:dyDescent="0.2">
      <c r="A587" s="5"/>
      <c r="L587" s="26">
        <f t="shared" si="48"/>
        <v>1</v>
      </c>
      <c r="M587" s="20" t="str">
        <f t="shared" si="49"/>
        <v/>
      </c>
      <c r="N587" s="9" t="str">
        <f t="shared" si="50"/>
        <v/>
      </c>
      <c r="O587" s="24" t="e">
        <f t="shared" si="51"/>
        <v>#DIV/0!</v>
      </c>
      <c r="P587" s="24" t="e">
        <f>(1/#REF!)</f>
        <v>#REF!</v>
      </c>
    </row>
    <row r="588" spans="1:16" x14ac:dyDescent="0.2">
      <c r="A588" s="5"/>
      <c r="L588" s="26">
        <f t="shared" si="48"/>
        <v>1</v>
      </c>
      <c r="M588" s="20" t="str">
        <f t="shared" si="49"/>
        <v/>
      </c>
      <c r="N588" s="9" t="str">
        <f t="shared" si="50"/>
        <v/>
      </c>
      <c r="O588" s="24" t="e">
        <f t="shared" si="51"/>
        <v>#DIV/0!</v>
      </c>
      <c r="P588" s="24" t="e">
        <f>(1/#REF!)</f>
        <v>#REF!</v>
      </c>
    </row>
    <row r="589" spans="1:16" x14ac:dyDescent="0.2">
      <c r="A589" s="5"/>
      <c r="L589" s="26">
        <f t="shared" si="48"/>
        <v>1</v>
      </c>
      <c r="M589" s="20" t="str">
        <f t="shared" si="49"/>
        <v/>
      </c>
      <c r="N589" s="9" t="str">
        <f t="shared" si="50"/>
        <v/>
      </c>
      <c r="O589" s="24" t="e">
        <f t="shared" si="51"/>
        <v>#DIV/0!</v>
      </c>
      <c r="P589" s="24" t="e">
        <f>(1/#REF!)</f>
        <v>#REF!</v>
      </c>
    </row>
    <row r="590" spans="1:16" x14ac:dyDescent="0.2">
      <c r="A590" s="5"/>
      <c r="L590" s="26">
        <f t="shared" si="48"/>
        <v>1</v>
      </c>
      <c r="M590" s="20" t="str">
        <f t="shared" si="49"/>
        <v/>
      </c>
      <c r="N590" s="9" t="str">
        <f t="shared" si="50"/>
        <v/>
      </c>
      <c r="O590" s="24" t="e">
        <f t="shared" si="51"/>
        <v>#DIV/0!</v>
      </c>
      <c r="P590" s="24" t="e">
        <f>(1/#REF!)</f>
        <v>#REF!</v>
      </c>
    </row>
    <row r="591" spans="1:16" x14ac:dyDescent="0.2">
      <c r="A591" s="5"/>
      <c r="L591" s="26">
        <f t="shared" si="48"/>
        <v>1</v>
      </c>
      <c r="M591" s="20" t="str">
        <f t="shared" si="49"/>
        <v/>
      </c>
      <c r="N591" s="9" t="str">
        <f t="shared" si="50"/>
        <v/>
      </c>
      <c r="O591" s="24" t="e">
        <f t="shared" si="51"/>
        <v>#DIV/0!</v>
      </c>
      <c r="P591" s="24" t="e">
        <f>(1/#REF!)</f>
        <v>#REF!</v>
      </c>
    </row>
    <row r="592" spans="1:16" x14ac:dyDescent="0.2">
      <c r="A592" s="5"/>
      <c r="L592" s="26">
        <f t="shared" si="48"/>
        <v>1</v>
      </c>
      <c r="M592" s="20" t="str">
        <f t="shared" si="49"/>
        <v/>
      </c>
      <c r="N592" s="9" t="str">
        <f t="shared" si="50"/>
        <v/>
      </c>
      <c r="O592" s="24" t="e">
        <f t="shared" si="51"/>
        <v>#DIV/0!</v>
      </c>
      <c r="P592" s="24" t="e">
        <f>(1/#REF!)</f>
        <v>#REF!</v>
      </c>
    </row>
    <row r="593" spans="1:16" x14ac:dyDescent="0.2">
      <c r="A593" s="5"/>
      <c r="L593" s="26">
        <f t="shared" si="48"/>
        <v>1</v>
      </c>
      <c r="M593" s="20" t="str">
        <f t="shared" si="49"/>
        <v/>
      </c>
      <c r="N593" s="9" t="str">
        <f t="shared" si="50"/>
        <v/>
      </c>
      <c r="O593" s="24" t="e">
        <f t="shared" si="51"/>
        <v>#DIV/0!</v>
      </c>
      <c r="P593" s="24" t="e">
        <f>(1/#REF!)</f>
        <v>#REF!</v>
      </c>
    </row>
    <row r="594" spans="1:16" x14ac:dyDescent="0.2">
      <c r="A594" s="5"/>
      <c r="L594" s="26">
        <f t="shared" si="48"/>
        <v>1</v>
      </c>
      <c r="M594" s="20" t="str">
        <f t="shared" si="49"/>
        <v/>
      </c>
      <c r="N594" s="9" t="str">
        <f t="shared" si="50"/>
        <v/>
      </c>
      <c r="O594" s="24" t="e">
        <f t="shared" si="51"/>
        <v>#DIV/0!</v>
      </c>
      <c r="P594" s="24" t="e">
        <f>(1/#REF!)</f>
        <v>#REF!</v>
      </c>
    </row>
    <row r="595" spans="1:16" x14ac:dyDescent="0.2">
      <c r="A595" s="5"/>
      <c r="L595" s="26">
        <f t="shared" si="48"/>
        <v>1</v>
      </c>
      <c r="M595" s="20" t="str">
        <f t="shared" si="49"/>
        <v/>
      </c>
      <c r="N595" s="9" t="str">
        <f t="shared" si="50"/>
        <v/>
      </c>
      <c r="O595" s="24" t="e">
        <f t="shared" si="51"/>
        <v>#DIV/0!</v>
      </c>
      <c r="P595" s="24" t="e">
        <f>(1/#REF!)</f>
        <v>#REF!</v>
      </c>
    </row>
    <row r="596" spans="1:16" x14ac:dyDescent="0.2">
      <c r="A596" s="5"/>
      <c r="L596" s="26">
        <f t="shared" si="48"/>
        <v>1</v>
      </c>
      <c r="M596" s="20" t="str">
        <f t="shared" si="49"/>
        <v/>
      </c>
      <c r="N596" s="9" t="str">
        <f t="shared" si="50"/>
        <v/>
      </c>
      <c r="O596" s="24" t="e">
        <f t="shared" si="51"/>
        <v>#DIV/0!</v>
      </c>
      <c r="P596" s="24" t="e">
        <f>(1/#REF!)</f>
        <v>#REF!</v>
      </c>
    </row>
    <row r="597" spans="1:16" x14ac:dyDescent="0.2">
      <c r="A597" s="5"/>
      <c r="L597" s="26">
        <f t="shared" si="48"/>
        <v>1</v>
      </c>
      <c r="M597" s="20" t="str">
        <f t="shared" si="49"/>
        <v/>
      </c>
      <c r="N597" s="9" t="str">
        <f t="shared" si="50"/>
        <v/>
      </c>
      <c r="O597" s="24" t="e">
        <f t="shared" si="51"/>
        <v>#DIV/0!</v>
      </c>
      <c r="P597" s="24" t="e">
        <f>(1/#REF!)</f>
        <v>#REF!</v>
      </c>
    </row>
    <row r="598" spans="1:16" x14ac:dyDescent="0.2">
      <c r="A598" s="5"/>
      <c r="L598" s="26">
        <f t="shared" si="48"/>
        <v>1</v>
      </c>
      <c r="M598" s="20" t="str">
        <f t="shared" si="49"/>
        <v/>
      </c>
      <c r="N598" s="9" t="str">
        <f t="shared" si="50"/>
        <v/>
      </c>
      <c r="O598" s="24" t="e">
        <f t="shared" si="51"/>
        <v>#DIV/0!</v>
      </c>
      <c r="P598" s="24" t="e">
        <f>(1/#REF!)</f>
        <v>#REF!</v>
      </c>
    </row>
    <row r="599" spans="1:16" x14ac:dyDescent="0.2">
      <c r="A599" s="5"/>
      <c r="L599" s="26">
        <f t="shared" si="48"/>
        <v>1</v>
      </c>
      <c r="M599" s="20" t="str">
        <f t="shared" si="49"/>
        <v/>
      </c>
      <c r="N599" s="9" t="str">
        <f t="shared" si="50"/>
        <v/>
      </c>
      <c r="O599" s="24" t="e">
        <f t="shared" si="51"/>
        <v>#DIV/0!</v>
      </c>
      <c r="P599" s="24" t="e">
        <f>(1/#REF!)</f>
        <v>#REF!</v>
      </c>
    </row>
    <row r="600" spans="1:16" x14ac:dyDescent="0.2">
      <c r="A600" s="5"/>
      <c r="L600" s="26">
        <f t="shared" si="48"/>
        <v>1</v>
      </c>
      <c r="M600" s="20" t="str">
        <f t="shared" si="49"/>
        <v/>
      </c>
      <c r="N600" s="9" t="str">
        <f t="shared" si="50"/>
        <v/>
      </c>
      <c r="O600" s="24" t="e">
        <f t="shared" si="51"/>
        <v>#DIV/0!</v>
      </c>
      <c r="P600" s="24" t="e">
        <f>(1/#REF!)</f>
        <v>#REF!</v>
      </c>
    </row>
    <row r="601" spans="1:16" x14ac:dyDescent="0.2">
      <c r="A601" s="5"/>
      <c r="L601" s="26">
        <f t="shared" si="48"/>
        <v>1</v>
      </c>
      <c r="M601" s="20" t="str">
        <f t="shared" si="49"/>
        <v/>
      </c>
      <c r="N601" s="9" t="str">
        <f t="shared" si="50"/>
        <v/>
      </c>
      <c r="O601" s="24" t="e">
        <f t="shared" si="51"/>
        <v>#DIV/0!</v>
      </c>
      <c r="P601" s="24" t="e">
        <f>(1/#REF!)</f>
        <v>#REF!</v>
      </c>
    </row>
    <row r="602" spans="1:16" x14ac:dyDescent="0.2">
      <c r="A602" s="5"/>
      <c r="L602" s="26">
        <f t="shared" si="48"/>
        <v>1</v>
      </c>
      <c r="M602" s="20" t="str">
        <f t="shared" si="49"/>
        <v/>
      </c>
      <c r="N602" s="9" t="str">
        <f t="shared" si="50"/>
        <v/>
      </c>
      <c r="O602" s="24" t="e">
        <f t="shared" si="51"/>
        <v>#DIV/0!</v>
      </c>
      <c r="P602" s="24" t="e">
        <f>(1/#REF!)</f>
        <v>#REF!</v>
      </c>
    </row>
    <row r="603" spans="1:16" x14ac:dyDescent="0.2">
      <c r="A603" s="5"/>
      <c r="L603" s="26">
        <f t="shared" si="48"/>
        <v>1</v>
      </c>
      <c r="M603" s="20" t="str">
        <f t="shared" si="49"/>
        <v/>
      </c>
      <c r="N603" s="9" t="str">
        <f t="shared" si="50"/>
        <v/>
      </c>
      <c r="O603" s="24" t="e">
        <f t="shared" si="51"/>
        <v>#DIV/0!</v>
      </c>
      <c r="P603" s="24" t="e">
        <f>(1/#REF!)</f>
        <v>#REF!</v>
      </c>
    </row>
    <row r="604" spans="1:16" x14ac:dyDescent="0.2">
      <c r="A604" s="5"/>
      <c r="L604" s="26">
        <f t="shared" si="48"/>
        <v>1</v>
      </c>
      <c r="M604" s="20" t="str">
        <f t="shared" si="49"/>
        <v/>
      </c>
      <c r="N604" s="9" t="str">
        <f t="shared" si="50"/>
        <v/>
      </c>
      <c r="O604" s="24" t="e">
        <f t="shared" si="51"/>
        <v>#DIV/0!</v>
      </c>
      <c r="P604" s="24" t="e">
        <f>(1/#REF!)</f>
        <v>#REF!</v>
      </c>
    </row>
    <row r="605" spans="1:16" x14ac:dyDescent="0.2">
      <c r="A605" s="5"/>
      <c r="L605" s="26">
        <f t="shared" si="48"/>
        <v>1</v>
      </c>
      <c r="M605" s="20" t="str">
        <f t="shared" si="49"/>
        <v/>
      </c>
      <c r="N605" s="9" t="str">
        <f t="shared" si="50"/>
        <v/>
      </c>
      <c r="O605" s="24" t="e">
        <f t="shared" si="51"/>
        <v>#DIV/0!</v>
      </c>
      <c r="P605" s="24" t="e">
        <f>(1/#REF!)</f>
        <v>#REF!</v>
      </c>
    </row>
    <row r="606" spans="1:16" x14ac:dyDescent="0.2">
      <c r="A606" s="5"/>
      <c r="L606" s="26">
        <f t="shared" si="48"/>
        <v>1</v>
      </c>
      <c r="M606" s="20" t="str">
        <f t="shared" si="49"/>
        <v/>
      </c>
      <c r="N606" s="9" t="str">
        <f t="shared" si="50"/>
        <v/>
      </c>
      <c r="O606" s="24" t="e">
        <f t="shared" si="51"/>
        <v>#DIV/0!</v>
      </c>
      <c r="P606" s="24" t="e">
        <f>(1/#REF!)</f>
        <v>#REF!</v>
      </c>
    </row>
    <row r="607" spans="1:16" x14ac:dyDescent="0.2">
      <c r="A607" s="5"/>
      <c r="L607" s="26">
        <f t="shared" si="48"/>
        <v>1</v>
      </c>
      <c r="M607" s="20" t="str">
        <f t="shared" si="49"/>
        <v/>
      </c>
      <c r="N607" s="9" t="str">
        <f t="shared" si="50"/>
        <v/>
      </c>
      <c r="O607" s="24" t="e">
        <f t="shared" si="51"/>
        <v>#DIV/0!</v>
      </c>
      <c r="P607" s="24" t="e">
        <f>(1/#REF!)</f>
        <v>#REF!</v>
      </c>
    </row>
    <row r="608" spans="1:16" x14ac:dyDescent="0.2">
      <c r="A608" s="5"/>
      <c r="L608" s="26">
        <f t="shared" si="48"/>
        <v>1</v>
      </c>
      <c r="M608" s="20" t="str">
        <f t="shared" si="49"/>
        <v/>
      </c>
      <c r="N608" s="9" t="str">
        <f t="shared" si="50"/>
        <v/>
      </c>
      <c r="O608" s="24" t="e">
        <f t="shared" si="51"/>
        <v>#DIV/0!</v>
      </c>
      <c r="P608" s="24" t="e">
        <f>(1/#REF!)</f>
        <v>#REF!</v>
      </c>
    </row>
    <row r="609" spans="1:16" x14ac:dyDescent="0.2">
      <c r="A609" s="5"/>
      <c r="L609" s="26">
        <f t="shared" si="48"/>
        <v>1</v>
      </c>
      <c r="M609" s="20" t="str">
        <f t="shared" si="49"/>
        <v/>
      </c>
      <c r="N609" s="9" t="str">
        <f t="shared" si="50"/>
        <v/>
      </c>
      <c r="O609" s="24" t="e">
        <f t="shared" si="51"/>
        <v>#DIV/0!</v>
      </c>
      <c r="P609" s="24" t="e">
        <f>(1/#REF!)</f>
        <v>#REF!</v>
      </c>
    </row>
    <row r="610" spans="1:16" x14ac:dyDescent="0.2">
      <c r="A610" s="5"/>
      <c r="L610" s="26">
        <f t="shared" si="48"/>
        <v>1</v>
      </c>
      <c r="M610" s="20" t="str">
        <f t="shared" si="49"/>
        <v/>
      </c>
      <c r="N610" s="9" t="str">
        <f t="shared" si="50"/>
        <v/>
      </c>
      <c r="O610" s="24" t="e">
        <f t="shared" si="51"/>
        <v>#DIV/0!</v>
      </c>
      <c r="P610" s="24" t="e">
        <f>(1/#REF!)</f>
        <v>#REF!</v>
      </c>
    </row>
    <row r="611" spans="1:16" x14ac:dyDescent="0.2">
      <c r="A611" s="5"/>
      <c r="L611" s="26">
        <f t="shared" si="48"/>
        <v>1</v>
      </c>
      <c r="M611" s="20" t="str">
        <f t="shared" si="49"/>
        <v/>
      </c>
      <c r="N611" s="9" t="str">
        <f t="shared" si="50"/>
        <v/>
      </c>
      <c r="O611" s="24" t="e">
        <f t="shared" si="51"/>
        <v>#DIV/0!</v>
      </c>
      <c r="P611" s="24" t="e">
        <f>(1/#REF!)</f>
        <v>#REF!</v>
      </c>
    </row>
    <row r="612" spans="1:16" x14ac:dyDescent="0.2">
      <c r="A612" s="5"/>
      <c r="L612" s="26">
        <f t="shared" si="48"/>
        <v>1</v>
      </c>
      <c r="M612" s="20" t="str">
        <f t="shared" si="49"/>
        <v/>
      </c>
      <c r="N612" s="9" t="str">
        <f t="shared" si="50"/>
        <v/>
      </c>
      <c r="O612" s="24" t="e">
        <f t="shared" si="51"/>
        <v>#DIV/0!</v>
      </c>
      <c r="P612" s="24" t="e">
        <f>(1/#REF!)</f>
        <v>#REF!</v>
      </c>
    </row>
    <row r="613" spans="1:16" x14ac:dyDescent="0.2">
      <c r="A613" s="5"/>
      <c r="L613" s="26">
        <f t="shared" si="48"/>
        <v>1</v>
      </c>
      <c r="M613" s="20" t="str">
        <f t="shared" si="49"/>
        <v/>
      </c>
      <c r="N613" s="9" t="str">
        <f t="shared" si="50"/>
        <v/>
      </c>
      <c r="O613" s="24" t="e">
        <f t="shared" si="51"/>
        <v>#DIV/0!</v>
      </c>
      <c r="P613" s="24" t="e">
        <f>(1/#REF!)</f>
        <v>#REF!</v>
      </c>
    </row>
    <row r="614" spans="1:16" x14ac:dyDescent="0.2">
      <c r="A614" s="5"/>
      <c r="L614" s="26">
        <f t="shared" si="48"/>
        <v>1</v>
      </c>
      <c r="M614" s="20" t="str">
        <f t="shared" si="49"/>
        <v/>
      </c>
      <c r="N614" s="9" t="str">
        <f t="shared" si="50"/>
        <v/>
      </c>
      <c r="O614" s="24" t="e">
        <f t="shared" si="51"/>
        <v>#DIV/0!</v>
      </c>
      <c r="P614" s="24" t="e">
        <f>(1/#REF!)</f>
        <v>#REF!</v>
      </c>
    </row>
    <row r="615" spans="1:16" x14ac:dyDescent="0.2">
      <c r="A615" s="5"/>
      <c r="L615" s="26">
        <f t="shared" si="48"/>
        <v>1</v>
      </c>
      <c r="M615" s="20" t="str">
        <f t="shared" si="49"/>
        <v/>
      </c>
      <c r="N615" s="9" t="str">
        <f t="shared" si="50"/>
        <v/>
      </c>
      <c r="O615" s="24" t="e">
        <f t="shared" si="51"/>
        <v>#DIV/0!</v>
      </c>
      <c r="P615" s="24" t="e">
        <f>(1/#REF!)</f>
        <v>#REF!</v>
      </c>
    </row>
    <row r="616" spans="1:16" x14ac:dyDescent="0.2">
      <c r="A616" s="5"/>
      <c r="L616" s="26">
        <f t="shared" si="48"/>
        <v>1</v>
      </c>
      <c r="M616" s="20" t="str">
        <f t="shared" si="49"/>
        <v/>
      </c>
      <c r="N616" s="9" t="str">
        <f t="shared" si="50"/>
        <v/>
      </c>
      <c r="O616" s="24" t="e">
        <f t="shared" si="51"/>
        <v>#DIV/0!</v>
      </c>
      <c r="P616" s="24" t="e">
        <f>(1/#REF!)</f>
        <v>#REF!</v>
      </c>
    </row>
    <row r="617" spans="1:16" x14ac:dyDescent="0.2">
      <c r="A617" s="5"/>
      <c r="L617" s="26">
        <f t="shared" si="48"/>
        <v>1</v>
      </c>
      <c r="M617" s="20" t="str">
        <f t="shared" si="49"/>
        <v/>
      </c>
      <c r="N617" s="9" t="str">
        <f t="shared" si="50"/>
        <v/>
      </c>
      <c r="O617" s="24" t="e">
        <f t="shared" si="51"/>
        <v>#DIV/0!</v>
      </c>
      <c r="P617" s="24" t="e">
        <f>(1/#REF!)</f>
        <v>#REF!</v>
      </c>
    </row>
    <row r="618" spans="1:16" x14ac:dyDescent="0.2">
      <c r="A618" s="5"/>
      <c r="L618" s="26">
        <f t="shared" si="48"/>
        <v>1</v>
      </c>
      <c r="M618" s="20" t="str">
        <f t="shared" si="49"/>
        <v/>
      </c>
      <c r="N618" s="9" t="str">
        <f t="shared" si="50"/>
        <v/>
      </c>
      <c r="O618" s="24" t="e">
        <f t="shared" si="51"/>
        <v>#DIV/0!</v>
      </c>
      <c r="P618" s="24" t="e">
        <f>(1/#REF!)</f>
        <v>#REF!</v>
      </c>
    </row>
    <row r="619" spans="1:16" x14ac:dyDescent="0.2">
      <c r="A619" s="5"/>
      <c r="L619" s="26">
        <f t="shared" si="48"/>
        <v>1</v>
      </c>
      <c r="M619" s="20" t="str">
        <f t="shared" si="49"/>
        <v/>
      </c>
      <c r="N619" s="9" t="str">
        <f t="shared" si="50"/>
        <v/>
      </c>
      <c r="O619" s="24" t="e">
        <f t="shared" si="51"/>
        <v>#DIV/0!</v>
      </c>
      <c r="P619" s="24" t="e">
        <f>(1/#REF!)</f>
        <v>#REF!</v>
      </c>
    </row>
    <row r="620" spans="1:16" x14ac:dyDescent="0.2">
      <c r="A620" s="5"/>
      <c r="L620" s="26">
        <f t="shared" si="48"/>
        <v>1</v>
      </c>
      <c r="M620" s="20" t="str">
        <f t="shared" si="49"/>
        <v/>
      </c>
      <c r="N620" s="9" t="str">
        <f t="shared" si="50"/>
        <v/>
      </c>
      <c r="O620" s="24" t="e">
        <f t="shared" si="51"/>
        <v>#DIV/0!</v>
      </c>
      <c r="P620" s="24" t="e">
        <f>(1/#REF!)</f>
        <v>#REF!</v>
      </c>
    </row>
    <row r="621" spans="1:16" x14ac:dyDescent="0.2">
      <c r="A621" s="5"/>
      <c r="L621" s="26">
        <f t="shared" si="48"/>
        <v>1</v>
      </c>
      <c r="M621" s="20" t="str">
        <f t="shared" si="49"/>
        <v/>
      </c>
      <c r="N621" s="9" t="str">
        <f t="shared" si="50"/>
        <v/>
      </c>
      <c r="O621" s="24" t="e">
        <f t="shared" si="51"/>
        <v>#DIV/0!</v>
      </c>
      <c r="P621" s="24" t="e">
        <f>(1/#REF!)</f>
        <v>#REF!</v>
      </c>
    </row>
    <row r="622" spans="1:16" x14ac:dyDescent="0.2">
      <c r="A622" s="5"/>
      <c r="L622" s="26">
        <f t="shared" si="48"/>
        <v>1</v>
      </c>
      <c r="M622" s="20" t="str">
        <f t="shared" si="49"/>
        <v/>
      </c>
      <c r="N622" s="9" t="str">
        <f t="shared" si="50"/>
        <v/>
      </c>
      <c r="O622" s="24" t="e">
        <f t="shared" si="51"/>
        <v>#DIV/0!</v>
      </c>
      <c r="P622" s="24" t="e">
        <f>(1/#REF!)</f>
        <v>#REF!</v>
      </c>
    </row>
    <row r="623" spans="1:16" x14ac:dyDescent="0.2">
      <c r="A623" s="5"/>
      <c r="L623" s="26">
        <f t="shared" si="48"/>
        <v>1</v>
      </c>
      <c r="M623" s="20" t="str">
        <f t="shared" si="49"/>
        <v/>
      </c>
      <c r="N623" s="9" t="str">
        <f t="shared" si="50"/>
        <v/>
      </c>
      <c r="O623" s="24" t="e">
        <f t="shared" si="51"/>
        <v>#DIV/0!</v>
      </c>
      <c r="P623" s="24" t="e">
        <f>(1/#REF!)</f>
        <v>#REF!</v>
      </c>
    </row>
    <row r="624" spans="1:16" x14ac:dyDescent="0.2">
      <c r="A624" s="5"/>
      <c r="L624" s="26">
        <f t="shared" si="48"/>
        <v>1</v>
      </c>
      <c r="M624" s="20" t="str">
        <f t="shared" si="49"/>
        <v/>
      </c>
      <c r="N624" s="9" t="str">
        <f t="shared" si="50"/>
        <v/>
      </c>
      <c r="O624" s="24" t="e">
        <f t="shared" si="51"/>
        <v>#DIV/0!</v>
      </c>
      <c r="P624" s="24" t="e">
        <f>(1/#REF!)</f>
        <v>#REF!</v>
      </c>
    </row>
    <row r="625" spans="1:16" x14ac:dyDescent="0.2">
      <c r="A625" s="5"/>
      <c r="L625" s="26">
        <f t="shared" si="48"/>
        <v>1</v>
      </c>
      <c r="M625" s="20" t="str">
        <f t="shared" si="49"/>
        <v/>
      </c>
      <c r="N625" s="9" t="str">
        <f t="shared" si="50"/>
        <v/>
      </c>
      <c r="O625" s="24" t="e">
        <f t="shared" si="51"/>
        <v>#DIV/0!</v>
      </c>
      <c r="P625" s="24" t="e">
        <f>(1/#REF!)</f>
        <v>#REF!</v>
      </c>
    </row>
    <row r="626" spans="1:16" x14ac:dyDescent="0.2">
      <c r="A626" s="5"/>
      <c r="L626" s="26">
        <f t="shared" si="48"/>
        <v>1</v>
      </c>
      <c r="M626" s="20" t="str">
        <f t="shared" si="49"/>
        <v/>
      </c>
      <c r="N626" s="9" t="str">
        <f t="shared" si="50"/>
        <v/>
      </c>
      <c r="O626" s="24" t="e">
        <f t="shared" si="51"/>
        <v>#DIV/0!</v>
      </c>
      <c r="P626" s="24" t="e">
        <f>(1/#REF!)</f>
        <v>#REF!</v>
      </c>
    </row>
    <row r="627" spans="1:16" x14ac:dyDescent="0.2">
      <c r="A627" s="5"/>
      <c r="L627" s="26">
        <f t="shared" si="48"/>
        <v>1</v>
      </c>
      <c r="M627" s="20" t="str">
        <f t="shared" si="49"/>
        <v/>
      </c>
      <c r="N627" s="9" t="str">
        <f t="shared" si="50"/>
        <v/>
      </c>
      <c r="O627" s="24" t="e">
        <f t="shared" si="51"/>
        <v>#DIV/0!</v>
      </c>
      <c r="P627" s="24" t="e">
        <f>(1/#REF!)</f>
        <v>#REF!</v>
      </c>
    </row>
    <row r="628" spans="1:16" x14ac:dyDescent="0.2">
      <c r="A628" s="5"/>
      <c r="L628" s="26">
        <f t="shared" si="48"/>
        <v>1</v>
      </c>
      <c r="M628" s="20" t="str">
        <f t="shared" si="49"/>
        <v/>
      </c>
      <c r="N628" s="9" t="str">
        <f t="shared" si="50"/>
        <v/>
      </c>
      <c r="O628" s="24" t="e">
        <f t="shared" si="51"/>
        <v>#DIV/0!</v>
      </c>
      <c r="P628" s="24" t="e">
        <f>(1/#REF!)</f>
        <v>#REF!</v>
      </c>
    </row>
    <row r="629" spans="1:16" x14ac:dyDescent="0.2">
      <c r="A629" s="5"/>
      <c r="L629" s="26">
        <f t="shared" si="48"/>
        <v>1</v>
      </c>
      <c r="M629" s="20" t="str">
        <f t="shared" si="49"/>
        <v/>
      </c>
      <c r="N629" s="9" t="str">
        <f t="shared" si="50"/>
        <v/>
      </c>
      <c r="O629" s="24" t="e">
        <f t="shared" si="51"/>
        <v>#DIV/0!</v>
      </c>
      <c r="P629" s="24" t="e">
        <f>(1/#REF!)</f>
        <v>#REF!</v>
      </c>
    </row>
    <row r="630" spans="1:16" x14ac:dyDescent="0.2">
      <c r="A630" s="5"/>
      <c r="L630" s="26">
        <f t="shared" si="48"/>
        <v>1</v>
      </c>
      <c r="M630" s="20" t="str">
        <f t="shared" si="49"/>
        <v/>
      </c>
      <c r="N630" s="9" t="str">
        <f t="shared" si="50"/>
        <v/>
      </c>
      <c r="O630" s="24" t="e">
        <f t="shared" si="51"/>
        <v>#DIV/0!</v>
      </c>
      <c r="P630" s="24" t="e">
        <f>(1/#REF!)</f>
        <v>#REF!</v>
      </c>
    </row>
    <row r="631" spans="1:16" x14ac:dyDescent="0.2">
      <c r="A631" s="5"/>
      <c r="L631" s="26">
        <f t="shared" si="48"/>
        <v>1</v>
      </c>
      <c r="M631" s="20" t="str">
        <f t="shared" si="49"/>
        <v/>
      </c>
      <c r="N631" s="9" t="str">
        <f t="shared" si="50"/>
        <v/>
      </c>
      <c r="O631" s="24" t="e">
        <f t="shared" si="51"/>
        <v>#DIV/0!</v>
      </c>
      <c r="P631" s="24" t="e">
        <f>(1/#REF!)</f>
        <v>#REF!</v>
      </c>
    </row>
    <row r="632" spans="1:16" x14ac:dyDescent="0.2">
      <c r="A632" s="5"/>
      <c r="L632" s="26">
        <f t="shared" si="48"/>
        <v>1</v>
      </c>
      <c r="M632" s="20" t="str">
        <f t="shared" si="49"/>
        <v/>
      </c>
      <c r="N632" s="9" t="str">
        <f t="shared" si="50"/>
        <v/>
      </c>
      <c r="O632" s="24" t="e">
        <f t="shared" si="51"/>
        <v>#DIV/0!</v>
      </c>
      <c r="P632" s="24" t="e">
        <f>(1/#REF!)</f>
        <v>#REF!</v>
      </c>
    </row>
    <row r="633" spans="1:16" x14ac:dyDescent="0.2">
      <c r="A633" s="5"/>
      <c r="L633" s="26">
        <f t="shared" si="48"/>
        <v>1</v>
      </c>
      <c r="M633" s="20" t="str">
        <f t="shared" si="49"/>
        <v/>
      </c>
      <c r="N633" s="9" t="str">
        <f t="shared" si="50"/>
        <v/>
      </c>
      <c r="O633" s="24" t="e">
        <f t="shared" si="51"/>
        <v>#DIV/0!</v>
      </c>
      <c r="P633" s="24" t="e">
        <f>(1/#REF!)</f>
        <v>#REF!</v>
      </c>
    </row>
    <row r="634" spans="1:16" x14ac:dyDescent="0.2">
      <c r="A634" s="5"/>
      <c r="L634" s="26">
        <f t="shared" si="48"/>
        <v>1</v>
      </c>
      <c r="M634" s="20" t="str">
        <f t="shared" si="49"/>
        <v/>
      </c>
      <c r="N634" s="9" t="str">
        <f t="shared" si="50"/>
        <v/>
      </c>
      <c r="O634" s="24" t="e">
        <f t="shared" si="51"/>
        <v>#DIV/0!</v>
      </c>
      <c r="P634" s="24" t="e">
        <f>(1/#REF!)</f>
        <v>#REF!</v>
      </c>
    </row>
    <row r="635" spans="1:16" x14ac:dyDescent="0.2">
      <c r="A635" s="5"/>
      <c r="L635" s="26">
        <f t="shared" si="48"/>
        <v>1</v>
      </c>
      <c r="M635" s="20" t="str">
        <f t="shared" si="49"/>
        <v/>
      </c>
      <c r="N635" s="9" t="str">
        <f t="shared" si="50"/>
        <v/>
      </c>
      <c r="O635" s="24" t="e">
        <f t="shared" si="51"/>
        <v>#DIV/0!</v>
      </c>
      <c r="P635" s="24" t="e">
        <f>(1/#REF!)</f>
        <v>#REF!</v>
      </c>
    </row>
    <row r="636" spans="1:16" x14ac:dyDescent="0.2">
      <c r="A636" s="5"/>
      <c r="L636" s="26">
        <f t="shared" si="48"/>
        <v>1</v>
      </c>
      <c r="M636" s="20" t="str">
        <f t="shared" si="49"/>
        <v/>
      </c>
      <c r="N636" s="9" t="str">
        <f t="shared" si="50"/>
        <v/>
      </c>
      <c r="O636" s="24" t="e">
        <f t="shared" si="51"/>
        <v>#DIV/0!</v>
      </c>
      <c r="P636" s="24" t="e">
        <f>(1/#REF!)</f>
        <v>#REF!</v>
      </c>
    </row>
    <row r="637" spans="1:16" x14ac:dyDescent="0.2">
      <c r="A637" s="5"/>
      <c r="L637" s="26">
        <f t="shared" si="48"/>
        <v>1</v>
      </c>
      <c r="M637" s="20" t="str">
        <f t="shared" si="49"/>
        <v/>
      </c>
      <c r="N637" s="9" t="str">
        <f t="shared" si="50"/>
        <v/>
      </c>
      <c r="O637" s="24" t="e">
        <f t="shared" si="51"/>
        <v>#DIV/0!</v>
      </c>
      <c r="P637" s="24" t="e">
        <f>(1/#REF!)</f>
        <v>#REF!</v>
      </c>
    </row>
    <row r="638" spans="1:16" x14ac:dyDescent="0.2">
      <c r="A638" s="5"/>
      <c r="L638" s="26">
        <f t="shared" si="48"/>
        <v>1</v>
      </c>
      <c r="M638" s="20" t="str">
        <f t="shared" si="49"/>
        <v/>
      </c>
      <c r="N638" s="9" t="str">
        <f t="shared" si="50"/>
        <v/>
      </c>
      <c r="O638" s="24" t="e">
        <f t="shared" si="51"/>
        <v>#DIV/0!</v>
      </c>
      <c r="P638" s="24" t="e">
        <f>(1/#REF!)</f>
        <v>#REF!</v>
      </c>
    </row>
    <row r="639" spans="1:16" x14ac:dyDescent="0.2">
      <c r="A639" s="5"/>
      <c r="L639" s="26">
        <f t="shared" si="48"/>
        <v>1</v>
      </c>
      <c r="M639" s="20" t="str">
        <f t="shared" si="49"/>
        <v/>
      </c>
      <c r="N639" s="9" t="str">
        <f t="shared" si="50"/>
        <v/>
      </c>
      <c r="O639" s="24" t="e">
        <f t="shared" si="51"/>
        <v>#DIV/0!</v>
      </c>
      <c r="P639" s="24" t="e">
        <f>(1/#REF!)</f>
        <v>#REF!</v>
      </c>
    </row>
    <row r="640" spans="1:16" x14ac:dyDescent="0.2">
      <c r="A640" s="5"/>
      <c r="L640" s="26">
        <f t="shared" si="48"/>
        <v>1</v>
      </c>
      <c r="M640" s="20" t="str">
        <f t="shared" si="49"/>
        <v/>
      </c>
      <c r="N640" s="9" t="str">
        <f t="shared" si="50"/>
        <v/>
      </c>
      <c r="O640" s="24" t="e">
        <f t="shared" si="51"/>
        <v>#DIV/0!</v>
      </c>
      <c r="P640" s="24" t="e">
        <f>(1/#REF!)</f>
        <v>#REF!</v>
      </c>
    </row>
    <row r="641" spans="1:16" x14ac:dyDescent="0.2">
      <c r="A641" s="5"/>
      <c r="L641" s="26">
        <f t="shared" si="48"/>
        <v>1</v>
      </c>
      <c r="M641" s="20" t="str">
        <f t="shared" si="49"/>
        <v/>
      </c>
      <c r="N641" s="9" t="str">
        <f t="shared" si="50"/>
        <v/>
      </c>
      <c r="O641" s="24" t="e">
        <f t="shared" si="51"/>
        <v>#DIV/0!</v>
      </c>
      <c r="P641" s="24" t="e">
        <f>(1/#REF!)</f>
        <v>#REF!</v>
      </c>
    </row>
    <row r="642" spans="1:16" x14ac:dyDescent="0.2">
      <c r="A642" s="5"/>
      <c r="L642" s="26">
        <f t="shared" si="48"/>
        <v>1</v>
      </c>
      <c r="M642" s="20" t="str">
        <f t="shared" si="49"/>
        <v/>
      </c>
      <c r="N642" s="9" t="str">
        <f t="shared" si="50"/>
        <v/>
      </c>
      <c r="O642" s="24" t="e">
        <f t="shared" si="51"/>
        <v>#DIV/0!</v>
      </c>
      <c r="P642" s="24" t="e">
        <f>(1/#REF!)</f>
        <v>#REF!</v>
      </c>
    </row>
    <row r="643" spans="1:16" x14ac:dyDescent="0.2">
      <c r="A643" s="5"/>
      <c r="L643" s="26">
        <f t="shared" si="48"/>
        <v>1</v>
      </c>
      <c r="M643" s="20" t="str">
        <f t="shared" si="49"/>
        <v/>
      </c>
      <c r="N643" s="9" t="str">
        <f t="shared" si="50"/>
        <v/>
      </c>
      <c r="O643" s="24" t="e">
        <f t="shared" si="51"/>
        <v>#DIV/0!</v>
      </c>
      <c r="P643" s="24" t="e">
        <f>(1/#REF!)</f>
        <v>#REF!</v>
      </c>
    </row>
    <row r="644" spans="1:16" x14ac:dyDescent="0.2">
      <c r="A644" s="5"/>
      <c r="L644" s="26">
        <f t="shared" ref="L644:L701" si="52">IF(OR(K644="NONE",K644="SED"),0,IF(K644="MIS","",1))</f>
        <v>1</v>
      </c>
      <c r="M644" s="20" t="str">
        <f t="shared" ref="M644:M701" si="53">IF(OR(K644="SA", K644="PBUR", K644= "BUR"), 1, "")</f>
        <v/>
      </c>
      <c r="N644" s="9" t="str">
        <f t="shared" ref="N644:N701" si="54">IF(M644&lt;&gt;1,"",IF(M645&lt;&gt;1,1,IF(H644=H645,"",1)))</f>
        <v/>
      </c>
      <c r="O644" s="24" t="e">
        <f t="shared" ref="O644:O701" si="55">(1/E644)</f>
        <v>#DIV/0!</v>
      </c>
      <c r="P644" s="24" t="e">
        <f>(1/#REF!)</f>
        <v>#REF!</v>
      </c>
    </row>
    <row r="645" spans="1:16" x14ac:dyDescent="0.2">
      <c r="A645" s="5"/>
      <c r="L645" s="26">
        <f t="shared" si="52"/>
        <v>1</v>
      </c>
      <c r="M645" s="20" t="str">
        <f t="shared" si="53"/>
        <v/>
      </c>
      <c r="N645" s="9" t="str">
        <f t="shared" si="54"/>
        <v/>
      </c>
      <c r="O645" s="24" t="e">
        <f t="shared" si="55"/>
        <v>#DIV/0!</v>
      </c>
      <c r="P645" s="24" t="e">
        <f>(1/#REF!)</f>
        <v>#REF!</v>
      </c>
    </row>
    <row r="646" spans="1:16" x14ac:dyDescent="0.2">
      <c r="A646" s="5"/>
      <c r="L646" s="26">
        <f t="shared" si="52"/>
        <v>1</v>
      </c>
      <c r="M646" s="20" t="str">
        <f t="shared" si="53"/>
        <v/>
      </c>
      <c r="N646" s="9" t="str">
        <f t="shared" si="54"/>
        <v/>
      </c>
      <c r="O646" s="24" t="e">
        <f t="shared" si="55"/>
        <v>#DIV/0!</v>
      </c>
      <c r="P646" s="24" t="e">
        <f>(1/#REF!)</f>
        <v>#REF!</v>
      </c>
    </row>
    <row r="647" spans="1:16" x14ac:dyDescent="0.2">
      <c r="A647" s="5"/>
      <c r="L647" s="26">
        <f t="shared" si="52"/>
        <v>1</v>
      </c>
      <c r="M647" s="20" t="str">
        <f t="shared" si="53"/>
        <v/>
      </c>
      <c r="N647" s="9" t="str">
        <f t="shared" si="54"/>
        <v/>
      </c>
      <c r="O647" s="24" t="e">
        <f t="shared" si="55"/>
        <v>#DIV/0!</v>
      </c>
      <c r="P647" s="24" t="e">
        <f>(1/#REF!)</f>
        <v>#REF!</v>
      </c>
    </row>
    <row r="648" spans="1:16" x14ac:dyDescent="0.2">
      <c r="A648" s="5"/>
      <c r="L648" s="26">
        <f t="shared" si="52"/>
        <v>1</v>
      </c>
      <c r="M648" s="20" t="str">
        <f t="shared" si="53"/>
        <v/>
      </c>
      <c r="N648" s="9" t="str">
        <f t="shared" si="54"/>
        <v/>
      </c>
      <c r="O648" s="24" t="e">
        <f t="shared" si="55"/>
        <v>#DIV/0!</v>
      </c>
      <c r="P648" s="24" t="e">
        <f>(1/#REF!)</f>
        <v>#REF!</v>
      </c>
    </row>
    <row r="649" spans="1:16" x14ac:dyDescent="0.2">
      <c r="A649" s="5"/>
      <c r="L649" s="26">
        <f t="shared" si="52"/>
        <v>1</v>
      </c>
      <c r="M649" s="20" t="str">
        <f t="shared" si="53"/>
        <v/>
      </c>
      <c r="N649" s="9" t="str">
        <f t="shared" si="54"/>
        <v/>
      </c>
      <c r="O649" s="24" t="e">
        <f t="shared" si="55"/>
        <v>#DIV/0!</v>
      </c>
      <c r="P649" s="24" t="e">
        <f>(1/#REF!)</f>
        <v>#REF!</v>
      </c>
    </row>
    <row r="650" spans="1:16" x14ac:dyDescent="0.2">
      <c r="A650" s="5"/>
      <c r="L650" s="26">
        <f t="shared" si="52"/>
        <v>1</v>
      </c>
      <c r="M650" s="20" t="str">
        <f t="shared" si="53"/>
        <v/>
      </c>
      <c r="N650" s="9" t="str">
        <f t="shared" si="54"/>
        <v/>
      </c>
      <c r="O650" s="24" t="e">
        <f t="shared" si="55"/>
        <v>#DIV/0!</v>
      </c>
      <c r="P650" s="24" t="e">
        <f>(1/#REF!)</f>
        <v>#REF!</v>
      </c>
    </row>
    <row r="651" spans="1:16" x14ac:dyDescent="0.2">
      <c r="A651" s="5"/>
      <c r="L651" s="26">
        <f t="shared" si="52"/>
        <v>1</v>
      </c>
      <c r="M651" s="20" t="str">
        <f t="shared" si="53"/>
        <v/>
      </c>
      <c r="N651" s="9" t="str">
        <f t="shared" si="54"/>
        <v/>
      </c>
      <c r="O651" s="24" t="e">
        <f t="shared" si="55"/>
        <v>#DIV/0!</v>
      </c>
      <c r="P651" s="24" t="e">
        <f>(1/#REF!)</f>
        <v>#REF!</v>
      </c>
    </row>
    <row r="652" spans="1:16" x14ac:dyDescent="0.2">
      <c r="A652" s="5"/>
      <c r="L652" s="26">
        <f t="shared" si="52"/>
        <v>1</v>
      </c>
      <c r="M652" s="20" t="str">
        <f t="shared" si="53"/>
        <v/>
      </c>
      <c r="N652" s="9" t="str">
        <f t="shared" si="54"/>
        <v/>
      </c>
      <c r="O652" s="24" t="e">
        <f t="shared" si="55"/>
        <v>#DIV/0!</v>
      </c>
      <c r="P652" s="24" t="e">
        <f>(1/#REF!)</f>
        <v>#REF!</v>
      </c>
    </row>
    <row r="653" spans="1:16" x14ac:dyDescent="0.2">
      <c r="A653" s="5"/>
      <c r="L653" s="26">
        <f t="shared" si="52"/>
        <v>1</v>
      </c>
      <c r="M653" s="20" t="str">
        <f t="shared" si="53"/>
        <v/>
      </c>
      <c r="N653" s="9" t="str">
        <f t="shared" si="54"/>
        <v/>
      </c>
      <c r="O653" s="24" t="e">
        <f t="shared" si="55"/>
        <v>#DIV/0!</v>
      </c>
      <c r="P653" s="24" t="e">
        <f>(1/#REF!)</f>
        <v>#REF!</v>
      </c>
    </row>
    <row r="654" spans="1:16" x14ac:dyDescent="0.2">
      <c r="A654" s="5"/>
      <c r="L654" s="26">
        <f t="shared" si="52"/>
        <v>1</v>
      </c>
      <c r="M654" s="20" t="str">
        <f t="shared" si="53"/>
        <v/>
      </c>
      <c r="N654" s="9" t="str">
        <f t="shared" si="54"/>
        <v/>
      </c>
      <c r="O654" s="24" t="e">
        <f t="shared" si="55"/>
        <v>#DIV/0!</v>
      </c>
      <c r="P654" s="24" t="e">
        <f>(1/#REF!)</f>
        <v>#REF!</v>
      </c>
    </row>
    <row r="655" spans="1:16" x14ac:dyDescent="0.2">
      <c r="A655" s="5"/>
      <c r="L655" s="26">
        <f t="shared" si="52"/>
        <v>1</v>
      </c>
      <c r="M655" s="20" t="str">
        <f t="shared" si="53"/>
        <v/>
      </c>
      <c r="N655" s="9" t="str">
        <f t="shared" si="54"/>
        <v/>
      </c>
      <c r="O655" s="24" t="e">
        <f t="shared" si="55"/>
        <v>#DIV/0!</v>
      </c>
      <c r="P655" s="24" t="e">
        <f>(1/#REF!)</f>
        <v>#REF!</v>
      </c>
    </row>
    <row r="656" spans="1:16" x14ac:dyDescent="0.2">
      <c r="A656" s="5"/>
      <c r="L656" s="26">
        <f t="shared" si="52"/>
        <v>1</v>
      </c>
      <c r="M656" s="20" t="str">
        <f t="shared" si="53"/>
        <v/>
      </c>
      <c r="N656" s="9" t="str">
        <f t="shared" si="54"/>
        <v/>
      </c>
      <c r="O656" s="24" t="e">
        <f t="shared" si="55"/>
        <v>#DIV/0!</v>
      </c>
      <c r="P656" s="24" t="e">
        <f>(1/#REF!)</f>
        <v>#REF!</v>
      </c>
    </row>
    <row r="657" spans="1:16" x14ac:dyDescent="0.2">
      <c r="A657" s="5"/>
      <c r="L657" s="26">
        <f t="shared" si="52"/>
        <v>1</v>
      </c>
      <c r="M657" s="20" t="str">
        <f t="shared" si="53"/>
        <v/>
      </c>
      <c r="N657" s="9" t="str">
        <f t="shared" si="54"/>
        <v/>
      </c>
      <c r="O657" s="24" t="e">
        <f t="shared" si="55"/>
        <v>#DIV/0!</v>
      </c>
      <c r="P657" s="24" t="e">
        <f>(1/#REF!)</f>
        <v>#REF!</v>
      </c>
    </row>
    <row r="658" spans="1:16" x14ac:dyDescent="0.2">
      <c r="A658" s="5"/>
      <c r="L658" s="26">
        <f t="shared" si="52"/>
        <v>1</v>
      </c>
      <c r="M658" s="20" t="str">
        <f t="shared" si="53"/>
        <v/>
      </c>
      <c r="N658" s="9" t="str">
        <f t="shared" si="54"/>
        <v/>
      </c>
      <c r="O658" s="24" t="e">
        <f t="shared" si="55"/>
        <v>#DIV/0!</v>
      </c>
      <c r="P658" s="24" t="e">
        <f>(1/#REF!)</f>
        <v>#REF!</v>
      </c>
    </row>
    <row r="659" spans="1:16" x14ac:dyDescent="0.2">
      <c r="A659" s="5"/>
      <c r="L659" s="26">
        <f t="shared" si="52"/>
        <v>1</v>
      </c>
      <c r="M659" s="20" t="str">
        <f t="shared" si="53"/>
        <v/>
      </c>
      <c r="N659" s="9" t="str">
        <f t="shared" si="54"/>
        <v/>
      </c>
      <c r="O659" s="24" t="e">
        <f t="shared" si="55"/>
        <v>#DIV/0!</v>
      </c>
      <c r="P659" s="24" t="e">
        <f>(1/#REF!)</f>
        <v>#REF!</v>
      </c>
    </row>
    <row r="660" spans="1:16" x14ac:dyDescent="0.2">
      <c r="A660" s="5"/>
      <c r="L660" s="26">
        <f t="shared" si="52"/>
        <v>1</v>
      </c>
      <c r="M660" s="20" t="str">
        <f t="shared" si="53"/>
        <v/>
      </c>
      <c r="N660" s="9" t="str">
        <f t="shared" si="54"/>
        <v/>
      </c>
      <c r="O660" s="24" t="e">
        <f t="shared" si="55"/>
        <v>#DIV/0!</v>
      </c>
      <c r="P660" s="24" t="e">
        <f>(1/#REF!)</f>
        <v>#REF!</v>
      </c>
    </row>
    <row r="661" spans="1:16" x14ac:dyDescent="0.2">
      <c r="A661" s="5"/>
      <c r="L661" s="26">
        <f t="shared" si="52"/>
        <v>1</v>
      </c>
      <c r="M661" s="20" t="str">
        <f t="shared" si="53"/>
        <v/>
      </c>
      <c r="N661" s="9" t="str">
        <f t="shared" si="54"/>
        <v/>
      </c>
      <c r="O661" s="24" t="e">
        <f t="shared" si="55"/>
        <v>#DIV/0!</v>
      </c>
      <c r="P661" s="24" t="e">
        <f>(1/#REF!)</f>
        <v>#REF!</v>
      </c>
    </row>
    <row r="662" spans="1:16" x14ac:dyDescent="0.2">
      <c r="A662" s="5"/>
      <c r="L662" s="26">
        <f t="shared" si="52"/>
        <v>1</v>
      </c>
      <c r="M662" s="20" t="str">
        <f t="shared" si="53"/>
        <v/>
      </c>
      <c r="N662" s="9" t="str">
        <f t="shared" si="54"/>
        <v/>
      </c>
      <c r="O662" s="24" t="e">
        <f t="shared" si="55"/>
        <v>#DIV/0!</v>
      </c>
      <c r="P662" s="24" t="e">
        <f>(1/#REF!)</f>
        <v>#REF!</v>
      </c>
    </row>
    <row r="663" spans="1:16" x14ac:dyDescent="0.2">
      <c r="A663" s="5"/>
      <c r="L663" s="26">
        <f t="shared" si="52"/>
        <v>1</v>
      </c>
      <c r="M663" s="20" t="str">
        <f t="shared" si="53"/>
        <v/>
      </c>
      <c r="N663" s="9" t="str">
        <f t="shared" si="54"/>
        <v/>
      </c>
      <c r="O663" s="24" t="e">
        <f t="shared" si="55"/>
        <v>#DIV/0!</v>
      </c>
      <c r="P663" s="24" t="e">
        <f>(1/#REF!)</f>
        <v>#REF!</v>
      </c>
    </row>
    <row r="664" spans="1:16" x14ac:dyDescent="0.2">
      <c r="A664" s="5"/>
      <c r="L664" s="26">
        <f t="shared" si="52"/>
        <v>1</v>
      </c>
      <c r="M664" s="20" t="str">
        <f t="shared" si="53"/>
        <v/>
      </c>
      <c r="N664" s="9" t="str">
        <f t="shared" si="54"/>
        <v/>
      </c>
      <c r="O664" s="24" t="e">
        <f t="shared" si="55"/>
        <v>#DIV/0!</v>
      </c>
      <c r="P664" s="24" t="e">
        <f>(1/#REF!)</f>
        <v>#REF!</v>
      </c>
    </row>
    <row r="665" spans="1:16" x14ac:dyDescent="0.2">
      <c r="A665" s="5"/>
      <c r="L665" s="26">
        <f t="shared" si="52"/>
        <v>1</v>
      </c>
      <c r="M665" s="20" t="str">
        <f t="shared" si="53"/>
        <v/>
      </c>
      <c r="N665" s="9" t="str">
        <f t="shared" si="54"/>
        <v/>
      </c>
      <c r="O665" s="24" t="e">
        <f t="shared" si="55"/>
        <v>#DIV/0!</v>
      </c>
      <c r="P665" s="24" t="e">
        <f>(1/#REF!)</f>
        <v>#REF!</v>
      </c>
    </row>
    <row r="666" spans="1:16" x14ac:dyDescent="0.2">
      <c r="A666" s="5"/>
      <c r="L666" s="26">
        <f t="shared" si="52"/>
        <v>1</v>
      </c>
      <c r="M666" s="20" t="str">
        <f t="shared" si="53"/>
        <v/>
      </c>
      <c r="N666" s="9" t="str">
        <f t="shared" si="54"/>
        <v/>
      </c>
      <c r="O666" s="24" t="e">
        <f t="shared" si="55"/>
        <v>#DIV/0!</v>
      </c>
      <c r="P666" s="24" t="e">
        <f>(1/#REF!)</f>
        <v>#REF!</v>
      </c>
    </row>
    <row r="667" spans="1:16" x14ac:dyDescent="0.2">
      <c r="A667" s="5"/>
      <c r="L667" s="26">
        <f t="shared" si="52"/>
        <v>1</v>
      </c>
      <c r="M667" s="20" t="str">
        <f t="shared" si="53"/>
        <v/>
      </c>
      <c r="N667" s="9" t="str">
        <f t="shared" si="54"/>
        <v/>
      </c>
      <c r="O667" s="24" t="e">
        <f t="shared" si="55"/>
        <v>#DIV/0!</v>
      </c>
      <c r="P667" s="24" t="e">
        <f>(1/#REF!)</f>
        <v>#REF!</v>
      </c>
    </row>
    <row r="668" spans="1:16" x14ac:dyDescent="0.2">
      <c r="A668" s="5"/>
      <c r="L668" s="26">
        <f t="shared" si="52"/>
        <v>1</v>
      </c>
      <c r="M668" s="20" t="str">
        <f t="shared" si="53"/>
        <v/>
      </c>
      <c r="N668" s="9" t="str">
        <f t="shared" si="54"/>
        <v/>
      </c>
      <c r="O668" s="24" t="e">
        <f t="shared" si="55"/>
        <v>#DIV/0!</v>
      </c>
      <c r="P668" s="24" t="e">
        <f>(1/#REF!)</f>
        <v>#REF!</v>
      </c>
    </row>
    <row r="669" spans="1:16" x14ac:dyDescent="0.2">
      <c r="A669" s="5"/>
      <c r="L669" s="26">
        <f t="shared" si="52"/>
        <v>1</v>
      </c>
      <c r="M669" s="20" t="str">
        <f t="shared" si="53"/>
        <v/>
      </c>
      <c r="N669" s="9" t="str">
        <f t="shared" si="54"/>
        <v/>
      </c>
      <c r="O669" s="24" t="e">
        <f t="shared" si="55"/>
        <v>#DIV/0!</v>
      </c>
      <c r="P669" s="24" t="e">
        <f>(1/#REF!)</f>
        <v>#REF!</v>
      </c>
    </row>
    <row r="670" spans="1:16" x14ac:dyDescent="0.2">
      <c r="A670" s="5"/>
      <c r="L670" s="26">
        <f t="shared" si="52"/>
        <v>1</v>
      </c>
      <c r="M670" s="20" t="str">
        <f t="shared" si="53"/>
        <v/>
      </c>
      <c r="N670" s="9" t="str">
        <f t="shared" si="54"/>
        <v/>
      </c>
      <c r="O670" s="24" t="e">
        <f t="shared" si="55"/>
        <v>#DIV/0!</v>
      </c>
      <c r="P670" s="24" t="e">
        <f>(1/#REF!)</f>
        <v>#REF!</v>
      </c>
    </row>
    <row r="671" spans="1:16" x14ac:dyDescent="0.2">
      <c r="A671" s="5"/>
      <c r="L671" s="26">
        <f t="shared" si="52"/>
        <v>1</v>
      </c>
      <c r="M671" s="20" t="str">
        <f t="shared" si="53"/>
        <v/>
      </c>
      <c r="N671" s="9" t="str">
        <f t="shared" si="54"/>
        <v/>
      </c>
      <c r="O671" s="24" t="e">
        <f t="shared" si="55"/>
        <v>#DIV/0!</v>
      </c>
      <c r="P671" s="24" t="e">
        <f>(1/#REF!)</f>
        <v>#REF!</v>
      </c>
    </row>
    <row r="672" spans="1:16" x14ac:dyDescent="0.2">
      <c r="A672" s="5"/>
      <c r="L672" s="26">
        <f t="shared" si="52"/>
        <v>1</v>
      </c>
      <c r="M672" s="20" t="str">
        <f t="shared" si="53"/>
        <v/>
      </c>
      <c r="N672" s="9" t="str">
        <f t="shared" si="54"/>
        <v/>
      </c>
      <c r="O672" s="24" t="e">
        <f t="shared" si="55"/>
        <v>#DIV/0!</v>
      </c>
      <c r="P672" s="24" t="e">
        <f>(1/#REF!)</f>
        <v>#REF!</v>
      </c>
    </row>
    <row r="673" spans="1:16" x14ac:dyDescent="0.2">
      <c r="A673" s="5"/>
      <c r="L673" s="26">
        <f t="shared" si="52"/>
        <v>1</v>
      </c>
      <c r="M673" s="20" t="str">
        <f t="shared" si="53"/>
        <v/>
      </c>
      <c r="N673" s="9" t="str">
        <f t="shared" si="54"/>
        <v/>
      </c>
      <c r="O673" s="24" t="e">
        <f t="shared" si="55"/>
        <v>#DIV/0!</v>
      </c>
      <c r="P673" s="24" t="e">
        <f>(1/#REF!)</f>
        <v>#REF!</v>
      </c>
    </row>
    <row r="674" spans="1:16" x14ac:dyDescent="0.2">
      <c r="A674" s="5"/>
      <c r="L674" s="26">
        <f t="shared" si="52"/>
        <v>1</v>
      </c>
      <c r="M674" s="20" t="str">
        <f t="shared" si="53"/>
        <v/>
      </c>
      <c r="N674" s="9" t="str">
        <f t="shared" si="54"/>
        <v/>
      </c>
      <c r="O674" s="24" t="e">
        <f t="shared" si="55"/>
        <v>#DIV/0!</v>
      </c>
      <c r="P674" s="24" t="e">
        <f>(1/#REF!)</f>
        <v>#REF!</v>
      </c>
    </row>
    <row r="675" spans="1:16" x14ac:dyDescent="0.2">
      <c r="A675" s="5"/>
      <c r="L675" s="26">
        <f t="shared" si="52"/>
        <v>1</v>
      </c>
      <c r="M675" s="20" t="str">
        <f t="shared" si="53"/>
        <v/>
      </c>
      <c r="N675" s="9" t="str">
        <f t="shared" si="54"/>
        <v/>
      </c>
      <c r="O675" s="24" t="e">
        <f t="shared" si="55"/>
        <v>#DIV/0!</v>
      </c>
      <c r="P675" s="24" t="e">
        <f>(1/#REF!)</f>
        <v>#REF!</v>
      </c>
    </row>
    <row r="676" spans="1:16" x14ac:dyDescent="0.2">
      <c r="A676" s="5"/>
      <c r="L676" s="26">
        <f t="shared" si="52"/>
        <v>1</v>
      </c>
      <c r="M676" s="20" t="str">
        <f t="shared" si="53"/>
        <v/>
      </c>
      <c r="N676" s="9" t="str">
        <f t="shared" si="54"/>
        <v/>
      </c>
      <c r="O676" s="24" t="e">
        <f t="shared" si="55"/>
        <v>#DIV/0!</v>
      </c>
      <c r="P676" s="24" t="e">
        <f>(1/#REF!)</f>
        <v>#REF!</v>
      </c>
    </row>
    <row r="677" spans="1:16" x14ac:dyDescent="0.2">
      <c r="A677" s="5"/>
      <c r="L677" s="26">
        <f t="shared" si="52"/>
        <v>1</v>
      </c>
      <c r="M677" s="20" t="str">
        <f t="shared" si="53"/>
        <v/>
      </c>
      <c r="N677" s="9" t="str">
        <f t="shared" si="54"/>
        <v/>
      </c>
      <c r="O677" s="24" t="e">
        <f t="shared" si="55"/>
        <v>#DIV/0!</v>
      </c>
      <c r="P677" s="24" t="e">
        <f>(1/#REF!)</f>
        <v>#REF!</v>
      </c>
    </row>
    <row r="678" spans="1:16" x14ac:dyDescent="0.2">
      <c r="A678" s="5"/>
      <c r="L678" s="26">
        <f t="shared" si="52"/>
        <v>1</v>
      </c>
      <c r="M678" s="20" t="str">
        <f t="shared" si="53"/>
        <v/>
      </c>
      <c r="N678" s="9" t="str">
        <f t="shared" si="54"/>
        <v/>
      </c>
      <c r="O678" s="24" t="e">
        <f t="shared" si="55"/>
        <v>#DIV/0!</v>
      </c>
      <c r="P678" s="24" t="e">
        <f>(1/#REF!)</f>
        <v>#REF!</v>
      </c>
    </row>
    <row r="679" spans="1:16" x14ac:dyDescent="0.2">
      <c r="A679" s="5"/>
      <c r="L679" s="26">
        <f t="shared" si="52"/>
        <v>1</v>
      </c>
      <c r="M679" s="20" t="str">
        <f t="shared" si="53"/>
        <v/>
      </c>
      <c r="N679" s="9" t="str">
        <f t="shared" si="54"/>
        <v/>
      </c>
      <c r="O679" s="24" t="e">
        <f t="shared" si="55"/>
        <v>#DIV/0!</v>
      </c>
      <c r="P679" s="24" t="e">
        <f>(1/#REF!)</f>
        <v>#REF!</v>
      </c>
    </row>
    <row r="680" spans="1:16" x14ac:dyDescent="0.2">
      <c r="A680" s="5"/>
      <c r="L680" s="26">
        <f t="shared" si="52"/>
        <v>1</v>
      </c>
      <c r="M680" s="20" t="str">
        <f t="shared" si="53"/>
        <v/>
      </c>
      <c r="N680" s="9" t="str">
        <f t="shared" si="54"/>
        <v/>
      </c>
      <c r="O680" s="24" t="e">
        <f t="shared" si="55"/>
        <v>#DIV/0!</v>
      </c>
      <c r="P680" s="24" t="e">
        <f>(1/#REF!)</f>
        <v>#REF!</v>
      </c>
    </row>
    <row r="681" spans="1:16" x14ac:dyDescent="0.2">
      <c r="A681" s="5"/>
      <c r="L681" s="26">
        <f t="shared" si="52"/>
        <v>1</v>
      </c>
      <c r="M681" s="20" t="str">
        <f t="shared" si="53"/>
        <v/>
      </c>
      <c r="N681" s="9" t="str">
        <f t="shared" si="54"/>
        <v/>
      </c>
      <c r="O681" s="24" t="e">
        <f t="shared" si="55"/>
        <v>#DIV/0!</v>
      </c>
      <c r="P681" s="24" t="e">
        <f>(1/#REF!)</f>
        <v>#REF!</v>
      </c>
    </row>
    <row r="682" spans="1:16" x14ac:dyDescent="0.2">
      <c r="A682" s="5"/>
      <c r="L682" s="26">
        <f t="shared" si="52"/>
        <v>1</v>
      </c>
      <c r="M682" s="20" t="str">
        <f t="shared" si="53"/>
        <v/>
      </c>
      <c r="N682" s="9" t="str">
        <f t="shared" si="54"/>
        <v/>
      </c>
      <c r="O682" s="24" t="e">
        <f t="shared" si="55"/>
        <v>#DIV/0!</v>
      </c>
      <c r="P682" s="24" t="e">
        <f>(1/#REF!)</f>
        <v>#REF!</v>
      </c>
    </row>
    <row r="683" spans="1:16" x14ac:dyDescent="0.2">
      <c r="A683" s="5"/>
      <c r="L683" s="26">
        <f t="shared" si="52"/>
        <v>1</v>
      </c>
      <c r="M683" s="20" t="str">
        <f t="shared" si="53"/>
        <v/>
      </c>
      <c r="N683" s="9" t="str">
        <f t="shared" si="54"/>
        <v/>
      </c>
      <c r="O683" s="24" t="e">
        <f t="shared" si="55"/>
        <v>#DIV/0!</v>
      </c>
      <c r="P683" s="24" t="e">
        <f>(1/#REF!)</f>
        <v>#REF!</v>
      </c>
    </row>
    <row r="684" spans="1:16" x14ac:dyDescent="0.2">
      <c r="A684" s="5"/>
      <c r="L684" s="26">
        <f t="shared" si="52"/>
        <v>1</v>
      </c>
      <c r="M684" s="20" t="str">
        <f t="shared" si="53"/>
        <v/>
      </c>
      <c r="N684" s="9" t="str">
        <f t="shared" si="54"/>
        <v/>
      </c>
      <c r="O684" s="24" t="e">
        <f t="shared" si="55"/>
        <v>#DIV/0!</v>
      </c>
      <c r="P684" s="24" t="e">
        <f>(1/#REF!)</f>
        <v>#REF!</v>
      </c>
    </row>
    <row r="685" spans="1:16" x14ac:dyDescent="0.2">
      <c r="A685" s="5"/>
      <c r="L685" s="26">
        <f t="shared" si="52"/>
        <v>1</v>
      </c>
      <c r="M685" s="20" t="str">
        <f t="shared" si="53"/>
        <v/>
      </c>
      <c r="N685" s="9" t="str">
        <f t="shared" si="54"/>
        <v/>
      </c>
      <c r="O685" s="24" t="e">
        <f t="shared" si="55"/>
        <v>#DIV/0!</v>
      </c>
      <c r="P685" s="24" t="e">
        <f>(1/#REF!)</f>
        <v>#REF!</v>
      </c>
    </row>
    <row r="686" spans="1:16" x14ac:dyDescent="0.2">
      <c r="A686" s="5"/>
      <c r="L686" s="26">
        <f t="shared" si="52"/>
        <v>1</v>
      </c>
      <c r="M686" s="20" t="str">
        <f t="shared" si="53"/>
        <v/>
      </c>
      <c r="N686" s="9" t="str">
        <f t="shared" si="54"/>
        <v/>
      </c>
      <c r="O686" s="24" t="e">
        <f t="shared" si="55"/>
        <v>#DIV/0!</v>
      </c>
      <c r="P686" s="24" t="e">
        <f>(1/#REF!)</f>
        <v>#REF!</v>
      </c>
    </row>
    <row r="687" spans="1:16" x14ac:dyDescent="0.2">
      <c r="A687" s="5"/>
      <c r="L687" s="26">
        <f t="shared" si="52"/>
        <v>1</v>
      </c>
      <c r="M687" s="20" t="str">
        <f t="shared" si="53"/>
        <v/>
      </c>
      <c r="N687" s="9" t="str">
        <f t="shared" si="54"/>
        <v/>
      </c>
      <c r="O687" s="24" t="e">
        <f t="shared" si="55"/>
        <v>#DIV/0!</v>
      </c>
      <c r="P687" s="24" t="e">
        <f>(1/#REF!)</f>
        <v>#REF!</v>
      </c>
    </row>
    <row r="688" spans="1:16" x14ac:dyDescent="0.2">
      <c r="A688" s="5"/>
      <c r="L688" s="26">
        <f t="shared" si="52"/>
        <v>1</v>
      </c>
      <c r="M688" s="20" t="str">
        <f t="shared" si="53"/>
        <v/>
      </c>
      <c r="N688" s="9" t="str">
        <f t="shared" si="54"/>
        <v/>
      </c>
      <c r="O688" s="24" t="e">
        <f t="shared" si="55"/>
        <v>#DIV/0!</v>
      </c>
      <c r="P688" s="24" t="e">
        <f>(1/#REF!)</f>
        <v>#REF!</v>
      </c>
    </row>
    <row r="689" spans="1:16" x14ac:dyDescent="0.2">
      <c r="A689" s="5"/>
      <c r="L689" s="26">
        <f t="shared" si="52"/>
        <v>1</v>
      </c>
      <c r="M689" s="20" t="str">
        <f t="shared" si="53"/>
        <v/>
      </c>
      <c r="N689" s="9" t="str">
        <f t="shared" si="54"/>
        <v/>
      </c>
      <c r="O689" s="24" t="e">
        <f t="shared" si="55"/>
        <v>#DIV/0!</v>
      </c>
      <c r="P689" s="24" t="e">
        <f>(1/#REF!)</f>
        <v>#REF!</v>
      </c>
    </row>
    <row r="690" spans="1:16" x14ac:dyDescent="0.2">
      <c r="A690" s="5"/>
      <c r="L690" s="26">
        <f t="shared" si="52"/>
        <v>1</v>
      </c>
      <c r="M690" s="20" t="str">
        <f t="shared" si="53"/>
        <v/>
      </c>
      <c r="N690" s="9" t="str">
        <f t="shared" si="54"/>
        <v/>
      </c>
      <c r="O690" s="24" t="e">
        <f t="shared" si="55"/>
        <v>#DIV/0!</v>
      </c>
      <c r="P690" s="24" t="e">
        <f>(1/#REF!)</f>
        <v>#REF!</v>
      </c>
    </row>
    <row r="691" spans="1:16" x14ac:dyDescent="0.2">
      <c r="A691" s="5"/>
      <c r="L691" s="26">
        <f t="shared" si="52"/>
        <v>1</v>
      </c>
      <c r="M691" s="20" t="str">
        <f t="shared" si="53"/>
        <v/>
      </c>
      <c r="N691" s="9" t="str">
        <f t="shared" si="54"/>
        <v/>
      </c>
      <c r="O691" s="24" t="e">
        <f t="shared" si="55"/>
        <v>#DIV/0!</v>
      </c>
      <c r="P691" s="24" t="e">
        <f>(1/#REF!)</f>
        <v>#REF!</v>
      </c>
    </row>
    <row r="692" spans="1:16" x14ac:dyDescent="0.2">
      <c r="A692" s="5"/>
      <c r="L692" s="26">
        <f t="shared" si="52"/>
        <v>1</v>
      </c>
      <c r="M692" s="20" t="str">
        <f t="shared" si="53"/>
        <v/>
      </c>
      <c r="N692" s="9" t="str">
        <f t="shared" si="54"/>
        <v/>
      </c>
      <c r="O692" s="24" t="e">
        <f t="shared" si="55"/>
        <v>#DIV/0!</v>
      </c>
      <c r="P692" s="24" t="e">
        <f>(1/#REF!)</f>
        <v>#REF!</v>
      </c>
    </row>
    <row r="693" spans="1:16" x14ac:dyDescent="0.2">
      <c r="A693" s="5"/>
      <c r="L693" s="26">
        <f t="shared" si="52"/>
        <v>1</v>
      </c>
      <c r="M693" s="20" t="str">
        <f t="shared" si="53"/>
        <v/>
      </c>
      <c r="N693" s="9" t="str">
        <f t="shared" si="54"/>
        <v/>
      </c>
      <c r="O693" s="24" t="e">
        <f t="shared" si="55"/>
        <v>#DIV/0!</v>
      </c>
      <c r="P693" s="24" t="e">
        <f>(1/#REF!)</f>
        <v>#REF!</v>
      </c>
    </row>
    <row r="694" spans="1:16" x14ac:dyDescent="0.2">
      <c r="A694" s="5"/>
      <c r="L694" s="26">
        <f t="shared" si="52"/>
        <v>1</v>
      </c>
      <c r="M694" s="20" t="str">
        <f t="shared" si="53"/>
        <v/>
      </c>
      <c r="N694" s="9" t="str">
        <f t="shared" si="54"/>
        <v/>
      </c>
      <c r="O694" s="24" t="e">
        <f t="shared" si="55"/>
        <v>#DIV/0!</v>
      </c>
      <c r="P694" s="24" t="e">
        <f>(1/#REF!)</f>
        <v>#REF!</v>
      </c>
    </row>
    <row r="695" spans="1:16" x14ac:dyDescent="0.2">
      <c r="A695" s="5"/>
      <c r="L695" s="26">
        <f t="shared" si="52"/>
        <v>1</v>
      </c>
      <c r="M695" s="20" t="str">
        <f t="shared" si="53"/>
        <v/>
      </c>
      <c r="N695" s="9" t="str">
        <f t="shared" si="54"/>
        <v/>
      </c>
      <c r="O695" s="24" t="e">
        <f t="shared" si="55"/>
        <v>#DIV/0!</v>
      </c>
      <c r="P695" s="24" t="e">
        <f>(1/#REF!)</f>
        <v>#REF!</v>
      </c>
    </row>
    <row r="696" spans="1:16" x14ac:dyDescent="0.2">
      <c r="A696" s="5"/>
      <c r="L696" s="26">
        <f t="shared" si="52"/>
        <v>1</v>
      </c>
      <c r="M696" s="20" t="str">
        <f t="shared" si="53"/>
        <v/>
      </c>
      <c r="N696" s="9" t="str">
        <f t="shared" si="54"/>
        <v/>
      </c>
      <c r="O696" s="24" t="e">
        <f t="shared" si="55"/>
        <v>#DIV/0!</v>
      </c>
      <c r="P696" s="24" t="e">
        <f>(1/#REF!)</f>
        <v>#REF!</v>
      </c>
    </row>
    <row r="697" spans="1:16" x14ac:dyDescent="0.2">
      <c r="A697" s="5"/>
      <c r="L697" s="26">
        <f t="shared" si="52"/>
        <v>1</v>
      </c>
      <c r="M697" s="20" t="str">
        <f t="shared" si="53"/>
        <v/>
      </c>
      <c r="N697" s="9" t="str">
        <f t="shared" si="54"/>
        <v/>
      </c>
      <c r="O697" s="24" t="e">
        <f t="shared" si="55"/>
        <v>#DIV/0!</v>
      </c>
      <c r="P697" s="24" t="e">
        <f>(1/#REF!)</f>
        <v>#REF!</v>
      </c>
    </row>
    <row r="698" spans="1:16" x14ac:dyDescent="0.2">
      <c r="A698" s="5"/>
      <c r="L698" s="26">
        <f t="shared" si="52"/>
        <v>1</v>
      </c>
      <c r="M698" s="20" t="str">
        <f t="shared" si="53"/>
        <v/>
      </c>
      <c r="N698" s="9" t="str">
        <f t="shared" si="54"/>
        <v/>
      </c>
      <c r="O698" s="24" t="e">
        <f t="shared" si="55"/>
        <v>#DIV/0!</v>
      </c>
      <c r="P698" s="24" t="e">
        <f>(1/#REF!)</f>
        <v>#REF!</v>
      </c>
    </row>
    <row r="699" spans="1:16" x14ac:dyDescent="0.2">
      <c r="A699" s="5"/>
      <c r="L699" s="26">
        <f t="shared" si="52"/>
        <v>1</v>
      </c>
      <c r="M699" s="20" t="str">
        <f t="shared" si="53"/>
        <v/>
      </c>
      <c r="N699" s="9" t="str">
        <f t="shared" si="54"/>
        <v/>
      </c>
      <c r="O699" s="24" t="e">
        <f t="shared" si="55"/>
        <v>#DIV/0!</v>
      </c>
      <c r="P699" s="24" t="e">
        <f>(1/#REF!)</f>
        <v>#REF!</v>
      </c>
    </row>
    <row r="700" spans="1:16" x14ac:dyDescent="0.2">
      <c r="A700" s="5"/>
      <c r="L700" s="26">
        <f t="shared" si="52"/>
        <v>1</v>
      </c>
      <c r="M700" s="20" t="str">
        <f t="shared" si="53"/>
        <v/>
      </c>
      <c r="N700" s="9" t="str">
        <f t="shared" si="54"/>
        <v/>
      </c>
      <c r="O700" s="24" t="e">
        <f t="shared" si="55"/>
        <v>#DIV/0!</v>
      </c>
      <c r="P700" s="24" t="e">
        <f>(1/#REF!)</f>
        <v>#REF!</v>
      </c>
    </row>
    <row r="701" spans="1:16" x14ac:dyDescent="0.2">
      <c r="A701" s="5"/>
      <c r="L701" s="26">
        <f t="shared" si="52"/>
        <v>1</v>
      </c>
      <c r="M701" s="20" t="str">
        <f t="shared" si="53"/>
        <v/>
      </c>
      <c r="N701" s="9" t="str">
        <f t="shared" si="54"/>
        <v/>
      </c>
      <c r="O701" s="24" t="e">
        <f t="shared" si="55"/>
        <v>#DIV/0!</v>
      </c>
      <c r="P701" s="24" t="e">
        <f>(1/#REF!)</f>
        <v>#REF!</v>
      </c>
    </row>
  </sheetData>
  <mergeCells count="4">
    <mergeCell ref="S146:AC147"/>
    <mergeCell ref="S78:AF78"/>
    <mergeCell ref="S124:AC125"/>
    <mergeCell ref="S24:X24"/>
  </mergeCells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Hardbottom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2014-09-04T12:36:28Z</dcterms:modified>
</cp:coreProperties>
</file>