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Data\Compliance\"/>
    </mc:Choice>
  </mc:AlternateContent>
  <bookViews>
    <workbookView xWindow="0" yWindow="0" windowWidth="21525" windowHeight="11985" activeTab="1"/>
  </bookViews>
  <sheets>
    <sheet name="R2S2" sheetId="1" r:id="rId1"/>
    <sheet name="HBS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J25" i="1" s="1"/>
  <c r="H25" i="1"/>
  <c r="I24" i="1"/>
  <c r="J24" i="1" s="1"/>
  <c r="H24" i="1"/>
  <c r="I23" i="1"/>
  <c r="J23" i="1" s="1"/>
  <c r="H23" i="1"/>
  <c r="I22" i="1"/>
  <c r="J22" i="1" s="1"/>
  <c r="H22" i="1"/>
  <c r="I21" i="1"/>
  <c r="J21" i="1" s="1"/>
  <c r="H21" i="1"/>
  <c r="I20" i="1"/>
  <c r="J20" i="1" s="1"/>
  <c r="H20" i="1"/>
  <c r="I19" i="1"/>
  <c r="J19" i="1" s="1"/>
  <c r="H19" i="1"/>
  <c r="I18" i="1"/>
  <c r="J18" i="1" s="1"/>
  <c r="H18" i="1"/>
  <c r="I17" i="1"/>
  <c r="J17" i="1" s="1"/>
  <c r="H17" i="1"/>
  <c r="I16" i="1"/>
  <c r="J16" i="1" s="1"/>
  <c r="H16" i="1"/>
  <c r="I15" i="1"/>
  <c r="J15" i="1" s="1"/>
  <c r="H15" i="1"/>
  <c r="I14" i="1"/>
  <c r="J14" i="1" s="1"/>
  <c r="H14" i="1"/>
  <c r="I13" i="1"/>
  <c r="J13" i="1" s="1"/>
  <c r="H13" i="1"/>
  <c r="I12" i="1"/>
  <c r="J12" i="1" s="1"/>
  <c r="H12" i="1"/>
  <c r="I11" i="1"/>
  <c r="J11" i="1" s="1"/>
  <c r="H11" i="1"/>
  <c r="I10" i="1"/>
  <c r="J10" i="1" s="1"/>
  <c r="H10" i="1"/>
  <c r="I9" i="1"/>
  <c r="J9" i="1" s="1"/>
  <c r="H9" i="1"/>
  <c r="I8" i="1"/>
  <c r="J8" i="1" s="1"/>
  <c r="H8" i="1"/>
  <c r="I7" i="1"/>
  <c r="J7" i="1" s="1"/>
  <c r="H7" i="1"/>
  <c r="I6" i="1"/>
  <c r="J6" i="1" s="1"/>
  <c r="H6" i="1"/>
  <c r="I5" i="1"/>
  <c r="J5" i="1" s="1"/>
  <c r="H5" i="1"/>
  <c r="I6" i="2"/>
  <c r="J6" i="2" s="1"/>
  <c r="I7" i="2"/>
  <c r="J7" i="2"/>
  <c r="I8" i="2"/>
  <c r="J8" i="2" s="1"/>
  <c r="I9" i="2"/>
  <c r="J9" i="2"/>
  <c r="I10" i="2"/>
  <c r="J10" i="2" s="1"/>
  <c r="I11" i="2"/>
  <c r="J11" i="2"/>
  <c r="I12" i="2"/>
  <c r="J12" i="2" s="1"/>
  <c r="I13" i="2"/>
  <c r="J13" i="2"/>
  <c r="I14" i="2"/>
  <c r="J14" i="2" s="1"/>
  <c r="I15" i="2"/>
  <c r="J15" i="2"/>
  <c r="I16" i="2"/>
  <c r="J16" i="2" s="1"/>
  <c r="I17" i="2"/>
  <c r="J17" i="2"/>
  <c r="I18" i="2"/>
  <c r="J18" i="2" s="1"/>
  <c r="I19" i="2"/>
  <c r="J19" i="2"/>
  <c r="I20" i="2"/>
  <c r="J20" i="2" s="1"/>
  <c r="I21" i="2"/>
  <c r="J21" i="2"/>
  <c r="I22" i="2"/>
  <c r="J22" i="2" s="1"/>
  <c r="I23" i="2"/>
  <c r="J23" i="2"/>
  <c r="I24" i="2"/>
  <c r="J24" i="2" s="1"/>
  <c r="I25" i="2"/>
  <c r="J25" i="2"/>
  <c r="J5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5" i="2"/>
</calcChain>
</file>

<file path=xl/sharedStrings.xml><?xml version="1.0" encoding="utf-8"?>
<sst xmlns="http://schemas.openxmlformats.org/spreadsheetml/2006/main" count="16" uniqueCount="8">
  <si>
    <t>Date</t>
  </si>
  <si>
    <t>Surveyor</t>
  </si>
  <si>
    <t>Meter Mark</t>
  </si>
  <si>
    <t>Average</t>
  </si>
  <si>
    <t>MLR</t>
  </si>
  <si>
    <t>Measurements (cm)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</si>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</sst>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Sediment Depth (cm) Along 200m Transect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'R2S2'!$J$5:$J$25</c:f>
                <c:numCache>
                  <c:formatCode>General</c:formatCode>
                  <c:ptCount val="21"/>
                  <c:pt idx="0">
                    <c:v>0.10540925533894595</c:v>
                  </c:pt>
                  <c:pt idx="1">
                    <c:v>0.10540925533894595</c:v>
                  </c:pt>
                  <c:pt idx="2">
                    <c:v>0.15365907428821479</c:v>
                  </c:pt>
                  <c:pt idx="3">
                    <c:v>0.17078251276599332</c:v>
                  </c:pt>
                  <c:pt idx="4">
                    <c:v>8.333333333333337E-2</c:v>
                  </c:pt>
                  <c:pt idx="5">
                    <c:v>0.10540925533894595</c:v>
                  </c:pt>
                  <c:pt idx="6">
                    <c:v>0.21081851067789201</c:v>
                  </c:pt>
                  <c:pt idx="7">
                    <c:v>0.11180339887498948</c:v>
                  </c:pt>
                  <c:pt idx="8">
                    <c:v>0.16666666666666669</c:v>
                  </c:pt>
                  <c:pt idx="9">
                    <c:v>0.17078251276599332</c:v>
                  </c:pt>
                  <c:pt idx="10">
                    <c:v>0.18257418583505539</c:v>
                  </c:pt>
                  <c:pt idx="11">
                    <c:v>0.21081851067789195</c:v>
                  </c:pt>
                  <c:pt idx="12">
                    <c:v>0.32702361450580975</c:v>
                  </c:pt>
                  <c:pt idx="13">
                    <c:v>0.41666666666666663</c:v>
                  </c:pt>
                  <c:pt idx="14">
                    <c:v>0.11180339887498948</c:v>
                  </c:pt>
                  <c:pt idx="15">
                    <c:v>0.60092521257733167</c:v>
                  </c:pt>
                  <c:pt idx="16">
                    <c:v>0.10540925533894595</c:v>
                  </c:pt>
                  <c:pt idx="17">
                    <c:v>0.16666666666666669</c:v>
                  </c:pt>
                  <c:pt idx="18">
                    <c:v>0.11180339887498948</c:v>
                  </c:pt>
                  <c:pt idx="19">
                    <c:v>0.18257418583505539</c:v>
                  </c:pt>
                  <c:pt idx="20">
                    <c:v>0.17078251276599332</c:v>
                  </c:pt>
                </c:numCache>
              </c:numRef>
            </c:plus>
            <c:minus>
              <c:numRef>
                <c:f>'R2S2'!$J$5:$J$25</c:f>
                <c:numCache>
                  <c:formatCode>General</c:formatCode>
                  <c:ptCount val="21"/>
                  <c:pt idx="0">
                    <c:v>0.10540925533894595</c:v>
                  </c:pt>
                  <c:pt idx="1">
                    <c:v>0.10540925533894595</c:v>
                  </c:pt>
                  <c:pt idx="2">
                    <c:v>0.15365907428821479</c:v>
                  </c:pt>
                  <c:pt idx="3">
                    <c:v>0.17078251276599332</c:v>
                  </c:pt>
                  <c:pt idx="4">
                    <c:v>8.333333333333337E-2</c:v>
                  </c:pt>
                  <c:pt idx="5">
                    <c:v>0.10540925533894595</c:v>
                  </c:pt>
                  <c:pt idx="6">
                    <c:v>0.21081851067789201</c:v>
                  </c:pt>
                  <c:pt idx="7">
                    <c:v>0.11180339887498948</c:v>
                  </c:pt>
                  <c:pt idx="8">
                    <c:v>0.16666666666666669</c:v>
                  </c:pt>
                  <c:pt idx="9">
                    <c:v>0.17078251276599332</c:v>
                  </c:pt>
                  <c:pt idx="10">
                    <c:v>0.18257418583505539</c:v>
                  </c:pt>
                  <c:pt idx="11">
                    <c:v>0.21081851067789195</c:v>
                  </c:pt>
                  <c:pt idx="12">
                    <c:v>0.32702361450580975</c:v>
                  </c:pt>
                  <c:pt idx="13">
                    <c:v>0.41666666666666663</c:v>
                  </c:pt>
                  <c:pt idx="14">
                    <c:v>0.11180339887498948</c:v>
                  </c:pt>
                  <c:pt idx="15">
                    <c:v>0.60092521257733167</c:v>
                  </c:pt>
                  <c:pt idx="16">
                    <c:v>0.10540925533894595</c:v>
                  </c:pt>
                  <c:pt idx="17">
                    <c:v>0.16666666666666669</c:v>
                  </c:pt>
                  <c:pt idx="18">
                    <c:v>0.11180339887498948</c:v>
                  </c:pt>
                  <c:pt idx="19">
                    <c:v>0.18257418583505539</c:v>
                  </c:pt>
                  <c:pt idx="20">
                    <c:v>0.17078251276599332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'R2S2'!$A$5:$A$25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'R2S2'!$H$5:$H$25</c:f>
              <c:numCache>
                <c:formatCode>0.00</c:formatCode>
                <c:ptCount val="21"/>
                <c:pt idx="0">
                  <c:v>0.83333333333333337</c:v>
                </c:pt>
                <c:pt idx="1">
                  <c:v>0.83333333333333337</c:v>
                </c:pt>
                <c:pt idx="2">
                  <c:v>0.41666666666666669</c:v>
                </c:pt>
                <c:pt idx="3">
                  <c:v>0.75</c:v>
                </c:pt>
                <c:pt idx="4">
                  <c:v>0.58333333333333337</c:v>
                </c:pt>
                <c:pt idx="5">
                  <c:v>0.83333333333333337</c:v>
                </c:pt>
                <c:pt idx="6">
                  <c:v>1.1666666666666667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0.5</c:v>
                </c:pt>
                <c:pt idx="11">
                  <c:v>0.83333333333333337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0.25</c:v>
                </c:pt>
                <c:pt idx="15">
                  <c:v>1.3333333333333333</c:v>
                </c:pt>
                <c:pt idx="16">
                  <c:v>0.83333333333333337</c:v>
                </c:pt>
                <c:pt idx="17">
                  <c:v>0.33333333333333331</c:v>
                </c:pt>
                <c:pt idx="18">
                  <c:v>0.25</c:v>
                </c:pt>
                <c:pt idx="19">
                  <c:v>0.5</c:v>
                </c:pt>
                <c:pt idx="20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89384"/>
        <c:axId val="493492912"/>
      </c:lineChart>
      <c:catAx>
        <c:axId val="49348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 Mark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92912"/>
        <c:crosses val="autoZero"/>
        <c:auto val="1"/>
        <c:lblAlgn val="ctr"/>
        <c:lblOffset val="100"/>
        <c:noMultiLvlLbl val="0"/>
      </c:catAx>
      <c:valAx>
        <c:axId val="49349291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Depth (cm)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 Depth (cm) Along 200m Transect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Sediment Depth (cm)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'HBS3'!$J$5:$J$25</c:f>
                <c:numCache>
                  <c:formatCode>General</c:formatCode>
                  <c:ptCount val="21"/>
                  <c:pt idx="0">
                    <c:v>0.40824829046386307</c:v>
                  </c:pt>
                  <c:pt idx="1">
                    <c:v>0.30731814857642964</c:v>
                  </c:pt>
                  <c:pt idx="2">
                    <c:v>0.81308739451003131</c:v>
                  </c:pt>
                  <c:pt idx="3">
                    <c:v>0.39616214413349049</c:v>
                  </c:pt>
                  <c:pt idx="4">
                    <c:v>1.0137937550497034</c:v>
                  </c:pt>
                  <c:pt idx="5">
                    <c:v>0.57373048260195025</c:v>
                  </c:pt>
                  <c:pt idx="6">
                    <c:v>1.3022416570411706</c:v>
                  </c:pt>
                  <c:pt idx="7">
                    <c:v>0.91893658347268137</c:v>
                  </c:pt>
                  <c:pt idx="8">
                    <c:v>0.30956959368344517</c:v>
                  </c:pt>
                  <c:pt idx="9">
                    <c:v>0.66353430791314605</c:v>
                  </c:pt>
                  <c:pt idx="10">
                    <c:v>1.0645812948447542</c:v>
                  </c:pt>
                  <c:pt idx="11">
                    <c:v>0.95233630847744322</c:v>
                  </c:pt>
                  <c:pt idx="12">
                    <c:v>0.66666666666666696</c:v>
                  </c:pt>
                  <c:pt idx="13">
                    <c:v>1.0521142734724427</c:v>
                  </c:pt>
                  <c:pt idx="14">
                    <c:v>2.5443292065122223</c:v>
                  </c:pt>
                  <c:pt idx="15">
                    <c:v>0.89830086521412411</c:v>
                  </c:pt>
                  <c:pt idx="16">
                    <c:v>0.61913918736689033</c:v>
                  </c:pt>
                  <c:pt idx="17">
                    <c:v>1.6616591440819355</c:v>
                  </c:pt>
                  <c:pt idx="18">
                    <c:v>0.47871355387816911</c:v>
                  </c:pt>
                  <c:pt idx="19">
                    <c:v>0.37453675090407068</c:v>
                  </c:pt>
                  <c:pt idx="20">
                    <c:v>1.1948965552623287</c:v>
                  </c:pt>
                </c:numCache>
              </c:numRef>
            </c:plus>
            <c:minus>
              <c:numRef>
                <c:f>'HBS3'!$J$5:$J$25</c:f>
                <c:numCache>
                  <c:formatCode>General</c:formatCode>
                  <c:ptCount val="21"/>
                  <c:pt idx="0">
                    <c:v>0.40824829046386307</c:v>
                  </c:pt>
                  <c:pt idx="1">
                    <c:v>0.30731814857642964</c:v>
                  </c:pt>
                  <c:pt idx="2">
                    <c:v>0.81308739451003131</c:v>
                  </c:pt>
                  <c:pt idx="3">
                    <c:v>0.39616214413349049</c:v>
                  </c:pt>
                  <c:pt idx="4">
                    <c:v>1.0137937550497034</c:v>
                  </c:pt>
                  <c:pt idx="5">
                    <c:v>0.57373048260195025</c:v>
                  </c:pt>
                  <c:pt idx="6">
                    <c:v>1.3022416570411706</c:v>
                  </c:pt>
                  <c:pt idx="7">
                    <c:v>0.91893658347268137</c:v>
                  </c:pt>
                  <c:pt idx="8">
                    <c:v>0.30956959368344517</c:v>
                  </c:pt>
                  <c:pt idx="9">
                    <c:v>0.66353430791314605</c:v>
                  </c:pt>
                  <c:pt idx="10">
                    <c:v>1.0645812948447542</c:v>
                  </c:pt>
                  <c:pt idx="11">
                    <c:v>0.95233630847744322</c:v>
                  </c:pt>
                  <c:pt idx="12">
                    <c:v>0.66666666666666696</c:v>
                  </c:pt>
                  <c:pt idx="13">
                    <c:v>1.0521142734724427</c:v>
                  </c:pt>
                  <c:pt idx="14">
                    <c:v>2.5443292065122223</c:v>
                  </c:pt>
                  <c:pt idx="15">
                    <c:v>0.89830086521412411</c:v>
                  </c:pt>
                  <c:pt idx="16">
                    <c:v>0.61913918736689033</c:v>
                  </c:pt>
                  <c:pt idx="17">
                    <c:v>1.6616591440819355</c:v>
                  </c:pt>
                  <c:pt idx="18">
                    <c:v>0.47871355387816911</c:v>
                  </c:pt>
                  <c:pt idx="19">
                    <c:v>0.37453675090407068</c:v>
                  </c:pt>
                  <c:pt idx="20">
                    <c:v>1.1948965552623287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'HBS3'!$A$5:$A$25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'HBS3'!$H$5:$H$26</c:f>
              <c:numCache>
                <c:formatCode>0.00</c:formatCode>
                <c:ptCount val="22"/>
                <c:pt idx="0">
                  <c:v>3.5</c:v>
                </c:pt>
                <c:pt idx="1">
                  <c:v>1.3333333333333333</c:v>
                </c:pt>
                <c:pt idx="2">
                  <c:v>2.3333333333333335</c:v>
                </c:pt>
                <c:pt idx="3">
                  <c:v>1.0833333333333333</c:v>
                </c:pt>
                <c:pt idx="4">
                  <c:v>4.166666666666667</c:v>
                </c:pt>
                <c:pt idx="5">
                  <c:v>3.75</c:v>
                </c:pt>
                <c:pt idx="6">
                  <c:v>7.75</c:v>
                </c:pt>
                <c:pt idx="7">
                  <c:v>4.333333333333333</c:v>
                </c:pt>
                <c:pt idx="8">
                  <c:v>3.75</c:v>
                </c:pt>
                <c:pt idx="9">
                  <c:v>3.9166666666666665</c:v>
                </c:pt>
                <c:pt idx="10">
                  <c:v>5</c:v>
                </c:pt>
                <c:pt idx="11">
                  <c:v>7.083333333333333</c:v>
                </c:pt>
                <c:pt idx="12">
                  <c:v>5.166666666666667</c:v>
                </c:pt>
                <c:pt idx="13">
                  <c:v>10.916666666666666</c:v>
                </c:pt>
                <c:pt idx="14">
                  <c:v>11.916666666666666</c:v>
                </c:pt>
                <c:pt idx="15">
                  <c:v>7.916666666666667</c:v>
                </c:pt>
                <c:pt idx="16">
                  <c:v>2.5</c:v>
                </c:pt>
                <c:pt idx="17">
                  <c:v>7.833333333333333</c:v>
                </c:pt>
                <c:pt idx="18">
                  <c:v>3.25</c:v>
                </c:pt>
                <c:pt idx="19">
                  <c:v>2.5833333333333335</c:v>
                </c:pt>
                <c:pt idx="20">
                  <c:v>12.166666666666666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565320"/>
        <c:axId val="481566888"/>
      </c:lineChart>
      <c:catAx>
        <c:axId val="48156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Meter Mark</a:t>
                </a:r>
              </a:p>
              <a:p>
                <a:pPr>
                  <a:defRPr/>
                </a:pPr>
                <a:r>
                  <a:rPr lang="en-US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66888"/>
        <c:crosses val="autoZero"/>
        <c:auto val="1"/>
        <c:lblAlgn val="ctr"/>
        <c:lblOffset val="100"/>
        <c:noMultiLvlLbl val="0"/>
      </c:catAx>
      <c:valAx>
        <c:axId val="481566888"/>
        <c:scaling>
          <c:orientation val="minMax"/>
          <c:max val="1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</a:t>
                </a:r>
                <a:r>
                  <a:rPr lang="en-US" baseline="0"/>
                  <a:t> Depth (cm)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6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2</xdr:row>
      <xdr:rowOff>76200</xdr:rowOff>
    </xdr:from>
    <xdr:to>
      <xdr:col>21</xdr:col>
      <xdr:colOff>581025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1</xdr:row>
      <xdr:rowOff>152400</xdr:rowOff>
    </xdr:from>
    <xdr:to>
      <xdr:col>23</xdr:col>
      <xdr:colOff>19050</xdr:colOff>
      <xdr:row>25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5" sqref="J5"/>
    </sheetView>
  </sheetViews>
  <sheetFormatPr defaultRowHeight="15" x14ac:dyDescent="0.25"/>
  <cols>
    <col min="2" max="2" width="11.140625" customWidth="1"/>
  </cols>
  <sheetData>
    <row r="1" spans="1:10" x14ac:dyDescent="0.25">
      <c r="A1" s="4" t="s">
        <v>0</v>
      </c>
      <c r="B1" s="2">
        <v>41834</v>
      </c>
    </row>
    <row r="2" spans="1:10" x14ac:dyDescent="0.25">
      <c r="A2" s="4" t="s">
        <v>1</v>
      </c>
      <c r="B2" t="s">
        <v>4</v>
      </c>
    </row>
    <row r="3" spans="1:10" x14ac:dyDescent="0.25">
      <c r="A3" s="4" t="s">
        <v>2</v>
      </c>
      <c r="B3" s="5" t="s">
        <v>5</v>
      </c>
      <c r="C3" s="5"/>
      <c r="D3" s="5"/>
      <c r="E3" s="5"/>
      <c r="F3" s="5"/>
      <c r="G3" s="5"/>
      <c r="H3" s="5"/>
      <c r="I3" s="4"/>
      <c r="J3" s="4"/>
    </row>
    <row r="4" spans="1:10" x14ac:dyDescent="0.25">
      <c r="A4" s="4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4" t="s">
        <v>3</v>
      </c>
      <c r="I4" s="4" t="s">
        <v>6</v>
      </c>
      <c r="J4" s="4" t="s">
        <v>7</v>
      </c>
    </row>
    <row r="5" spans="1:10" x14ac:dyDescent="0.25">
      <c r="A5" s="6">
        <v>0</v>
      </c>
      <c r="B5">
        <v>1</v>
      </c>
      <c r="C5">
        <v>1</v>
      </c>
      <c r="D5">
        <v>1</v>
      </c>
      <c r="E5">
        <v>1</v>
      </c>
      <c r="F5">
        <v>0.5</v>
      </c>
      <c r="G5">
        <v>0.5</v>
      </c>
      <c r="H5" s="3">
        <f>AVERAGE(B5:G5)</f>
        <v>0.83333333333333337</v>
      </c>
      <c r="I5" s="3">
        <f>STDEV(B5:G5)</f>
        <v>0.25819888974716104</v>
      </c>
      <c r="J5" s="3">
        <f>I5/SQRT(6)</f>
        <v>0.10540925533894595</v>
      </c>
    </row>
    <row r="6" spans="1:10" x14ac:dyDescent="0.25">
      <c r="A6" s="6">
        <v>10</v>
      </c>
      <c r="B6">
        <v>1</v>
      </c>
      <c r="C6">
        <v>1</v>
      </c>
      <c r="D6">
        <v>0.5</v>
      </c>
      <c r="E6">
        <v>0.5</v>
      </c>
      <c r="F6">
        <v>1</v>
      </c>
      <c r="G6">
        <v>1</v>
      </c>
      <c r="H6" s="3">
        <f t="shared" ref="H6:H25" si="0">AVERAGE(B6:G6)</f>
        <v>0.83333333333333337</v>
      </c>
      <c r="I6" s="3">
        <f t="shared" ref="I6:I25" si="1">STDEV(B6:G6)</f>
        <v>0.25819888974716104</v>
      </c>
      <c r="J6" s="3">
        <f t="shared" ref="J6:J25" si="2">I6/SQRT(6)</f>
        <v>0.10540925533894595</v>
      </c>
    </row>
    <row r="7" spans="1:10" x14ac:dyDescent="0.25">
      <c r="A7" s="6">
        <v>20</v>
      </c>
      <c r="B7">
        <v>0.5</v>
      </c>
      <c r="C7">
        <v>0.5</v>
      </c>
      <c r="D7">
        <v>1</v>
      </c>
      <c r="E7">
        <v>0</v>
      </c>
      <c r="F7">
        <v>0</v>
      </c>
      <c r="G7">
        <v>0.5</v>
      </c>
      <c r="H7" s="3">
        <f t="shared" si="0"/>
        <v>0.41666666666666669</v>
      </c>
      <c r="I7" s="3">
        <f t="shared" si="1"/>
        <v>0.3763863263545405</v>
      </c>
      <c r="J7" s="3">
        <f t="shared" si="2"/>
        <v>0.15365907428821479</v>
      </c>
    </row>
    <row r="8" spans="1:10" x14ac:dyDescent="0.25">
      <c r="A8" s="6">
        <v>30</v>
      </c>
      <c r="B8">
        <v>1</v>
      </c>
      <c r="C8">
        <v>1</v>
      </c>
      <c r="D8">
        <v>1</v>
      </c>
      <c r="E8">
        <v>0.5</v>
      </c>
      <c r="F8">
        <v>1</v>
      </c>
      <c r="G8">
        <v>0</v>
      </c>
      <c r="H8" s="3">
        <f t="shared" si="0"/>
        <v>0.75</v>
      </c>
      <c r="I8" s="3">
        <f t="shared" si="1"/>
        <v>0.41833001326703778</v>
      </c>
      <c r="J8" s="3">
        <f t="shared" si="2"/>
        <v>0.17078251276599332</v>
      </c>
    </row>
    <row r="9" spans="1:10" x14ac:dyDescent="0.25">
      <c r="A9" s="6">
        <v>40</v>
      </c>
      <c r="B9">
        <v>0.5</v>
      </c>
      <c r="C9">
        <v>0.5</v>
      </c>
      <c r="D9">
        <v>0.5</v>
      </c>
      <c r="E9">
        <v>0.5</v>
      </c>
      <c r="F9">
        <v>1</v>
      </c>
      <c r="G9">
        <v>0.5</v>
      </c>
      <c r="H9" s="3">
        <f t="shared" si="0"/>
        <v>0.58333333333333337</v>
      </c>
      <c r="I9" s="3">
        <f t="shared" si="1"/>
        <v>0.20412414523193159</v>
      </c>
      <c r="J9" s="3">
        <f t="shared" si="2"/>
        <v>8.333333333333337E-2</v>
      </c>
    </row>
    <row r="10" spans="1:10" x14ac:dyDescent="0.25">
      <c r="A10" s="6">
        <v>50</v>
      </c>
      <c r="B10">
        <v>1</v>
      </c>
      <c r="C10">
        <v>1</v>
      </c>
      <c r="D10">
        <v>0.5</v>
      </c>
      <c r="E10">
        <v>1</v>
      </c>
      <c r="F10">
        <v>1</v>
      </c>
      <c r="G10">
        <v>0.5</v>
      </c>
      <c r="H10" s="3">
        <f t="shared" si="0"/>
        <v>0.83333333333333337</v>
      </c>
      <c r="I10" s="3">
        <f t="shared" si="1"/>
        <v>0.25819888974716104</v>
      </c>
      <c r="J10" s="3">
        <f t="shared" si="2"/>
        <v>0.10540925533894595</v>
      </c>
    </row>
    <row r="11" spans="1:10" x14ac:dyDescent="0.25">
      <c r="A11" s="6">
        <v>60</v>
      </c>
      <c r="B11">
        <v>1</v>
      </c>
      <c r="C11">
        <v>2</v>
      </c>
      <c r="D11">
        <v>0.5</v>
      </c>
      <c r="E11">
        <v>1.5</v>
      </c>
      <c r="F11">
        <v>1</v>
      </c>
      <c r="G11">
        <v>1</v>
      </c>
      <c r="H11" s="3">
        <f t="shared" si="0"/>
        <v>1.1666666666666667</v>
      </c>
      <c r="I11" s="3">
        <f t="shared" si="1"/>
        <v>0.51639777949432231</v>
      </c>
      <c r="J11" s="3">
        <f t="shared" si="2"/>
        <v>0.21081851067789201</v>
      </c>
    </row>
    <row r="12" spans="1:10" x14ac:dyDescent="0.25">
      <c r="A12" s="6">
        <v>70</v>
      </c>
      <c r="B12">
        <v>1</v>
      </c>
      <c r="C12">
        <v>1</v>
      </c>
      <c r="D12">
        <v>0.5</v>
      </c>
      <c r="E12">
        <v>0.5</v>
      </c>
      <c r="F12">
        <v>0.5</v>
      </c>
      <c r="G12">
        <v>1</v>
      </c>
      <c r="H12" s="3">
        <f t="shared" si="0"/>
        <v>0.75</v>
      </c>
      <c r="I12" s="3">
        <f t="shared" si="1"/>
        <v>0.27386127875258304</v>
      </c>
      <c r="J12" s="3">
        <f t="shared" si="2"/>
        <v>0.11180339887498948</v>
      </c>
    </row>
    <row r="13" spans="1:10" x14ac:dyDescent="0.25">
      <c r="A13" s="6">
        <v>80</v>
      </c>
      <c r="B13">
        <v>0.5</v>
      </c>
      <c r="C13">
        <v>0.5</v>
      </c>
      <c r="D13">
        <v>1</v>
      </c>
      <c r="E13">
        <v>1</v>
      </c>
      <c r="F13">
        <v>1</v>
      </c>
      <c r="G13">
        <v>0</v>
      </c>
      <c r="H13" s="3">
        <f t="shared" si="0"/>
        <v>0.66666666666666663</v>
      </c>
      <c r="I13" s="3">
        <f t="shared" si="1"/>
        <v>0.40824829046386302</v>
      </c>
      <c r="J13" s="3">
        <f t="shared" si="2"/>
        <v>0.16666666666666669</v>
      </c>
    </row>
    <row r="14" spans="1:10" x14ac:dyDescent="0.25">
      <c r="A14" s="6">
        <v>90</v>
      </c>
      <c r="B14">
        <v>0</v>
      </c>
      <c r="C14">
        <v>1</v>
      </c>
      <c r="D14">
        <v>0.5</v>
      </c>
      <c r="E14">
        <v>1</v>
      </c>
      <c r="F14">
        <v>1</v>
      </c>
      <c r="G14">
        <v>1</v>
      </c>
      <c r="H14" s="3">
        <f t="shared" si="0"/>
        <v>0.75</v>
      </c>
      <c r="I14" s="3">
        <f t="shared" si="1"/>
        <v>0.41833001326703778</v>
      </c>
      <c r="J14" s="3">
        <f t="shared" si="2"/>
        <v>0.17078251276599332</v>
      </c>
    </row>
    <row r="15" spans="1:10" x14ac:dyDescent="0.25">
      <c r="A15" s="6">
        <v>100</v>
      </c>
      <c r="B15">
        <v>0.5</v>
      </c>
      <c r="C15">
        <v>1</v>
      </c>
      <c r="D15">
        <v>1</v>
      </c>
      <c r="E15">
        <v>0</v>
      </c>
      <c r="F15">
        <v>0.5</v>
      </c>
      <c r="G15">
        <v>0</v>
      </c>
      <c r="H15" s="3">
        <f t="shared" si="0"/>
        <v>0.5</v>
      </c>
      <c r="I15" s="3">
        <f t="shared" si="1"/>
        <v>0.44721359549995793</v>
      </c>
      <c r="J15" s="3">
        <f t="shared" si="2"/>
        <v>0.18257418583505539</v>
      </c>
    </row>
    <row r="16" spans="1:10" x14ac:dyDescent="0.25">
      <c r="A16" s="6">
        <v>110</v>
      </c>
      <c r="B16">
        <v>1</v>
      </c>
      <c r="C16">
        <v>0.5</v>
      </c>
      <c r="D16">
        <v>1</v>
      </c>
      <c r="E16">
        <v>1</v>
      </c>
      <c r="F16">
        <v>1.5</v>
      </c>
      <c r="G16">
        <v>0</v>
      </c>
      <c r="H16" s="3">
        <f t="shared" si="0"/>
        <v>0.83333333333333337</v>
      </c>
      <c r="I16" s="3">
        <f t="shared" si="1"/>
        <v>0.5163977794943222</v>
      </c>
      <c r="J16" s="3">
        <f t="shared" si="2"/>
        <v>0.21081851067789195</v>
      </c>
    </row>
    <row r="17" spans="1:10" x14ac:dyDescent="0.25">
      <c r="A17" s="6">
        <v>120</v>
      </c>
      <c r="B17">
        <v>1</v>
      </c>
      <c r="C17">
        <v>0</v>
      </c>
      <c r="D17">
        <v>1.5</v>
      </c>
      <c r="E17">
        <v>1</v>
      </c>
      <c r="F17">
        <v>0</v>
      </c>
      <c r="G17">
        <v>2</v>
      </c>
      <c r="H17" s="3">
        <f t="shared" si="0"/>
        <v>0.91666666666666663</v>
      </c>
      <c r="I17" s="3">
        <f t="shared" si="1"/>
        <v>0.80104098937986101</v>
      </c>
      <c r="J17" s="3">
        <f t="shared" si="2"/>
        <v>0.32702361450580975</v>
      </c>
    </row>
    <row r="18" spans="1:10" x14ac:dyDescent="0.25">
      <c r="A18" s="6">
        <v>130</v>
      </c>
      <c r="B18">
        <v>0.5</v>
      </c>
      <c r="C18">
        <v>0.5</v>
      </c>
      <c r="D18">
        <v>0.5</v>
      </c>
      <c r="E18">
        <v>3</v>
      </c>
      <c r="F18">
        <v>0.5</v>
      </c>
      <c r="G18">
        <v>0.5</v>
      </c>
      <c r="H18" s="3">
        <f t="shared" si="0"/>
        <v>0.91666666666666663</v>
      </c>
      <c r="I18" s="3">
        <f t="shared" si="1"/>
        <v>1.0206207261596574</v>
      </c>
      <c r="J18" s="3">
        <f t="shared" si="2"/>
        <v>0.41666666666666663</v>
      </c>
    </row>
    <row r="19" spans="1:10" x14ac:dyDescent="0.25">
      <c r="A19" s="6">
        <v>140</v>
      </c>
      <c r="B19">
        <v>0</v>
      </c>
      <c r="C19">
        <v>0</v>
      </c>
      <c r="D19">
        <v>0.5</v>
      </c>
      <c r="E19">
        <v>0.5</v>
      </c>
      <c r="F19">
        <v>0</v>
      </c>
      <c r="G19">
        <v>0.5</v>
      </c>
      <c r="H19" s="3">
        <f t="shared" si="0"/>
        <v>0.25</v>
      </c>
      <c r="I19" s="3">
        <f t="shared" si="1"/>
        <v>0.27386127875258304</v>
      </c>
      <c r="J19" s="3">
        <f t="shared" si="2"/>
        <v>0.11180339887498948</v>
      </c>
    </row>
    <row r="20" spans="1:10" x14ac:dyDescent="0.25">
      <c r="A20" s="6">
        <v>150</v>
      </c>
      <c r="B20">
        <v>0.5</v>
      </c>
      <c r="C20">
        <v>0.5</v>
      </c>
      <c r="D20">
        <v>0</v>
      </c>
      <c r="E20">
        <v>4</v>
      </c>
      <c r="F20">
        <v>1</v>
      </c>
      <c r="G20">
        <v>2</v>
      </c>
      <c r="H20" s="3">
        <f t="shared" si="0"/>
        <v>1.3333333333333333</v>
      </c>
      <c r="I20" s="3">
        <f t="shared" si="1"/>
        <v>1.4719601443879746</v>
      </c>
      <c r="J20" s="3">
        <f t="shared" si="2"/>
        <v>0.60092521257733167</v>
      </c>
    </row>
    <row r="21" spans="1:10" x14ac:dyDescent="0.25">
      <c r="A21" s="6">
        <v>160</v>
      </c>
      <c r="B21">
        <v>1</v>
      </c>
      <c r="C21">
        <v>1</v>
      </c>
      <c r="D21">
        <v>0.5</v>
      </c>
      <c r="E21">
        <v>1</v>
      </c>
      <c r="F21">
        <v>1</v>
      </c>
      <c r="G21">
        <v>0.5</v>
      </c>
      <c r="H21" s="3">
        <f t="shared" si="0"/>
        <v>0.83333333333333337</v>
      </c>
      <c r="I21" s="3">
        <f t="shared" si="1"/>
        <v>0.25819888974716104</v>
      </c>
      <c r="J21" s="3">
        <f t="shared" si="2"/>
        <v>0.10540925533894595</v>
      </c>
    </row>
    <row r="22" spans="1:10" x14ac:dyDescent="0.25">
      <c r="A22" s="6">
        <v>170</v>
      </c>
      <c r="B22">
        <v>0</v>
      </c>
      <c r="C22">
        <v>0.5</v>
      </c>
      <c r="D22">
        <v>1</v>
      </c>
      <c r="E22">
        <v>0</v>
      </c>
      <c r="F22">
        <v>0</v>
      </c>
      <c r="G22">
        <v>0.5</v>
      </c>
      <c r="H22" s="3">
        <f t="shared" si="0"/>
        <v>0.33333333333333331</v>
      </c>
      <c r="I22" s="3">
        <f t="shared" si="1"/>
        <v>0.40824829046386302</v>
      </c>
      <c r="J22" s="3">
        <f t="shared" si="2"/>
        <v>0.16666666666666669</v>
      </c>
    </row>
    <row r="23" spans="1:10" x14ac:dyDescent="0.25">
      <c r="A23" s="6">
        <v>180</v>
      </c>
      <c r="B23">
        <v>0.5</v>
      </c>
      <c r="C23">
        <v>0.5</v>
      </c>
      <c r="D23">
        <v>0</v>
      </c>
      <c r="E23">
        <v>0</v>
      </c>
      <c r="F23">
        <v>0</v>
      </c>
      <c r="G23">
        <v>0.5</v>
      </c>
      <c r="H23" s="3">
        <f t="shared" si="0"/>
        <v>0.25</v>
      </c>
      <c r="I23" s="3">
        <f t="shared" si="1"/>
        <v>0.27386127875258304</v>
      </c>
      <c r="J23" s="3">
        <f t="shared" si="2"/>
        <v>0.11180339887498948</v>
      </c>
    </row>
    <row r="24" spans="1:10" x14ac:dyDescent="0.25">
      <c r="A24" s="6">
        <v>190</v>
      </c>
      <c r="B24">
        <v>1</v>
      </c>
      <c r="C24">
        <v>0</v>
      </c>
      <c r="D24">
        <v>0.5</v>
      </c>
      <c r="E24">
        <v>0</v>
      </c>
      <c r="F24">
        <v>0.5</v>
      </c>
      <c r="G24">
        <v>1</v>
      </c>
      <c r="H24" s="3">
        <f t="shared" si="0"/>
        <v>0.5</v>
      </c>
      <c r="I24" s="3">
        <f t="shared" si="1"/>
        <v>0.44721359549995793</v>
      </c>
      <c r="J24" s="3">
        <f t="shared" si="2"/>
        <v>0.18257418583505539</v>
      </c>
    </row>
    <row r="25" spans="1:10" x14ac:dyDescent="0.25">
      <c r="A25" s="6">
        <v>200</v>
      </c>
      <c r="B25">
        <v>0</v>
      </c>
      <c r="C25">
        <v>0</v>
      </c>
      <c r="D25">
        <v>0</v>
      </c>
      <c r="E25">
        <v>1</v>
      </c>
      <c r="F25">
        <v>0</v>
      </c>
      <c r="G25">
        <v>0.5</v>
      </c>
      <c r="H25" s="3">
        <f t="shared" si="0"/>
        <v>0.25</v>
      </c>
      <c r="I25" s="3">
        <f t="shared" si="1"/>
        <v>0.41833001326703778</v>
      </c>
      <c r="J25" s="3">
        <f t="shared" si="2"/>
        <v>0.17078251276599332</v>
      </c>
    </row>
  </sheetData>
  <mergeCells count="1">
    <mergeCell ref="B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Q31" sqref="Q31"/>
    </sheetView>
  </sheetViews>
  <sheetFormatPr defaultRowHeight="15" x14ac:dyDescent="0.25"/>
  <cols>
    <col min="1" max="1" width="15.5703125" customWidth="1"/>
    <col min="2" max="2" width="9.7109375" bestFit="1" customWidth="1"/>
  </cols>
  <sheetData>
    <row r="1" spans="1:10" x14ac:dyDescent="0.25">
      <c r="A1" s="4" t="s">
        <v>0</v>
      </c>
      <c r="B1" s="2">
        <v>41834</v>
      </c>
    </row>
    <row r="2" spans="1:10" x14ac:dyDescent="0.25">
      <c r="A2" s="4" t="s">
        <v>1</v>
      </c>
      <c r="B2" t="s">
        <v>4</v>
      </c>
    </row>
    <row r="3" spans="1:10" x14ac:dyDescent="0.25">
      <c r="A3" s="4" t="s">
        <v>2</v>
      </c>
      <c r="B3" s="5" t="s">
        <v>5</v>
      </c>
      <c r="C3" s="5"/>
      <c r="D3" s="5"/>
      <c r="E3" s="5"/>
      <c r="F3" s="5"/>
      <c r="G3" s="5"/>
      <c r="H3" s="5"/>
      <c r="I3" s="4"/>
      <c r="J3" s="4"/>
    </row>
    <row r="4" spans="1:10" x14ac:dyDescent="0.25">
      <c r="A4" s="4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4" t="s">
        <v>3</v>
      </c>
      <c r="I4" s="4" t="s">
        <v>6</v>
      </c>
      <c r="J4" s="4" t="s">
        <v>7</v>
      </c>
    </row>
    <row r="5" spans="1:10" x14ac:dyDescent="0.25">
      <c r="A5" s="6">
        <v>0</v>
      </c>
      <c r="B5">
        <v>5</v>
      </c>
      <c r="C5">
        <v>3.5</v>
      </c>
      <c r="D5">
        <v>3.5</v>
      </c>
      <c r="E5">
        <v>4</v>
      </c>
      <c r="F5">
        <v>3</v>
      </c>
      <c r="G5">
        <v>2</v>
      </c>
      <c r="H5" s="3">
        <f>AVERAGE(B5:G5)</f>
        <v>3.5</v>
      </c>
      <c r="I5" s="3">
        <f>STDEV(B5:G5)</f>
        <v>1</v>
      </c>
      <c r="J5" s="3">
        <f>I5/SQRT(6)</f>
        <v>0.40824829046386307</v>
      </c>
    </row>
    <row r="6" spans="1:10" x14ac:dyDescent="0.25">
      <c r="A6" s="6">
        <v>10</v>
      </c>
      <c r="B6">
        <v>1</v>
      </c>
      <c r="C6">
        <v>2</v>
      </c>
      <c r="D6">
        <v>2.5</v>
      </c>
      <c r="E6">
        <v>1</v>
      </c>
      <c r="F6">
        <v>0.5</v>
      </c>
      <c r="G6">
        <v>1</v>
      </c>
      <c r="H6" s="3">
        <f t="shared" ref="H6:H25" si="0">AVERAGE(B6:G6)</f>
        <v>1.3333333333333333</v>
      </c>
      <c r="I6" s="3">
        <f t="shared" ref="I6:I25" si="1">STDEV(B6:G6)</f>
        <v>0.75277265270908111</v>
      </c>
      <c r="J6" s="3">
        <f t="shared" ref="J6:J25" si="2">I6/SQRT(6)</f>
        <v>0.30731814857642964</v>
      </c>
    </row>
    <row r="7" spans="1:10" x14ac:dyDescent="0.25">
      <c r="A7" s="6">
        <v>20</v>
      </c>
      <c r="B7">
        <v>1</v>
      </c>
      <c r="C7">
        <v>5.5</v>
      </c>
      <c r="D7">
        <v>2</v>
      </c>
      <c r="E7">
        <v>0.5</v>
      </c>
      <c r="F7">
        <v>4</v>
      </c>
      <c r="G7">
        <v>1</v>
      </c>
      <c r="H7" s="3">
        <f t="shared" si="0"/>
        <v>2.3333333333333335</v>
      </c>
      <c r="I7" s="3">
        <f t="shared" si="1"/>
        <v>1.9916492328386208</v>
      </c>
      <c r="J7" s="3">
        <f t="shared" si="2"/>
        <v>0.81308739451003131</v>
      </c>
    </row>
    <row r="8" spans="1:10" x14ac:dyDescent="0.25">
      <c r="A8" s="6">
        <v>30</v>
      </c>
      <c r="B8">
        <v>1</v>
      </c>
      <c r="C8">
        <v>1</v>
      </c>
      <c r="D8">
        <v>3</v>
      </c>
      <c r="E8">
        <v>0.5</v>
      </c>
      <c r="F8">
        <v>0.5</v>
      </c>
      <c r="G8">
        <v>0.5</v>
      </c>
      <c r="H8" s="3">
        <f t="shared" si="0"/>
        <v>1.0833333333333333</v>
      </c>
      <c r="I8" s="3">
        <f t="shared" si="1"/>
        <v>0.97039510853397581</v>
      </c>
      <c r="J8" s="3">
        <f t="shared" si="2"/>
        <v>0.39616214413349049</v>
      </c>
    </row>
    <row r="9" spans="1:10" x14ac:dyDescent="0.25">
      <c r="A9" s="6">
        <v>40</v>
      </c>
      <c r="B9">
        <v>6</v>
      </c>
      <c r="C9">
        <v>2</v>
      </c>
      <c r="D9">
        <v>1</v>
      </c>
      <c r="E9">
        <v>3</v>
      </c>
      <c r="F9">
        <v>7</v>
      </c>
      <c r="G9">
        <v>6</v>
      </c>
      <c r="H9" s="3">
        <f t="shared" si="0"/>
        <v>4.166666666666667</v>
      </c>
      <c r="I9" s="3">
        <f t="shared" si="1"/>
        <v>2.4832774042918899</v>
      </c>
      <c r="J9" s="3">
        <f t="shared" si="2"/>
        <v>1.0137937550497034</v>
      </c>
    </row>
    <row r="10" spans="1:10" x14ac:dyDescent="0.25">
      <c r="A10" s="6">
        <v>50</v>
      </c>
      <c r="B10">
        <v>4</v>
      </c>
      <c r="C10">
        <v>2</v>
      </c>
      <c r="D10">
        <v>3</v>
      </c>
      <c r="E10">
        <v>3</v>
      </c>
      <c r="F10">
        <v>4.5</v>
      </c>
      <c r="G10">
        <v>6</v>
      </c>
      <c r="H10" s="3">
        <f t="shared" si="0"/>
        <v>3.75</v>
      </c>
      <c r="I10" s="3">
        <f t="shared" si="1"/>
        <v>1.4053469322555197</v>
      </c>
      <c r="J10" s="3">
        <f t="shared" si="2"/>
        <v>0.57373048260195025</v>
      </c>
    </row>
    <row r="11" spans="1:10" x14ac:dyDescent="0.25">
      <c r="A11" s="6">
        <v>60</v>
      </c>
      <c r="B11">
        <v>4</v>
      </c>
      <c r="C11">
        <v>11</v>
      </c>
      <c r="D11">
        <v>6</v>
      </c>
      <c r="E11">
        <v>8</v>
      </c>
      <c r="F11">
        <v>12</v>
      </c>
      <c r="G11">
        <v>5.5</v>
      </c>
      <c r="H11" s="3">
        <f t="shared" si="0"/>
        <v>7.75</v>
      </c>
      <c r="I11" s="3">
        <f t="shared" si="1"/>
        <v>3.1898275815473163</v>
      </c>
      <c r="J11" s="3">
        <f t="shared" si="2"/>
        <v>1.3022416570411706</v>
      </c>
    </row>
    <row r="12" spans="1:10" x14ac:dyDescent="0.25">
      <c r="A12" s="6">
        <v>70</v>
      </c>
      <c r="B12">
        <v>5</v>
      </c>
      <c r="C12">
        <v>5</v>
      </c>
      <c r="D12">
        <v>4</v>
      </c>
      <c r="E12">
        <v>2</v>
      </c>
      <c r="F12">
        <v>2</v>
      </c>
      <c r="G12">
        <v>8</v>
      </c>
      <c r="H12" s="3">
        <f t="shared" si="0"/>
        <v>4.333333333333333</v>
      </c>
      <c r="I12" s="3">
        <f t="shared" si="1"/>
        <v>2.2509257354845507</v>
      </c>
      <c r="J12" s="3">
        <f t="shared" si="2"/>
        <v>0.91893658347268137</v>
      </c>
    </row>
    <row r="13" spans="1:10" x14ac:dyDescent="0.25">
      <c r="A13" s="6">
        <v>80</v>
      </c>
      <c r="B13">
        <v>3</v>
      </c>
      <c r="C13">
        <v>4</v>
      </c>
      <c r="D13">
        <v>3.5</v>
      </c>
      <c r="E13">
        <v>5</v>
      </c>
      <c r="F13">
        <v>4</v>
      </c>
      <c r="G13">
        <v>3</v>
      </c>
      <c r="H13" s="3">
        <f t="shared" si="0"/>
        <v>3.75</v>
      </c>
      <c r="I13" s="3">
        <f t="shared" si="1"/>
        <v>0.758287544405155</v>
      </c>
      <c r="J13" s="3">
        <f t="shared" si="2"/>
        <v>0.30956959368344517</v>
      </c>
    </row>
    <row r="14" spans="1:10" x14ac:dyDescent="0.25">
      <c r="A14" s="6">
        <v>90</v>
      </c>
      <c r="B14">
        <v>2.5</v>
      </c>
      <c r="C14">
        <v>5</v>
      </c>
      <c r="D14">
        <v>2</v>
      </c>
      <c r="E14">
        <v>3</v>
      </c>
      <c r="F14">
        <v>5</v>
      </c>
      <c r="G14">
        <v>6</v>
      </c>
      <c r="H14" s="3">
        <f t="shared" si="0"/>
        <v>3.9166666666666665</v>
      </c>
      <c r="I14" s="3">
        <f t="shared" si="1"/>
        <v>1.625320481217986</v>
      </c>
      <c r="J14" s="3">
        <f t="shared" si="2"/>
        <v>0.66353430791314605</v>
      </c>
    </row>
    <row r="15" spans="1:10" x14ac:dyDescent="0.25">
      <c r="A15" s="6">
        <v>100</v>
      </c>
      <c r="B15">
        <v>3</v>
      </c>
      <c r="C15">
        <v>2</v>
      </c>
      <c r="D15">
        <v>5</v>
      </c>
      <c r="E15">
        <v>4</v>
      </c>
      <c r="F15">
        <v>7</v>
      </c>
      <c r="G15">
        <v>9</v>
      </c>
      <c r="H15" s="3">
        <f t="shared" si="0"/>
        <v>5</v>
      </c>
      <c r="I15" s="3">
        <f t="shared" si="1"/>
        <v>2.6076809620810595</v>
      </c>
      <c r="J15" s="3">
        <f t="shared" si="2"/>
        <v>1.0645812948447542</v>
      </c>
    </row>
    <row r="16" spans="1:10" x14ac:dyDescent="0.25">
      <c r="A16" s="6">
        <v>110</v>
      </c>
      <c r="B16">
        <v>8</v>
      </c>
      <c r="C16">
        <v>6.5</v>
      </c>
      <c r="D16">
        <v>9</v>
      </c>
      <c r="E16">
        <v>4</v>
      </c>
      <c r="F16">
        <v>10</v>
      </c>
      <c r="G16">
        <v>5</v>
      </c>
      <c r="H16" s="3">
        <f t="shared" si="0"/>
        <v>7.083333333333333</v>
      </c>
      <c r="I16" s="3">
        <f t="shared" si="1"/>
        <v>2.3327380192954936</v>
      </c>
      <c r="J16" s="3">
        <f t="shared" si="2"/>
        <v>0.95233630847744322</v>
      </c>
    </row>
    <row r="17" spans="1:10" x14ac:dyDescent="0.25">
      <c r="A17" s="6">
        <v>120</v>
      </c>
      <c r="B17">
        <v>7</v>
      </c>
      <c r="C17">
        <v>3</v>
      </c>
      <c r="D17">
        <v>6.5</v>
      </c>
      <c r="E17">
        <v>3.5</v>
      </c>
      <c r="F17">
        <v>5</v>
      </c>
      <c r="G17">
        <v>6</v>
      </c>
      <c r="H17" s="3">
        <f t="shared" si="0"/>
        <v>5.166666666666667</v>
      </c>
      <c r="I17" s="3">
        <f t="shared" si="1"/>
        <v>1.6329931618554527</v>
      </c>
      <c r="J17" s="3">
        <f t="shared" si="2"/>
        <v>0.66666666666666696</v>
      </c>
    </row>
    <row r="18" spans="1:10" x14ac:dyDescent="0.25">
      <c r="A18" s="6">
        <v>130</v>
      </c>
      <c r="B18">
        <v>7</v>
      </c>
      <c r="C18">
        <v>15</v>
      </c>
      <c r="D18">
        <v>11.5</v>
      </c>
      <c r="E18">
        <v>10</v>
      </c>
      <c r="F18">
        <v>11</v>
      </c>
      <c r="G18">
        <v>11</v>
      </c>
      <c r="H18" s="3">
        <f t="shared" si="0"/>
        <v>10.916666666666666</v>
      </c>
      <c r="I18" s="3">
        <f t="shared" si="1"/>
        <v>2.5771431211065239</v>
      </c>
      <c r="J18" s="3">
        <f t="shared" si="2"/>
        <v>1.0521142734724427</v>
      </c>
    </row>
    <row r="19" spans="1:10" x14ac:dyDescent="0.25">
      <c r="A19" s="6">
        <v>140</v>
      </c>
      <c r="B19">
        <v>11.5</v>
      </c>
      <c r="C19">
        <v>11</v>
      </c>
      <c r="D19">
        <v>12</v>
      </c>
      <c r="E19">
        <v>18</v>
      </c>
      <c r="F19">
        <v>18</v>
      </c>
      <c r="G19">
        <v>1</v>
      </c>
      <c r="H19" s="3">
        <f t="shared" si="0"/>
        <v>11.916666666666666</v>
      </c>
      <c r="I19" s="3">
        <f t="shared" si="1"/>
        <v>6.2323082936153504</v>
      </c>
      <c r="J19" s="3">
        <f t="shared" si="2"/>
        <v>2.5443292065122223</v>
      </c>
    </row>
    <row r="20" spans="1:10" x14ac:dyDescent="0.25">
      <c r="A20" s="6">
        <v>150</v>
      </c>
      <c r="B20">
        <v>8</v>
      </c>
      <c r="C20">
        <v>4</v>
      </c>
      <c r="D20">
        <v>8</v>
      </c>
      <c r="E20">
        <v>7.5</v>
      </c>
      <c r="F20">
        <v>10</v>
      </c>
      <c r="G20">
        <v>10</v>
      </c>
      <c r="H20" s="3">
        <f t="shared" si="0"/>
        <v>7.916666666666667</v>
      </c>
      <c r="I20" s="3">
        <f t="shared" si="1"/>
        <v>2.200378755275251</v>
      </c>
      <c r="J20" s="3">
        <f t="shared" si="2"/>
        <v>0.89830086521412411</v>
      </c>
    </row>
    <row r="21" spans="1:10" x14ac:dyDescent="0.25">
      <c r="A21" s="6">
        <v>160</v>
      </c>
      <c r="B21">
        <v>1.5</v>
      </c>
      <c r="C21">
        <v>1.5</v>
      </c>
      <c r="D21">
        <v>1</v>
      </c>
      <c r="E21">
        <v>5</v>
      </c>
      <c r="F21">
        <v>2.5</v>
      </c>
      <c r="G21">
        <v>3.5</v>
      </c>
      <c r="H21" s="3">
        <f t="shared" si="0"/>
        <v>2.5</v>
      </c>
      <c r="I21" s="3">
        <f t="shared" si="1"/>
        <v>1.51657508881031</v>
      </c>
      <c r="J21" s="3">
        <f t="shared" si="2"/>
        <v>0.61913918736689033</v>
      </c>
    </row>
    <row r="22" spans="1:10" x14ac:dyDescent="0.25">
      <c r="A22" s="6">
        <v>170</v>
      </c>
      <c r="B22">
        <v>14</v>
      </c>
      <c r="C22">
        <v>5</v>
      </c>
      <c r="D22">
        <v>2</v>
      </c>
      <c r="E22">
        <v>9</v>
      </c>
      <c r="F22">
        <v>9</v>
      </c>
      <c r="G22">
        <v>8</v>
      </c>
      <c r="H22" s="3">
        <f t="shared" si="0"/>
        <v>7.833333333333333</v>
      </c>
      <c r="I22" s="3">
        <f t="shared" si="1"/>
        <v>4.0702170294305757</v>
      </c>
      <c r="J22" s="3">
        <f t="shared" si="2"/>
        <v>1.6616591440819355</v>
      </c>
    </row>
    <row r="23" spans="1:10" x14ac:dyDescent="0.25">
      <c r="A23" s="6">
        <v>180</v>
      </c>
      <c r="B23">
        <v>3</v>
      </c>
      <c r="C23">
        <v>5</v>
      </c>
      <c r="D23">
        <v>1.5</v>
      </c>
      <c r="E23">
        <v>4</v>
      </c>
      <c r="F23">
        <v>3</v>
      </c>
      <c r="G23">
        <v>3</v>
      </c>
      <c r="H23" s="3">
        <f t="shared" si="0"/>
        <v>3.25</v>
      </c>
      <c r="I23" s="3">
        <f t="shared" si="1"/>
        <v>1.1726039399558574</v>
      </c>
      <c r="J23" s="3">
        <f t="shared" si="2"/>
        <v>0.47871355387816911</v>
      </c>
    </row>
    <row r="24" spans="1:10" x14ac:dyDescent="0.25">
      <c r="A24" s="6">
        <v>190</v>
      </c>
      <c r="B24">
        <v>3</v>
      </c>
      <c r="C24">
        <v>3</v>
      </c>
      <c r="D24">
        <v>3.5</v>
      </c>
      <c r="E24">
        <v>3</v>
      </c>
      <c r="F24">
        <v>2</v>
      </c>
      <c r="G24">
        <v>1</v>
      </c>
      <c r="H24" s="3">
        <f t="shared" si="0"/>
        <v>2.5833333333333335</v>
      </c>
      <c r="I24" s="3">
        <f t="shared" si="1"/>
        <v>0.91742392963485919</v>
      </c>
      <c r="J24" s="3">
        <f t="shared" si="2"/>
        <v>0.37453675090407068</v>
      </c>
    </row>
    <row r="25" spans="1:10" x14ac:dyDescent="0.25">
      <c r="A25" s="6">
        <v>200</v>
      </c>
      <c r="B25">
        <v>7</v>
      </c>
      <c r="C25">
        <v>12</v>
      </c>
      <c r="D25">
        <v>13</v>
      </c>
      <c r="E25">
        <v>12</v>
      </c>
      <c r="F25">
        <v>16</v>
      </c>
      <c r="G25">
        <v>13</v>
      </c>
      <c r="H25" s="3">
        <f t="shared" si="0"/>
        <v>12.166666666666666</v>
      </c>
      <c r="I25" s="3">
        <f t="shared" si="1"/>
        <v>2.9268868558020267</v>
      </c>
      <c r="J25" s="3">
        <f t="shared" si="2"/>
        <v>1.1948965552623287</v>
      </c>
    </row>
    <row r="34" spans="13:22" x14ac:dyDescent="0.25">
      <c r="M34" s="1"/>
      <c r="N34" s="1"/>
      <c r="O34" s="1"/>
      <c r="P34" s="1"/>
      <c r="Q34" s="1"/>
      <c r="R34" s="1"/>
      <c r="S34" s="1"/>
      <c r="T34" s="1"/>
      <c r="U34" s="1"/>
      <c r="V34" s="1"/>
    </row>
  </sheetData>
  <mergeCells count="2">
    <mergeCell ref="B3:H3"/>
    <mergeCell ref="M34:V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R2S2</vt:lpstr>
      <vt:lpstr>HBS3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</dc:creator>
  <cp:lastModifiedBy>Dial Cordy</cp:lastModifiedBy>
  <dcterms:created xsi:type="dcterms:W3CDTF">2014-07-15T17:28:41Z</dcterms:created>
  <dcterms:modified xsi:type="dcterms:W3CDTF">2014-07-15T19:02:23Z</dcterms:modified>
</cp:coreProperties>
</file>