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jitC\Desktop\Data Analyst Course\Excel\W1\Excel_Lookup_Functions\Exercise Files\"/>
    </mc:Choice>
  </mc:AlternateContent>
  <xr:revisionPtr revIDLastSave="0" documentId="13_ncr:1_{2AD4E1A3-9A63-4907-81E9-1290EDF2AF53}" xr6:coauthVersionLast="46" xr6:coauthVersionMax="46" xr10:uidLastSave="{00000000-0000-0000-0000-000000000000}"/>
  <bookViews>
    <workbookView xWindow="-108" yWindow="-108" windowWidth="23256" windowHeight="12576" tabRatio="824" firstSheet="1" activeTab="4" xr2:uid="{00000000-000D-0000-FFFF-FFFF00000000}"/>
  </bookViews>
  <sheets>
    <sheet name="NestedVlookup" sheetId="4" state="hidden" r:id="rId1"/>
    <sheet name="MATCH" sheetId="7" r:id="rId2"/>
    <sheet name="INDEX" sheetId="8" r:id="rId3"/>
    <sheet name="INDEX MATCH" sheetId="9" r:id="rId4"/>
    <sheet name="XMATCH" sheetId="15" r:id="rId5"/>
    <sheet name="INDEX-MATCH (2)" sheetId="12" state="hidden" r:id="rId6"/>
  </sheets>
  <externalReferences>
    <externalReference r:id="rId7"/>
  </externalReferences>
  <definedNames>
    <definedName name="_xlnm._FilterDatabase" localSheetId="0" hidden="1">NestedVlookup!$K$1:$K$52</definedName>
    <definedName name="ee" localSheetId="3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5">#REF!</definedName>
    <definedName name="k" localSheetId="3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3" hidden="1">{"FirstQ",#N/A,FALSE,"Budget2000";"SecondQ",#N/A,FALSE,"Budget2000"}</definedName>
    <definedName name="rr" localSheetId="5" hidden="1">{"FirstQ",#N/A,FALSE,"Budget2000";"SecondQ",#N/A,FALSE,"Budget2000"}</definedName>
    <definedName name="rr" localSheetId="4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3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<sst xmlns="http://schemas.openxmlformats.org/spreadsheetml/2006/main" count="3324" uniqueCount="1574">
  <si>
    <t>Name</t>
  </si>
  <si>
    <t>Dep</t>
  </si>
  <si>
    <t>Page, Lisa</t>
  </si>
  <si>
    <t>Booth, Ron</t>
  </si>
  <si>
    <t>Taylor, Hector</t>
  </si>
  <si>
    <t>Brennan, Tito</t>
  </si>
  <si>
    <t>Dawson, Jonathan</t>
  </si>
  <si>
    <t>Caballero, Richard</t>
  </si>
  <si>
    <t>Duran, Brian</t>
  </si>
  <si>
    <t>Carmichael, George</t>
  </si>
  <si>
    <t>Weber, Larry</t>
  </si>
  <si>
    <t>Christinelli, David</t>
  </si>
  <si>
    <t>Pratt, Erik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</si>
  <si>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</si>
  <si>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</si>
  <si>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</si>
  <si>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</si>
  <si>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</si>
  <si>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</si>
  <si>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</si>
  <si>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</si>
  <si>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</si>
  <si>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</si>
  <si>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</si>
  <si>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</si>
  <si>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</si>
  <si>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</si>
  <si>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</si>
  <si>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</si>
  <si>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</si>
  <si>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</si>
  <si>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</si>
  <si>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</si>
  <si>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</si>
  <si>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</si>
  <si>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</si>
  <si>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</si>
  <si>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</si>
  <si>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</si>
  <si>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</si>
  <si>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</si>
  <si>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</si>
  <si>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</si>
  <si>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</si>
  <si>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</si>
  <si>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</si>
  <si>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</si>
  <si>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</si>
  <si>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</si>
  <si>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</si>
  <si>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</si>
  <si>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</si>
  <si>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</si>
  <si>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</si>
  <si>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</si>
  <si>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</si>
  <si>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</si>
  <si>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</si>
  <si>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</si>
  <si>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</si>
  <si>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</si>
  <si>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</si>
  <si>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</si>
  <si>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</si>
  <si>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</si>
  <si>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</si>
  <si>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</si>
  <si>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</si>
  <si>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</si>
  <si>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</si>
  <si>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</si>
  <si>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</si>
  <si>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</si>
  <si>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</si>
  <si>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</si>
  <si>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</si>
  <si>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</si>
  <si>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</si>
  <si>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</si>
  <si>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</si>
  <si>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</si>
  <si>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</si>
  <si>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</si>
  <si>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</si>
  <si>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</si>
  <si>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</si>
  <si>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</si>
  <si>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</si>
  <si>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</si>
  <si>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</si>
  <si>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</si>
  <si>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</si>
  <si>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</si>
  <si>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</si>
  <si>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</si>
  <si>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</si>
  <si>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</si>
  <si>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</si>
  <si>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</si>
  <si>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</si>
  <si>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</si>
  <si>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</si>
  <si>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</si>
  <si>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</si>
  <si>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</si>
  <si>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</si>
  <si>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</si>
  <si>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</si>
  <si>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</si>
  <si>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</si>
  <si>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</si>
  <si>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</si>
  <si>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</si>
  <si>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</si>
  <si>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</si>
  <si>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</si>
  <si>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</si>
  <si>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</si>
  <si>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</si>
  <si>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</si>
  <si>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</si>
  <si>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</si>
  <si>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</si>
  <si>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</si>
  <si>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</si>
  <si>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</si>
  <si>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</si>
  <si>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</si>
  <si>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</si>
  <si>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</si>
  <si>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</si>
  <si>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</si>
  <si>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</si>
  <si>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</si>
  <si>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</si>
  <si>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</si>
  <si>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</si>
  <si>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</si>
  <si>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</si>
  <si>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</si>
  <si>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</si>
  <si>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</si>
  <si>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</si>
  <si>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</si>
  <si>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</si>
  <si>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</si>
  <si>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</si>
  <si>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</si>
  <si>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</si>
  <si>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</si>
  <si>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</si>
  <si>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</si>
  <si>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</si>
  <si>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</si>
  <si>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</si>
  <si>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</si>
  <si>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</si>
  <si>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</si>
  <si>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</si>
  <si>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</si>
  <si>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</si>
  <si>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Daniel, Robert</t>
  </si>
  <si>
    <t>Barnett, Brenda</t>
  </si>
  <si>
    <t>Gregory, Jon</t>
  </si>
  <si>
    <t>Ramos, Jan</t>
  </si>
  <si>
    <t>Calhoun, Dac Vinh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</si>
  <si>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</si>
  <si>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</si>
  <si>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</si>
  <si>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</si>
  <si>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</si>
  <si>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</si>
  <si>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</si>
  <si>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</si>
  <si>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</si>
  <si>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</si>
  <si>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</si>
  <si>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</si>
  <si>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</si>
  <si>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</si>
  <si>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</si>
  <si>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</si>
  <si>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</si>
  <si>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</si>
  <si>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</si>
  <si>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</si>
  <si>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</si>
  <si>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</si>
  <si>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</si>
  <si>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</si>
  <si>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</si>
  <si>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</si>
  <si>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</si>
  <si>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</si>
  <si>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</si>
  <si>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</si>
  <si>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</si>
  <si>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</si>
  <si>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</si>
  <si>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</si>
  <si>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</si>
  <si>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</si>
  <si>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</si>
  <si>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</si>
  <si>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</si>
  <si>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</si>
  <si>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</si>
  <si>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</si>
  <si>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</si>
  <si>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</si>
  <si>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</si>
  <si>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</si>
  <si>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</si>
  <si>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</si>
  <si>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</si>
  <si>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</si>
  <si>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</si>
  <si>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</si>
  <si>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</si>
  <si>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</si>
  <si>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</si>
  <si>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</si>
  <si>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</si>
  <si>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</si>
  <si>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</si>
  <si>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</si>
  <si>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</si>
  <si>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</si>
  <si>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</si>
  <si>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</si>
  <si>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</si>
  <si>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</si>
  <si>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</si>
  <si>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</si>
  <si>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</si>
  <si>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</si>
  <si>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</si>
  <si>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</si>
  <si>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</si>
  <si>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</si>
  <si>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</si>
  <si>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</si>
  <si>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</si>
  <si>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</si>
  <si>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</si>
  <si>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</si>
  <si>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</si>
  <si>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</si>
  <si>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</si>
  <si>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</si>
  <si>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</si>
  <si>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</si>
  <si>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</si>
  <si>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</si>
  <si>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</si>
  <si>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</si>
  <si>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</si>
  <si>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</si>
  <si>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</si>
  <si>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</si>
  <si>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</si>
  <si>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</si>
  <si>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</si>
  <si>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</si>
  <si>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</si>
  <si>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</si>
  <si>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</si>
  <si>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</si>
  <si>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</si>
  <si>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</si>
  <si>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</si>
  <si>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</si>
  <si>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</si>
  <si>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</si>
  <si>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</si>
  <si>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</si>
  <si>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</si>
  <si>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</si>
  <si>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</si>
  <si>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</si>
  <si>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</si>
  <si>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</si>
  <si>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</si>
  <si>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</si>
  <si>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</si>
  <si>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</si>
  <si>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</si>
  <si>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</si>
  <si>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</si>
  <si>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</si>
  <si>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</si>
  <si>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</si>
  <si>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</si>
  <si>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</si>
  <si>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</si>
  <si>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</si>
  <si>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</si>
  <si>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</si>
  <si>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</si>
  <si>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</si>
  <si>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</si>
  <si>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</si>
  <si>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</si>
  <si>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</si>
  <si>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</si>
  <si>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</si>
  <si>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</si>
  <si>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</si>
  <si>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</si>
  <si>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</si>
  <si>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</si>
  <si>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</si>
  <si>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</si>
  <si>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</si>
  <si>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</si>
  <si>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</si>
  <si>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</si>
  <si>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</si>
  <si>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</si>
  <si>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</si>
  <si>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</si>
  <si>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</si>
  <si>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</si>
  <si>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</si>
  <si>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</si>
  <si>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</si>
  <si>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</si>
  <si>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</si>
  <si>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</si>
  <si>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</si>
  <si>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</si>
  <si>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</si>
  <si>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</si>
  <si>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</si>
  <si>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</si>
  <si>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</si>
  <si>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</si>
  <si>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</si>
  <si>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</si>
  <si>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</si>
  <si>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</si>
  <si>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</si>
  <si>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</si>
  <si>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</si>
  <si>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</si>
  <si>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</si>
  <si>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</si>
  <si>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</si>
  <si>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</si>
  <si>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</si>
  <si>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</si>
  <si>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</si>
  <si>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</si>
  <si>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</si>
  <si>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</si>
  <si>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</si>
  <si>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</si>
  <si>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</si>
  <si>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</si>
  <si>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</si>
  <si>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</si>
  <si>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</si>
  <si>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</si>
  <si>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</si>
  <si>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</si>
  <si>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</si>
  <si>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</si>
  <si>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</si>
  <si>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</si>
  <si>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</si>
  <si>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</si>
  <si>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</si>
  <si>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</si>
  <si>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</si>
  <si>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</si>
  <si>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</si>
  <si>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</si>
  <si>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</si>
  <si>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</si>
  <si>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</si>
  <si>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</si>
  <si>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</si>
  <si>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</si>
  <si>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</si>
  <si>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</si>
  <si>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</si>
  <si>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</si>
  <si>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</si>
  <si>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</si>
  <si>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</si>
  <si>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</si>
  <si>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</si>
  <si>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</si>
  <si>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</si>
  <si>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</si>
  <si>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</si>
  <si>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</si>
  <si>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</si>
  <si>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</si>
  <si>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</si>
  <si>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</si>
  <si>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</si>
  <si>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</si>
  <si>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</si>
  <si>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</si>
  <si>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</si>
  <si>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</si>
  <si>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</si>
  <si>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</si>
  <si>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</si>
  <si>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</si>
  <si>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</si>
  <si>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</si>
  <si>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</si>
  <si>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</si>
  <si>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</si>
  <si>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</si>
  <si>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</si>
  <si>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</si>
  <si>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</si>
  <si>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</si>
  <si>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</si>
  <si>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</si>
  <si>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</si>
  <si>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</si>
  <si>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</si>
  <si>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</si>
  <si>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</si>
  <si>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</si>
  <si>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</si>
  <si>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</si>
  <si>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</si>
  <si>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</si>
  <si>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</si>
  <si>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</si>
  <si>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</si>
  <si>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</si>
  <si>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</si>
  <si>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</si>
  <si>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</si>
  <si>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</si>
  <si>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</si>
  <si>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</si>
  <si>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</si>
  <si>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</si>
  <si>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</si>
  <si>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</si>
  <si>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</si>
  <si>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</si>
  <si>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</si>
  <si>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</si>
  <si>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</si>
  <si>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</si>
  <si>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</si>
  <si>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</si>
  <si>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</si>
  <si>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</si>
  <si>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</si>
  <si>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</si>
  <si>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</si>
  <si>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</si>
  <si>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</si>
  <si>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</si>
  <si>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</si>
  <si>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</si>
  <si>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</si>
  <si>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</si>
  <si>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</si>
  <si>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</si>
  <si>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</si>
  <si>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</si>
  <si>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</si>
  <si>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</si>
  <si>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</si>
  <si>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</si>
  <si>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</si>
  <si>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</si>
  <si>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</si>
  <si>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</si>
  <si>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</si>
  <si>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</si>
  <si>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</si>
  <si>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</si>
  <si>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</si>
  <si>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</si>
  <si>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</si>
  <si>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</si>
  <si>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</si>
  <si>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</si>
  <si>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</si>
  <si>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</si>
  <si>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</si>
  <si>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</si>
  <si>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</si>
  <si>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</si>
  <si>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</si>
  <si>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</si>
  <si>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</si>
  <si>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</si>
  <si>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</si>
  <si>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</si>
  <si>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</si>
  <si>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</si>
  <si>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</si>
  <si>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</si>
  <si>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</si>
  <si>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</si>
  <si>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</si>
  <si>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</si>
  <si>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</si>
  <si>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</si>
  <si>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</si>
  <si>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</si>
  <si>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</si>
  <si>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</si>
  <si>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</si>
  <si>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</si>
  <si>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</si>
  <si>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</si>
  <si>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</si>
  <si>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</si>
  <si>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</si>
  <si>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</si>
  <si>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</si>
  <si>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</si>
  <si>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</si>
  <si>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</si>
  <si>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</si>
  <si>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</si>
  <si>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</si>
  <si>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</si>
  <si>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</si>
  <si>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</si>
  <si>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</si>
  <si>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</si>
  <si>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</si>
  <si>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</si>
  <si>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</si>
  <si>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</si>
  <si>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</si>
  <si>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</si>
  <si>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</si>
  <si>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</si>
  <si>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</si>
  <si>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</si>
  <si>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</si>
  <si>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</si>
  <si>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</si>
  <si>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</si>
  <si>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</si>
  <si>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</si>
  <si>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</si>
  <si>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</si>
  <si>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</si>
  <si>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</si>
  <si>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</si>
  <si>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</si>
  <si>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</si>
  <si>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</si>
  <si>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</si>
  <si>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</si>
  <si>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</si>
  <si>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</si>
  <si>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</si>
  <si>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</si>
  <si>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</si>
  <si>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</si>
  <si>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</si>
  <si>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</si>
  <si>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</si>
  <si>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</si>
  <si>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</si>
  <si>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</si>
  <si>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</si>
  <si>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</si>
  <si>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</si>
  <si>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</si>
  <si>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</si>
  <si>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</si>
  <si>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</si>
  <si>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</si>
  <si>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</si>
  <si>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</si>
  <si>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</si>
  <si>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</si>
  <si>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</si>
  <si>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</si>
  <si>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</si>
  <si>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</si>
  <si>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</si>
  <si>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</si>
  <si>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</si>
  <si>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</si>
  <si>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</si>
  <si>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</si>
  <si>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</si>
  <si>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</si>
  <si>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</si>
  <si>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</si>
  <si>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</si>
  <si>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</si>
  <si>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</si>
  <si>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</si>
  <si>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</si>
  <si>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</si>
  <si>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</si>
  <si>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</si>
  <si>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</si>
  <si>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</si>
  <si>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</si>
  <si>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</si>
  <si>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</si>
  <si>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</si>
  <si>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</si>
  <si>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</si>
  <si>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</si>
  <si>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</si>
  <si>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</si>
  <si>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</si>
  <si>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</si>
  <si>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</si>
  <si>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</si>
  <si>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</si>
  <si>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</si>
  <si>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</si>
  <si>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</si>
  <si>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</si>
  <si>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</si>
  <si>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</si>
  <si>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</si>
  <si>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</si>
  <si>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</si>
  <si>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</si>
  <si>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</si>
  <si>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</si>
  <si>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</si>
  <si>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</si>
  <si>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</si>
  <si>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</si>
  <si>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</si>
  <si>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</si>
  <si>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</si>
  <si>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</si>
  <si>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</si>
  <si>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</si>
  <si>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</si>
  <si>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</si>
  <si>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</si>
  <si>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</si>
  <si>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</si>
  <si>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</si>
  <si>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</si>
  <si>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</si>
  <si>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</si>
  <si>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</si>
  <si>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</si>
  <si>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</si>
  <si>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</si>
  <si>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</si>
  <si>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</si>
  <si>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</si>
  <si>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</si>
  <si>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</si>
  <si>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</si>
  <si>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</si>
  <si>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</si>
  <si>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</si>
  <si>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</si>
  <si>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</si>
  <si>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</si>
  <si>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</si>
  <si>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</si>
  <si>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</si>
  <si>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</si>
  <si>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</si>
  <si>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</si>
  <si>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</si>
  <si>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</si>
  <si>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</si>
  <si>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</si>
  <si>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</si>
  <si>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</si>
  <si>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</si>
  <si>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</si>
  <si>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</si>
  <si>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</si>
  <si>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</si>
  <si>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</si>
  <si>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</si>
  <si>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</si>
  <si>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</si>
  <si>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</si>
  <si>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</si>
  <si>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</si>
  <si>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</si>
  <si>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</si>
  <si>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</si>
  <si>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</si>
  <si>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</si>
  <si>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</si>
  <si>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</si>
  <si>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</si>
  <si>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</si>
  <si>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Sheppard, Curtis</t>
  </si>
  <si>
    <t>Keith, Thomas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</si>
  <si>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</si>
  <si>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</si>
  <si>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</si>
  <si>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</si>
  <si>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</si>
  <si>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</si>
  <si>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</si>
  <si>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</si>
  <si>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</si>
  <si>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</si>
  <si>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</si>
  <si>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</si>
  <si>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</si>
  <si>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</si>
  <si>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</si>
  <si>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</si>
  <si>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</si>
  <si>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</si>
  <si>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</si>
  <si>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</si>
  <si>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</si>
  <si>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</si>
  <si>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</si>
  <si>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</si>
  <si>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</si>
  <si>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</si>
  <si>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</si>
  <si>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</si>
  <si>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</si>
  <si>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</si>
  <si>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</si>
  <si>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</si>
  <si>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</si>
  <si>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</si>
  <si>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</si>
  <si>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</si>
  <si>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</si>
  <si>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</si>
  <si>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</si>
  <si>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</si>
  <si>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</si>
  <si>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</si>
  <si>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</si>
  <si>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</si>
  <si>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</si>
  <si>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</si>
  <si>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</si>
  <si>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</si>
  <si>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</si>
  <si>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</si>
  <si>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</si>
  <si>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Montoya, Lisa</t>
  </si>
  <si>
    <t>Dalton, Carol</t>
  </si>
  <si>
    <t>Patterson, Robert</t>
  </si>
  <si>
    <t>Leblanc, Jenny</t>
  </si>
  <si>
    <t>Olsen, Ewan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</si>
  <si>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</si>
  <si>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</si>
  <si>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</si>
  <si>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</si>
  <si>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</si>
  <si>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</si>
  <si>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</si>
  <si>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Babbitt, George</t>
  </si>
  <si>
    <t>Bickle, Travis</t>
  </si>
  <si>
    <t>Martinet, Jean</t>
  </si>
  <si>
    <t>Chauvin, Nicolas</t>
  </si>
  <si>
    <t>Bates, Norman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</si>
  <si>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</si>
  <si>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</si>
  <si>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</si>
  <si>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</si>
  <si>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</si>
  <si>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</si>
  <si>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</si>
  <si>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</si>
  <si>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</si>
  <si>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</si>
  <si>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</si>
  <si>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</si>
  <si>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</si>
  <si>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</si>
  <si>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</si>
  <si>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</si>
  <si>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</si>
  <si>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</si>
  <si>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</si>
  <si>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</si>
  <si>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</si>
  <si>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</si>
  <si>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</si>
  <si>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</si>
  <si>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</si>
  <si>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</si>
  <si>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</si>
  <si>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</si>
  <si>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</si>
  <si>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</si>
  <si>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</si>
  <si>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</si>
  <si>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</si>
  <si>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</si>
  <si>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</si>
  <si>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</si>
  <si>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</si>
  <si>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</si>
  <si>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</si>
  <si>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</si>
  <si>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</si>
  <si>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</si>
  <si>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</si>
  <si>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</si>
  <si>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</si>
  <si>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</si>
  <si>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</si>
  <si>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</si>
  <si>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</si>
  <si>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</si>
  <si>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</si>
  <si>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</si>
  <si>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</si>
  <si>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</si>
  <si>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</si>
  <si>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</si>
  <si>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</si>
  <si>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</si>
  <si>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</si>
  <si>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</si>
  <si>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</si>
  <si>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</si>
  <si>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</si>
  <si>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</si>
  <si>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</si>
  <si>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</si>
  <si>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</si>
  <si>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SS#</t>
  </si>
  <si>
    <t>Item#</t>
  </si>
  <si>
    <t>Size</t>
  </si>
  <si>
    <t>Shipping Cost</t>
  </si>
  <si>
    <t>147H44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</si>
  <si>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</si>
  <si>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</si>
  <si>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</si>
  <si>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</si>
  <si>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</si>
  <si>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</si>
  <si>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</si>
  <si>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</si>
  <si>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</si>
  <si>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</si>
  <si>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</si>
  <si>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</si>
  <si>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</si>
  <si>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</si>
  <si>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</si>
  <si>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</si>
  <si>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</si>
  <si>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</si>
  <si>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</si>
  <si>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</si>
  <si>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</si>
  <si>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</si>
  <si>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</si>
  <si>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</si>
  <si>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</si>
  <si>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</si>
  <si>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</si>
  <si>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</si>
  <si>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</si>
  <si>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</si>
  <si>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</si>
  <si>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</si>
  <si>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</si>
  <si>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</si>
  <si>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</si>
  <si>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</si>
  <si>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</si>
  <si>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</si>
  <si>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</si>
  <si>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</si>
  <si>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</si>
  <si>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</si>
  <si>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</si>
  <si>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</si>
  <si>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</si>
  <si>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</si>
  <si>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</si>
  <si>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</si>
  <si>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</si>
  <si>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</si>
  <si>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</si>
  <si>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</si>
  <si>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</si>
  <si>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</si>
  <si>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</si>
  <si>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</si>
  <si>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</si>
  <si>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</si>
  <si>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</si>
  <si>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</si>
  <si>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</si>
  <si>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</si>
  <si>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</si>
  <si>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</si>
  <si>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</si>
  <si>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</si>
  <si>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</si>
  <si>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</si>
  <si>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</si>
  <si>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</si>
  <si>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</si>
  <si>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</si>
  <si>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</si>
  <si>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</si>
  <si>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</si>
  <si>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</si>
  <si>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</si>
  <si>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</si>
  <si>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</si>
  <si>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</si>
  <si>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</si>
  <si>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</si>
  <si>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</si>
  <si>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</si>
  <si>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</si>
  <si>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</si>
  <si>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</si>
  <si>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</si>
  <si>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</si>
  <si>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</si>
  <si>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</si>
  <si>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</si>
  <si>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</si>
  <si>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</si>
  <si>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</si>
  <si>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</si>
  <si>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</si>
  <si>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</si>
  <si>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</si>
  <si>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</si>
  <si>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</si>
  <si>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</si>
  <si>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</si>
  <si>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</si>
  <si>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</si>
  <si>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</si>
  <si>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</si>
  <si>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</si>
  <si>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</si>
  <si>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</si>
  <si>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</si>
  <si>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</si>
  <si>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</si>
  <si>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</si>
  <si>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</si>
  <si>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</si>
  <si>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</si>
  <si>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</si>
  <si>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</si>
  <si>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</si>
  <si>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</si>
  <si>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</si>
  <si>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</si>
  <si>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</si>
  <si>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</si>
  <si>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</si>
  <si>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</si>
  <si>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</si>
  <si>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</si>
  <si>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Garcia Sally</t>
  </si>
  <si>
    <t>Martinez, Angela</t>
  </si>
  <si>
    <t>Hackenbush, Hugo</t>
  </si>
  <si>
    <t>Couches</t>
  </si>
  <si>
    <t>Recliners</t>
  </si>
  <si>
    <t>Coffee Tables</t>
  </si>
  <si>
    <t>End Tables</t>
  </si>
  <si>
    <t>Anderson, Terry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</si>
  <si>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</si>
  <si>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</si>
  <si>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</si>
  <si>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</si>
  <si>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</si>
  <si>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</si>
  <si>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</si>
  <si>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</si>
  <si>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</si>
  <si>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</si>
  <si>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</si>
  <si>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</si>
  <si>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</si>
  <si>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</si>
  <si>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</si>
  <si>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</si>
  <si>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</si>
  <si>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</si>
  <si>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</si>
  <si>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</si>
  <si>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</si>
  <si>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</si>
  <si>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</si>
  <si>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</si>
  <si>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</si>
  <si>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</si>
  <si>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</si>
  <si>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</si>
  <si>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</si>
  <si>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</si>
  <si>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</si>
  <si>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</si>
  <si>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</si>
  <si>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</si>
  <si>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</si>
  <si>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</si>
  <si>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</si>
  <si>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</si>
  <si>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</si>
  <si>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</si>
  <si>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</si>
  <si>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</si>
  <si>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</si>
  <si>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</si>
  <si>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</si>
  <si>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</si>
  <si>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</si>
  <si>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</si>
  <si>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</si>
  <si>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</si>
  <si>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</si>
  <si>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</si>
  <si>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</si>
  <si>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</si>
  <si>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</si>
  <si>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</si>
  <si>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</si>
  <si>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</si>
  <si>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</si>
  <si>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</si>
  <si>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</si>
  <si>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</si>
  <si>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</si>
  <si>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</si>
  <si>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</si>
  <si>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</si>
  <si>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</si>
  <si>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</si>
  <si>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</si>
  <si>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</si>
  <si>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</si>
  <si>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</si>
  <si>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</si>
  <si>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</si>
  <si>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</si>
  <si>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</si>
  <si>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</si>
  <si>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</si>
  <si>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</si>
  <si>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</si>
  <si>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</si>
  <si>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</si>
  <si>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</si>
  <si>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</si>
  <si>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</si>
  <si>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</si>
  <si>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</si>
  <si>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</si>
  <si>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</si>
  <si>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</si>
  <si>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</si>
  <si>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</si>
  <si>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</si>
  <si>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</si>
  <si>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</si>
  <si>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</si>
  <si>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</si>
  <si>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</si>
  <si>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</si>
  <si>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</si>
  <si>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</si>
  <si>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</si>
  <si>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</si>
  <si>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</si>
  <si>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</si>
  <si>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</si>
  <si>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</si>
  <si>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</si>
  <si>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</si>
  <si>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</si>
  <si>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</si>
  <si>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</si>
  <si>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</si>
  <si>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</si>
  <si>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</si>
  <si>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</si>
  <si>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</si>
  <si>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</si>
  <si>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</si>
  <si>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</si>
  <si>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</si>
  <si>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</si>
  <si>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</si>
  <si>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</si>
  <si>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</si>
  <si>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</si>
  <si>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</si>
  <si>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</si>
  <si>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</si>
  <si>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</si>
  <si>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</si>
  <si>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</si>
  <si>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</si>
  <si>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</si>
  <si>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</si>
  <si>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</si>
  <si>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</si>
  <si>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</si>
  <si>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</si>
  <si>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</si>
  <si>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</si>
  <si>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</si>
  <si>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</si>
  <si>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</si>
  <si>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</si>
  <si>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</si>
  <si>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</si>
  <si>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</si>
  <si>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</si>
  <si>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</si>
  <si>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</si>
  <si>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</si>
  <si>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</si>
  <si>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</si>
  <si>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</si>
  <si>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</si>
  <si>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</si>
  <si>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</si>
  <si>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</si>
  <si>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</si>
  <si>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</si>
  <si>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</si>
  <si>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</si>
  <si>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</si>
  <si>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</si>
  <si>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</si>
  <si>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</si>
  <si>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</si>
  <si>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</si>
  <si>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</si>
  <si>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</si>
  <si>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</si>
  <si>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</si>
  <si>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</si>
  <si>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</si>
  <si>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</si>
  <si>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</si>
  <si>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</si>
  <si>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</si>
  <si>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</si>
  <si>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</si>
  <si>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</si>
  <si>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</si>
  <si>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</si>
  <si>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</si>
  <si>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</si>
  <si>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</si>
  <si>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</si>
  <si>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</si>
  <si>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</si>
  <si>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</si>
  <si>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</si>
  <si>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</si>
  <si>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</si>
  <si>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</si>
  <si>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</si>
  <si>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</si>
  <si>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</si>
  <si>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</si>
  <si>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</si>
  <si>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</si>
  <si>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</si>
  <si>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</si>
  <si>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</si>
  <si>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</si>
  <si>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</si>
  <si>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</si>
  <si>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</si>
  <si>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</si>
  <si>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</si>
  <si>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</si>
  <si>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</si>
  <si>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</si>
  <si>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</si>
  <si>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</si>
  <si>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</si>
  <si>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</si>
  <si>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</si>
  <si>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</si>
  <si>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</si>
  <si>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</si>
  <si>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</si>
  <si>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</si>
  <si>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</si>
  <si>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</si>
  <si>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</si>
  <si>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</si>
  <si>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</si>
  <si>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</si>
  <si>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</si>
  <si>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</si>
  <si>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</si>
  <si>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</si>
  <si>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</si>
  <si>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</si>
  <si>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</si>
  <si>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</si>
  <si>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</si>
  <si>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</si>
  <si>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</si>
  <si>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</si>
  <si>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</si>
  <si>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</si>
  <si>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</si>
  <si>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</si>
  <si>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</si>
  <si>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</si>
  <si>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</si>
  <si>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</si>
  <si>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</si>
  <si>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</si>
  <si>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</si>
  <si>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</si>
  <si>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</si>
  <si>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</si>
  <si>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</si>
  <si>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</si>
  <si>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</si>
  <si>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</si>
  <si>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</si>
  <si>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</si>
  <si>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</si>
  <si>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</si>
  <si>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</si>
  <si>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</si>
  <si>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</si>
  <si>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</si>
  <si>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</si>
  <si>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</si>
  <si>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</si>
  <si>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</si>
  <si>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</si>
  <si>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</si>
  <si>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</si>
  <si>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</si>
  <si>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</si>
  <si>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</si>
  <si>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</si>
  <si>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</si>
  <si>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</si>
  <si>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</si>
  <si>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</si>
  <si>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</si>
  <si>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</si>
  <si>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</si>
  <si>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</si>
  <si>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</si>
  <si>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</si>
  <si>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</si>
  <si>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</si>
  <si>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</si>
  <si>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</si>
  <si>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</si>
  <si>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</si>
  <si>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</si>
  <si>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</si>
  <si>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</si>
  <si>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</si>
  <si>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</si>
  <si>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</si>
  <si>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</si>
  <si>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</si>
  <si>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</si>
  <si>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</si>
  <si>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</si>
  <si>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</si>
  <si>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</si>
  <si>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</si>
  <si>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</si>
  <si>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</si>
  <si>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</si>
  <si>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</si>
  <si>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</si>
  <si>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</si>
  <si>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</si>
  <si>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</si>
  <si>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</si>
  <si>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</si>
  <si>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</si>
  <si>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</si>
  <si>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</si>
  <si>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</si>
  <si>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985G91</t>
  </si>
  <si>
    <t>571H52</t>
  </si>
  <si>
    <t>781L85</t>
  </si>
  <si>
    <t>373P21</t>
  </si>
  <si>
    <t>506R47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</si>
  <si>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</si>
  <si>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</si>
  <si>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</si>
  <si>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</si>
  <si>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</si>
  <si>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</si>
  <si>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</si>
  <si>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</si>
  <si>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</si>
  <si>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</si>
  <si>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</si>
  <si>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</si>
  <si>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</si>
  <si>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</si>
  <si>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</si>
  <si>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</si>
  <si>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</si>
  <si>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</si>
  <si>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</si>
  <si>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</si>
  <si>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</si>
  <si>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</si>
  <si>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</si>
  <si>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</si>
  <si>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</si>
  <si>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</si>
  <si>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</si>
  <si>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</si>
  <si>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</si>
  <si>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</si>
  <si>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</si>
  <si>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</si>
  <si>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</si>
  <si>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</si>
  <si>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</si>
  <si>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</si>
  <si>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</si>
  <si>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</si>
  <si>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</si>
  <si>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</si>
  <si>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</si>
  <si>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</si>
  <si>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</si>
  <si>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</si>
  <si>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</si>
  <si>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</si>
  <si>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</si>
  <si>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</si>
  <si>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</si>
  <si>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</si>
  <si>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</si>
  <si>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</si>
  <si>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</si>
  <si>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</si>
  <si>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</si>
  <si>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</si>
  <si>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</si>
  <si>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</si>
  <si>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</si>
  <si>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</si>
  <si>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</si>
  <si>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</si>
  <si>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</si>
  <si>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</si>
  <si>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</si>
  <si>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</si>
  <si>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</si>
  <si>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</si>
  <si>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</si>
  <si>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</si>
  <si>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</si>
  <si>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</si>
  <si>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</si>
  <si>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</si>
  <si>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</si>
  <si>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</si>
  <si>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</si>
  <si>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</si>
  <si>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</si>
  <si>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</si>
  <si>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</si>
  <si>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</si>
  <si>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</si>
  <si>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</si>
  <si>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</si>
  <si>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</si>
  <si>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</si>
  <si>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</si>
  <si>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</si>
  <si>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</si>
  <si>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</si>
  <si>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</si>
  <si>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</si>
  <si>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</si>
  <si>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</si>
  <si>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</si>
  <si>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</si>
  <si>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</si>
  <si>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</si>
  <si>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</si>
  <si>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</si>
  <si>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</si>
  <si>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</si>
  <si>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</si>
  <si>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</si>
  <si>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</si>
  <si>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</si>
  <si>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</si>
  <si>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</si>
  <si>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</si>
  <si>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</si>
  <si>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</si>
  <si>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</si>
  <si>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</si>
  <si>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</si>
  <si>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</si>
  <si>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</si>
  <si>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</si>
  <si>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</si>
  <si>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</si>
  <si>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</si>
  <si>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</si>
  <si>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</si>
  <si>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</si>
  <si>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</si>
  <si>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</si>
  <si>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</si>
  <si>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</si>
  <si>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</si>
  <si>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</si>
  <si>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</si>
  <si>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</si>
  <si>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</si>
  <si>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</si>
  <si>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</si>
  <si>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</si>
  <si>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</si>
  <si>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</si>
  <si>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</si>
  <si>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</si>
  <si>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</si>
  <si>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</si>
  <si>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</si>
  <si>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</si>
  <si>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</si>
  <si>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</si>
  <si>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</si>
  <si>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</si>
  <si>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</si>
  <si>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</si>
  <si>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</si>
  <si>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</si>
  <si>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</si>
  <si>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</si>
  <si>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</si>
  <si>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</si>
  <si>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</si>
  <si>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</si>
  <si>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</si>
  <si>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</si>
  <si>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Comp.</t>
  </si>
  <si>
    <t>Holloway, Christopher</t>
  </si>
  <si>
    <t>Richardson, Deborah</t>
  </si>
  <si>
    <t>Carlson, Jeremy</t>
  </si>
  <si>
    <t>McKinney, Christofer</t>
  </si>
  <si>
    <t>Garrett, Christopher</t>
  </si>
  <si>
    <t>Moreno, Christopher</t>
  </si>
  <si>
    <t>Garrison, Christopher</t>
  </si>
  <si>
    <t>Stephenson, Matthew</t>
  </si>
  <si>
    <t>Montgomery, Christopher</t>
  </si>
  <si>
    <t>Dawson, John</t>
  </si>
  <si>
    <t>Lockhart, Ken</t>
  </si>
  <si>
    <t>Garcia, Sally</t>
  </si>
  <si>
    <t>Salesperson</t>
  </si>
  <si>
    <t>City</t>
  </si>
  <si>
    <t>Amount</t>
  </si>
  <si>
    <t>Houston</t>
  </si>
  <si>
    <t>Seattle</t>
  </si>
  <si>
    <t>Boston</t>
  </si>
  <si>
    <t>Chicago</t>
  </si>
  <si>
    <t>Los Angeles</t>
  </si>
  <si>
    <t>White, Walter</t>
  </si>
  <si>
    <t>Riley, Deborah</t>
  </si>
  <si>
    <t>Williamson, Sumedha</t>
  </si>
  <si>
    <t>Tetrazzini, Louisa</t>
  </si>
  <si>
    <t>Rodgers, Diana</t>
  </si>
  <si>
    <t>McMahon, Ed</t>
  </si>
  <si>
    <t>Driftwood, Otis P.</t>
  </si>
  <si>
    <t>Singer, Alvy</t>
  </si>
  <si>
    <t>Loman, Willy</t>
  </si>
  <si>
    <t>Muscari, Pat</t>
  </si>
  <si>
    <t>Quigley, Cherie</t>
  </si>
  <si>
    <t>Mantee, Duke</t>
  </si>
  <si>
    <t>Melish, Fielding</t>
  </si>
  <si>
    <t>Pinkman, Jesse</t>
  </si>
  <si>
    <t>Malloy, Terry</t>
  </si>
  <si>
    <t>Kimble, Richard</t>
  </si>
  <si>
    <t>Elliot, Tony</t>
  </si>
  <si>
    <t>Hollerith, Herman</t>
  </si>
  <si>
    <t>Kobus, Melissa</t>
  </si>
  <si>
    <t>Kane, Charles F.</t>
  </si>
  <si>
    <t>Lecter, Hannibal</t>
  </si>
  <si>
    <t>Thompson, Sara</t>
  </si>
  <si>
    <t>Firefly, Rufus T.</t>
  </si>
  <si>
    <t>Boesky, Alvin</t>
  </si>
  <si>
    <t>Cincinnnati</t>
  </si>
  <si>
    <t>Albuquerque</t>
  </si>
  <si>
    <t>Goodman, Saul</t>
  </si>
  <si>
    <t>Braun, Bob</t>
  </si>
  <si>
    <t>Clooney, Nick</t>
  </si>
  <si>
    <t>Kappelhoff, Doris</t>
  </si>
  <si>
    <t>Power, Tyrone</t>
  </si>
  <si>
    <t>O'Neill William</t>
  </si>
  <si>
    <t>Bench, Johnny</t>
  </si>
  <si>
    <t>Stenger, Mary</t>
  </si>
  <si>
    <t>Kahn, Kate</t>
  </si>
  <si>
    <t>Springer, Jerry</t>
  </si>
  <si>
    <t>Cincinnati</t>
  </si>
  <si>
    <t>Employee</t>
  </si>
  <si>
    <t>507F53</t>
  </si>
  <si>
    <t>979S16</t>
  </si>
  <si>
    <t>161V76</t>
  </si>
  <si>
    <t>791V74</t>
  </si>
  <si>
    <t>592V50</t>
  </si>
  <si>
    <t>853V46</t>
  </si>
  <si>
    <t>577V87</t>
  </si>
  <si>
    <t>Slye, Leonard</t>
  </si>
  <si>
    <t>Cortez, Jose</t>
  </si>
  <si>
    <t>Chan, Diane</t>
  </si>
  <si>
    <t>Brown, Lincoln</t>
  </si>
  <si>
    <t>Camarena, Javier</t>
  </si>
  <si>
    <t>Sales</t>
  </si>
  <si>
    <t>Aguilar, Ken</t>
  </si>
  <si>
    <t xml:space="preserve">Camarena, Javier </t>
  </si>
  <si>
    <t>Day</t>
  </si>
  <si>
    <t>Latest Reporting Day</t>
  </si>
  <si>
    <t>Latest Sales</t>
  </si>
  <si>
    <t>Size 1</t>
  </si>
  <si>
    <t>Size 2</t>
  </si>
  <si>
    <t>Size 3</t>
  </si>
  <si>
    <t>Size 4</t>
  </si>
  <si>
    <t>Size 5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</si>
  <si>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</si>
  <si>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</si>
  <si>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</si>
  <si>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</si>
  <si>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</si>
  <si>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</si>
  <si>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</si>
  <si>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</si>
  <si>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</t>
  </si>
  <si>
    <t>Item Sizes</t>
  </si>
  <si>
    <t>Shipping Zones</t>
  </si>
  <si>
    <t>Wexler, Kim</t>
  </si>
  <si>
    <t>First sale from Cincinnati</t>
  </si>
  <si>
    <t>Last sale from Cincinnati</t>
  </si>
  <si>
    <t>Rios, Frederick</t>
  </si>
  <si>
    <t>McGee, Rick</t>
  </si>
  <si>
    <t>Rick</t>
  </si>
  <si>
    <t>Orr, Robert</t>
  </si>
  <si>
    <t>Desmond, Norma</t>
  </si>
  <si>
    <t>Griffey, Ken</t>
  </si>
  <si>
    <t>Watts, Judy</t>
  </si>
  <si>
    <t>Last sale before 30/06/2019</t>
  </si>
  <si>
    <t>First sale after 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</si>
</sst>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General_)"/>
    <numFmt numFmtId="168" formatCode="000\-00\-0000"/>
    <numFmt numFmtId="169" formatCode="#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5" fillId="0" borderId="0"/>
    <xf numFmtId="0" fontId="1" fillId="0" borderId="0"/>
  </cellStyleXfs>
  <cellXfs count="65">
    <xf numFmtId="0" fontId="0" fillId="0" borderId="0" xfId="0"/>
    <xf numFmtId="0" fontId="4" fillId="0" borderId="0" xfId="3" applyFont="1"/>
    <xf numFmtId="10" fontId="4" fillId="0" borderId="0" xfId="5" applyNumberFormat="1" applyFont="1"/>
    <xf numFmtId="168" fontId="3" fillId="2" borderId="1" xfId="3" applyNumberFormat="1" applyFont="1" applyFill="1" applyBorder="1" applyAlignment="1">
      <alignment horizontal="center" vertical="top"/>
    </xf>
    <xf numFmtId="168" fontId="4" fillId="0" borderId="0" xfId="1" applyNumberFormat="1" applyFont="1"/>
    <xf numFmtId="168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4" fillId="0" borderId="0" xfId="3" applyFont="1" applyAlignment="1">
      <alignment horizontal="center"/>
    </xf>
    <xf numFmtId="164" fontId="4" fillId="0" borderId="0" xfId="1" applyFont="1"/>
    <xf numFmtId="4" fontId="4" fillId="0" borderId="0" xfId="1" applyNumberFormat="1" applyFont="1"/>
    <xf numFmtId="3" fontId="4" fillId="0" borderId="0" xfId="1" applyNumberFormat="1" applyFont="1" applyAlignment="1">
      <alignment horizontal="right"/>
    </xf>
    <xf numFmtId="168" fontId="4" fillId="0" borderId="0" xfId="3" applyNumberFormat="1" applyFont="1" applyAlignment="1">
      <alignment horizontal="right"/>
    </xf>
    <xf numFmtId="0" fontId="4" fillId="0" borderId="0" xfId="1" applyNumberFormat="1" applyFont="1"/>
    <xf numFmtId="0" fontId="3" fillId="5" borderId="0" xfId="3" applyFont="1" applyFill="1"/>
    <xf numFmtId="0" fontId="4" fillId="5" borderId="0" xfId="3" applyFont="1" applyFill="1"/>
    <xf numFmtId="169" fontId="4" fillId="5" borderId="0" xfId="5" applyNumberFormat="1" applyFont="1" applyFill="1"/>
    <xf numFmtId="168" fontId="3" fillId="6" borderId="0" xfId="3" applyNumberFormat="1" applyFont="1" applyFill="1" applyAlignment="1">
      <alignment horizontal="left"/>
    </xf>
    <xf numFmtId="0" fontId="4" fillId="6" borderId="0" xfId="3" applyFont="1" applyFill="1"/>
    <xf numFmtId="166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4" borderId="1" xfId="3" applyNumberFormat="1" applyFont="1" applyFill="1" applyBorder="1" applyAlignment="1">
      <alignment horizontal="right"/>
    </xf>
    <xf numFmtId="168" fontId="3" fillId="2" borderId="1" xfId="3" applyNumberFormat="1" applyFont="1" applyFill="1" applyBorder="1" applyAlignment="1">
      <alignment horizontal="center" wrapText="1"/>
    </xf>
    <xf numFmtId="164" fontId="3" fillId="2" borderId="1" xfId="1" applyFont="1" applyFill="1" applyBorder="1" applyAlignment="1">
      <alignment horizontal="center" wrapText="1"/>
    </xf>
    <xf numFmtId="168" fontId="3" fillId="2" borderId="1" xfId="3" applyNumberFormat="1" applyFont="1" applyFill="1" applyBorder="1" applyAlignment="1">
      <alignment horizontal="center"/>
    </xf>
    <xf numFmtId="168" fontId="3" fillId="2" borderId="1" xfId="3" applyNumberFormat="1" applyFont="1" applyFill="1" applyBorder="1" applyAlignment="1">
      <alignment horizontal="left"/>
    </xf>
    <xf numFmtId="166" fontId="3" fillId="2" borderId="1" xfId="2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/>
    </xf>
    <xf numFmtId="0" fontId="3" fillId="6" borderId="0" xfId="3" applyFont="1" applyFill="1"/>
    <xf numFmtId="0" fontId="6" fillId="0" borderId="0" xfId="3" applyFont="1"/>
    <xf numFmtId="14" fontId="4" fillId="0" borderId="0" xfId="3" applyNumberFormat="1" applyFont="1"/>
    <xf numFmtId="0" fontId="4" fillId="0" borderId="0" xfId="4" applyNumberFormat="1" applyFont="1"/>
    <xf numFmtId="0" fontId="3" fillId="7" borderId="1" xfId="3" applyFont="1" applyFill="1" applyBorder="1" applyAlignment="1">
      <alignment horizontal="center" vertical="top"/>
    </xf>
    <xf numFmtId="168" fontId="3" fillId="7" borderId="1" xfId="3" applyNumberFormat="1" applyFont="1" applyFill="1" applyBorder="1" applyAlignment="1">
      <alignment horizontal="center" vertical="top"/>
    </xf>
    <xf numFmtId="168" fontId="3" fillId="2" borderId="1" xfId="3" applyNumberFormat="1" applyFont="1" applyFill="1" applyBorder="1" applyAlignment="1">
      <alignment vertical="top"/>
    </xf>
    <xf numFmtId="0" fontId="3" fillId="8" borderId="5" xfId="3" applyFont="1" applyFill="1" applyBorder="1" applyAlignment="1">
      <alignment horizontal="left"/>
    </xf>
    <xf numFmtId="3" fontId="3" fillId="8" borderId="5" xfId="3" applyNumberFormat="1" applyFont="1" applyFill="1" applyBorder="1" applyAlignment="1">
      <alignment horizontal="left"/>
    </xf>
    <xf numFmtId="14" fontId="3" fillId="8" borderId="5" xfId="3" applyNumberFormat="1" applyFont="1" applyFill="1" applyBorder="1" applyAlignment="1">
      <alignment horizontal="right"/>
    </xf>
    <xf numFmtId="167" fontId="4" fillId="0" borderId="0" xfId="7" applyFont="1" applyAlignment="1">
      <alignment horizontal="left"/>
    </xf>
    <xf numFmtId="0" fontId="4" fillId="0" borderId="0" xfId="4" applyNumberFormat="1" applyFont="1" applyBorder="1"/>
    <xf numFmtId="168" fontId="3" fillId="2" borderId="1" xfId="3" applyNumberFormat="1" applyFont="1" applyFill="1" applyBorder="1" applyAlignment="1">
      <alignment horizontal="left" vertical="top"/>
    </xf>
    <xf numFmtId="0" fontId="4" fillId="0" borderId="0" xfId="3" applyNumberFormat="1" applyFont="1"/>
    <xf numFmtId="168" fontId="1" fillId="0" borderId="0" xfId="8" applyNumberFormat="1" applyAlignment="1">
      <alignment horizontal="center"/>
    </xf>
    <xf numFmtId="4" fontId="4" fillId="0" borderId="0" xfId="3" applyNumberFormat="1" applyFont="1"/>
    <xf numFmtId="3" fontId="3" fillId="8" borderId="5" xfId="3" applyNumberFormat="1" applyFont="1" applyFill="1" applyBorder="1" applyAlignment="1">
      <alignment horizontal="center"/>
    </xf>
    <xf numFmtId="3" fontId="3" fillId="2" borderId="1" xfId="3" applyNumberFormat="1" applyFont="1" applyFill="1" applyBorder="1" applyAlignment="1">
      <alignment horizontal="right" vertical="top"/>
    </xf>
    <xf numFmtId="165" fontId="4" fillId="0" borderId="0" xfId="1" applyNumberFormat="1" applyFont="1"/>
    <xf numFmtId="0" fontId="3" fillId="6" borderId="6" xfId="3" applyFont="1" applyFill="1" applyBorder="1" applyAlignment="1">
      <alignment horizontal="right"/>
    </xf>
    <xf numFmtId="0" fontId="3" fillId="6" borderId="7" xfId="3" applyFont="1" applyFill="1" applyBorder="1" applyAlignment="1">
      <alignment horizontal="right"/>
    </xf>
    <xf numFmtId="0" fontId="3" fillId="10" borderId="5" xfId="3" applyFont="1" applyFill="1" applyBorder="1" applyAlignment="1"/>
    <xf numFmtId="14" fontId="3" fillId="8" borderId="5" xfId="3" applyNumberFormat="1" applyFont="1" applyFill="1" applyBorder="1" applyAlignment="1">
      <alignment horizontal="center"/>
    </xf>
    <xf numFmtId="0" fontId="3" fillId="9" borderId="8" xfId="3" applyFont="1" applyFill="1" applyBorder="1" applyAlignment="1">
      <alignment horizontal="right"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10" borderId="8" xfId="3" applyFont="1" applyFill="1" applyBorder="1" applyAlignment="1">
      <alignment horizontal="center" vertical="center" textRotation="90"/>
    </xf>
    <xf numFmtId="0" fontId="3" fillId="10" borderId="11" xfId="3" applyFont="1" applyFill="1" applyBorder="1" applyAlignment="1">
      <alignment horizontal="center" vertical="center" textRotation="90"/>
    </xf>
    <xf numFmtId="0" fontId="3" fillId="10" borderId="9" xfId="3" applyFont="1" applyFill="1" applyBorder="1" applyAlignment="1">
      <alignment horizontal="center" vertical="center" textRotation="90"/>
    </xf>
    <xf numFmtId="0" fontId="3" fillId="9" borderId="10" xfId="3" applyFont="1" applyFill="1" applyBorder="1" applyAlignment="1">
      <alignment horizontal="center"/>
    </xf>
  </cellXfs>
  <cellStyles count="9">
    <cellStyle name="Comma" xfId="1" builtinId="3"/>
    <cellStyle name="Comma 2" xfId="4" xr:uid="{00000000-0005-0000-0000-000001000000}"/>
    <cellStyle name="Comma 3" xfId="6" xr:uid="{8DBEFE58-B67D-473F-B4A8-3E226BB231A0}"/>
    <cellStyle name="Normal" xfId="0" builtinId="0"/>
    <cellStyle name="Normal 2" xfId="3" xr:uid="{00000000-0005-0000-0000-000003000000}"/>
    <cellStyle name="Normal 3" xfId="8" xr:uid="{9B1BF7C1-4F5B-4D81-91E1-405E9F444A3A}"/>
    <cellStyle name="Normal_EMPLOYEE_FunctionPractice" xfId="7" xr:uid="{C78F20AF-55B8-48E9-9C6A-EF62D929BEEB}"/>
    <cellStyle name="Percent" xfId="2" builtinId="5"/>
    <cellStyle name="Percent 2" xfId="5" xr:uid="{00000000-0005-0000-0000-000006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E98A0C6-6784-49D9-87D7-C431138E573B}"/>
  </tableStyles>
  <colors>
    <mruColors>
      <color rgb="FFCCECFF"/>
      <color rgb="FFFFFFCC"/>
      <color rgb="FFFF99FF"/>
      <color rgb="FF66FFFF"/>
      <color rgb="FF00FF00"/>
      <color rgb="FFCCFFCC"/>
      <color rgb="FF99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defaultColWidth="9.109375" defaultRowHeight="14.4" x14ac:dyDescent="0.3"/>
  <cols>
    <col min="1" max="1" width="7.5546875" style="1" bestFit="1" customWidth="1"/>
    <col min="2" max="2" width="5.88671875" style="1" bestFit="1" customWidth="1"/>
    <col min="3" max="3" width="10.88671875" style="1" customWidth="1"/>
    <col min="4" max="4" width="9.5546875" style="14" bestFit="1" customWidth="1"/>
    <col min="5" max="5" width="4.109375" style="5" bestFit="1" customWidth="1"/>
    <col min="6" max="6" width="12.88671875" style="1" customWidth="1"/>
    <col min="7" max="7" width="39.44140625" style="24" customWidth="1"/>
    <col min="8" max="9" width="2.109375" style="1" customWidth="1"/>
    <col min="10" max="10" width="12" style="1" customWidth="1"/>
    <col min="11" max="11" width="6.44140625" style="1" bestFit="1" customWidth="1"/>
    <col min="12" max="12" width="1.109375" style="1" customWidth="1"/>
    <col min="13" max="13" width="6.44140625" style="1" bestFit="1" customWidth="1"/>
    <col min="14" max="15" width="5.109375" style="1" bestFit="1" customWidth="1"/>
    <col min="16" max="21" width="4.88671875" style="1" bestFit="1" customWidth="1"/>
    <col min="22" max="16384" width="9.109375" style="1"/>
  </cols>
  <sheetData>
    <row r="1" spans="1:21" ht="15.75" customHeight="1" x14ac:dyDescent="0.3">
      <c r="A1" s="28" t="s">
        <v>773</v>
      </c>
      <c r="B1" s="28" t="s">
        <v>774</v>
      </c>
      <c r="C1" s="28" t="s">
        <v>775</v>
      </c>
      <c r="D1" s="29" t="s">
        <v>776</v>
      </c>
      <c r="E1" s="30" t="s">
        <v>1</v>
      </c>
      <c r="F1" s="31" t="s">
        <v>777</v>
      </c>
      <c r="G1" s="32" t="s">
        <v>778</v>
      </c>
      <c r="H1" s="33"/>
      <c r="I1" s="33"/>
      <c r="J1" s="22" t="s">
        <v>777</v>
      </c>
      <c r="K1" s="34" t="s">
        <v>779</v>
      </c>
      <c r="N1" s="58" t="s">
        <v>780</v>
      </c>
      <c r="O1" s="59"/>
      <c r="P1" s="59"/>
      <c r="Q1" s="59"/>
      <c r="R1" s="59"/>
      <c r="S1" s="59"/>
      <c r="T1" s="59"/>
      <c r="U1" s="60"/>
    </row>
    <row r="2" spans="1:21" x14ac:dyDescent="0.3">
      <c r="A2" s="1" t="s">
        <v>869</v>
      </c>
      <c r="B2" s="1">
        <v>30</v>
      </c>
      <c r="C2" s="14">
        <v>21.01</v>
      </c>
      <c r="D2" s="14">
        <f>C2*80</f>
        <v>1680.8000000000002</v>
      </c>
      <c r="E2" s="16">
        <v>3</v>
      </c>
      <c r="F2" s="1" t="s">
        <v>781</v>
      </c>
      <c r="G2" s="24" cm="1">
        <f t="array" ref="G2">VLOOKUP(VLOOKUP(F2,J:K,2,0),$M$2:$U$9,E2+2,0)</f>
        <v>5.0000000000000001E-3</v>
      </c>
      <c r="H2" s="2"/>
      <c r="I2" s="2"/>
      <c r="J2" s="23" t="s">
        <v>782</v>
      </c>
      <c r="K2" s="23" t="s">
        <v>783</v>
      </c>
      <c r="M2" s="19" t="s">
        <v>779</v>
      </c>
      <c r="N2" s="20">
        <v>0</v>
      </c>
      <c r="O2" s="20">
        <v>1</v>
      </c>
      <c r="P2" s="20">
        <v>2</v>
      </c>
      <c r="Q2" s="20">
        <v>3</v>
      </c>
      <c r="R2" s="20">
        <v>4</v>
      </c>
      <c r="S2" s="20">
        <v>5</v>
      </c>
      <c r="T2" s="20">
        <v>6</v>
      </c>
      <c r="U2" s="20">
        <v>7</v>
      </c>
    </row>
    <row r="3" spans="1:21" x14ac:dyDescent="0.3">
      <c r="A3" s="1" t="s">
        <v>874</v>
      </c>
      <c r="B3" s="1">
        <v>44</v>
      </c>
      <c r="C3" s="14">
        <v>34.32</v>
      </c>
      <c r="D3" s="14">
        <f t="shared" ref="D3:D66" si="0">C3*80</f>
        <v>2745.6</v>
      </c>
      <c r="E3" s="16">
        <v>4</v>
      </c>
      <c r="F3" s="1" t="s">
        <v>784</v>
      </c>
      <c r="G3" s="24" cm="1">
        <f t="array" ref="G3">VLOOKUP(VLOOKUP(F3,J:K,2,0),$M$2:$U$9,E3+2,0)</f>
        <v>6.0000000000000001E-3</v>
      </c>
      <c r="H3" s="2"/>
      <c r="I3" s="2"/>
      <c r="J3" s="23" t="s">
        <v>785</v>
      </c>
      <c r="K3" s="23" t="s">
        <v>786</v>
      </c>
      <c r="M3" s="20" t="s">
        <v>783</v>
      </c>
      <c r="N3" s="21">
        <v>9.75E-3</v>
      </c>
      <c r="O3" s="21">
        <v>8.0000000000000002E-3</v>
      </c>
      <c r="P3" s="21">
        <v>6.0000000000000001E-3</v>
      </c>
      <c r="Q3" s="21">
        <v>5.0000000000000001E-3</v>
      </c>
      <c r="R3" s="21">
        <v>4.0000000000000001E-3</v>
      </c>
      <c r="S3" s="21">
        <v>3.0000000000000001E-3</v>
      </c>
      <c r="T3" s="21">
        <v>2E-3</v>
      </c>
      <c r="U3" s="21">
        <v>2E-3</v>
      </c>
    </row>
    <row r="4" spans="1:21" x14ac:dyDescent="0.3">
      <c r="A4" s="1" t="s">
        <v>921</v>
      </c>
      <c r="B4" s="1">
        <v>34</v>
      </c>
      <c r="C4" s="14">
        <v>22.81</v>
      </c>
      <c r="D4" s="14">
        <f>C4*80</f>
        <v>1824.8</v>
      </c>
      <c r="E4" s="16">
        <v>4</v>
      </c>
      <c r="F4" s="1" t="s">
        <v>805</v>
      </c>
      <c r="G4" s="24" cm="1">
        <f t="array" ref="G4">VLOOKUP(VLOOKUP(F4,J:K,2,0),$M$2:$U$9,E4+2,0)</f>
        <v>6.0000000000000001E-3</v>
      </c>
      <c r="H4" s="2"/>
      <c r="I4" s="2"/>
      <c r="J4" s="23" t="s">
        <v>788</v>
      </c>
      <c r="K4" s="23" t="s">
        <v>789</v>
      </c>
      <c r="M4" s="20" t="s">
        <v>786</v>
      </c>
      <c r="N4" s="21">
        <v>1.3500000000000002E-2</v>
      </c>
      <c r="O4" s="21">
        <v>1.0999999999999999E-2</v>
      </c>
      <c r="P4" s="21">
        <v>9.0000000000000011E-3</v>
      </c>
      <c r="Q4" s="21">
        <v>7.0000000000000001E-3</v>
      </c>
      <c r="R4" s="21">
        <v>6.0000000000000001E-3</v>
      </c>
      <c r="S4" s="21">
        <v>5.0000000000000001E-3</v>
      </c>
      <c r="T4" s="21">
        <v>4.0000000000000001E-3</v>
      </c>
      <c r="U4" s="21">
        <v>3.0000000000000001E-3</v>
      </c>
    </row>
    <row r="5" spans="1:21" x14ac:dyDescent="0.3">
      <c r="A5" s="1" t="s">
        <v>881</v>
      </c>
      <c r="B5" s="1">
        <v>31</v>
      </c>
      <c r="C5" s="14">
        <v>39.04</v>
      </c>
      <c r="D5" s="14">
        <f t="shared" si="0"/>
        <v>3123.2</v>
      </c>
      <c r="E5" s="16">
        <v>0</v>
      </c>
      <c r="F5" s="1" t="s">
        <v>787</v>
      </c>
      <c r="G5" s="24" cm="1">
        <f t="array" ref="G5">VLOOKUP(VLOOKUP(F5,J:K,2,0),$M$2:$U$9,E5+2,0)</f>
        <v>1.0800000000000001E-2</v>
      </c>
      <c r="H5" s="2"/>
      <c r="I5" s="2"/>
      <c r="J5" s="23" t="s">
        <v>791</v>
      </c>
      <c r="K5" s="23" t="s">
        <v>783</v>
      </c>
      <c r="M5" s="20" t="s">
        <v>789</v>
      </c>
      <c r="N5" s="21">
        <v>1.0499999999999999E-2</v>
      </c>
      <c r="O5" s="21">
        <v>8.0000000000000002E-3</v>
      </c>
      <c r="P5" s="21">
        <v>6.0000000000000001E-3</v>
      </c>
      <c r="Q5" s="21">
        <v>5.0000000000000001E-3</v>
      </c>
      <c r="R5" s="21">
        <v>4.0000000000000001E-3</v>
      </c>
      <c r="S5" s="21">
        <v>3.0000000000000001E-3</v>
      </c>
      <c r="T5" s="21">
        <v>2E-3</v>
      </c>
      <c r="U5" s="21">
        <v>2E-3</v>
      </c>
    </row>
    <row r="6" spans="1:21" x14ac:dyDescent="0.3">
      <c r="A6" s="1" t="s">
        <v>886</v>
      </c>
      <c r="B6" s="1">
        <v>35</v>
      </c>
      <c r="C6" s="14">
        <v>18.89</v>
      </c>
      <c r="D6" s="14">
        <f t="shared" si="0"/>
        <v>1511.2</v>
      </c>
      <c r="E6" s="16">
        <v>4</v>
      </c>
      <c r="F6" s="1" t="s">
        <v>790</v>
      </c>
      <c r="G6" s="24" cm="1">
        <f t="array" ref="G6">VLOOKUP(VLOOKUP(F6,J:K,2,0),$M$2:$U$9,E6+2,0)</f>
        <v>6.0000000000000001E-3</v>
      </c>
      <c r="H6" s="2"/>
      <c r="I6" s="2"/>
      <c r="J6" s="23" t="s">
        <v>793</v>
      </c>
      <c r="K6" s="23" t="s">
        <v>786</v>
      </c>
      <c r="M6" s="20" t="s">
        <v>794</v>
      </c>
      <c r="N6" s="21">
        <v>9.0000000000000011E-3</v>
      </c>
      <c r="O6" s="21">
        <v>7.0000000000000001E-3</v>
      </c>
      <c r="P6" s="21">
        <v>6.0000000000000001E-3</v>
      </c>
      <c r="Q6" s="21">
        <v>5.0000000000000001E-3</v>
      </c>
      <c r="R6" s="21">
        <v>4.0000000000000001E-3</v>
      </c>
      <c r="S6" s="21">
        <v>3.0000000000000001E-3</v>
      </c>
      <c r="T6" s="21">
        <v>2E-3</v>
      </c>
      <c r="U6" s="21">
        <v>2E-3</v>
      </c>
    </row>
    <row r="7" spans="1:21" x14ac:dyDescent="0.3">
      <c r="A7" s="1" t="s">
        <v>891</v>
      </c>
      <c r="B7" s="1">
        <v>39</v>
      </c>
      <c r="C7" s="14">
        <v>26.01</v>
      </c>
      <c r="D7" s="14">
        <f t="shared" si="0"/>
        <v>2080.8000000000002</v>
      </c>
      <c r="E7" s="16">
        <v>4</v>
      </c>
      <c r="F7" s="1" t="s">
        <v>792</v>
      </c>
      <c r="G7" s="24" cm="1">
        <f t="array" ref="G7">VLOOKUP(VLOOKUP(F7,J:K,2,0),$M$2:$U$9,E7+2,0)</f>
        <v>4.0000000000000001E-3</v>
      </c>
      <c r="H7" s="2"/>
      <c r="I7" s="2"/>
      <c r="J7" s="23" t="s">
        <v>796</v>
      </c>
      <c r="K7" s="23" t="s">
        <v>794</v>
      </c>
      <c r="M7" s="20" t="s">
        <v>797</v>
      </c>
      <c r="N7" s="21">
        <v>1.4249999999999999E-2</v>
      </c>
      <c r="O7" s="21">
        <v>1.0999999999999999E-2</v>
      </c>
      <c r="P7" s="21">
        <v>9.0000000000000011E-3</v>
      </c>
      <c r="Q7" s="21">
        <v>7.0000000000000001E-3</v>
      </c>
      <c r="R7" s="21">
        <v>6.0000000000000001E-3</v>
      </c>
      <c r="S7" s="21">
        <v>5.0000000000000001E-3</v>
      </c>
      <c r="T7" s="21">
        <v>4.0000000000000001E-3</v>
      </c>
      <c r="U7" s="21">
        <v>3.0000000000000001E-3</v>
      </c>
    </row>
    <row r="8" spans="1:21" x14ac:dyDescent="0.3">
      <c r="A8" s="1" t="s">
        <v>898</v>
      </c>
      <c r="B8" s="1">
        <v>46</v>
      </c>
      <c r="C8" s="14">
        <v>23.91</v>
      </c>
      <c r="D8" s="14">
        <f t="shared" si="0"/>
        <v>1912.8</v>
      </c>
      <c r="E8" s="16">
        <v>0</v>
      </c>
      <c r="F8" s="1" t="s">
        <v>795</v>
      </c>
      <c r="G8" s="24" cm="1">
        <f t="array" ref="G8">VLOOKUP(VLOOKUP(F8,J:K,2,0),$M$2:$U$9,E8+2,0)</f>
        <v>1.0499999999999999E-2</v>
      </c>
      <c r="H8" s="2"/>
      <c r="I8" s="2"/>
      <c r="J8" s="23" t="s">
        <v>799</v>
      </c>
      <c r="K8" s="23" t="s">
        <v>800</v>
      </c>
      <c r="M8" s="20" t="s">
        <v>801</v>
      </c>
      <c r="N8" s="21">
        <v>1.0800000000000001E-2</v>
      </c>
      <c r="O8" s="21">
        <v>9.0000000000000011E-3</v>
      </c>
      <c r="P8" s="21">
        <v>7.0000000000000001E-3</v>
      </c>
      <c r="Q8" s="21">
        <v>6.0000000000000001E-3</v>
      </c>
      <c r="R8" s="21">
        <v>5.0000000000000001E-3</v>
      </c>
      <c r="S8" s="21">
        <v>4.0000000000000001E-3</v>
      </c>
      <c r="T8" s="21">
        <v>3.0000000000000001E-3</v>
      </c>
      <c r="U8" s="21">
        <v>2E-3</v>
      </c>
    </row>
    <row r="9" spans="1:21" x14ac:dyDescent="0.3">
      <c r="A9" s="1" t="s">
        <v>903</v>
      </c>
      <c r="B9" s="1">
        <v>41</v>
      </c>
      <c r="C9" s="14">
        <v>27.2</v>
      </c>
      <c r="D9" s="14">
        <f t="shared" si="0"/>
        <v>2176</v>
      </c>
      <c r="E9" s="16">
        <v>7</v>
      </c>
      <c r="F9" s="1" t="s">
        <v>798</v>
      </c>
      <c r="G9" s="24" cm="1">
        <f t="array" ref="G9">VLOOKUP(VLOOKUP(F9,J:K,2,0),$M$2:$U$9,E9+2,0)</f>
        <v>2E-3</v>
      </c>
      <c r="H9" s="2"/>
      <c r="I9" s="2"/>
      <c r="J9" s="23" t="s">
        <v>803</v>
      </c>
      <c r="K9" s="23" t="s">
        <v>797</v>
      </c>
      <c r="M9" s="20" t="s">
        <v>800</v>
      </c>
      <c r="N9" s="21">
        <v>1.2E-2</v>
      </c>
      <c r="O9" s="21">
        <v>0.01</v>
      </c>
      <c r="P9" s="21">
        <v>8.0000000000000002E-3</v>
      </c>
      <c r="Q9" s="21">
        <v>6.0000000000000001E-3</v>
      </c>
      <c r="R9" s="21">
        <v>5.0000000000000001E-3</v>
      </c>
      <c r="S9" s="21">
        <v>4.0000000000000001E-3</v>
      </c>
      <c r="T9" s="21">
        <v>3.0000000000000001E-3</v>
      </c>
      <c r="U9" s="21">
        <v>2E-3</v>
      </c>
    </row>
    <row r="10" spans="1:21" x14ac:dyDescent="0.3">
      <c r="A10" s="1" t="s">
        <v>909</v>
      </c>
      <c r="B10" s="1">
        <v>37</v>
      </c>
      <c r="C10" s="14">
        <v>27</v>
      </c>
      <c r="D10" s="14">
        <f t="shared" si="0"/>
        <v>2160</v>
      </c>
      <c r="E10" s="16">
        <v>4</v>
      </c>
      <c r="F10" s="1" t="s">
        <v>802</v>
      </c>
      <c r="G10" s="24" cm="1">
        <f t="array" ref="G10">VLOOKUP(VLOOKUP(F10,J:K,2,0),$M$2:$U$9,E10+2,0)</f>
        <v>6.0000000000000001E-3</v>
      </c>
      <c r="H10" s="2"/>
      <c r="I10" s="2"/>
      <c r="J10" s="23" t="s">
        <v>784</v>
      </c>
      <c r="K10" s="23" t="s">
        <v>797</v>
      </c>
    </row>
    <row r="11" spans="1:21" x14ac:dyDescent="0.3">
      <c r="A11" s="1" t="s">
        <v>914</v>
      </c>
      <c r="B11" s="1">
        <v>39</v>
      </c>
      <c r="C11" s="14">
        <v>19.46</v>
      </c>
      <c r="D11" s="14">
        <f t="shared" si="0"/>
        <v>1556.8000000000002</v>
      </c>
      <c r="E11" s="16">
        <v>4</v>
      </c>
      <c r="F11" s="1" t="s">
        <v>804</v>
      </c>
      <c r="G11" s="24" cm="1">
        <f t="array" ref="G11">VLOOKUP(VLOOKUP(F11,J:K,2,0),$M$2:$U$9,E11+2,0)</f>
        <v>4.0000000000000001E-3</v>
      </c>
      <c r="H11" s="2"/>
      <c r="I11" s="2"/>
      <c r="J11" s="23" t="s">
        <v>781</v>
      </c>
      <c r="K11" s="23" t="s">
        <v>783</v>
      </c>
    </row>
    <row r="12" spans="1:21" x14ac:dyDescent="0.3">
      <c r="A12" s="1" t="s">
        <v>926</v>
      </c>
      <c r="B12" s="1">
        <v>30</v>
      </c>
      <c r="C12" s="14">
        <v>30.5</v>
      </c>
      <c r="D12" s="14">
        <f t="shared" si="0"/>
        <v>2440</v>
      </c>
      <c r="E12" s="16">
        <v>5</v>
      </c>
      <c r="F12" s="1" t="s">
        <v>806</v>
      </c>
      <c r="G12" s="24" cm="1">
        <f t="array" ref="G12">VLOOKUP(VLOOKUP(F12,J:K,2,0),$M$2:$U$9,E12+2,0)</f>
        <v>4.0000000000000001E-3</v>
      </c>
      <c r="H12" s="2"/>
      <c r="I12" s="2"/>
      <c r="J12" s="23" t="s">
        <v>807</v>
      </c>
      <c r="K12" s="23" t="s">
        <v>783</v>
      </c>
    </row>
    <row r="13" spans="1:21" x14ac:dyDescent="0.3">
      <c r="A13" s="1" t="s">
        <v>931</v>
      </c>
      <c r="B13" s="1">
        <v>43</v>
      </c>
      <c r="C13" s="14">
        <v>19.88</v>
      </c>
      <c r="D13" s="14">
        <f t="shared" si="0"/>
        <v>1590.3999999999999</v>
      </c>
      <c r="E13" s="16">
        <v>3</v>
      </c>
      <c r="F13" s="1" t="s">
        <v>808</v>
      </c>
      <c r="G13" s="24" cm="1">
        <f t="array" ref="G13">VLOOKUP(VLOOKUP(F13,J:K,2,0),$M$2:$U$9,E13+2,0)</f>
        <v>5.0000000000000001E-3</v>
      </c>
      <c r="H13" s="2"/>
      <c r="I13" s="2"/>
      <c r="J13" s="23" t="s">
        <v>805</v>
      </c>
      <c r="K13" s="23" t="s">
        <v>786</v>
      </c>
    </row>
    <row r="14" spans="1:21" x14ac:dyDescent="0.3">
      <c r="A14" s="1" t="s">
        <v>938</v>
      </c>
      <c r="B14" s="1">
        <v>31</v>
      </c>
      <c r="C14" s="14">
        <v>33.479999999999997</v>
      </c>
      <c r="D14" s="14">
        <f t="shared" si="0"/>
        <v>2678.3999999999996</v>
      </c>
      <c r="E14" s="16">
        <v>5</v>
      </c>
      <c r="F14" s="1" t="s">
        <v>809</v>
      </c>
      <c r="G14" s="24" cm="1">
        <f t="array" ref="G14">VLOOKUP(VLOOKUP(F14,J:K,2,0),$M$2:$U$9,E14+2,0)</f>
        <v>3.0000000000000001E-3</v>
      </c>
      <c r="H14" s="2"/>
      <c r="I14" s="2"/>
      <c r="J14" s="23" t="s">
        <v>804</v>
      </c>
      <c r="K14" s="23" t="s">
        <v>794</v>
      </c>
    </row>
    <row r="15" spans="1:21" x14ac:dyDescent="0.3">
      <c r="A15" s="1" t="s">
        <v>943</v>
      </c>
      <c r="B15" s="1">
        <v>37</v>
      </c>
      <c r="C15" s="14">
        <v>20.7</v>
      </c>
      <c r="D15" s="14">
        <f t="shared" si="0"/>
        <v>1656</v>
      </c>
      <c r="E15" s="16">
        <v>7</v>
      </c>
      <c r="F15" s="1" t="s">
        <v>810</v>
      </c>
      <c r="G15" s="24" cm="1">
        <f t="array" ref="G15">VLOOKUP(VLOOKUP(F15,J:K,2,0),$M$2:$U$9,E15+2,0)</f>
        <v>2E-3</v>
      </c>
      <c r="H15" s="2"/>
      <c r="I15" s="2"/>
      <c r="J15" s="23" t="s">
        <v>811</v>
      </c>
      <c r="K15" s="23" t="s">
        <v>801</v>
      </c>
    </row>
    <row r="16" spans="1:21" x14ac:dyDescent="0.3">
      <c r="A16" s="1" t="s">
        <v>946</v>
      </c>
      <c r="B16" s="1">
        <v>48</v>
      </c>
      <c r="C16" s="14">
        <v>28.18</v>
      </c>
      <c r="D16" s="14">
        <f t="shared" si="0"/>
        <v>2254.4</v>
      </c>
      <c r="E16" s="16">
        <v>6</v>
      </c>
      <c r="F16" s="1" t="s">
        <v>782</v>
      </c>
      <c r="G16" s="24" cm="1">
        <f t="array" ref="G16">VLOOKUP(VLOOKUP(F16,J:K,2,0),$M$2:$U$9,E16+2,0)</f>
        <v>2E-3</v>
      </c>
      <c r="H16" s="2"/>
      <c r="I16" s="2"/>
      <c r="J16" s="23" t="s">
        <v>787</v>
      </c>
      <c r="K16" s="23" t="s">
        <v>801</v>
      </c>
    </row>
    <row r="17" spans="1:11" x14ac:dyDescent="0.3">
      <c r="A17" s="1" t="s">
        <v>951</v>
      </c>
      <c r="B17" s="1">
        <v>41</v>
      </c>
      <c r="C17" s="14">
        <v>30.44</v>
      </c>
      <c r="D17" s="14">
        <f t="shared" si="0"/>
        <v>2435.2000000000003</v>
      </c>
      <c r="E17" s="16">
        <v>3</v>
      </c>
      <c r="F17" s="1" t="s">
        <v>810</v>
      </c>
      <c r="G17" s="24" cm="1">
        <f t="array" ref="G17">VLOOKUP(VLOOKUP(F17,J:K,2,0),$M$2:$U$9,E17+2,0)</f>
        <v>5.0000000000000001E-3</v>
      </c>
      <c r="H17" s="2"/>
      <c r="I17" s="2"/>
      <c r="J17" s="23" t="s">
        <v>812</v>
      </c>
      <c r="K17" s="23" t="s">
        <v>801</v>
      </c>
    </row>
    <row r="18" spans="1:11" x14ac:dyDescent="0.3">
      <c r="A18" s="1" t="s">
        <v>958</v>
      </c>
      <c r="B18" s="1">
        <v>36</v>
      </c>
      <c r="C18" s="14">
        <v>26.08</v>
      </c>
      <c r="D18" s="14">
        <f t="shared" si="0"/>
        <v>2086.3999999999996</v>
      </c>
      <c r="E18" s="16">
        <v>4</v>
      </c>
      <c r="F18" s="1" t="s">
        <v>813</v>
      </c>
      <c r="G18" s="24" cm="1">
        <f t="array" ref="G18">VLOOKUP(VLOOKUP(F18,J:K,2,0),$M$2:$U$9,E18+2,0)</f>
        <v>5.0000000000000001E-3</v>
      </c>
      <c r="H18" s="2"/>
      <c r="I18" s="2"/>
      <c r="J18" s="23" t="s">
        <v>813</v>
      </c>
      <c r="K18" s="23" t="s">
        <v>801</v>
      </c>
    </row>
    <row r="19" spans="1:11" x14ac:dyDescent="0.3">
      <c r="A19" s="1" t="s">
        <v>963</v>
      </c>
      <c r="B19" s="1">
        <v>48</v>
      </c>
      <c r="C19" s="14">
        <v>25.3</v>
      </c>
      <c r="D19" s="14">
        <f t="shared" si="0"/>
        <v>2024</v>
      </c>
      <c r="E19" s="16">
        <v>0</v>
      </c>
      <c r="F19" s="1" t="s">
        <v>814</v>
      </c>
      <c r="G19" s="24" cm="1">
        <f t="array" ref="G19">VLOOKUP(VLOOKUP(F19,J:K,2,0),$M$2:$U$9,E19+2,0)</f>
        <v>1.4249999999999999E-2</v>
      </c>
      <c r="H19" s="2"/>
      <c r="I19" s="2"/>
      <c r="J19" s="23" t="s">
        <v>815</v>
      </c>
      <c r="K19" s="23" t="s">
        <v>783</v>
      </c>
    </row>
    <row r="20" spans="1:11" x14ac:dyDescent="0.3">
      <c r="A20" s="1" t="s">
        <v>966</v>
      </c>
      <c r="B20" s="1">
        <v>31</v>
      </c>
      <c r="C20" s="14">
        <v>18.64</v>
      </c>
      <c r="D20" s="14">
        <f t="shared" si="0"/>
        <v>1491.2</v>
      </c>
      <c r="E20" s="16">
        <v>7</v>
      </c>
      <c r="F20" s="1" t="s">
        <v>816</v>
      </c>
      <c r="G20" s="24" cm="1">
        <f t="array" ref="G20">VLOOKUP(VLOOKUP(F20,J:K,2,0),$M$2:$U$9,E20+2,0)</f>
        <v>2E-3</v>
      </c>
      <c r="H20" s="2"/>
      <c r="I20" s="2"/>
      <c r="J20" s="23" t="s">
        <v>817</v>
      </c>
      <c r="K20" s="23" t="s">
        <v>783</v>
      </c>
    </row>
    <row r="21" spans="1:11" x14ac:dyDescent="0.3">
      <c r="A21" s="1" t="s">
        <v>971</v>
      </c>
      <c r="B21" s="1">
        <v>38</v>
      </c>
      <c r="C21" s="14">
        <v>28.85</v>
      </c>
      <c r="D21" s="14">
        <f t="shared" si="0"/>
        <v>2308</v>
      </c>
      <c r="E21" s="16">
        <v>4</v>
      </c>
      <c r="F21" s="1" t="s">
        <v>815</v>
      </c>
      <c r="G21" s="24" cm="1">
        <f t="array" ref="G21">VLOOKUP(VLOOKUP(F21,J:K,2,0),$M$2:$U$9,E21+2,0)</f>
        <v>4.0000000000000001E-3</v>
      </c>
      <c r="H21" s="2"/>
      <c r="I21" s="2"/>
      <c r="J21" s="23" t="s">
        <v>818</v>
      </c>
      <c r="K21" s="23" t="s">
        <v>800</v>
      </c>
    </row>
    <row r="22" spans="1:11" x14ac:dyDescent="0.3">
      <c r="A22" s="1" t="s">
        <v>866</v>
      </c>
      <c r="B22" s="1">
        <v>41</v>
      </c>
      <c r="C22" s="14">
        <v>30.06</v>
      </c>
      <c r="D22" s="14">
        <f t="shared" si="0"/>
        <v>2404.7999999999997</v>
      </c>
      <c r="E22" s="16">
        <v>4</v>
      </c>
      <c r="F22" s="1" t="s">
        <v>819</v>
      </c>
      <c r="G22" s="24" cm="1">
        <f t="array" ref="G22">VLOOKUP(VLOOKUP(F22,J:K,2,0),$M$2:$U$9,E22+2,0)</f>
        <v>6.0000000000000001E-3</v>
      </c>
      <c r="H22" s="2"/>
      <c r="I22" s="2"/>
      <c r="J22" s="23" t="s">
        <v>820</v>
      </c>
      <c r="K22" s="23" t="s">
        <v>797</v>
      </c>
    </row>
    <row r="23" spans="1:11" x14ac:dyDescent="0.3">
      <c r="A23" s="1" t="s">
        <v>871</v>
      </c>
      <c r="B23" s="1">
        <v>34</v>
      </c>
      <c r="C23" s="14">
        <v>31.6</v>
      </c>
      <c r="D23" s="14">
        <f t="shared" si="0"/>
        <v>2528</v>
      </c>
      <c r="E23" s="16">
        <v>5</v>
      </c>
      <c r="F23" s="1" t="s">
        <v>821</v>
      </c>
      <c r="G23" s="24" cm="1">
        <f t="array" ref="G23">VLOOKUP(VLOOKUP(F23,J:K,2,0),$M$2:$U$9,E23+2,0)</f>
        <v>4.0000000000000001E-3</v>
      </c>
      <c r="H23" s="2"/>
      <c r="I23" s="2"/>
      <c r="J23" s="23" t="s">
        <v>821</v>
      </c>
      <c r="K23" s="23" t="s">
        <v>800</v>
      </c>
    </row>
    <row r="24" spans="1:11" x14ac:dyDescent="0.3">
      <c r="A24" s="1" t="s">
        <v>877</v>
      </c>
      <c r="B24" s="1">
        <v>34</v>
      </c>
      <c r="C24" s="14">
        <v>20.89</v>
      </c>
      <c r="D24" s="14">
        <f t="shared" si="0"/>
        <v>1671.2</v>
      </c>
      <c r="E24" s="16">
        <v>5</v>
      </c>
      <c r="F24" s="1" t="s">
        <v>822</v>
      </c>
      <c r="G24" s="24" cm="1">
        <f t="array" ref="G24">VLOOKUP(VLOOKUP(F24,J:K,2,0),$M$2:$U$9,E24+2,0)</f>
        <v>4.0000000000000001E-3</v>
      </c>
      <c r="H24" s="2"/>
      <c r="I24" s="2"/>
      <c r="J24" s="23" t="s">
        <v>823</v>
      </c>
      <c r="K24" s="23" t="s">
        <v>801</v>
      </c>
    </row>
    <row r="25" spans="1:11" x14ac:dyDescent="0.3">
      <c r="A25" s="1" t="s">
        <v>878</v>
      </c>
      <c r="B25" s="1">
        <v>30</v>
      </c>
      <c r="C25" s="14">
        <v>24.44</v>
      </c>
      <c r="D25" s="14">
        <f t="shared" si="0"/>
        <v>1955.2</v>
      </c>
      <c r="E25" s="16">
        <v>0</v>
      </c>
      <c r="F25" s="1" t="s">
        <v>814</v>
      </c>
      <c r="G25" s="24" cm="1">
        <f t="array" ref="G25">VLOOKUP(VLOOKUP(F25,J:K,2,0),$M$2:$U$9,E25+2,0)</f>
        <v>1.4249999999999999E-2</v>
      </c>
      <c r="H25" s="2"/>
      <c r="I25" s="2"/>
      <c r="J25" s="23" t="s">
        <v>824</v>
      </c>
      <c r="K25" s="23" t="s">
        <v>801</v>
      </c>
    </row>
    <row r="26" spans="1:11" x14ac:dyDescent="0.3">
      <c r="A26" s="1" t="s">
        <v>883</v>
      </c>
      <c r="B26" s="1">
        <v>40</v>
      </c>
      <c r="C26" s="14">
        <v>30.68</v>
      </c>
      <c r="D26" s="14">
        <f t="shared" si="0"/>
        <v>2454.4</v>
      </c>
      <c r="E26" s="16">
        <v>5</v>
      </c>
      <c r="F26" s="1" t="s">
        <v>823</v>
      </c>
      <c r="G26" s="24" cm="1">
        <f t="array" ref="G26">VLOOKUP(VLOOKUP(F26,J:K,2,0),$M$2:$U$9,E26+2,0)</f>
        <v>4.0000000000000001E-3</v>
      </c>
      <c r="H26" s="2"/>
      <c r="I26" s="2"/>
      <c r="J26" s="23" t="s">
        <v>825</v>
      </c>
      <c r="K26" s="23" t="s">
        <v>783</v>
      </c>
    </row>
    <row r="27" spans="1:11" x14ac:dyDescent="0.3">
      <c r="A27" s="1" t="s">
        <v>888</v>
      </c>
      <c r="B27" s="1">
        <v>37</v>
      </c>
      <c r="C27" s="14">
        <v>34.31</v>
      </c>
      <c r="D27" s="14">
        <f t="shared" si="0"/>
        <v>2744.8</v>
      </c>
      <c r="E27" s="16">
        <v>6</v>
      </c>
      <c r="F27" s="1" t="s">
        <v>826</v>
      </c>
      <c r="G27" s="24" cm="1">
        <f t="array" ref="G27">VLOOKUP(VLOOKUP(F27,J:K,2,0),$M$2:$U$9,E27+2,0)</f>
        <v>3.0000000000000001E-3</v>
      </c>
      <c r="H27" s="2"/>
      <c r="I27" s="2"/>
      <c r="J27" s="23" t="s">
        <v>826</v>
      </c>
      <c r="K27" s="23" t="s">
        <v>801</v>
      </c>
    </row>
    <row r="28" spans="1:11" x14ac:dyDescent="0.3">
      <c r="A28" s="1" t="s">
        <v>894</v>
      </c>
      <c r="B28" s="1">
        <v>37</v>
      </c>
      <c r="C28" s="14">
        <v>33.5</v>
      </c>
      <c r="D28" s="14">
        <f t="shared" si="0"/>
        <v>2680</v>
      </c>
      <c r="E28" s="16">
        <v>5</v>
      </c>
      <c r="F28" s="1" t="s">
        <v>827</v>
      </c>
      <c r="G28" s="24" cm="1">
        <f t="array" ref="G28">VLOOKUP(VLOOKUP(F28,J:K,2,0),$M$2:$U$9,E28+2,0)</f>
        <v>4.0000000000000001E-3</v>
      </c>
      <c r="H28" s="2"/>
      <c r="I28" s="2"/>
      <c r="J28" s="23" t="s">
        <v>792</v>
      </c>
      <c r="K28" s="23" t="s">
        <v>794</v>
      </c>
    </row>
    <row r="29" spans="1:11" x14ac:dyDescent="0.3">
      <c r="A29" s="1" t="s">
        <v>895</v>
      </c>
      <c r="B29" s="1">
        <v>33</v>
      </c>
      <c r="C29" s="14">
        <v>19.39</v>
      </c>
      <c r="D29" s="14">
        <f t="shared" si="0"/>
        <v>1551.2</v>
      </c>
      <c r="E29" s="16">
        <v>7</v>
      </c>
      <c r="F29" s="1" t="s">
        <v>828</v>
      </c>
      <c r="G29" s="24" cm="1">
        <f t="array" ref="G29">VLOOKUP(VLOOKUP(F29,J:K,2,0),$M$2:$U$9,E29+2,0)</f>
        <v>2E-3</v>
      </c>
      <c r="H29" s="2"/>
      <c r="I29" s="2"/>
      <c r="J29" s="23" t="s">
        <v>829</v>
      </c>
      <c r="K29" s="23" t="s">
        <v>801</v>
      </c>
    </row>
    <row r="30" spans="1:11" x14ac:dyDescent="0.3">
      <c r="A30" s="1" t="s">
        <v>900</v>
      </c>
      <c r="B30" s="1">
        <v>43</v>
      </c>
      <c r="C30" s="14">
        <v>20.37</v>
      </c>
      <c r="D30" s="14">
        <f t="shared" si="0"/>
        <v>1629.6000000000001</v>
      </c>
      <c r="E30" s="16">
        <v>1</v>
      </c>
      <c r="F30" s="1" t="s">
        <v>830</v>
      </c>
      <c r="G30" s="24" cm="1">
        <f t="array" ref="G30">VLOOKUP(VLOOKUP(F30,J:K,2,0),$M$2:$U$9,E30+2,0)</f>
        <v>1.0999999999999999E-2</v>
      </c>
      <c r="H30" s="2"/>
      <c r="I30" s="2"/>
      <c r="J30" s="23" t="s">
        <v>808</v>
      </c>
      <c r="K30" s="23" t="s">
        <v>794</v>
      </c>
    </row>
    <row r="31" spans="1:11" x14ac:dyDescent="0.3">
      <c r="A31" s="1" t="s">
        <v>906</v>
      </c>
      <c r="B31" s="1">
        <v>35</v>
      </c>
      <c r="C31" s="14">
        <v>23.38</v>
      </c>
      <c r="D31" s="14">
        <f t="shared" si="0"/>
        <v>1870.3999999999999</v>
      </c>
      <c r="E31" s="16">
        <v>3</v>
      </c>
      <c r="F31" s="1" t="s">
        <v>803</v>
      </c>
      <c r="G31" s="24" cm="1">
        <f t="array" ref="G31">VLOOKUP(VLOOKUP(F31,J:K,2,0),$M$2:$U$9,E31+2,0)</f>
        <v>7.0000000000000001E-3</v>
      </c>
      <c r="H31" s="2"/>
      <c r="I31" s="2"/>
      <c r="J31" s="23" t="s">
        <v>831</v>
      </c>
      <c r="K31" s="23" t="s">
        <v>800</v>
      </c>
    </row>
    <row r="32" spans="1:11" x14ac:dyDescent="0.3">
      <c r="A32" s="1" t="s">
        <v>911</v>
      </c>
      <c r="B32" s="1">
        <v>44</v>
      </c>
      <c r="C32" s="14">
        <v>36.79</v>
      </c>
      <c r="D32" s="14">
        <f t="shared" si="0"/>
        <v>2943.2</v>
      </c>
      <c r="E32" s="16">
        <v>5</v>
      </c>
      <c r="F32" s="1" t="s">
        <v>819</v>
      </c>
      <c r="G32" s="24" cm="1">
        <f t="array" ref="G32">VLOOKUP(VLOOKUP(F32,J:K,2,0),$M$2:$U$9,E32+2,0)</f>
        <v>5.0000000000000001E-3</v>
      </c>
      <c r="H32" s="2"/>
      <c r="I32" s="2"/>
      <c r="J32" s="23" t="s">
        <v>832</v>
      </c>
      <c r="K32" s="23" t="s">
        <v>797</v>
      </c>
    </row>
    <row r="33" spans="1:11" x14ac:dyDescent="0.3">
      <c r="A33" s="1" t="s">
        <v>917</v>
      </c>
      <c r="B33" s="1">
        <v>30</v>
      </c>
      <c r="C33" s="14">
        <v>21.62</v>
      </c>
      <c r="D33" s="14">
        <f t="shared" si="0"/>
        <v>1729.6000000000001</v>
      </c>
      <c r="E33" s="16">
        <v>0</v>
      </c>
      <c r="F33" s="1" t="s">
        <v>815</v>
      </c>
      <c r="G33" s="24" cm="1">
        <f t="array" ref="G33">VLOOKUP(VLOOKUP(F33,J:K,2,0),$M$2:$U$9,E33+2,0)</f>
        <v>9.75E-3</v>
      </c>
      <c r="H33" s="2"/>
      <c r="I33" s="2"/>
      <c r="J33" s="23" t="s">
        <v>816</v>
      </c>
      <c r="K33" s="23" t="s">
        <v>789</v>
      </c>
    </row>
    <row r="34" spans="1:11" x14ac:dyDescent="0.3">
      <c r="A34" s="1" t="s">
        <v>918</v>
      </c>
      <c r="B34" s="1">
        <v>32</v>
      </c>
      <c r="C34" s="14">
        <v>19.61</v>
      </c>
      <c r="D34" s="14">
        <f t="shared" si="0"/>
        <v>1568.8</v>
      </c>
      <c r="E34" s="16">
        <v>7</v>
      </c>
      <c r="F34" s="1" t="s">
        <v>833</v>
      </c>
      <c r="G34" s="24" cm="1">
        <f t="array" ref="G34">VLOOKUP(VLOOKUP(F34,J:K,2,0),$M$2:$U$9,E34+2,0)</f>
        <v>2E-3</v>
      </c>
      <c r="H34" s="2"/>
      <c r="I34" s="2"/>
      <c r="J34" s="23" t="s">
        <v>834</v>
      </c>
      <c r="K34" s="23" t="s">
        <v>797</v>
      </c>
    </row>
    <row r="35" spans="1:11" x14ac:dyDescent="0.3">
      <c r="A35" s="1" t="s">
        <v>923</v>
      </c>
      <c r="B35" s="1">
        <v>40</v>
      </c>
      <c r="C35" s="14">
        <v>37.619999999999997</v>
      </c>
      <c r="D35" s="14">
        <f t="shared" si="0"/>
        <v>3009.6</v>
      </c>
      <c r="E35" s="16">
        <v>7</v>
      </c>
      <c r="F35" s="1" t="s">
        <v>811</v>
      </c>
      <c r="G35" s="24" cm="1">
        <f t="array" ref="G35">VLOOKUP(VLOOKUP(F35,J:K,2,0),$M$2:$U$9,E35+2,0)</f>
        <v>2E-3</v>
      </c>
      <c r="H35" s="2"/>
      <c r="I35" s="2"/>
      <c r="J35" s="23" t="s">
        <v>809</v>
      </c>
      <c r="K35" s="23" t="s">
        <v>783</v>
      </c>
    </row>
    <row r="36" spans="1:11" x14ac:dyDescent="0.3">
      <c r="A36" s="1" t="s">
        <v>928</v>
      </c>
      <c r="B36" s="1">
        <v>36</v>
      </c>
      <c r="C36" s="14">
        <v>28.75</v>
      </c>
      <c r="D36" s="14">
        <f t="shared" si="0"/>
        <v>2300</v>
      </c>
      <c r="E36" s="16">
        <v>5</v>
      </c>
      <c r="F36" s="1" t="s">
        <v>793</v>
      </c>
      <c r="G36" s="24" cm="1">
        <f t="array" ref="G36">VLOOKUP(VLOOKUP(F36,J:K,2,0),$M$2:$U$9,E36+2,0)</f>
        <v>5.0000000000000001E-3</v>
      </c>
      <c r="H36" s="2"/>
      <c r="I36" s="2"/>
      <c r="J36" s="23" t="s">
        <v>822</v>
      </c>
      <c r="K36" s="23" t="s">
        <v>801</v>
      </c>
    </row>
    <row r="37" spans="1:11" x14ac:dyDescent="0.3">
      <c r="A37" s="1" t="s">
        <v>934</v>
      </c>
      <c r="B37" s="1">
        <v>34</v>
      </c>
      <c r="C37" s="14">
        <v>31.5</v>
      </c>
      <c r="D37" s="14">
        <f t="shared" si="0"/>
        <v>2520</v>
      </c>
      <c r="E37" s="16">
        <v>2</v>
      </c>
      <c r="F37" s="1" t="s">
        <v>834</v>
      </c>
      <c r="G37" s="24" cm="1">
        <f t="array" ref="G37">VLOOKUP(VLOOKUP(F37,J:K,2,0),$M$2:$U$9,E37+2,0)</f>
        <v>9.0000000000000011E-3</v>
      </c>
      <c r="H37" s="2"/>
      <c r="I37" s="2"/>
      <c r="J37" s="23" t="s">
        <v>835</v>
      </c>
      <c r="K37" s="23" t="s">
        <v>801</v>
      </c>
    </row>
    <row r="38" spans="1:11" x14ac:dyDescent="0.3">
      <c r="A38" s="1" t="s">
        <v>935</v>
      </c>
      <c r="B38" s="1">
        <v>33</v>
      </c>
      <c r="C38" s="14">
        <v>30.24</v>
      </c>
      <c r="D38" s="14">
        <f t="shared" si="0"/>
        <v>2419.1999999999998</v>
      </c>
      <c r="E38" s="16">
        <v>0</v>
      </c>
      <c r="F38" s="1" t="s">
        <v>784</v>
      </c>
      <c r="G38" s="24" cm="1">
        <f t="array" ref="G38">VLOOKUP(VLOOKUP(F38,J:K,2,0),$M$2:$U$9,E38+2,0)</f>
        <v>1.4249999999999999E-2</v>
      </c>
      <c r="H38" s="2"/>
      <c r="I38" s="2"/>
      <c r="J38" s="23" t="s">
        <v>795</v>
      </c>
      <c r="K38" s="23" t="s">
        <v>789</v>
      </c>
    </row>
    <row r="39" spans="1:11" x14ac:dyDescent="0.3">
      <c r="A39" s="1" t="s">
        <v>940</v>
      </c>
      <c r="B39" s="1">
        <v>31</v>
      </c>
      <c r="C39" s="14">
        <v>35.799999999999997</v>
      </c>
      <c r="D39" s="14">
        <f t="shared" si="0"/>
        <v>2864</v>
      </c>
      <c r="E39" s="16">
        <v>3</v>
      </c>
      <c r="F39" s="1" t="s">
        <v>826</v>
      </c>
      <c r="G39" s="24" cm="1">
        <f t="array" ref="G39">VLOOKUP(VLOOKUP(F39,J:K,2,0),$M$2:$U$9,E39+2,0)</f>
        <v>6.0000000000000001E-3</v>
      </c>
      <c r="H39" s="2"/>
      <c r="I39" s="2"/>
      <c r="J39" s="23" t="s">
        <v>819</v>
      </c>
      <c r="K39" s="23" t="s">
        <v>786</v>
      </c>
    </row>
    <row r="40" spans="1:11" x14ac:dyDescent="0.3">
      <c r="A40" s="1" t="s">
        <v>948</v>
      </c>
      <c r="B40" s="1">
        <v>33</v>
      </c>
      <c r="C40" s="14">
        <v>27.99</v>
      </c>
      <c r="D40" s="14">
        <f t="shared" si="0"/>
        <v>2239.1999999999998</v>
      </c>
      <c r="E40" s="16">
        <v>2</v>
      </c>
      <c r="F40" s="1" t="s">
        <v>812</v>
      </c>
      <c r="G40" s="24" cm="1">
        <f t="array" ref="G40">VLOOKUP(VLOOKUP(F40,J:K,2,0),$M$2:$U$9,E40+2,0)</f>
        <v>7.0000000000000001E-3</v>
      </c>
      <c r="H40" s="2"/>
      <c r="I40" s="2"/>
      <c r="J40" s="23" t="s">
        <v>830</v>
      </c>
      <c r="K40" s="23" t="s">
        <v>797</v>
      </c>
    </row>
    <row r="41" spans="1:11" x14ac:dyDescent="0.3">
      <c r="A41" s="1" t="s">
        <v>954</v>
      </c>
      <c r="B41" s="1">
        <v>42</v>
      </c>
      <c r="C41" s="14">
        <v>29.66</v>
      </c>
      <c r="D41" s="14">
        <f t="shared" si="0"/>
        <v>2372.8000000000002</v>
      </c>
      <c r="E41" s="16">
        <v>4</v>
      </c>
      <c r="F41" s="1" t="s">
        <v>832</v>
      </c>
      <c r="G41" s="24" cm="1">
        <f t="array" ref="G41">VLOOKUP(VLOOKUP(F41,J:K,2,0),$M$2:$U$9,E41+2,0)</f>
        <v>6.0000000000000001E-3</v>
      </c>
      <c r="H41" s="2"/>
      <c r="I41" s="2"/>
      <c r="J41" s="23" t="s">
        <v>806</v>
      </c>
      <c r="K41" s="23" t="s">
        <v>800</v>
      </c>
    </row>
    <row r="42" spans="1:11" x14ac:dyDescent="0.3">
      <c r="A42" s="1" t="s">
        <v>955</v>
      </c>
      <c r="B42" s="1">
        <v>39</v>
      </c>
      <c r="C42" s="14">
        <v>30.81</v>
      </c>
      <c r="D42" s="14">
        <f t="shared" si="0"/>
        <v>2464.7999999999997</v>
      </c>
      <c r="E42" s="16">
        <v>5</v>
      </c>
      <c r="F42" s="1" t="s">
        <v>806</v>
      </c>
      <c r="G42" s="24" cm="1">
        <f t="array" ref="G42">VLOOKUP(VLOOKUP(F42,J:K,2,0),$M$2:$U$9,E42+2,0)</f>
        <v>4.0000000000000001E-3</v>
      </c>
      <c r="H42" s="2"/>
      <c r="I42" s="2"/>
      <c r="J42" s="23" t="s">
        <v>828</v>
      </c>
      <c r="K42" s="23" t="s">
        <v>783</v>
      </c>
    </row>
    <row r="43" spans="1:11" x14ac:dyDescent="0.3">
      <c r="A43" s="1" t="s">
        <v>960</v>
      </c>
      <c r="B43" s="1">
        <v>41</v>
      </c>
      <c r="C43" s="14">
        <v>19.3</v>
      </c>
      <c r="D43" s="14">
        <f t="shared" si="0"/>
        <v>1544</v>
      </c>
      <c r="E43" s="16">
        <v>3</v>
      </c>
      <c r="F43" s="1" t="s">
        <v>796</v>
      </c>
      <c r="G43" s="24" cm="1">
        <f t="array" ref="G43">VLOOKUP(VLOOKUP(F43,J:K,2,0),$M$2:$U$9,E43+2,0)</f>
        <v>5.0000000000000001E-3</v>
      </c>
      <c r="H43" s="2"/>
      <c r="I43" s="2"/>
      <c r="J43" s="23" t="s">
        <v>836</v>
      </c>
      <c r="K43" s="23" t="s">
        <v>801</v>
      </c>
    </row>
    <row r="44" spans="1:11" x14ac:dyDescent="0.3">
      <c r="A44" s="1" t="s">
        <v>968</v>
      </c>
      <c r="B44" s="1">
        <v>43</v>
      </c>
      <c r="C44" s="14">
        <v>19.09</v>
      </c>
      <c r="D44" s="14">
        <f t="shared" si="0"/>
        <v>1527.2</v>
      </c>
      <c r="E44" s="16">
        <v>0</v>
      </c>
      <c r="F44" s="1" t="s">
        <v>832</v>
      </c>
      <c r="G44" s="24" cm="1">
        <f t="array" ref="G44">VLOOKUP(VLOOKUP(F44,J:K,2,0),$M$2:$U$9,E44+2,0)</f>
        <v>1.4249999999999999E-2</v>
      </c>
      <c r="H44" s="2"/>
      <c r="I44" s="2"/>
      <c r="J44" s="23" t="s">
        <v>798</v>
      </c>
      <c r="K44" s="23" t="s">
        <v>783</v>
      </c>
    </row>
    <row r="45" spans="1:11" x14ac:dyDescent="0.3">
      <c r="A45" s="1" t="s">
        <v>867</v>
      </c>
      <c r="B45" s="1">
        <v>41</v>
      </c>
      <c r="C45" s="14">
        <v>25</v>
      </c>
      <c r="D45" s="14">
        <f t="shared" si="0"/>
        <v>2000</v>
      </c>
      <c r="E45" s="16">
        <v>5</v>
      </c>
      <c r="F45" s="1" t="s">
        <v>803</v>
      </c>
      <c r="G45" s="24" cm="1">
        <f t="array" ref="G45">VLOOKUP(VLOOKUP(F45,J:K,2,0),$M$2:$U$9,E45+2,0)</f>
        <v>5.0000000000000001E-3</v>
      </c>
      <c r="H45" s="2"/>
      <c r="I45" s="2"/>
      <c r="J45" s="23" t="s">
        <v>833</v>
      </c>
      <c r="K45" s="23" t="s">
        <v>789</v>
      </c>
    </row>
    <row r="46" spans="1:11" x14ac:dyDescent="0.3">
      <c r="A46" s="1" t="s">
        <v>868</v>
      </c>
      <c r="B46" s="1">
        <v>42</v>
      </c>
      <c r="C46" s="14">
        <v>33.119999999999997</v>
      </c>
      <c r="D46" s="14">
        <f t="shared" si="0"/>
        <v>2649.6</v>
      </c>
      <c r="E46" s="16">
        <v>0</v>
      </c>
      <c r="F46" s="1" t="s">
        <v>787</v>
      </c>
      <c r="G46" s="24" cm="1">
        <f t="array" ref="G46">VLOOKUP(VLOOKUP(F46,J:K,2,0),$M$2:$U$9,E46+2,0)</f>
        <v>1.0800000000000001E-2</v>
      </c>
      <c r="H46" s="2"/>
      <c r="I46" s="2"/>
      <c r="J46" s="23" t="s">
        <v>810</v>
      </c>
      <c r="K46" s="23" t="s">
        <v>794</v>
      </c>
    </row>
    <row r="47" spans="1:11" x14ac:dyDescent="0.3">
      <c r="A47" s="1" t="s">
        <v>872</v>
      </c>
      <c r="B47" s="1">
        <v>34</v>
      </c>
      <c r="C47" s="14">
        <v>30.62</v>
      </c>
      <c r="D47" s="14">
        <f t="shared" si="0"/>
        <v>2449.6</v>
      </c>
      <c r="E47" s="16">
        <v>0</v>
      </c>
      <c r="F47" s="1" t="s">
        <v>830</v>
      </c>
      <c r="G47" s="24" cm="1">
        <f t="array" ref="G47">VLOOKUP(VLOOKUP(F47,J:K,2,0),$M$2:$U$9,E47+2,0)</f>
        <v>1.4249999999999999E-2</v>
      </c>
      <c r="H47" s="2"/>
      <c r="I47" s="2"/>
      <c r="J47" s="23" t="s">
        <v>827</v>
      </c>
      <c r="K47" s="23" t="s">
        <v>800</v>
      </c>
    </row>
    <row r="48" spans="1:11" x14ac:dyDescent="0.3">
      <c r="A48" s="1" t="s">
        <v>876</v>
      </c>
      <c r="B48" s="1">
        <v>42</v>
      </c>
      <c r="C48" s="14">
        <v>37.79</v>
      </c>
      <c r="D48" s="14">
        <f t="shared" si="0"/>
        <v>3023.2</v>
      </c>
      <c r="E48" s="16">
        <v>0</v>
      </c>
      <c r="F48" s="1" t="s">
        <v>781</v>
      </c>
      <c r="G48" s="24" cm="1">
        <f t="array" ref="G48">VLOOKUP(VLOOKUP(F48,J:K,2,0),$M$2:$U$9,E48+2,0)</f>
        <v>9.75E-3</v>
      </c>
      <c r="H48" s="2"/>
      <c r="I48" s="2"/>
      <c r="J48" s="23" t="s">
        <v>814</v>
      </c>
      <c r="K48" s="23" t="s">
        <v>797</v>
      </c>
    </row>
    <row r="49" spans="1:11" x14ac:dyDescent="0.3">
      <c r="A49" s="1" t="s">
        <v>879</v>
      </c>
      <c r="B49" s="1">
        <v>35</v>
      </c>
      <c r="C49" s="14">
        <v>28.42</v>
      </c>
      <c r="D49" s="14">
        <f t="shared" si="0"/>
        <v>2273.6000000000004</v>
      </c>
      <c r="E49" s="16">
        <v>6</v>
      </c>
      <c r="F49" s="1" t="s">
        <v>795</v>
      </c>
      <c r="G49" s="24" cm="1">
        <f t="array" ref="G49">VLOOKUP(VLOOKUP(F49,J:K,2,0),$M$2:$U$9,E49+2,0)</f>
        <v>2E-3</v>
      </c>
      <c r="H49" s="2"/>
      <c r="I49" s="2"/>
      <c r="J49" s="23" t="s">
        <v>790</v>
      </c>
      <c r="K49" s="23" t="s">
        <v>786</v>
      </c>
    </row>
    <row r="50" spans="1:11" x14ac:dyDescent="0.3">
      <c r="A50" s="1" t="s">
        <v>880</v>
      </c>
      <c r="B50" s="1">
        <v>36</v>
      </c>
      <c r="C50" s="14">
        <v>24.44</v>
      </c>
      <c r="D50" s="14">
        <f t="shared" si="0"/>
        <v>1955.2</v>
      </c>
      <c r="E50" s="16">
        <v>7</v>
      </c>
      <c r="F50" s="1" t="s">
        <v>791</v>
      </c>
      <c r="G50" s="24" cm="1">
        <f t="array" ref="G50">VLOOKUP(VLOOKUP(F50,J:K,2,0),$M$2:$U$9,E50+2,0)</f>
        <v>2E-3</v>
      </c>
      <c r="H50" s="2"/>
      <c r="I50" s="2"/>
      <c r="J50" s="23" t="s">
        <v>802</v>
      </c>
      <c r="K50" s="23" t="s">
        <v>797</v>
      </c>
    </row>
    <row r="51" spans="1:11" x14ac:dyDescent="0.3">
      <c r="A51" s="1" t="s">
        <v>884</v>
      </c>
      <c r="B51" s="1">
        <v>48</v>
      </c>
      <c r="C51" s="14">
        <v>27.03</v>
      </c>
      <c r="D51" s="14">
        <f t="shared" si="0"/>
        <v>2162.4</v>
      </c>
      <c r="E51" s="16">
        <v>2</v>
      </c>
      <c r="F51" s="1" t="s">
        <v>809</v>
      </c>
      <c r="G51" s="24" cm="1">
        <f t="array" ref="G51">VLOOKUP(VLOOKUP(F51,J:K,2,0),$M$2:$U$9,E51+2,0)</f>
        <v>6.0000000000000001E-3</v>
      </c>
      <c r="H51" s="2"/>
      <c r="I51" s="2"/>
      <c r="J51" s="23" t="s">
        <v>837</v>
      </c>
      <c r="K51" s="23" t="s">
        <v>801</v>
      </c>
    </row>
    <row r="52" spans="1:11" x14ac:dyDescent="0.3">
      <c r="A52" s="1" t="s">
        <v>885</v>
      </c>
      <c r="B52" s="1">
        <v>30</v>
      </c>
      <c r="C52" s="14">
        <v>32.46</v>
      </c>
      <c r="D52" s="14">
        <f t="shared" si="0"/>
        <v>2596.8000000000002</v>
      </c>
      <c r="E52" s="16">
        <v>2</v>
      </c>
      <c r="F52" s="1" t="s">
        <v>820</v>
      </c>
      <c r="G52" s="24" cm="1">
        <f t="array" ref="G52">VLOOKUP(VLOOKUP(F52,J:K,2,0),$M$2:$U$9,E52+2,0)</f>
        <v>9.0000000000000011E-3</v>
      </c>
      <c r="H52" s="2"/>
      <c r="I52" s="2"/>
      <c r="J52" s="23" t="s">
        <v>838</v>
      </c>
      <c r="K52" s="23" t="s">
        <v>794</v>
      </c>
    </row>
    <row r="53" spans="1:11" x14ac:dyDescent="0.3">
      <c r="A53" s="1" t="s">
        <v>889</v>
      </c>
      <c r="B53" s="1">
        <v>38</v>
      </c>
      <c r="C53" s="14">
        <v>33.33</v>
      </c>
      <c r="D53" s="14">
        <f t="shared" si="0"/>
        <v>2666.3999999999996</v>
      </c>
      <c r="E53" s="16">
        <v>6</v>
      </c>
      <c r="F53" s="1" t="s">
        <v>793</v>
      </c>
      <c r="G53" s="24" cm="1">
        <f t="array" ref="G53">VLOOKUP(VLOOKUP(F53,J:K,2,0),$M$2:$U$9,E53+2,0)</f>
        <v>4.0000000000000001E-3</v>
      </c>
      <c r="H53" s="2"/>
      <c r="I53" s="2"/>
    </row>
    <row r="54" spans="1:11" x14ac:dyDescent="0.3">
      <c r="A54" s="1" t="s">
        <v>893</v>
      </c>
      <c r="B54" s="1">
        <v>37</v>
      </c>
      <c r="C54" s="14">
        <v>30.84</v>
      </c>
      <c r="D54" s="14">
        <f t="shared" si="0"/>
        <v>2467.1999999999998</v>
      </c>
      <c r="E54" s="16">
        <v>7</v>
      </c>
      <c r="F54" s="1" t="s">
        <v>835</v>
      </c>
      <c r="G54" s="24" cm="1">
        <f t="array" ref="G54">VLOOKUP(VLOOKUP(F54,J:K,2,0),$M$2:$U$9,E54+2,0)</f>
        <v>2E-3</v>
      </c>
      <c r="H54" s="2"/>
      <c r="I54" s="2"/>
    </row>
    <row r="55" spans="1:11" x14ac:dyDescent="0.3">
      <c r="A55" s="1" t="s">
        <v>896</v>
      </c>
      <c r="B55" s="1">
        <v>38</v>
      </c>
      <c r="C55" s="14">
        <v>22.55</v>
      </c>
      <c r="D55" s="14">
        <f t="shared" si="0"/>
        <v>1804</v>
      </c>
      <c r="E55" s="16">
        <v>6</v>
      </c>
      <c r="F55" s="1" t="s">
        <v>811</v>
      </c>
      <c r="G55" s="24" cm="1">
        <f t="array" ref="G55">VLOOKUP(VLOOKUP(F55,J:K,2,0),$M$2:$U$9,E55+2,0)</f>
        <v>3.0000000000000001E-3</v>
      </c>
      <c r="H55" s="2"/>
      <c r="I55" s="2"/>
    </row>
    <row r="56" spans="1:11" x14ac:dyDescent="0.3">
      <c r="A56" s="1" t="s">
        <v>897</v>
      </c>
      <c r="B56" s="1">
        <v>30</v>
      </c>
      <c r="C56" s="14">
        <v>21.88</v>
      </c>
      <c r="D56" s="14">
        <f t="shared" si="0"/>
        <v>1750.3999999999999</v>
      </c>
      <c r="E56" s="16">
        <v>5</v>
      </c>
      <c r="F56" s="1" t="s">
        <v>812</v>
      </c>
      <c r="G56" s="24" cm="1">
        <f t="array" ref="G56">VLOOKUP(VLOOKUP(F56,J:K,2,0),$M$2:$U$9,E56+2,0)</f>
        <v>4.0000000000000001E-3</v>
      </c>
      <c r="H56" s="2"/>
      <c r="I56" s="2"/>
    </row>
    <row r="57" spans="1:11" x14ac:dyDescent="0.3">
      <c r="A57" s="1" t="s">
        <v>901</v>
      </c>
      <c r="B57" s="1">
        <v>31</v>
      </c>
      <c r="C57" s="14">
        <v>23.54</v>
      </c>
      <c r="D57" s="14">
        <f t="shared" si="0"/>
        <v>1883.1999999999998</v>
      </c>
      <c r="E57" s="16">
        <v>5</v>
      </c>
      <c r="F57" s="1" t="s">
        <v>818</v>
      </c>
      <c r="G57" s="24" cm="1">
        <f t="array" ref="G57">VLOOKUP(VLOOKUP(F57,J:K,2,0),$M$2:$U$9,E57+2,0)</f>
        <v>4.0000000000000001E-3</v>
      </c>
      <c r="H57" s="2"/>
      <c r="I57" s="2"/>
    </row>
    <row r="58" spans="1:11" x14ac:dyDescent="0.3">
      <c r="A58" s="1" t="s">
        <v>905</v>
      </c>
      <c r="B58" s="1">
        <v>36</v>
      </c>
      <c r="C58" s="14">
        <v>20.07</v>
      </c>
      <c r="D58" s="14">
        <f t="shared" si="0"/>
        <v>1605.6</v>
      </c>
      <c r="E58" s="16">
        <v>6</v>
      </c>
      <c r="F58" s="1" t="s">
        <v>829</v>
      </c>
      <c r="G58" s="24" cm="1">
        <f t="array" ref="G58">VLOOKUP(VLOOKUP(F58,J:K,2,0),$M$2:$U$9,E58+2,0)</f>
        <v>3.0000000000000001E-3</v>
      </c>
      <c r="H58" s="2"/>
      <c r="I58" s="2"/>
    </row>
    <row r="59" spans="1:11" x14ac:dyDescent="0.3">
      <c r="A59" s="1" t="s">
        <v>907</v>
      </c>
      <c r="B59" s="1">
        <v>43</v>
      </c>
      <c r="C59" s="14">
        <v>21.19</v>
      </c>
      <c r="D59" s="14">
        <f t="shared" si="0"/>
        <v>1695.2</v>
      </c>
      <c r="E59" s="16">
        <v>1</v>
      </c>
      <c r="F59" s="1" t="s">
        <v>781</v>
      </c>
      <c r="G59" s="24" cm="1">
        <f t="array" ref="G59">VLOOKUP(VLOOKUP(F59,J:K,2,0),$M$2:$U$9,E59+2,0)</f>
        <v>8.0000000000000002E-3</v>
      </c>
      <c r="H59" s="2"/>
      <c r="I59" s="2"/>
    </row>
    <row r="60" spans="1:11" x14ac:dyDescent="0.3">
      <c r="A60" s="1" t="s">
        <v>908</v>
      </c>
      <c r="B60" s="1">
        <v>36</v>
      </c>
      <c r="C60" s="14">
        <v>30.06</v>
      </c>
      <c r="D60" s="14">
        <f t="shared" si="0"/>
        <v>2404.7999999999997</v>
      </c>
      <c r="E60" s="16">
        <v>6</v>
      </c>
      <c r="F60" s="1" t="s">
        <v>829</v>
      </c>
      <c r="G60" s="24" cm="1">
        <f t="array" ref="G60">VLOOKUP(VLOOKUP(F60,J:K,2,0),$M$2:$U$9,E60+2,0)</f>
        <v>3.0000000000000001E-3</v>
      </c>
      <c r="H60" s="2"/>
      <c r="I60" s="2"/>
    </row>
    <row r="61" spans="1:11" x14ac:dyDescent="0.3">
      <c r="A61" s="1" t="s">
        <v>912</v>
      </c>
      <c r="B61" s="1">
        <v>44</v>
      </c>
      <c r="C61" s="14">
        <v>23.33</v>
      </c>
      <c r="D61" s="14">
        <f t="shared" si="0"/>
        <v>1866.3999999999999</v>
      </c>
      <c r="E61" s="16">
        <v>2</v>
      </c>
      <c r="F61" s="1" t="s">
        <v>808</v>
      </c>
      <c r="G61" s="24" cm="1">
        <f t="array" ref="G61">VLOOKUP(VLOOKUP(F61,J:K,2,0),$M$2:$U$9,E61+2,0)</f>
        <v>6.0000000000000001E-3</v>
      </c>
      <c r="H61" s="2"/>
      <c r="I61" s="2"/>
    </row>
    <row r="62" spans="1:11" x14ac:dyDescent="0.3">
      <c r="A62" s="1" t="s">
        <v>916</v>
      </c>
      <c r="B62" s="1">
        <v>40</v>
      </c>
      <c r="C62" s="14">
        <v>31</v>
      </c>
      <c r="D62" s="14">
        <f t="shared" si="0"/>
        <v>2480</v>
      </c>
      <c r="E62" s="16">
        <v>2</v>
      </c>
      <c r="F62" s="1" t="s">
        <v>804</v>
      </c>
      <c r="G62" s="24" cm="1">
        <f t="array" ref="G62">VLOOKUP(VLOOKUP(F62,J:K,2,0),$M$2:$U$9,E62+2,0)</f>
        <v>6.0000000000000001E-3</v>
      </c>
      <c r="H62" s="2"/>
      <c r="I62" s="2"/>
    </row>
    <row r="63" spans="1:11" x14ac:dyDescent="0.3">
      <c r="A63" s="1" t="s">
        <v>919</v>
      </c>
      <c r="B63" s="1">
        <v>38</v>
      </c>
      <c r="C63" s="14">
        <v>34.840000000000003</v>
      </c>
      <c r="D63" s="14">
        <f t="shared" si="0"/>
        <v>2787.2000000000003</v>
      </c>
      <c r="E63" s="16">
        <v>4</v>
      </c>
      <c r="F63" s="1" t="s">
        <v>833</v>
      </c>
      <c r="G63" s="24" cm="1">
        <f t="array" ref="G63">VLOOKUP(VLOOKUP(F63,J:K,2,0),$M$2:$U$9,E63+2,0)</f>
        <v>4.0000000000000001E-3</v>
      </c>
      <c r="H63" s="2"/>
      <c r="I63" s="2"/>
    </row>
    <row r="64" spans="1:11" x14ac:dyDescent="0.3">
      <c r="A64" s="1" t="s">
        <v>920</v>
      </c>
      <c r="B64" s="1">
        <v>35</v>
      </c>
      <c r="C64" s="14">
        <v>27.36</v>
      </c>
      <c r="D64" s="14">
        <f t="shared" si="0"/>
        <v>2188.8000000000002</v>
      </c>
      <c r="E64" s="16">
        <v>4</v>
      </c>
      <c r="F64" s="1" t="s">
        <v>822</v>
      </c>
      <c r="G64" s="24" cm="1">
        <f t="array" ref="G64">VLOOKUP(VLOOKUP(F64,J:K,2,0),$M$2:$U$9,E64+2,0)</f>
        <v>5.0000000000000001E-3</v>
      </c>
      <c r="H64" s="2"/>
      <c r="I64" s="2"/>
    </row>
    <row r="65" spans="1:9" x14ac:dyDescent="0.3">
      <c r="A65" s="1" t="s">
        <v>924</v>
      </c>
      <c r="B65" s="1">
        <v>33</v>
      </c>
      <c r="C65" s="14">
        <v>24.09</v>
      </c>
      <c r="D65" s="14">
        <f t="shared" si="0"/>
        <v>1927.2</v>
      </c>
      <c r="E65" s="16">
        <v>6</v>
      </c>
      <c r="F65" s="1" t="s">
        <v>805</v>
      </c>
      <c r="G65" s="24" cm="1">
        <f t="array" ref="G65">VLOOKUP(VLOOKUP(F65,J:K,2,0),$M$2:$U$9,E65+2,0)</f>
        <v>4.0000000000000001E-3</v>
      </c>
      <c r="H65" s="2"/>
      <c r="I65" s="2"/>
    </row>
    <row r="66" spans="1:9" x14ac:dyDescent="0.3">
      <c r="A66" s="1" t="s">
        <v>925</v>
      </c>
      <c r="B66" s="1">
        <v>38</v>
      </c>
      <c r="C66" s="14">
        <v>32.1</v>
      </c>
      <c r="D66" s="14">
        <f t="shared" si="0"/>
        <v>2568</v>
      </c>
      <c r="E66" s="16">
        <v>5</v>
      </c>
      <c r="F66" s="1" t="s">
        <v>825</v>
      </c>
      <c r="G66" s="24" cm="1">
        <f t="array" ref="G66">VLOOKUP(VLOOKUP(F66,J:K,2,0),$M$2:$U$9,E66+2,0)</f>
        <v>3.0000000000000001E-3</v>
      </c>
      <c r="H66" s="2"/>
      <c r="I66" s="2"/>
    </row>
    <row r="67" spans="1:9" x14ac:dyDescent="0.3">
      <c r="A67" s="1" t="s">
        <v>929</v>
      </c>
      <c r="B67" s="1">
        <v>33</v>
      </c>
      <c r="C67" s="14">
        <v>27.31</v>
      </c>
      <c r="D67" s="14">
        <f t="shared" ref="D67:D109" si="1">C67*80</f>
        <v>2184.7999999999997</v>
      </c>
      <c r="E67" s="16">
        <v>6</v>
      </c>
      <c r="F67" s="1" t="s">
        <v>835</v>
      </c>
      <c r="G67" s="24" cm="1">
        <f t="array" ref="G67">VLOOKUP(VLOOKUP(F67,J:K,2,0),$M$2:$U$9,E67+2,0)</f>
        <v>3.0000000000000001E-3</v>
      </c>
      <c r="H67" s="2"/>
      <c r="I67" s="2"/>
    </row>
    <row r="68" spans="1:9" x14ac:dyDescent="0.3">
      <c r="A68" s="1" t="s">
        <v>933</v>
      </c>
      <c r="B68" s="1">
        <v>39</v>
      </c>
      <c r="C68" s="14">
        <v>28.67</v>
      </c>
      <c r="D68" s="14">
        <f t="shared" si="1"/>
        <v>2293.6000000000004</v>
      </c>
      <c r="E68" s="16">
        <v>0</v>
      </c>
      <c r="F68" s="1" t="s">
        <v>791</v>
      </c>
      <c r="G68" s="24" cm="1">
        <f t="array" ref="G68">VLOOKUP(VLOOKUP(F68,J:K,2,0),$M$2:$U$9,E68+2,0)</f>
        <v>9.75E-3</v>
      </c>
      <c r="H68" s="2"/>
      <c r="I68" s="2"/>
    </row>
    <row r="69" spans="1:9" x14ac:dyDescent="0.3">
      <c r="A69" s="1" t="s">
        <v>936</v>
      </c>
      <c r="B69" s="1">
        <v>39</v>
      </c>
      <c r="C69" s="14">
        <v>33.07</v>
      </c>
      <c r="D69" s="14">
        <f t="shared" si="1"/>
        <v>2645.6</v>
      </c>
      <c r="E69" s="16">
        <v>6</v>
      </c>
      <c r="F69" s="1" t="s">
        <v>782</v>
      </c>
      <c r="G69" s="24" cm="1">
        <f t="array" ref="G69">VLOOKUP(VLOOKUP(F69,J:K,2,0),$M$2:$U$9,E69+2,0)</f>
        <v>2E-3</v>
      </c>
      <c r="H69" s="2"/>
      <c r="I69" s="2"/>
    </row>
    <row r="70" spans="1:9" x14ac:dyDescent="0.3">
      <c r="A70" s="1" t="s">
        <v>937</v>
      </c>
      <c r="B70" s="1">
        <v>40</v>
      </c>
      <c r="C70" s="14">
        <v>20.47</v>
      </c>
      <c r="D70" s="14">
        <f t="shared" si="1"/>
        <v>1637.6</v>
      </c>
      <c r="E70" s="16">
        <v>4</v>
      </c>
      <c r="F70" s="1" t="s">
        <v>796</v>
      </c>
      <c r="G70" s="24" cm="1">
        <f t="array" ref="G70">VLOOKUP(VLOOKUP(F70,J:K,2,0),$M$2:$U$9,E70+2,0)</f>
        <v>4.0000000000000001E-3</v>
      </c>
      <c r="H70" s="2"/>
      <c r="I70" s="2"/>
    </row>
    <row r="71" spans="1:9" x14ac:dyDescent="0.3">
      <c r="A71" s="1" t="s">
        <v>941</v>
      </c>
      <c r="B71" s="1">
        <v>37</v>
      </c>
      <c r="C71" s="14">
        <v>18.3</v>
      </c>
      <c r="D71" s="14">
        <f t="shared" si="1"/>
        <v>1464</v>
      </c>
      <c r="E71" s="16">
        <v>1</v>
      </c>
      <c r="F71" s="1" t="s">
        <v>784</v>
      </c>
      <c r="G71" s="24" cm="1">
        <f t="array" ref="G71">VLOOKUP(VLOOKUP(F71,J:K,2,0),$M$2:$U$9,E71+2,0)</f>
        <v>1.0999999999999999E-2</v>
      </c>
      <c r="H71" s="2"/>
      <c r="I71" s="2"/>
    </row>
    <row r="72" spans="1:9" x14ac:dyDescent="0.3">
      <c r="A72" s="1" t="s">
        <v>945</v>
      </c>
      <c r="B72" s="1">
        <v>41</v>
      </c>
      <c r="C72" s="14">
        <v>24.93</v>
      </c>
      <c r="D72" s="14">
        <f t="shared" si="1"/>
        <v>1994.4</v>
      </c>
      <c r="E72" s="16">
        <v>2</v>
      </c>
      <c r="F72" s="1" t="s">
        <v>782</v>
      </c>
      <c r="G72" s="24" cm="1">
        <f t="array" ref="G72">VLOOKUP(VLOOKUP(F72,J:K,2,0),$M$2:$U$9,E72+2,0)</f>
        <v>6.0000000000000001E-3</v>
      </c>
      <c r="H72" s="2"/>
      <c r="I72" s="2"/>
    </row>
    <row r="73" spans="1:9" x14ac:dyDescent="0.3">
      <c r="A73" s="1" t="s">
        <v>949</v>
      </c>
      <c r="B73" s="1">
        <v>43</v>
      </c>
      <c r="C73" s="14">
        <v>31.98</v>
      </c>
      <c r="D73" s="14">
        <f t="shared" si="1"/>
        <v>2558.4</v>
      </c>
      <c r="E73" s="16">
        <v>2</v>
      </c>
      <c r="F73" s="1" t="s">
        <v>824</v>
      </c>
      <c r="G73" s="24" cm="1">
        <f t="array" ref="G73">VLOOKUP(VLOOKUP(F73,J:K,2,0),$M$2:$U$9,E73+2,0)</f>
        <v>7.0000000000000001E-3</v>
      </c>
      <c r="H73" s="2"/>
      <c r="I73" s="2"/>
    </row>
    <row r="74" spans="1:9" x14ac:dyDescent="0.3">
      <c r="A74" s="1" t="s">
        <v>953</v>
      </c>
      <c r="B74" s="1">
        <v>45</v>
      </c>
      <c r="C74" s="14">
        <v>32.56</v>
      </c>
      <c r="D74" s="14">
        <f t="shared" si="1"/>
        <v>2604.8000000000002</v>
      </c>
      <c r="E74" s="16">
        <v>4</v>
      </c>
      <c r="F74" s="1" t="s">
        <v>831</v>
      </c>
      <c r="G74" s="24" cm="1">
        <f t="array" ref="G74">VLOOKUP(VLOOKUP(F74,J:K,2,0),$M$2:$U$9,E74+2,0)</f>
        <v>5.0000000000000001E-3</v>
      </c>
      <c r="H74" s="2"/>
      <c r="I74" s="2"/>
    </row>
    <row r="75" spans="1:9" x14ac:dyDescent="0.3">
      <c r="A75" s="1" t="s">
        <v>956</v>
      </c>
      <c r="B75" s="1">
        <v>41</v>
      </c>
      <c r="C75" s="14">
        <v>21.73</v>
      </c>
      <c r="D75" s="14">
        <f t="shared" si="1"/>
        <v>1738.4</v>
      </c>
      <c r="E75" s="16">
        <v>7</v>
      </c>
      <c r="F75" s="1" t="s">
        <v>787</v>
      </c>
      <c r="G75" s="24" cm="1">
        <f t="array" ref="G75">VLOOKUP(VLOOKUP(F75,J:K,2,0),$M$2:$U$9,E75+2,0)</f>
        <v>2E-3</v>
      </c>
      <c r="H75" s="2"/>
      <c r="I75" s="2"/>
    </row>
    <row r="76" spans="1:9" x14ac:dyDescent="0.3">
      <c r="A76" s="1" t="s">
        <v>957</v>
      </c>
      <c r="B76" s="1">
        <v>48</v>
      </c>
      <c r="C76" s="14">
        <v>19.18</v>
      </c>
      <c r="D76" s="14">
        <f t="shared" si="1"/>
        <v>1534.4</v>
      </c>
      <c r="E76" s="16">
        <v>5</v>
      </c>
      <c r="F76" s="1" t="s">
        <v>798</v>
      </c>
      <c r="G76" s="24" cm="1">
        <f t="array" ref="G76">VLOOKUP(VLOOKUP(F76,J:K,2,0),$M$2:$U$9,E76+2,0)</f>
        <v>3.0000000000000001E-3</v>
      </c>
      <c r="H76" s="2"/>
      <c r="I76" s="2"/>
    </row>
    <row r="77" spans="1:9" x14ac:dyDescent="0.3">
      <c r="A77" s="1" t="s">
        <v>961</v>
      </c>
      <c r="B77" s="1">
        <v>42</v>
      </c>
      <c r="C77" s="14">
        <v>28.8</v>
      </c>
      <c r="D77" s="14">
        <f t="shared" si="1"/>
        <v>2304</v>
      </c>
      <c r="E77" s="16">
        <v>5</v>
      </c>
      <c r="F77" s="1" t="s">
        <v>824</v>
      </c>
      <c r="G77" s="24" cm="1">
        <f t="array" ref="G77">VLOOKUP(VLOOKUP(F77,J:K,2,0),$M$2:$U$9,E77+2,0)</f>
        <v>4.0000000000000001E-3</v>
      </c>
      <c r="H77" s="2"/>
      <c r="I77" s="2"/>
    </row>
    <row r="78" spans="1:9" x14ac:dyDescent="0.3">
      <c r="A78" s="1" t="s">
        <v>965</v>
      </c>
      <c r="B78" s="1">
        <v>41</v>
      </c>
      <c r="C78" s="14">
        <v>21.51</v>
      </c>
      <c r="D78" s="14">
        <f t="shared" si="1"/>
        <v>1720.8000000000002</v>
      </c>
      <c r="E78" s="16">
        <v>5</v>
      </c>
      <c r="F78" s="1" t="s">
        <v>823</v>
      </c>
      <c r="G78" s="24" cm="1">
        <f t="array" ref="G78">VLOOKUP(VLOOKUP(F78,J:K,2,0),$M$2:$U$9,E78+2,0)</f>
        <v>4.0000000000000001E-3</v>
      </c>
      <c r="H78" s="2"/>
      <c r="I78" s="2"/>
    </row>
    <row r="79" spans="1:9" x14ac:dyDescent="0.3">
      <c r="A79" s="1" t="s">
        <v>969</v>
      </c>
      <c r="B79" s="1">
        <v>47</v>
      </c>
      <c r="C79" s="14">
        <v>32.979999999999997</v>
      </c>
      <c r="D79" s="14">
        <f t="shared" si="1"/>
        <v>2638.3999999999996</v>
      </c>
      <c r="E79" s="16">
        <v>1</v>
      </c>
      <c r="F79" s="1" t="s">
        <v>802</v>
      </c>
      <c r="G79" s="24" cm="1">
        <f t="array" ref="G79">VLOOKUP(VLOOKUP(F79,J:K,2,0),$M$2:$U$9,E79+2,0)</f>
        <v>1.0999999999999999E-2</v>
      </c>
      <c r="H79" s="2"/>
      <c r="I79" s="2"/>
    </row>
    <row r="80" spans="1:9" x14ac:dyDescent="0.3">
      <c r="A80" s="1" t="s">
        <v>973</v>
      </c>
      <c r="B80" s="1">
        <v>45</v>
      </c>
      <c r="C80" s="14">
        <v>20.21</v>
      </c>
      <c r="D80" s="14">
        <f t="shared" si="1"/>
        <v>1616.8000000000002</v>
      </c>
      <c r="E80" s="16">
        <v>3</v>
      </c>
      <c r="F80" s="1" t="s">
        <v>807</v>
      </c>
      <c r="G80" s="24" cm="1">
        <f t="array" ref="G80">VLOOKUP(VLOOKUP(F80,J:K,2,0),$M$2:$U$9,E80+2,0)</f>
        <v>5.0000000000000001E-3</v>
      </c>
      <c r="H80" s="2"/>
      <c r="I80" s="2"/>
    </row>
    <row r="81" spans="1:9" x14ac:dyDescent="0.3">
      <c r="A81" s="1" t="s">
        <v>870</v>
      </c>
      <c r="B81" s="1">
        <v>34</v>
      </c>
      <c r="C81" s="14">
        <v>25.88</v>
      </c>
      <c r="D81" s="14">
        <f t="shared" si="1"/>
        <v>2070.4</v>
      </c>
      <c r="E81" s="16">
        <v>0</v>
      </c>
      <c r="F81" s="1" t="s">
        <v>788</v>
      </c>
      <c r="G81" s="24" cm="1">
        <f t="array" ref="G81">VLOOKUP(VLOOKUP(F81,J:K,2,0),$M$2:$U$9,E81+2,0)</f>
        <v>1.0499999999999999E-2</v>
      </c>
      <c r="H81" s="2"/>
      <c r="I81" s="2"/>
    </row>
    <row r="82" spans="1:9" x14ac:dyDescent="0.3">
      <c r="A82" s="1" t="s">
        <v>873</v>
      </c>
      <c r="B82" s="1">
        <v>44</v>
      </c>
      <c r="C82" s="14">
        <v>35.520000000000003</v>
      </c>
      <c r="D82" s="14">
        <f t="shared" si="1"/>
        <v>2841.6000000000004</v>
      </c>
      <c r="E82" s="16">
        <v>5</v>
      </c>
      <c r="F82" s="1" t="s">
        <v>788</v>
      </c>
      <c r="G82" s="24" cm="1">
        <f t="array" ref="G82">VLOOKUP(VLOOKUP(F82,J:K,2,0),$M$2:$U$9,E82+2,0)</f>
        <v>3.0000000000000001E-3</v>
      </c>
      <c r="H82" s="2"/>
      <c r="I82" s="2"/>
    </row>
    <row r="83" spans="1:9" x14ac:dyDescent="0.3">
      <c r="A83" s="1" t="s">
        <v>875</v>
      </c>
      <c r="B83" s="1">
        <v>48</v>
      </c>
      <c r="C83" s="14">
        <v>20.350000000000001</v>
      </c>
      <c r="D83" s="14">
        <f t="shared" si="1"/>
        <v>1628</v>
      </c>
      <c r="E83" s="16">
        <v>7</v>
      </c>
      <c r="F83" s="1" t="s">
        <v>831</v>
      </c>
      <c r="G83" s="24" cm="1">
        <f t="array" ref="G83">VLOOKUP(VLOOKUP(F83,J:K,2,0),$M$2:$U$9,E83+2,0)</f>
        <v>2E-3</v>
      </c>
      <c r="H83" s="2"/>
      <c r="I83" s="2"/>
    </row>
    <row r="84" spans="1:9" x14ac:dyDescent="0.3">
      <c r="A84" s="1" t="s">
        <v>882</v>
      </c>
      <c r="B84" s="1">
        <v>48</v>
      </c>
      <c r="C84" s="14">
        <v>21.54</v>
      </c>
      <c r="D84" s="14">
        <f t="shared" si="1"/>
        <v>1723.1999999999998</v>
      </c>
      <c r="E84" s="16">
        <v>3</v>
      </c>
      <c r="F84" s="1" t="s">
        <v>834</v>
      </c>
      <c r="G84" s="24" cm="1">
        <f t="array" ref="G84">VLOOKUP(VLOOKUP(F84,J:K,2,0),$M$2:$U$9,E84+2,0)</f>
        <v>7.0000000000000001E-3</v>
      </c>
      <c r="H84" s="2"/>
      <c r="I84" s="2"/>
    </row>
    <row r="85" spans="1:9" x14ac:dyDescent="0.3">
      <c r="A85" s="1" t="s">
        <v>887</v>
      </c>
      <c r="B85" s="1">
        <v>31</v>
      </c>
      <c r="C85" s="14">
        <v>25.2</v>
      </c>
      <c r="D85" s="14">
        <f t="shared" si="1"/>
        <v>2016</v>
      </c>
      <c r="E85" s="16">
        <v>7</v>
      </c>
      <c r="F85" s="1" t="s">
        <v>838</v>
      </c>
      <c r="G85" s="24" cm="1">
        <f t="array" ref="G85">VLOOKUP(VLOOKUP(F85,J:K,2,0),$M$2:$U$9,E85+2,0)</f>
        <v>2E-3</v>
      </c>
      <c r="H85" s="2"/>
      <c r="I85" s="2"/>
    </row>
    <row r="86" spans="1:9" x14ac:dyDescent="0.3">
      <c r="A86" s="1" t="s">
        <v>890</v>
      </c>
      <c r="B86" s="1">
        <v>47</v>
      </c>
      <c r="C86" s="14">
        <v>20.72</v>
      </c>
      <c r="D86" s="14">
        <f t="shared" si="1"/>
        <v>1657.6</v>
      </c>
      <c r="E86" s="16">
        <v>0</v>
      </c>
      <c r="F86" s="1" t="s">
        <v>836</v>
      </c>
      <c r="G86" s="24" cm="1">
        <f t="array" ref="G86">VLOOKUP(VLOOKUP(F86,J:K,2,0),$M$2:$U$9,E86+2,0)</f>
        <v>1.0800000000000001E-2</v>
      </c>
      <c r="H86" s="2"/>
      <c r="I86" s="2"/>
    </row>
    <row r="87" spans="1:9" x14ac:dyDescent="0.3">
      <c r="A87" s="1" t="s">
        <v>892</v>
      </c>
      <c r="B87" s="1">
        <v>38</v>
      </c>
      <c r="C87" s="14">
        <v>36.56</v>
      </c>
      <c r="D87" s="14">
        <f t="shared" si="1"/>
        <v>2924.8</v>
      </c>
      <c r="E87" s="16">
        <v>4</v>
      </c>
      <c r="F87" s="1" t="s">
        <v>825</v>
      </c>
      <c r="G87" s="24" cm="1">
        <f t="array" ref="G87">VLOOKUP(VLOOKUP(F87,J:K,2,0),$M$2:$U$9,E87+2,0)</f>
        <v>4.0000000000000001E-3</v>
      </c>
      <c r="H87" s="2"/>
      <c r="I87" s="2"/>
    </row>
    <row r="88" spans="1:9" x14ac:dyDescent="0.3">
      <c r="A88" s="1" t="s">
        <v>899</v>
      </c>
      <c r="B88" s="1">
        <v>37</v>
      </c>
      <c r="C88" s="14">
        <v>23.93</v>
      </c>
      <c r="D88" s="14">
        <f t="shared" si="1"/>
        <v>1914.4</v>
      </c>
      <c r="E88" s="16">
        <v>1</v>
      </c>
      <c r="F88" s="1" t="s">
        <v>793</v>
      </c>
      <c r="G88" s="24" cm="1">
        <f t="array" ref="G88">VLOOKUP(VLOOKUP(F88,J:K,2,0),$M$2:$U$9,E88+2,0)</f>
        <v>1.0999999999999999E-2</v>
      </c>
      <c r="H88" s="2"/>
      <c r="I88" s="2"/>
    </row>
    <row r="89" spans="1:9" x14ac:dyDescent="0.3">
      <c r="A89" s="1" t="s">
        <v>902</v>
      </c>
      <c r="B89" s="1">
        <v>46</v>
      </c>
      <c r="C89" s="14">
        <v>20.54</v>
      </c>
      <c r="D89" s="14">
        <f t="shared" si="1"/>
        <v>1643.1999999999998</v>
      </c>
      <c r="E89" s="16">
        <v>7</v>
      </c>
      <c r="F89" s="1" t="s">
        <v>799</v>
      </c>
      <c r="G89" s="24" cm="1">
        <f t="array" ref="G89">VLOOKUP(VLOOKUP(F89,J:K,2,0),$M$2:$U$9,E89+2,0)</f>
        <v>2E-3</v>
      </c>
      <c r="H89" s="2"/>
      <c r="I89" s="2"/>
    </row>
    <row r="90" spans="1:9" x14ac:dyDescent="0.3">
      <c r="A90" s="1" t="s">
        <v>904</v>
      </c>
      <c r="B90" s="1">
        <v>30</v>
      </c>
      <c r="C90" s="14">
        <v>23.4</v>
      </c>
      <c r="D90" s="14">
        <f t="shared" si="1"/>
        <v>1872</v>
      </c>
      <c r="E90" s="16">
        <v>7</v>
      </c>
      <c r="F90" s="1" t="s">
        <v>796</v>
      </c>
      <c r="G90" s="24" cm="1">
        <f t="array" ref="G90">VLOOKUP(VLOOKUP(F90,J:K,2,0),$M$2:$U$9,E90+2,0)</f>
        <v>2E-3</v>
      </c>
      <c r="H90" s="2"/>
      <c r="I90" s="2"/>
    </row>
    <row r="91" spans="1:9" x14ac:dyDescent="0.3">
      <c r="A91" s="1" t="s">
        <v>910</v>
      </c>
      <c r="B91" s="1">
        <v>40</v>
      </c>
      <c r="C91" s="14">
        <v>34.72</v>
      </c>
      <c r="D91" s="14">
        <f t="shared" si="1"/>
        <v>2777.6</v>
      </c>
      <c r="E91" s="16">
        <v>3</v>
      </c>
      <c r="F91" s="1" t="s">
        <v>837</v>
      </c>
      <c r="G91" s="24" cm="1">
        <f t="array" ref="G91">VLOOKUP(VLOOKUP(F91,J:K,2,0),$M$2:$U$9,E91+2,0)</f>
        <v>6.0000000000000001E-3</v>
      </c>
      <c r="H91" s="2"/>
      <c r="I91" s="2"/>
    </row>
    <row r="92" spans="1:9" x14ac:dyDescent="0.3">
      <c r="A92" s="1" t="s">
        <v>913</v>
      </c>
      <c r="B92" s="1">
        <v>37</v>
      </c>
      <c r="C92" s="14">
        <v>19.53</v>
      </c>
      <c r="D92" s="14">
        <f t="shared" si="1"/>
        <v>1562.4</v>
      </c>
      <c r="E92" s="16">
        <v>1</v>
      </c>
      <c r="F92" s="1" t="s">
        <v>827</v>
      </c>
      <c r="G92" s="24" cm="1">
        <f t="array" ref="G92">VLOOKUP(VLOOKUP(F92,J:K,2,0),$M$2:$U$9,E92+2,0)</f>
        <v>0.01</v>
      </c>
      <c r="H92" s="2"/>
      <c r="I92" s="2"/>
    </row>
    <row r="93" spans="1:9" x14ac:dyDescent="0.3">
      <c r="A93" s="1" t="s">
        <v>915</v>
      </c>
      <c r="B93" s="1">
        <v>36</v>
      </c>
      <c r="C93" s="14">
        <v>19.97</v>
      </c>
      <c r="D93" s="14">
        <f t="shared" si="1"/>
        <v>1597.6</v>
      </c>
      <c r="E93" s="16">
        <v>1</v>
      </c>
      <c r="F93" s="1" t="s">
        <v>785</v>
      </c>
      <c r="G93" s="24" cm="1">
        <f t="array" ref="G93">VLOOKUP(VLOOKUP(F93,J:K,2,0),$M$2:$U$9,E93+2,0)</f>
        <v>1.0999999999999999E-2</v>
      </c>
      <c r="H93" s="2"/>
      <c r="I93" s="2"/>
    </row>
    <row r="94" spans="1:9" x14ac:dyDescent="0.3">
      <c r="A94" s="1" t="s">
        <v>922</v>
      </c>
      <c r="B94" s="1">
        <v>48</v>
      </c>
      <c r="C94" s="14">
        <v>35.17</v>
      </c>
      <c r="D94" s="14">
        <f t="shared" si="1"/>
        <v>2813.6000000000004</v>
      </c>
      <c r="E94" s="16">
        <v>1</v>
      </c>
      <c r="F94" s="1" t="s">
        <v>820</v>
      </c>
      <c r="G94" s="24" cm="1">
        <f t="array" ref="G94">VLOOKUP(VLOOKUP(F94,J:K,2,0),$M$2:$U$9,E94+2,0)</f>
        <v>1.0999999999999999E-2</v>
      </c>
      <c r="H94" s="2"/>
      <c r="I94" s="2"/>
    </row>
    <row r="95" spans="1:9" x14ac:dyDescent="0.3">
      <c r="A95" s="1" t="s">
        <v>927</v>
      </c>
      <c r="B95" s="1">
        <v>37</v>
      </c>
      <c r="C95" s="14">
        <v>34.64</v>
      </c>
      <c r="D95" s="14">
        <f t="shared" si="1"/>
        <v>2771.2</v>
      </c>
      <c r="E95" s="16">
        <v>4</v>
      </c>
      <c r="F95" s="1" t="s">
        <v>785</v>
      </c>
      <c r="G95" s="24" cm="1">
        <f t="array" ref="G95">VLOOKUP(VLOOKUP(F95,J:K,2,0),$M$2:$U$9,E95+2,0)</f>
        <v>6.0000000000000001E-3</v>
      </c>
      <c r="H95" s="2"/>
      <c r="I95" s="2"/>
    </row>
    <row r="96" spans="1:9" x14ac:dyDescent="0.3">
      <c r="A96" s="1" t="s">
        <v>930</v>
      </c>
      <c r="B96" s="1">
        <v>33</v>
      </c>
      <c r="C96" s="14">
        <v>34.69</v>
      </c>
      <c r="D96" s="14">
        <f t="shared" si="1"/>
        <v>2775.2</v>
      </c>
      <c r="E96" s="16">
        <v>3</v>
      </c>
      <c r="F96" s="1" t="s">
        <v>817</v>
      </c>
      <c r="G96" s="24" cm="1">
        <f t="array" ref="G96">VLOOKUP(VLOOKUP(F96,J:K,2,0),$M$2:$U$9,E96+2,0)</f>
        <v>5.0000000000000001E-3</v>
      </c>
      <c r="H96" s="2"/>
      <c r="I96" s="2"/>
    </row>
    <row r="97" spans="1:9" x14ac:dyDescent="0.3">
      <c r="A97" s="1" t="s">
        <v>932</v>
      </c>
      <c r="B97" s="1">
        <v>33</v>
      </c>
      <c r="C97" s="14">
        <v>36.369999999999997</v>
      </c>
      <c r="D97" s="14">
        <f t="shared" si="1"/>
        <v>2909.6</v>
      </c>
      <c r="E97" s="16">
        <v>7</v>
      </c>
      <c r="F97" s="1" t="s">
        <v>838</v>
      </c>
      <c r="G97" s="24" cm="1">
        <f t="array" ref="G97">VLOOKUP(VLOOKUP(F97,J:K,2,0),$M$2:$U$9,E97+2,0)</f>
        <v>2E-3</v>
      </c>
      <c r="H97" s="2"/>
      <c r="I97" s="2"/>
    </row>
    <row r="98" spans="1:9" x14ac:dyDescent="0.3">
      <c r="A98" s="1" t="s">
        <v>939</v>
      </c>
      <c r="B98" s="1">
        <v>45</v>
      </c>
      <c r="C98" s="14">
        <v>20.239999999999998</v>
      </c>
      <c r="D98" s="14">
        <f t="shared" si="1"/>
        <v>1619.1999999999998</v>
      </c>
      <c r="E98" s="16">
        <v>1</v>
      </c>
      <c r="F98" s="1" t="s">
        <v>817</v>
      </c>
      <c r="G98" s="24" cm="1">
        <f t="array" ref="G98">VLOOKUP(VLOOKUP(F98,J:K,2,0),$M$2:$U$9,E98+2,0)</f>
        <v>8.0000000000000002E-3</v>
      </c>
      <c r="H98" s="2"/>
      <c r="I98" s="2"/>
    </row>
    <row r="99" spans="1:9" x14ac:dyDescent="0.3">
      <c r="A99" s="1" t="s">
        <v>942</v>
      </c>
      <c r="B99" s="1">
        <v>45</v>
      </c>
      <c r="C99" s="14">
        <v>28.59</v>
      </c>
      <c r="D99" s="14">
        <f t="shared" si="1"/>
        <v>2287.1999999999998</v>
      </c>
      <c r="E99" s="16">
        <v>4</v>
      </c>
      <c r="F99" s="1" t="s">
        <v>837</v>
      </c>
      <c r="G99" s="24" cm="1">
        <f t="array" ref="G99">VLOOKUP(VLOOKUP(F99,J:K,2,0),$M$2:$U$9,E99+2,0)</f>
        <v>5.0000000000000001E-3</v>
      </c>
      <c r="H99" s="2"/>
      <c r="I99" s="2"/>
    </row>
    <row r="100" spans="1:9" x14ac:dyDescent="0.3">
      <c r="A100" s="1" t="s">
        <v>944</v>
      </c>
      <c r="B100" s="1">
        <v>34</v>
      </c>
      <c r="C100" s="14">
        <v>19.760000000000002</v>
      </c>
      <c r="D100" s="14">
        <f t="shared" si="1"/>
        <v>1580.8000000000002</v>
      </c>
      <c r="E100" s="16">
        <v>6</v>
      </c>
      <c r="F100" s="1" t="s">
        <v>824</v>
      </c>
      <c r="G100" s="24" cm="1">
        <f t="array" ref="G100">VLOOKUP(VLOOKUP(F100,J:K,2,0),$M$2:$U$9,E100+2,0)</f>
        <v>3.0000000000000001E-3</v>
      </c>
      <c r="H100" s="2"/>
      <c r="I100" s="2"/>
    </row>
    <row r="101" spans="1:9" x14ac:dyDescent="0.3">
      <c r="A101" s="1" t="s">
        <v>947</v>
      </c>
      <c r="B101" s="1">
        <v>45</v>
      </c>
      <c r="C101" s="14">
        <v>27.34</v>
      </c>
      <c r="D101" s="14">
        <f t="shared" si="1"/>
        <v>2187.1999999999998</v>
      </c>
      <c r="E101" s="16">
        <v>6</v>
      </c>
      <c r="F101" s="1" t="s">
        <v>792</v>
      </c>
      <c r="G101" s="24" cm="1">
        <f t="array" ref="G101">VLOOKUP(VLOOKUP(F101,J:K,2,0),$M$2:$U$9,E101+2,0)</f>
        <v>2E-3</v>
      </c>
      <c r="H101" s="2"/>
      <c r="I101" s="2"/>
    </row>
    <row r="102" spans="1:9" x14ac:dyDescent="0.3">
      <c r="A102" s="1" t="s">
        <v>950</v>
      </c>
      <c r="B102" s="1">
        <v>30</v>
      </c>
      <c r="C102" s="14">
        <v>25.3</v>
      </c>
      <c r="D102" s="14">
        <f t="shared" si="1"/>
        <v>2024</v>
      </c>
      <c r="E102" s="16">
        <v>2</v>
      </c>
      <c r="F102" s="1" t="s">
        <v>807</v>
      </c>
      <c r="G102" s="24" cm="1">
        <f t="array" ref="G102">VLOOKUP(VLOOKUP(F102,J:K,2,0),$M$2:$U$9,E102+2,0)</f>
        <v>6.0000000000000001E-3</v>
      </c>
      <c r="H102" s="2"/>
      <c r="I102" s="2"/>
    </row>
    <row r="103" spans="1:9" x14ac:dyDescent="0.3">
      <c r="A103" s="1" t="s">
        <v>952</v>
      </c>
      <c r="B103" s="1">
        <v>33</v>
      </c>
      <c r="C103" s="14">
        <v>37.659999999999997</v>
      </c>
      <c r="D103" s="14">
        <f t="shared" si="1"/>
        <v>3012.7999999999997</v>
      </c>
      <c r="E103" s="16">
        <v>3</v>
      </c>
      <c r="F103" s="1" t="s">
        <v>818</v>
      </c>
      <c r="G103" s="24" cm="1">
        <f t="array" ref="G103">VLOOKUP(VLOOKUP(F103,J:K,2,0),$M$2:$U$9,E103+2,0)</f>
        <v>6.0000000000000001E-3</v>
      </c>
      <c r="H103" s="2"/>
      <c r="I103" s="2"/>
    </row>
    <row r="104" spans="1:9" x14ac:dyDescent="0.3">
      <c r="A104" s="1" t="s">
        <v>959</v>
      </c>
      <c r="B104" s="1">
        <v>46</v>
      </c>
      <c r="C104" s="14">
        <v>23.99</v>
      </c>
      <c r="D104" s="14">
        <f t="shared" si="1"/>
        <v>1919.1999999999998</v>
      </c>
      <c r="E104" s="16">
        <v>3</v>
      </c>
      <c r="F104" s="1" t="s">
        <v>820</v>
      </c>
      <c r="G104" s="24" cm="1">
        <f t="array" ref="G104">VLOOKUP(VLOOKUP(F104,J:K,2,0),$M$2:$U$9,E104+2,0)</f>
        <v>7.0000000000000001E-3</v>
      </c>
      <c r="H104" s="2"/>
      <c r="I104" s="2"/>
    </row>
    <row r="105" spans="1:9" x14ac:dyDescent="0.3">
      <c r="A105" s="1" t="s">
        <v>962</v>
      </c>
      <c r="B105" s="1">
        <v>35</v>
      </c>
      <c r="C105" s="14">
        <v>29.37</v>
      </c>
      <c r="D105" s="14">
        <f t="shared" si="1"/>
        <v>2349.6</v>
      </c>
      <c r="E105" s="16">
        <v>1</v>
      </c>
      <c r="F105" s="1" t="s">
        <v>793</v>
      </c>
      <c r="G105" s="24" cm="1">
        <f t="array" ref="G105">VLOOKUP(VLOOKUP(F105,J:K,2,0),$M$2:$U$9,E105+2,0)</f>
        <v>1.0999999999999999E-2</v>
      </c>
      <c r="H105" s="2"/>
      <c r="I105" s="2"/>
    </row>
    <row r="106" spans="1:9" x14ac:dyDescent="0.3">
      <c r="A106" s="1" t="s">
        <v>964</v>
      </c>
      <c r="B106" s="1">
        <v>47</v>
      </c>
      <c r="C106" s="14">
        <v>28.75</v>
      </c>
      <c r="D106" s="14">
        <f t="shared" si="1"/>
        <v>2300</v>
      </c>
      <c r="E106" s="16">
        <v>5</v>
      </c>
      <c r="F106" s="1" t="s">
        <v>821</v>
      </c>
      <c r="G106" s="24" cm="1">
        <f t="array" ref="G106">VLOOKUP(VLOOKUP(F106,J:K,2,0),$M$2:$U$9,E106+2,0)</f>
        <v>4.0000000000000001E-3</v>
      </c>
      <c r="H106" s="2"/>
      <c r="I106" s="2"/>
    </row>
    <row r="107" spans="1:9" x14ac:dyDescent="0.3">
      <c r="A107" s="1" t="s">
        <v>967</v>
      </c>
      <c r="B107" s="1">
        <v>32</v>
      </c>
      <c r="C107" s="14">
        <v>28.36</v>
      </c>
      <c r="D107" s="14">
        <f t="shared" si="1"/>
        <v>2268.8000000000002</v>
      </c>
      <c r="E107" s="16">
        <v>4</v>
      </c>
      <c r="F107" s="1" t="s">
        <v>836</v>
      </c>
      <c r="G107" s="24" cm="1">
        <f t="array" ref="G107">VLOOKUP(VLOOKUP(F107,J:K,2,0),$M$2:$U$9,E107+2,0)</f>
        <v>5.0000000000000001E-3</v>
      </c>
      <c r="H107" s="2"/>
      <c r="I107" s="2"/>
    </row>
    <row r="108" spans="1:9" x14ac:dyDescent="0.3">
      <c r="A108" s="1" t="s">
        <v>970</v>
      </c>
      <c r="B108" s="1">
        <v>30</v>
      </c>
      <c r="C108" s="14">
        <v>33.159999999999997</v>
      </c>
      <c r="D108" s="14">
        <f t="shared" si="1"/>
        <v>2652.7999999999997</v>
      </c>
      <c r="E108" s="16">
        <v>0</v>
      </c>
      <c r="F108" s="1" t="s">
        <v>790</v>
      </c>
      <c r="G108" s="24" cm="1">
        <f t="array" ref="G108">VLOOKUP(VLOOKUP(F108,J:K,2,0),$M$2:$U$9,E108+2,0)</f>
        <v>1.3500000000000002E-2</v>
      </c>
      <c r="H108" s="2"/>
      <c r="I108" s="2"/>
    </row>
    <row r="109" spans="1:9" x14ac:dyDescent="0.3">
      <c r="A109" s="1" t="s">
        <v>972</v>
      </c>
      <c r="B109" s="1">
        <v>45</v>
      </c>
      <c r="C109" s="14">
        <v>37.659999999999997</v>
      </c>
      <c r="D109" s="14">
        <f t="shared" si="1"/>
        <v>3012.7999999999997</v>
      </c>
      <c r="E109" s="16">
        <v>6</v>
      </c>
      <c r="F109" s="1" t="s">
        <v>816</v>
      </c>
      <c r="G109" s="24" cm="1">
        <f t="array" ref="G109">VLOOKUP(VLOOKUP(F109,J:K,2,0),$M$2:$U$9,E109+2,0)</f>
        <v>2E-3</v>
      </c>
      <c r="H109" s="2"/>
      <c r="I109" s="2"/>
    </row>
    <row r="110" spans="1:9" x14ac:dyDescent="0.3">
      <c r="E110" s="17"/>
    </row>
    <row r="111" spans="1:9" x14ac:dyDescent="0.3">
      <c r="E111" s="17"/>
    </row>
    <row r="112" spans="1:9" x14ac:dyDescent="0.3">
      <c r="E112" s="17"/>
    </row>
    <row r="113" spans="5:5" x14ac:dyDescent="0.3">
      <c r="E113" s="17"/>
    </row>
    <row r="114" spans="5:5" x14ac:dyDescent="0.3">
      <c r="E114" s="17"/>
    </row>
    <row r="115" spans="5:5" x14ac:dyDescent="0.3">
      <c r="E115" s="17"/>
    </row>
    <row r="116" spans="5:5" x14ac:dyDescent="0.3">
      <c r="E116" s="17"/>
    </row>
    <row r="117" spans="5:5" x14ac:dyDescent="0.3">
      <c r="E117" s="17"/>
    </row>
    <row r="118" spans="5:5" x14ac:dyDescent="0.3">
      <c r="E118" s="17"/>
    </row>
    <row r="119" spans="5:5" x14ac:dyDescent="0.3">
      <c r="E119" s="17"/>
    </row>
    <row r="120" spans="5:5" x14ac:dyDescent="0.3">
      <c r="E120" s="17"/>
    </row>
    <row r="121" spans="5:5" x14ac:dyDescent="0.3">
      <c r="E121" s="17"/>
    </row>
    <row r="122" spans="5:5" x14ac:dyDescent="0.3">
      <c r="E122" s="17"/>
    </row>
    <row r="123" spans="5:5" x14ac:dyDescent="0.3">
      <c r="E123" s="17"/>
    </row>
    <row r="124" spans="5:5" x14ac:dyDescent="0.3">
      <c r="E124" s="17"/>
    </row>
    <row r="125" spans="5:5" x14ac:dyDescent="0.3">
      <c r="E125" s="17"/>
    </row>
    <row r="126" spans="5:5" x14ac:dyDescent="0.3">
      <c r="E126" s="17"/>
    </row>
    <row r="127" spans="5:5" x14ac:dyDescent="0.3">
      <c r="E127" s="17"/>
    </row>
    <row r="128" spans="5:5" x14ac:dyDescent="0.3">
      <c r="E128" s="17"/>
    </row>
    <row r="129" spans="5:5" x14ac:dyDescent="0.3">
      <c r="E129" s="17"/>
    </row>
    <row r="130" spans="5:5" x14ac:dyDescent="0.3">
      <c r="E130" s="17"/>
    </row>
    <row r="131" spans="5:5" x14ac:dyDescent="0.3">
      <c r="E131" s="17"/>
    </row>
    <row r="132" spans="5:5" x14ac:dyDescent="0.3">
      <c r="E132" s="17"/>
    </row>
    <row r="133" spans="5:5" x14ac:dyDescent="0.3">
      <c r="E133" s="17"/>
    </row>
    <row r="134" spans="5:5" x14ac:dyDescent="0.3">
      <c r="E134" s="17"/>
    </row>
    <row r="135" spans="5:5" x14ac:dyDescent="0.3">
      <c r="E135" s="17"/>
    </row>
    <row r="136" spans="5:5" x14ac:dyDescent="0.3">
      <c r="E136" s="17"/>
    </row>
    <row r="137" spans="5:5" x14ac:dyDescent="0.3">
      <c r="E137" s="17"/>
    </row>
    <row r="138" spans="5:5" x14ac:dyDescent="0.3">
      <c r="E138" s="17"/>
    </row>
    <row r="139" spans="5:5" x14ac:dyDescent="0.3">
      <c r="E139" s="17"/>
    </row>
    <row r="140" spans="5:5" x14ac:dyDescent="0.3">
      <c r="E140" s="17"/>
    </row>
    <row r="141" spans="5:5" x14ac:dyDescent="0.3">
      <c r="E141" s="17"/>
    </row>
    <row r="142" spans="5:5" x14ac:dyDescent="0.3">
      <c r="E142" s="17"/>
    </row>
    <row r="143" spans="5:5" x14ac:dyDescent="0.3">
      <c r="E143" s="17"/>
    </row>
    <row r="144" spans="5:5" x14ac:dyDescent="0.3">
      <c r="E144" s="17"/>
    </row>
    <row r="145" spans="5:5" x14ac:dyDescent="0.3">
      <c r="E145" s="17"/>
    </row>
    <row r="146" spans="5:5" x14ac:dyDescent="0.3">
      <c r="E146" s="17"/>
    </row>
    <row r="147" spans="5:5" x14ac:dyDescent="0.3">
      <c r="E147" s="17"/>
    </row>
    <row r="148" spans="5:5" x14ac:dyDescent="0.3">
      <c r="E148" s="17"/>
    </row>
    <row r="149" spans="5:5" x14ac:dyDescent="0.3">
      <c r="E149" s="17"/>
    </row>
    <row r="150" spans="5:5" x14ac:dyDescent="0.3">
      <c r="E150" s="17"/>
    </row>
    <row r="151" spans="5:5" x14ac:dyDescent="0.3">
      <c r="E151" s="17"/>
    </row>
    <row r="152" spans="5:5" x14ac:dyDescent="0.3">
      <c r="E152" s="17"/>
    </row>
    <row r="153" spans="5:5" x14ac:dyDescent="0.3">
      <c r="E153" s="17"/>
    </row>
    <row r="154" spans="5:5" x14ac:dyDescent="0.3">
      <c r="E154" s="17"/>
    </row>
    <row r="155" spans="5:5" x14ac:dyDescent="0.3">
      <c r="E155" s="17"/>
    </row>
    <row r="156" spans="5:5" x14ac:dyDescent="0.3">
      <c r="E156" s="17"/>
    </row>
    <row r="157" spans="5:5" x14ac:dyDescent="0.3">
      <c r="E157" s="17"/>
    </row>
    <row r="158" spans="5:5" x14ac:dyDescent="0.3">
      <c r="E158" s="17"/>
    </row>
    <row r="159" spans="5:5" x14ac:dyDescent="0.3">
      <c r="E159" s="17"/>
    </row>
    <row r="160" spans="5:5" x14ac:dyDescent="0.3">
      <c r="E160" s="17"/>
    </row>
    <row r="161" spans="5:5" x14ac:dyDescent="0.3">
      <c r="E161" s="17"/>
    </row>
    <row r="162" spans="5:5" x14ac:dyDescent="0.3">
      <c r="E162" s="17"/>
    </row>
    <row r="163" spans="5:5" x14ac:dyDescent="0.3">
      <c r="E163" s="17"/>
    </row>
    <row r="164" spans="5:5" x14ac:dyDescent="0.3">
      <c r="E164" s="17"/>
    </row>
    <row r="165" spans="5:5" x14ac:dyDescent="0.3">
      <c r="E165" s="17"/>
    </row>
    <row r="166" spans="5:5" x14ac:dyDescent="0.3">
      <c r="E166" s="17"/>
    </row>
    <row r="167" spans="5:5" x14ac:dyDescent="0.3">
      <c r="E167" s="17"/>
    </row>
    <row r="168" spans="5:5" x14ac:dyDescent="0.3">
      <c r="E168" s="17"/>
    </row>
    <row r="169" spans="5:5" x14ac:dyDescent="0.3">
      <c r="E169" s="17"/>
    </row>
    <row r="170" spans="5:5" x14ac:dyDescent="0.3">
      <c r="E170" s="17"/>
    </row>
    <row r="171" spans="5:5" x14ac:dyDescent="0.3">
      <c r="E171" s="17"/>
    </row>
    <row r="172" spans="5:5" x14ac:dyDescent="0.3">
      <c r="E172" s="17"/>
    </row>
    <row r="173" spans="5:5" x14ac:dyDescent="0.3">
      <c r="E173" s="17"/>
    </row>
    <row r="174" spans="5:5" x14ac:dyDescent="0.3">
      <c r="E174" s="17"/>
    </row>
    <row r="175" spans="5:5" x14ac:dyDescent="0.3">
      <c r="E175" s="17"/>
    </row>
    <row r="176" spans="5:5" x14ac:dyDescent="0.3">
      <c r="E176" s="17"/>
    </row>
    <row r="177" spans="5:5" x14ac:dyDescent="0.3">
      <c r="E177" s="17"/>
    </row>
    <row r="178" spans="5:5" x14ac:dyDescent="0.3">
      <c r="E178" s="17"/>
    </row>
    <row r="179" spans="5:5" x14ac:dyDescent="0.3">
      <c r="E179" s="17"/>
    </row>
    <row r="180" spans="5:5" x14ac:dyDescent="0.3">
      <c r="E180" s="17"/>
    </row>
    <row r="181" spans="5:5" x14ac:dyDescent="0.3">
      <c r="E181" s="17"/>
    </row>
    <row r="182" spans="5:5" x14ac:dyDescent="0.3">
      <c r="E182" s="17"/>
    </row>
    <row r="183" spans="5:5" x14ac:dyDescent="0.3">
      <c r="E183" s="17"/>
    </row>
    <row r="184" spans="5:5" x14ac:dyDescent="0.3">
      <c r="E184" s="17"/>
    </row>
    <row r="185" spans="5:5" x14ac:dyDescent="0.3">
      <c r="E185" s="17"/>
    </row>
    <row r="186" spans="5:5" x14ac:dyDescent="0.3">
      <c r="E186" s="17"/>
    </row>
    <row r="187" spans="5:5" x14ac:dyDescent="0.3">
      <c r="E187" s="17"/>
    </row>
    <row r="188" spans="5:5" x14ac:dyDescent="0.3">
      <c r="E188" s="17"/>
    </row>
    <row r="189" spans="5:5" x14ac:dyDescent="0.3">
      <c r="E189" s="17"/>
    </row>
    <row r="190" spans="5:5" x14ac:dyDescent="0.3">
      <c r="E190" s="17"/>
    </row>
    <row r="191" spans="5:5" x14ac:dyDescent="0.3">
      <c r="E191" s="17"/>
    </row>
    <row r="192" spans="5:5" x14ac:dyDescent="0.3">
      <c r="E192" s="17"/>
    </row>
    <row r="193" spans="5:5" x14ac:dyDescent="0.3">
      <c r="E193" s="17"/>
    </row>
    <row r="194" spans="5:5" x14ac:dyDescent="0.3">
      <c r="E194" s="17"/>
    </row>
    <row r="195" spans="5:5" x14ac:dyDescent="0.3">
      <c r="E195" s="17"/>
    </row>
    <row r="196" spans="5:5" x14ac:dyDescent="0.3">
      <c r="E196" s="17"/>
    </row>
    <row r="197" spans="5:5" x14ac:dyDescent="0.3">
      <c r="E197" s="17"/>
    </row>
    <row r="198" spans="5:5" x14ac:dyDescent="0.3">
      <c r="E198" s="17"/>
    </row>
    <row r="199" spans="5:5" x14ac:dyDescent="0.3">
      <c r="E199" s="17"/>
    </row>
    <row r="200" spans="5:5" x14ac:dyDescent="0.3">
      <c r="E200" s="17"/>
    </row>
    <row r="201" spans="5:5" x14ac:dyDescent="0.3">
      <c r="E201" s="17"/>
    </row>
    <row r="202" spans="5:5" x14ac:dyDescent="0.3">
      <c r="E202" s="17"/>
    </row>
    <row r="203" spans="5:5" x14ac:dyDescent="0.3">
      <c r="E203" s="17"/>
    </row>
    <row r="204" spans="5:5" x14ac:dyDescent="0.3">
      <c r="E204" s="17"/>
    </row>
    <row r="205" spans="5:5" x14ac:dyDescent="0.3">
      <c r="E205" s="17"/>
    </row>
    <row r="206" spans="5:5" x14ac:dyDescent="0.3">
      <c r="E206" s="17"/>
    </row>
    <row r="207" spans="5:5" x14ac:dyDescent="0.3">
      <c r="E207" s="17"/>
    </row>
    <row r="208" spans="5:5" x14ac:dyDescent="0.3">
      <c r="E208" s="17"/>
    </row>
    <row r="209" spans="5:5" x14ac:dyDescent="0.3">
      <c r="E209" s="17"/>
    </row>
    <row r="210" spans="5:5" x14ac:dyDescent="0.3">
      <c r="E210" s="17"/>
    </row>
    <row r="211" spans="5:5" x14ac:dyDescent="0.3">
      <c r="E211" s="17"/>
    </row>
    <row r="212" spans="5:5" x14ac:dyDescent="0.3">
      <c r="E212" s="17"/>
    </row>
    <row r="213" spans="5:5" x14ac:dyDescent="0.3">
      <c r="E213" s="17"/>
    </row>
    <row r="214" spans="5:5" x14ac:dyDescent="0.3">
      <c r="E214" s="17"/>
    </row>
    <row r="215" spans="5:5" x14ac:dyDescent="0.3">
      <c r="E215" s="17"/>
    </row>
    <row r="216" spans="5:5" x14ac:dyDescent="0.3">
      <c r="E216" s="17"/>
    </row>
    <row r="217" spans="5:5" x14ac:dyDescent="0.3">
      <c r="E217" s="17"/>
    </row>
    <row r="218" spans="5:5" x14ac:dyDescent="0.3">
      <c r="E218" s="17"/>
    </row>
    <row r="219" spans="5:5" x14ac:dyDescent="0.3">
      <c r="E219" s="17"/>
    </row>
    <row r="220" spans="5:5" x14ac:dyDescent="0.3">
      <c r="E220" s="17"/>
    </row>
    <row r="221" spans="5:5" x14ac:dyDescent="0.3">
      <c r="E221" s="17"/>
    </row>
    <row r="222" spans="5:5" x14ac:dyDescent="0.3">
      <c r="E222" s="17"/>
    </row>
    <row r="223" spans="5:5" x14ac:dyDescent="0.3">
      <c r="E223" s="17"/>
    </row>
    <row r="224" spans="5:5" x14ac:dyDescent="0.3">
      <c r="E224" s="17"/>
    </row>
    <row r="225" spans="5:5" x14ac:dyDescent="0.3">
      <c r="E225" s="17"/>
    </row>
    <row r="226" spans="5:5" x14ac:dyDescent="0.3">
      <c r="E226" s="17"/>
    </row>
    <row r="227" spans="5:5" x14ac:dyDescent="0.3">
      <c r="E227" s="17"/>
    </row>
    <row r="228" spans="5:5" x14ac:dyDescent="0.3">
      <c r="E228" s="17"/>
    </row>
    <row r="229" spans="5:5" x14ac:dyDescent="0.3">
      <c r="E229" s="17"/>
    </row>
    <row r="230" spans="5:5" x14ac:dyDescent="0.3">
      <c r="E230" s="17"/>
    </row>
    <row r="231" spans="5:5" x14ac:dyDescent="0.3">
      <c r="E231" s="17"/>
    </row>
    <row r="232" spans="5:5" x14ac:dyDescent="0.3">
      <c r="E232" s="17"/>
    </row>
    <row r="233" spans="5:5" x14ac:dyDescent="0.3">
      <c r="E233" s="17"/>
    </row>
    <row r="234" spans="5:5" x14ac:dyDescent="0.3">
      <c r="E234" s="17"/>
    </row>
    <row r="235" spans="5:5" x14ac:dyDescent="0.3">
      <c r="E235" s="17"/>
    </row>
    <row r="236" spans="5:5" x14ac:dyDescent="0.3">
      <c r="E236" s="17"/>
    </row>
    <row r="237" spans="5:5" x14ac:dyDescent="0.3">
      <c r="E237" s="17"/>
    </row>
    <row r="238" spans="5:5" x14ac:dyDescent="0.3">
      <c r="E238" s="17"/>
    </row>
    <row r="239" spans="5:5" x14ac:dyDescent="0.3">
      <c r="E239" s="17"/>
    </row>
    <row r="240" spans="5:5" x14ac:dyDescent="0.3">
      <c r="E240" s="17"/>
    </row>
    <row r="241" spans="5:5" x14ac:dyDescent="0.3">
      <c r="E241" s="17"/>
    </row>
    <row r="242" spans="5:5" x14ac:dyDescent="0.3">
      <c r="E242" s="17"/>
    </row>
    <row r="243" spans="5:5" x14ac:dyDescent="0.3">
      <c r="E243" s="17"/>
    </row>
    <row r="244" spans="5:5" x14ac:dyDescent="0.3">
      <c r="E244" s="17"/>
    </row>
    <row r="245" spans="5:5" x14ac:dyDescent="0.3">
      <c r="E245" s="17"/>
    </row>
    <row r="246" spans="5:5" x14ac:dyDescent="0.3">
      <c r="E246" s="17"/>
    </row>
    <row r="247" spans="5:5" x14ac:dyDescent="0.3">
      <c r="E247" s="17"/>
    </row>
    <row r="248" spans="5:5" x14ac:dyDescent="0.3">
      <c r="E248" s="17"/>
    </row>
    <row r="249" spans="5:5" x14ac:dyDescent="0.3">
      <c r="E249" s="17"/>
    </row>
    <row r="250" spans="5:5" x14ac:dyDescent="0.3">
      <c r="E250" s="17"/>
    </row>
    <row r="251" spans="5:5" x14ac:dyDescent="0.3">
      <c r="E251" s="17"/>
    </row>
    <row r="252" spans="5:5" x14ac:dyDescent="0.3">
      <c r="E252" s="17"/>
    </row>
    <row r="253" spans="5:5" x14ac:dyDescent="0.3">
      <c r="E253" s="17"/>
    </row>
    <row r="254" spans="5:5" x14ac:dyDescent="0.3">
      <c r="E254" s="17"/>
    </row>
    <row r="255" spans="5:5" x14ac:dyDescent="0.3">
      <c r="E255" s="17"/>
    </row>
    <row r="256" spans="5:5" x14ac:dyDescent="0.3">
      <c r="E256" s="17"/>
    </row>
    <row r="257" spans="5:5" x14ac:dyDescent="0.3">
      <c r="E257" s="17"/>
    </row>
    <row r="258" spans="5:5" x14ac:dyDescent="0.3">
      <c r="E258" s="17"/>
    </row>
    <row r="259" spans="5:5" x14ac:dyDescent="0.3">
      <c r="E259" s="17"/>
    </row>
    <row r="260" spans="5:5" x14ac:dyDescent="0.3">
      <c r="E260" s="17"/>
    </row>
    <row r="261" spans="5:5" x14ac:dyDescent="0.3">
      <c r="E261" s="17"/>
    </row>
    <row r="262" spans="5:5" x14ac:dyDescent="0.3">
      <c r="E262" s="17"/>
    </row>
    <row r="263" spans="5:5" x14ac:dyDescent="0.3">
      <c r="E263" s="17"/>
    </row>
    <row r="264" spans="5:5" x14ac:dyDescent="0.3">
      <c r="E264" s="17"/>
    </row>
    <row r="265" spans="5:5" x14ac:dyDescent="0.3">
      <c r="E265" s="17"/>
    </row>
    <row r="266" spans="5:5" x14ac:dyDescent="0.3">
      <c r="E266" s="17"/>
    </row>
    <row r="267" spans="5:5" x14ac:dyDescent="0.3">
      <c r="E267" s="17"/>
    </row>
    <row r="268" spans="5:5" x14ac:dyDescent="0.3">
      <c r="E268" s="17"/>
    </row>
    <row r="269" spans="5:5" x14ac:dyDescent="0.3">
      <c r="E269" s="17"/>
    </row>
    <row r="270" spans="5:5" x14ac:dyDescent="0.3">
      <c r="E270" s="17"/>
    </row>
    <row r="271" spans="5:5" x14ac:dyDescent="0.3">
      <c r="E271" s="17"/>
    </row>
    <row r="272" spans="5:5" x14ac:dyDescent="0.3">
      <c r="E272" s="17"/>
    </row>
    <row r="273" spans="5:5" x14ac:dyDescent="0.3">
      <c r="E273" s="17"/>
    </row>
    <row r="274" spans="5:5" x14ac:dyDescent="0.3">
      <c r="E274" s="17"/>
    </row>
    <row r="275" spans="5:5" x14ac:dyDescent="0.3">
      <c r="E275" s="17"/>
    </row>
    <row r="276" spans="5:5" x14ac:dyDescent="0.3">
      <c r="E276" s="17"/>
    </row>
    <row r="277" spans="5:5" x14ac:dyDescent="0.3">
      <c r="E277" s="17"/>
    </row>
    <row r="278" spans="5:5" x14ac:dyDescent="0.3">
      <c r="E278" s="17"/>
    </row>
    <row r="279" spans="5:5" x14ac:dyDescent="0.3">
      <c r="E279" s="17"/>
    </row>
    <row r="280" spans="5:5" x14ac:dyDescent="0.3">
      <c r="E280" s="17"/>
    </row>
    <row r="281" spans="5:5" x14ac:dyDescent="0.3">
      <c r="E281" s="17"/>
    </row>
    <row r="282" spans="5:5" x14ac:dyDescent="0.3">
      <c r="E282" s="17"/>
    </row>
    <row r="283" spans="5:5" x14ac:dyDescent="0.3">
      <c r="E283" s="17"/>
    </row>
    <row r="284" spans="5:5" x14ac:dyDescent="0.3">
      <c r="E284" s="17"/>
    </row>
    <row r="285" spans="5:5" x14ac:dyDescent="0.3">
      <c r="E285" s="17"/>
    </row>
    <row r="286" spans="5:5" x14ac:dyDescent="0.3">
      <c r="E286" s="17"/>
    </row>
    <row r="287" spans="5:5" x14ac:dyDescent="0.3">
      <c r="E287" s="17"/>
    </row>
    <row r="288" spans="5:5" x14ac:dyDescent="0.3">
      <c r="E288" s="17"/>
    </row>
    <row r="289" spans="5:5" x14ac:dyDescent="0.3">
      <c r="E289" s="17"/>
    </row>
    <row r="290" spans="5:5" x14ac:dyDescent="0.3">
      <c r="E290" s="17"/>
    </row>
    <row r="291" spans="5:5" x14ac:dyDescent="0.3">
      <c r="E291" s="17"/>
    </row>
    <row r="292" spans="5:5" x14ac:dyDescent="0.3">
      <c r="E292" s="17"/>
    </row>
    <row r="293" spans="5:5" x14ac:dyDescent="0.3">
      <c r="E293" s="17"/>
    </row>
    <row r="294" spans="5:5" x14ac:dyDescent="0.3">
      <c r="E294" s="17"/>
    </row>
    <row r="295" spans="5:5" x14ac:dyDescent="0.3">
      <c r="E295" s="17"/>
    </row>
    <row r="296" spans="5:5" x14ac:dyDescent="0.3">
      <c r="E296" s="17"/>
    </row>
    <row r="297" spans="5:5" x14ac:dyDescent="0.3">
      <c r="E297" s="17"/>
    </row>
    <row r="298" spans="5:5" x14ac:dyDescent="0.3">
      <c r="E298" s="17"/>
    </row>
    <row r="299" spans="5:5" x14ac:dyDescent="0.3">
      <c r="E299" s="17"/>
    </row>
    <row r="300" spans="5:5" x14ac:dyDescent="0.3">
      <c r="E300" s="17"/>
    </row>
    <row r="301" spans="5:5" x14ac:dyDescent="0.3">
      <c r="E301" s="17"/>
    </row>
    <row r="302" spans="5:5" x14ac:dyDescent="0.3">
      <c r="E302" s="17"/>
    </row>
    <row r="303" spans="5:5" x14ac:dyDescent="0.3">
      <c r="E303" s="17"/>
    </row>
    <row r="304" spans="5:5" x14ac:dyDescent="0.3">
      <c r="E304" s="17"/>
    </row>
    <row r="305" spans="5:5" x14ac:dyDescent="0.3">
      <c r="E305" s="17"/>
    </row>
    <row r="306" spans="5:5" x14ac:dyDescent="0.3">
      <c r="E306" s="17"/>
    </row>
    <row r="307" spans="5:5" x14ac:dyDescent="0.3">
      <c r="E307" s="17"/>
    </row>
    <row r="308" spans="5:5" x14ac:dyDescent="0.3">
      <c r="E308" s="17"/>
    </row>
    <row r="309" spans="5:5" x14ac:dyDescent="0.3">
      <c r="E309" s="17"/>
    </row>
    <row r="310" spans="5:5" x14ac:dyDescent="0.3">
      <c r="E310" s="17"/>
    </row>
    <row r="311" spans="5:5" x14ac:dyDescent="0.3">
      <c r="E311" s="17"/>
    </row>
    <row r="312" spans="5:5" x14ac:dyDescent="0.3">
      <c r="E312" s="17"/>
    </row>
    <row r="313" spans="5:5" x14ac:dyDescent="0.3">
      <c r="E313" s="17"/>
    </row>
    <row r="314" spans="5:5" x14ac:dyDescent="0.3">
      <c r="E314" s="17"/>
    </row>
    <row r="315" spans="5:5" x14ac:dyDescent="0.3">
      <c r="E315" s="17"/>
    </row>
    <row r="316" spans="5:5" x14ac:dyDescent="0.3">
      <c r="E316" s="17"/>
    </row>
    <row r="317" spans="5:5" x14ac:dyDescent="0.3">
      <c r="E317" s="17"/>
    </row>
    <row r="318" spans="5:5" x14ac:dyDescent="0.3">
      <c r="E318" s="17"/>
    </row>
    <row r="319" spans="5:5" x14ac:dyDescent="0.3">
      <c r="E319" s="17"/>
    </row>
    <row r="320" spans="5:5" x14ac:dyDescent="0.3">
      <c r="E320" s="17"/>
    </row>
    <row r="321" spans="5:5" x14ac:dyDescent="0.3">
      <c r="E321" s="17"/>
    </row>
    <row r="322" spans="5:5" x14ac:dyDescent="0.3">
      <c r="E322" s="17"/>
    </row>
    <row r="323" spans="5:5" x14ac:dyDescent="0.3">
      <c r="E323" s="17"/>
    </row>
    <row r="324" spans="5:5" x14ac:dyDescent="0.3">
      <c r="E324" s="17"/>
    </row>
    <row r="325" spans="5:5" x14ac:dyDescent="0.3">
      <c r="E325" s="17"/>
    </row>
    <row r="326" spans="5:5" x14ac:dyDescent="0.3">
      <c r="E326" s="17"/>
    </row>
    <row r="327" spans="5:5" x14ac:dyDescent="0.3">
      <c r="E327" s="17"/>
    </row>
    <row r="328" spans="5:5" x14ac:dyDescent="0.3">
      <c r="E328" s="17"/>
    </row>
    <row r="329" spans="5:5" x14ac:dyDescent="0.3">
      <c r="E329" s="17"/>
    </row>
    <row r="330" spans="5:5" x14ac:dyDescent="0.3">
      <c r="E330" s="17"/>
    </row>
    <row r="331" spans="5:5" x14ac:dyDescent="0.3">
      <c r="E331" s="17"/>
    </row>
    <row r="332" spans="5:5" x14ac:dyDescent="0.3">
      <c r="E332" s="17"/>
    </row>
    <row r="333" spans="5:5" x14ac:dyDescent="0.3">
      <c r="E333" s="17"/>
    </row>
    <row r="334" spans="5:5" x14ac:dyDescent="0.3">
      <c r="E334" s="17"/>
    </row>
    <row r="335" spans="5:5" x14ac:dyDescent="0.3">
      <c r="E335" s="17"/>
    </row>
    <row r="336" spans="5:5" x14ac:dyDescent="0.3">
      <c r="E336" s="17"/>
    </row>
    <row r="337" spans="5:5" x14ac:dyDescent="0.3">
      <c r="E337" s="17"/>
    </row>
    <row r="338" spans="5:5" x14ac:dyDescent="0.3">
      <c r="E338" s="17"/>
    </row>
    <row r="339" spans="5:5" x14ac:dyDescent="0.3">
      <c r="E339" s="17"/>
    </row>
    <row r="340" spans="5:5" x14ac:dyDescent="0.3">
      <c r="E340" s="17"/>
    </row>
    <row r="341" spans="5:5" x14ac:dyDescent="0.3">
      <c r="E341" s="17"/>
    </row>
    <row r="342" spans="5:5" x14ac:dyDescent="0.3">
      <c r="E342" s="17"/>
    </row>
    <row r="343" spans="5:5" x14ac:dyDescent="0.3">
      <c r="E343" s="17"/>
    </row>
    <row r="344" spans="5:5" x14ac:dyDescent="0.3">
      <c r="E344" s="17"/>
    </row>
    <row r="345" spans="5:5" x14ac:dyDescent="0.3">
      <c r="E345" s="17"/>
    </row>
    <row r="346" spans="5:5" x14ac:dyDescent="0.3">
      <c r="E346" s="17"/>
    </row>
    <row r="347" spans="5:5" x14ac:dyDescent="0.3">
      <c r="E347" s="17"/>
    </row>
    <row r="348" spans="5:5" x14ac:dyDescent="0.3">
      <c r="E348" s="17"/>
    </row>
    <row r="349" spans="5:5" x14ac:dyDescent="0.3">
      <c r="E349" s="17"/>
    </row>
    <row r="350" spans="5:5" x14ac:dyDescent="0.3">
      <c r="E350" s="17"/>
    </row>
    <row r="351" spans="5:5" x14ac:dyDescent="0.3">
      <c r="E351" s="17"/>
    </row>
    <row r="352" spans="5:5" x14ac:dyDescent="0.3">
      <c r="E352" s="17"/>
    </row>
    <row r="353" spans="5:5" x14ac:dyDescent="0.3">
      <c r="E353" s="17"/>
    </row>
    <row r="354" spans="5:5" x14ac:dyDescent="0.3">
      <c r="E354" s="17"/>
    </row>
    <row r="355" spans="5:5" x14ac:dyDescent="0.3">
      <c r="E355" s="17"/>
    </row>
    <row r="356" spans="5:5" x14ac:dyDescent="0.3">
      <c r="E356" s="17"/>
    </row>
    <row r="357" spans="5:5" x14ac:dyDescent="0.3">
      <c r="E357" s="17"/>
    </row>
    <row r="358" spans="5:5" x14ac:dyDescent="0.3">
      <c r="E358" s="17"/>
    </row>
    <row r="359" spans="5:5" x14ac:dyDescent="0.3">
      <c r="E359" s="17"/>
    </row>
    <row r="360" spans="5:5" x14ac:dyDescent="0.3">
      <c r="E360" s="17"/>
    </row>
    <row r="361" spans="5:5" x14ac:dyDescent="0.3">
      <c r="E361" s="17"/>
    </row>
    <row r="362" spans="5:5" x14ac:dyDescent="0.3">
      <c r="E362" s="17"/>
    </row>
    <row r="363" spans="5:5" x14ac:dyDescent="0.3">
      <c r="E363" s="17"/>
    </row>
    <row r="364" spans="5:5" x14ac:dyDescent="0.3">
      <c r="E364" s="17"/>
    </row>
    <row r="365" spans="5:5" x14ac:dyDescent="0.3">
      <c r="E365" s="17"/>
    </row>
    <row r="366" spans="5:5" x14ac:dyDescent="0.3">
      <c r="E366" s="17"/>
    </row>
    <row r="367" spans="5:5" x14ac:dyDescent="0.3">
      <c r="E367" s="17"/>
    </row>
    <row r="368" spans="5:5" x14ac:dyDescent="0.3">
      <c r="E368" s="17"/>
    </row>
    <row r="369" spans="5:5" x14ac:dyDescent="0.3">
      <c r="E369" s="17"/>
    </row>
    <row r="370" spans="5:5" x14ac:dyDescent="0.3">
      <c r="E370" s="17"/>
    </row>
    <row r="371" spans="5:5" x14ac:dyDescent="0.3">
      <c r="E371" s="17"/>
    </row>
    <row r="372" spans="5:5" x14ac:dyDescent="0.3">
      <c r="E372" s="17"/>
    </row>
    <row r="373" spans="5:5" x14ac:dyDescent="0.3">
      <c r="E373" s="17"/>
    </row>
    <row r="374" spans="5:5" x14ac:dyDescent="0.3">
      <c r="E374" s="17"/>
    </row>
    <row r="375" spans="5:5" x14ac:dyDescent="0.3">
      <c r="E375" s="17"/>
    </row>
    <row r="376" spans="5:5" x14ac:dyDescent="0.3">
      <c r="E376" s="17"/>
    </row>
    <row r="377" spans="5:5" x14ac:dyDescent="0.3">
      <c r="E377" s="17"/>
    </row>
    <row r="378" spans="5:5" x14ac:dyDescent="0.3">
      <c r="E378" s="17"/>
    </row>
    <row r="379" spans="5:5" x14ac:dyDescent="0.3">
      <c r="E379" s="17"/>
    </row>
    <row r="380" spans="5:5" x14ac:dyDescent="0.3">
      <c r="E380" s="17"/>
    </row>
    <row r="381" spans="5:5" x14ac:dyDescent="0.3">
      <c r="E381" s="17"/>
    </row>
    <row r="382" spans="5:5" x14ac:dyDescent="0.3">
      <c r="E382" s="17"/>
    </row>
    <row r="383" spans="5:5" x14ac:dyDescent="0.3">
      <c r="E383" s="17"/>
    </row>
    <row r="384" spans="5:5" x14ac:dyDescent="0.3">
      <c r="E384" s="17"/>
    </row>
    <row r="385" spans="5:5" x14ac:dyDescent="0.3">
      <c r="E385" s="17"/>
    </row>
    <row r="386" spans="5:5" x14ac:dyDescent="0.3">
      <c r="E386" s="17"/>
    </row>
    <row r="387" spans="5:5" x14ac:dyDescent="0.3">
      <c r="E387" s="17"/>
    </row>
    <row r="388" spans="5:5" x14ac:dyDescent="0.3">
      <c r="E388" s="17"/>
    </row>
    <row r="389" spans="5:5" x14ac:dyDescent="0.3">
      <c r="E389" s="17"/>
    </row>
    <row r="390" spans="5:5" x14ac:dyDescent="0.3">
      <c r="E390" s="17"/>
    </row>
    <row r="391" spans="5:5" x14ac:dyDescent="0.3">
      <c r="E391" s="17"/>
    </row>
    <row r="392" spans="5:5" x14ac:dyDescent="0.3">
      <c r="E392" s="17"/>
    </row>
    <row r="393" spans="5:5" x14ac:dyDescent="0.3">
      <c r="E393" s="17"/>
    </row>
    <row r="394" spans="5:5" x14ac:dyDescent="0.3">
      <c r="E394" s="17"/>
    </row>
    <row r="395" spans="5:5" x14ac:dyDescent="0.3">
      <c r="E395" s="17"/>
    </row>
    <row r="396" spans="5:5" x14ac:dyDescent="0.3">
      <c r="E396" s="17"/>
    </row>
    <row r="397" spans="5:5" x14ac:dyDescent="0.3">
      <c r="E397" s="17"/>
    </row>
    <row r="398" spans="5:5" x14ac:dyDescent="0.3">
      <c r="E398" s="17"/>
    </row>
    <row r="399" spans="5:5" x14ac:dyDescent="0.3">
      <c r="E399" s="17"/>
    </row>
    <row r="400" spans="5:5" x14ac:dyDescent="0.3">
      <c r="E400" s="17"/>
    </row>
    <row r="401" spans="5:5" x14ac:dyDescent="0.3">
      <c r="E401" s="17"/>
    </row>
    <row r="402" spans="5:5" x14ac:dyDescent="0.3">
      <c r="E402" s="17"/>
    </row>
    <row r="403" spans="5:5" x14ac:dyDescent="0.3">
      <c r="E403" s="17"/>
    </row>
    <row r="404" spans="5:5" x14ac:dyDescent="0.3">
      <c r="E404" s="17"/>
    </row>
    <row r="405" spans="5:5" x14ac:dyDescent="0.3">
      <c r="E405" s="17"/>
    </row>
    <row r="406" spans="5:5" x14ac:dyDescent="0.3">
      <c r="E406" s="17"/>
    </row>
    <row r="407" spans="5:5" x14ac:dyDescent="0.3">
      <c r="E407" s="17"/>
    </row>
    <row r="408" spans="5:5" x14ac:dyDescent="0.3">
      <c r="E408" s="17"/>
    </row>
    <row r="409" spans="5:5" x14ac:dyDescent="0.3">
      <c r="E409" s="17"/>
    </row>
    <row r="410" spans="5:5" x14ac:dyDescent="0.3">
      <c r="E410" s="17"/>
    </row>
    <row r="411" spans="5:5" x14ac:dyDescent="0.3">
      <c r="E411" s="17"/>
    </row>
    <row r="412" spans="5:5" x14ac:dyDescent="0.3">
      <c r="E412" s="17"/>
    </row>
    <row r="413" spans="5:5" x14ac:dyDescent="0.3">
      <c r="E413" s="17"/>
    </row>
    <row r="414" spans="5:5" x14ac:dyDescent="0.3">
      <c r="E414" s="17"/>
    </row>
    <row r="415" spans="5:5" x14ac:dyDescent="0.3">
      <c r="E415" s="17"/>
    </row>
    <row r="416" spans="5:5" x14ac:dyDescent="0.3">
      <c r="E416" s="17"/>
    </row>
    <row r="417" spans="5:5" x14ac:dyDescent="0.3">
      <c r="E417" s="17"/>
    </row>
    <row r="418" spans="5:5" x14ac:dyDescent="0.3">
      <c r="E418" s="17"/>
    </row>
    <row r="419" spans="5:5" x14ac:dyDescent="0.3">
      <c r="E419" s="17"/>
    </row>
    <row r="420" spans="5:5" x14ac:dyDescent="0.3">
      <c r="E420" s="17"/>
    </row>
    <row r="421" spans="5:5" x14ac:dyDescent="0.3">
      <c r="E421" s="17"/>
    </row>
    <row r="422" spans="5:5" x14ac:dyDescent="0.3">
      <c r="E422" s="17"/>
    </row>
    <row r="423" spans="5:5" x14ac:dyDescent="0.3">
      <c r="E423" s="17"/>
    </row>
    <row r="424" spans="5:5" x14ac:dyDescent="0.3">
      <c r="E424" s="17"/>
    </row>
    <row r="425" spans="5:5" x14ac:dyDescent="0.3">
      <c r="E425" s="17"/>
    </row>
    <row r="426" spans="5:5" x14ac:dyDescent="0.3">
      <c r="E426" s="17"/>
    </row>
    <row r="427" spans="5:5" x14ac:dyDescent="0.3">
      <c r="E427" s="17"/>
    </row>
    <row r="428" spans="5:5" x14ac:dyDescent="0.3">
      <c r="E428" s="17"/>
    </row>
    <row r="429" spans="5:5" x14ac:dyDescent="0.3">
      <c r="E429" s="17"/>
    </row>
    <row r="430" spans="5:5" x14ac:dyDescent="0.3">
      <c r="E430" s="17"/>
    </row>
    <row r="431" spans="5:5" x14ac:dyDescent="0.3">
      <c r="E431" s="17"/>
    </row>
    <row r="432" spans="5:5" x14ac:dyDescent="0.3">
      <c r="E432" s="17"/>
    </row>
    <row r="433" spans="5:5" x14ac:dyDescent="0.3">
      <c r="E433" s="17"/>
    </row>
    <row r="434" spans="5:5" x14ac:dyDescent="0.3">
      <c r="E434" s="17"/>
    </row>
    <row r="435" spans="5:5" x14ac:dyDescent="0.3">
      <c r="E435" s="17"/>
    </row>
    <row r="436" spans="5:5" x14ac:dyDescent="0.3">
      <c r="E436" s="17"/>
    </row>
    <row r="437" spans="5:5" x14ac:dyDescent="0.3">
      <c r="E437" s="17"/>
    </row>
    <row r="438" spans="5:5" x14ac:dyDescent="0.3">
      <c r="E438" s="17"/>
    </row>
    <row r="439" spans="5:5" x14ac:dyDescent="0.3">
      <c r="E439" s="17"/>
    </row>
    <row r="440" spans="5:5" x14ac:dyDescent="0.3">
      <c r="E440" s="17"/>
    </row>
    <row r="441" spans="5:5" x14ac:dyDescent="0.3">
      <c r="E441" s="17"/>
    </row>
    <row r="442" spans="5:5" x14ac:dyDescent="0.3">
      <c r="E442" s="17"/>
    </row>
    <row r="443" spans="5:5" x14ac:dyDescent="0.3">
      <c r="E443" s="17"/>
    </row>
    <row r="444" spans="5:5" x14ac:dyDescent="0.3">
      <c r="E444" s="17"/>
    </row>
    <row r="445" spans="5:5" x14ac:dyDescent="0.3">
      <c r="E445" s="17"/>
    </row>
    <row r="446" spans="5:5" x14ac:dyDescent="0.3">
      <c r="E446" s="17"/>
    </row>
    <row r="447" spans="5:5" x14ac:dyDescent="0.3">
      <c r="E447" s="17"/>
    </row>
    <row r="448" spans="5:5" x14ac:dyDescent="0.3">
      <c r="E448" s="17"/>
    </row>
    <row r="449" spans="5:5" x14ac:dyDescent="0.3">
      <c r="E449" s="17"/>
    </row>
    <row r="450" spans="5:5" x14ac:dyDescent="0.3">
      <c r="E450" s="17"/>
    </row>
    <row r="451" spans="5:5" x14ac:dyDescent="0.3">
      <c r="E451" s="17"/>
    </row>
    <row r="452" spans="5:5" x14ac:dyDescent="0.3">
      <c r="E452" s="17"/>
    </row>
    <row r="453" spans="5:5" x14ac:dyDescent="0.3">
      <c r="E453" s="17"/>
    </row>
    <row r="454" spans="5:5" x14ac:dyDescent="0.3">
      <c r="E454" s="17"/>
    </row>
    <row r="455" spans="5:5" x14ac:dyDescent="0.3">
      <c r="E455" s="17"/>
    </row>
    <row r="456" spans="5:5" x14ac:dyDescent="0.3">
      <c r="E456" s="17"/>
    </row>
    <row r="457" spans="5:5" x14ac:dyDescent="0.3">
      <c r="E457" s="17"/>
    </row>
    <row r="458" spans="5:5" x14ac:dyDescent="0.3">
      <c r="E458" s="17"/>
    </row>
    <row r="459" spans="5:5" x14ac:dyDescent="0.3">
      <c r="E459" s="17"/>
    </row>
    <row r="460" spans="5:5" x14ac:dyDescent="0.3">
      <c r="E460" s="17"/>
    </row>
    <row r="461" spans="5:5" x14ac:dyDescent="0.3">
      <c r="E461" s="17"/>
    </row>
    <row r="462" spans="5:5" x14ac:dyDescent="0.3">
      <c r="E462" s="17"/>
    </row>
    <row r="463" spans="5:5" x14ac:dyDescent="0.3">
      <c r="E463" s="17"/>
    </row>
    <row r="464" spans="5:5" x14ac:dyDescent="0.3">
      <c r="E464" s="17"/>
    </row>
    <row r="465" spans="5:5" x14ac:dyDescent="0.3">
      <c r="E465" s="17"/>
    </row>
    <row r="466" spans="5:5" x14ac:dyDescent="0.3">
      <c r="E466" s="17"/>
    </row>
    <row r="467" spans="5:5" x14ac:dyDescent="0.3">
      <c r="E467" s="17"/>
    </row>
    <row r="468" spans="5:5" x14ac:dyDescent="0.3">
      <c r="E468" s="17"/>
    </row>
    <row r="469" spans="5:5" x14ac:dyDescent="0.3">
      <c r="E469" s="17"/>
    </row>
    <row r="470" spans="5:5" x14ac:dyDescent="0.3">
      <c r="E470" s="17"/>
    </row>
    <row r="471" spans="5:5" x14ac:dyDescent="0.3">
      <c r="E471" s="17"/>
    </row>
    <row r="472" spans="5:5" x14ac:dyDescent="0.3">
      <c r="E472" s="17"/>
    </row>
    <row r="473" spans="5:5" x14ac:dyDescent="0.3">
      <c r="E473" s="17"/>
    </row>
    <row r="474" spans="5:5" x14ac:dyDescent="0.3">
      <c r="E474" s="17"/>
    </row>
    <row r="475" spans="5:5" x14ac:dyDescent="0.3">
      <c r="E475" s="17"/>
    </row>
    <row r="476" spans="5:5" x14ac:dyDescent="0.3">
      <c r="E476" s="17"/>
    </row>
    <row r="477" spans="5:5" x14ac:dyDescent="0.3">
      <c r="E477" s="17"/>
    </row>
    <row r="478" spans="5:5" x14ac:dyDescent="0.3">
      <c r="E478" s="17"/>
    </row>
    <row r="479" spans="5:5" x14ac:dyDescent="0.3">
      <c r="E479" s="17"/>
    </row>
    <row r="480" spans="5:5" x14ac:dyDescent="0.3">
      <c r="E480" s="17"/>
    </row>
    <row r="481" spans="5:5" x14ac:dyDescent="0.3">
      <c r="E481" s="17"/>
    </row>
    <row r="482" spans="5:5" x14ac:dyDescent="0.3">
      <c r="E482" s="17"/>
    </row>
    <row r="483" spans="5:5" x14ac:dyDescent="0.3">
      <c r="E483" s="17"/>
    </row>
    <row r="484" spans="5:5" x14ac:dyDescent="0.3">
      <c r="E484" s="17"/>
    </row>
    <row r="485" spans="5:5" x14ac:dyDescent="0.3">
      <c r="E485" s="17"/>
    </row>
    <row r="486" spans="5:5" x14ac:dyDescent="0.3">
      <c r="E486" s="17"/>
    </row>
    <row r="487" spans="5:5" x14ac:dyDescent="0.3">
      <c r="E487" s="17"/>
    </row>
    <row r="488" spans="5:5" x14ac:dyDescent="0.3">
      <c r="E488" s="17"/>
    </row>
    <row r="489" spans="5:5" x14ac:dyDescent="0.3">
      <c r="E489" s="17"/>
    </row>
    <row r="490" spans="5:5" x14ac:dyDescent="0.3">
      <c r="E490" s="17"/>
    </row>
    <row r="491" spans="5:5" x14ac:dyDescent="0.3">
      <c r="E491" s="17"/>
    </row>
    <row r="492" spans="5:5" x14ac:dyDescent="0.3">
      <c r="E492" s="17"/>
    </row>
    <row r="493" spans="5:5" x14ac:dyDescent="0.3">
      <c r="E493" s="17"/>
    </row>
    <row r="494" spans="5:5" x14ac:dyDescent="0.3">
      <c r="E494" s="17"/>
    </row>
    <row r="495" spans="5:5" x14ac:dyDescent="0.3">
      <c r="E495" s="17"/>
    </row>
    <row r="496" spans="5:5" x14ac:dyDescent="0.3">
      <c r="E496" s="17"/>
    </row>
    <row r="497" spans="5:5" x14ac:dyDescent="0.3">
      <c r="E497" s="17"/>
    </row>
    <row r="498" spans="5:5" x14ac:dyDescent="0.3">
      <c r="E498" s="17"/>
    </row>
    <row r="499" spans="5:5" x14ac:dyDescent="0.3">
      <c r="E499" s="17"/>
    </row>
    <row r="500" spans="5:5" x14ac:dyDescent="0.3">
      <c r="E500" s="17"/>
    </row>
    <row r="501" spans="5:5" x14ac:dyDescent="0.3">
      <c r="E501" s="17"/>
    </row>
    <row r="502" spans="5:5" x14ac:dyDescent="0.3">
      <c r="E502" s="17"/>
    </row>
    <row r="503" spans="5:5" x14ac:dyDescent="0.3">
      <c r="E503" s="17"/>
    </row>
    <row r="504" spans="5:5" x14ac:dyDescent="0.3">
      <c r="E504" s="17"/>
    </row>
    <row r="505" spans="5:5" x14ac:dyDescent="0.3">
      <c r="E505" s="17"/>
    </row>
    <row r="506" spans="5:5" x14ac:dyDescent="0.3">
      <c r="E506" s="17"/>
    </row>
    <row r="507" spans="5:5" x14ac:dyDescent="0.3">
      <c r="E507" s="17"/>
    </row>
    <row r="508" spans="5:5" x14ac:dyDescent="0.3">
      <c r="E508" s="17"/>
    </row>
    <row r="509" spans="5:5" x14ac:dyDescent="0.3">
      <c r="E509" s="17"/>
    </row>
    <row r="510" spans="5:5" x14ac:dyDescent="0.3">
      <c r="E510" s="17"/>
    </row>
    <row r="511" spans="5:5" x14ac:dyDescent="0.3">
      <c r="E511" s="17"/>
    </row>
    <row r="512" spans="5:5" x14ac:dyDescent="0.3">
      <c r="E512" s="17"/>
    </row>
    <row r="513" spans="5:5" x14ac:dyDescent="0.3">
      <c r="E513" s="17"/>
    </row>
    <row r="514" spans="5:5" x14ac:dyDescent="0.3">
      <c r="E514" s="17"/>
    </row>
    <row r="515" spans="5:5" x14ac:dyDescent="0.3">
      <c r="E515" s="17"/>
    </row>
    <row r="516" spans="5:5" x14ac:dyDescent="0.3">
      <c r="E516" s="17"/>
    </row>
    <row r="517" spans="5:5" x14ac:dyDescent="0.3">
      <c r="E517" s="17"/>
    </row>
    <row r="518" spans="5:5" x14ac:dyDescent="0.3">
      <c r="E518" s="17"/>
    </row>
    <row r="519" spans="5:5" x14ac:dyDescent="0.3">
      <c r="E519" s="17"/>
    </row>
    <row r="520" spans="5:5" x14ac:dyDescent="0.3">
      <c r="E520" s="17"/>
    </row>
    <row r="521" spans="5:5" x14ac:dyDescent="0.3">
      <c r="E521" s="17"/>
    </row>
    <row r="522" spans="5:5" x14ac:dyDescent="0.3">
      <c r="E522" s="17"/>
    </row>
    <row r="523" spans="5:5" x14ac:dyDescent="0.3">
      <c r="E523" s="17"/>
    </row>
    <row r="524" spans="5:5" x14ac:dyDescent="0.3">
      <c r="E524" s="17"/>
    </row>
    <row r="525" spans="5:5" x14ac:dyDescent="0.3">
      <c r="E525" s="17"/>
    </row>
    <row r="526" spans="5:5" x14ac:dyDescent="0.3">
      <c r="E526" s="17"/>
    </row>
    <row r="527" spans="5:5" x14ac:dyDescent="0.3">
      <c r="E527" s="17"/>
    </row>
    <row r="528" spans="5:5" x14ac:dyDescent="0.3">
      <c r="E528" s="17"/>
    </row>
    <row r="529" spans="5:5" x14ac:dyDescent="0.3">
      <c r="E529" s="17"/>
    </row>
    <row r="530" spans="5:5" x14ac:dyDescent="0.3">
      <c r="E530" s="17"/>
    </row>
    <row r="531" spans="5:5" x14ac:dyDescent="0.3">
      <c r="E531" s="17"/>
    </row>
    <row r="532" spans="5:5" x14ac:dyDescent="0.3">
      <c r="E532" s="17"/>
    </row>
    <row r="533" spans="5:5" x14ac:dyDescent="0.3">
      <c r="E533" s="17"/>
    </row>
    <row r="534" spans="5:5" x14ac:dyDescent="0.3">
      <c r="E534" s="17"/>
    </row>
    <row r="535" spans="5:5" x14ac:dyDescent="0.3">
      <c r="E535" s="17"/>
    </row>
    <row r="536" spans="5:5" x14ac:dyDescent="0.3">
      <c r="E536" s="17"/>
    </row>
    <row r="537" spans="5:5" x14ac:dyDescent="0.3">
      <c r="E537" s="17"/>
    </row>
    <row r="538" spans="5:5" x14ac:dyDescent="0.3">
      <c r="E538" s="17"/>
    </row>
    <row r="539" spans="5:5" x14ac:dyDescent="0.3">
      <c r="E539" s="17"/>
    </row>
    <row r="540" spans="5:5" x14ac:dyDescent="0.3">
      <c r="E540" s="17"/>
    </row>
    <row r="541" spans="5:5" x14ac:dyDescent="0.3">
      <c r="E541" s="17"/>
    </row>
    <row r="542" spans="5:5" x14ac:dyDescent="0.3">
      <c r="E542" s="17"/>
    </row>
    <row r="543" spans="5:5" x14ac:dyDescent="0.3">
      <c r="E543" s="17"/>
    </row>
    <row r="544" spans="5:5" x14ac:dyDescent="0.3">
      <c r="E544" s="17"/>
    </row>
    <row r="545" spans="5:5" x14ac:dyDescent="0.3">
      <c r="E545" s="17"/>
    </row>
    <row r="546" spans="5:5" x14ac:dyDescent="0.3">
      <c r="E546" s="17"/>
    </row>
    <row r="547" spans="5:5" x14ac:dyDescent="0.3">
      <c r="E547" s="17"/>
    </row>
    <row r="548" spans="5:5" x14ac:dyDescent="0.3">
      <c r="E548" s="17"/>
    </row>
    <row r="549" spans="5:5" x14ac:dyDescent="0.3">
      <c r="E549" s="17"/>
    </row>
    <row r="550" spans="5:5" x14ac:dyDescent="0.3">
      <c r="E550" s="17"/>
    </row>
    <row r="551" spans="5:5" x14ac:dyDescent="0.3">
      <c r="E551" s="17"/>
    </row>
    <row r="552" spans="5:5" x14ac:dyDescent="0.3">
      <c r="E552" s="17"/>
    </row>
    <row r="553" spans="5:5" x14ac:dyDescent="0.3">
      <c r="E553" s="17"/>
    </row>
    <row r="554" spans="5:5" x14ac:dyDescent="0.3">
      <c r="E554" s="17"/>
    </row>
    <row r="555" spans="5:5" x14ac:dyDescent="0.3">
      <c r="E555" s="17"/>
    </row>
    <row r="556" spans="5:5" x14ac:dyDescent="0.3">
      <c r="E556" s="17"/>
    </row>
    <row r="557" spans="5:5" x14ac:dyDescent="0.3">
      <c r="E557" s="17"/>
    </row>
    <row r="558" spans="5:5" x14ac:dyDescent="0.3">
      <c r="E558" s="17"/>
    </row>
    <row r="559" spans="5:5" x14ac:dyDescent="0.3">
      <c r="E559" s="17"/>
    </row>
    <row r="560" spans="5:5" x14ac:dyDescent="0.3">
      <c r="E560" s="17"/>
    </row>
    <row r="561" spans="5:5" x14ac:dyDescent="0.3">
      <c r="E561" s="17"/>
    </row>
    <row r="562" spans="5:5" x14ac:dyDescent="0.3">
      <c r="E562" s="17"/>
    </row>
    <row r="563" spans="5:5" x14ac:dyDescent="0.3">
      <c r="E563" s="17"/>
    </row>
    <row r="564" spans="5:5" x14ac:dyDescent="0.3">
      <c r="E564" s="17"/>
    </row>
    <row r="565" spans="5:5" x14ac:dyDescent="0.3">
      <c r="E565" s="17"/>
    </row>
    <row r="566" spans="5:5" x14ac:dyDescent="0.3">
      <c r="E566" s="17"/>
    </row>
    <row r="567" spans="5:5" x14ac:dyDescent="0.3">
      <c r="E567" s="17"/>
    </row>
    <row r="568" spans="5:5" x14ac:dyDescent="0.3">
      <c r="E568" s="17"/>
    </row>
    <row r="569" spans="5:5" x14ac:dyDescent="0.3">
      <c r="E569" s="17"/>
    </row>
    <row r="570" spans="5:5" x14ac:dyDescent="0.3">
      <c r="E570" s="17"/>
    </row>
    <row r="571" spans="5:5" x14ac:dyDescent="0.3">
      <c r="E571" s="17"/>
    </row>
    <row r="572" spans="5:5" x14ac:dyDescent="0.3">
      <c r="E572" s="17"/>
    </row>
    <row r="573" spans="5:5" x14ac:dyDescent="0.3">
      <c r="E573" s="17"/>
    </row>
    <row r="574" spans="5:5" x14ac:dyDescent="0.3">
      <c r="E574" s="17"/>
    </row>
    <row r="575" spans="5:5" x14ac:dyDescent="0.3">
      <c r="E575" s="17"/>
    </row>
    <row r="576" spans="5:5" x14ac:dyDescent="0.3">
      <c r="E576" s="17"/>
    </row>
    <row r="577" spans="5:5" x14ac:dyDescent="0.3">
      <c r="E577" s="17"/>
    </row>
    <row r="578" spans="5:5" x14ac:dyDescent="0.3">
      <c r="E578" s="17"/>
    </row>
    <row r="579" spans="5:5" x14ac:dyDescent="0.3">
      <c r="E579" s="17"/>
    </row>
    <row r="580" spans="5:5" x14ac:dyDescent="0.3">
      <c r="E580" s="17"/>
    </row>
    <row r="581" spans="5:5" x14ac:dyDescent="0.3">
      <c r="E581" s="17"/>
    </row>
    <row r="582" spans="5:5" x14ac:dyDescent="0.3">
      <c r="E582" s="17"/>
    </row>
    <row r="583" spans="5:5" x14ac:dyDescent="0.3">
      <c r="E583" s="17"/>
    </row>
    <row r="584" spans="5:5" x14ac:dyDescent="0.3">
      <c r="E584" s="17"/>
    </row>
    <row r="585" spans="5:5" x14ac:dyDescent="0.3">
      <c r="E585" s="17"/>
    </row>
    <row r="586" spans="5:5" x14ac:dyDescent="0.3">
      <c r="E586" s="17"/>
    </row>
    <row r="587" spans="5:5" x14ac:dyDescent="0.3">
      <c r="E587" s="17"/>
    </row>
    <row r="588" spans="5:5" x14ac:dyDescent="0.3">
      <c r="E588" s="17"/>
    </row>
    <row r="589" spans="5:5" x14ac:dyDescent="0.3">
      <c r="E589" s="17"/>
    </row>
    <row r="590" spans="5:5" x14ac:dyDescent="0.3">
      <c r="E590" s="17"/>
    </row>
    <row r="591" spans="5:5" x14ac:dyDescent="0.3">
      <c r="E591" s="17"/>
    </row>
    <row r="592" spans="5:5" x14ac:dyDescent="0.3">
      <c r="E592" s="17"/>
    </row>
    <row r="593" spans="5:5" x14ac:dyDescent="0.3">
      <c r="E593" s="17"/>
    </row>
    <row r="594" spans="5:5" x14ac:dyDescent="0.3">
      <c r="E594" s="17"/>
    </row>
    <row r="595" spans="5:5" x14ac:dyDescent="0.3">
      <c r="E595" s="17"/>
    </row>
    <row r="596" spans="5:5" x14ac:dyDescent="0.3">
      <c r="E596" s="17"/>
    </row>
    <row r="597" spans="5:5" x14ac:dyDescent="0.3">
      <c r="E597" s="17"/>
    </row>
    <row r="598" spans="5:5" x14ac:dyDescent="0.3">
      <c r="E598" s="17"/>
    </row>
    <row r="599" spans="5:5" x14ac:dyDescent="0.3">
      <c r="E599" s="17"/>
    </row>
    <row r="600" spans="5:5" x14ac:dyDescent="0.3">
      <c r="E600" s="17"/>
    </row>
    <row r="601" spans="5:5" x14ac:dyDescent="0.3">
      <c r="E601" s="17"/>
    </row>
    <row r="602" spans="5:5" x14ac:dyDescent="0.3">
      <c r="E602" s="17"/>
    </row>
    <row r="603" spans="5:5" x14ac:dyDescent="0.3">
      <c r="E603" s="17"/>
    </row>
    <row r="604" spans="5:5" x14ac:dyDescent="0.3">
      <c r="E604" s="17"/>
    </row>
    <row r="605" spans="5:5" x14ac:dyDescent="0.3">
      <c r="E605" s="17"/>
    </row>
    <row r="606" spans="5:5" x14ac:dyDescent="0.3">
      <c r="E606" s="17"/>
    </row>
    <row r="607" spans="5:5" x14ac:dyDescent="0.3">
      <c r="E607" s="17"/>
    </row>
    <row r="608" spans="5:5" x14ac:dyDescent="0.3">
      <c r="E608" s="17"/>
    </row>
    <row r="609" spans="5:5" x14ac:dyDescent="0.3">
      <c r="E609" s="17"/>
    </row>
    <row r="610" spans="5:5" x14ac:dyDescent="0.3">
      <c r="E610" s="17"/>
    </row>
    <row r="611" spans="5:5" x14ac:dyDescent="0.3">
      <c r="E611" s="17"/>
    </row>
    <row r="612" spans="5:5" x14ac:dyDescent="0.3">
      <c r="E612" s="17"/>
    </row>
    <row r="613" spans="5:5" x14ac:dyDescent="0.3">
      <c r="E613" s="17"/>
    </row>
    <row r="614" spans="5:5" x14ac:dyDescent="0.3">
      <c r="E614" s="17"/>
    </row>
    <row r="615" spans="5:5" x14ac:dyDescent="0.3">
      <c r="E615" s="17"/>
    </row>
    <row r="616" spans="5:5" x14ac:dyDescent="0.3">
      <c r="E616" s="17"/>
    </row>
    <row r="617" spans="5:5" x14ac:dyDescent="0.3">
      <c r="E617" s="17"/>
    </row>
    <row r="618" spans="5:5" x14ac:dyDescent="0.3">
      <c r="E618" s="17"/>
    </row>
    <row r="619" spans="5:5" x14ac:dyDescent="0.3">
      <c r="E619" s="17"/>
    </row>
    <row r="620" spans="5:5" x14ac:dyDescent="0.3">
      <c r="E620" s="17"/>
    </row>
    <row r="621" spans="5:5" x14ac:dyDescent="0.3">
      <c r="E621" s="17"/>
    </row>
    <row r="622" spans="5:5" x14ac:dyDescent="0.3">
      <c r="E622" s="17"/>
    </row>
    <row r="623" spans="5:5" x14ac:dyDescent="0.3">
      <c r="E623" s="17"/>
    </row>
    <row r="624" spans="5:5" x14ac:dyDescent="0.3">
      <c r="E624" s="17"/>
    </row>
    <row r="625" spans="5:5" x14ac:dyDescent="0.3">
      <c r="E625" s="17"/>
    </row>
    <row r="626" spans="5:5" x14ac:dyDescent="0.3">
      <c r="E626" s="17"/>
    </row>
    <row r="627" spans="5:5" x14ac:dyDescent="0.3">
      <c r="E627" s="17"/>
    </row>
    <row r="628" spans="5:5" x14ac:dyDescent="0.3">
      <c r="E628" s="17"/>
    </row>
    <row r="629" spans="5:5" x14ac:dyDescent="0.3">
      <c r="E629" s="17"/>
    </row>
    <row r="630" spans="5:5" x14ac:dyDescent="0.3">
      <c r="E630" s="17"/>
    </row>
    <row r="631" spans="5:5" x14ac:dyDescent="0.3">
      <c r="E631" s="17"/>
    </row>
    <row r="632" spans="5:5" x14ac:dyDescent="0.3">
      <c r="E632" s="17"/>
    </row>
    <row r="633" spans="5:5" x14ac:dyDescent="0.3">
      <c r="E633" s="17"/>
    </row>
    <row r="634" spans="5:5" x14ac:dyDescent="0.3">
      <c r="E634" s="17"/>
    </row>
    <row r="635" spans="5:5" x14ac:dyDescent="0.3">
      <c r="E635" s="17"/>
    </row>
    <row r="636" spans="5:5" x14ac:dyDescent="0.3">
      <c r="E636" s="17"/>
    </row>
    <row r="637" spans="5:5" x14ac:dyDescent="0.3">
      <c r="E637" s="17"/>
    </row>
    <row r="638" spans="5:5" x14ac:dyDescent="0.3">
      <c r="E638" s="17"/>
    </row>
    <row r="639" spans="5:5" x14ac:dyDescent="0.3">
      <c r="E639" s="17"/>
    </row>
    <row r="640" spans="5:5" x14ac:dyDescent="0.3">
      <c r="E640" s="17"/>
    </row>
    <row r="641" spans="5:5" x14ac:dyDescent="0.3">
      <c r="E641" s="17"/>
    </row>
    <row r="642" spans="5:5" x14ac:dyDescent="0.3">
      <c r="E642" s="17"/>
    </row>
    <row r="643" spans="5:5" x14ac:dyDescent="0.3">
      <c r="E643" s="17"/>
    </row>
    <row r="644" spans="5:5" x14ac:dyDescent="0.3">
      <c r="E644" s="17"/>
    </row>
    <row r="645" spans="5:5" x14ac:dyDescent="0.3">
      <c r="E645" s="17"/>
    </row>
    <row r="646" spans="5:5" x14ac:dyDescent="0.3">
      <c r="E646" s="17"/>
    </row>
    <row r="647" spans="5:5" x14ac:dyDescent="0.3">
      <c r="E647" s="17"/>
    </row>
    <row r="648" spans="5:5" x14ac:dyDescent="0.3">
      <c r="E648" s="17"/>
    </row>
    <row r="649" spans="5:5" x14ac:dyDescent="0.3">
      <c r="E649" s="17"/>
    </row>
    <row r="650" spans="5:5" x14ac:dyDescent="0.3">
      <c r="E650" s="17"/>
    </row>
    <row r="651" spans="5:5" x14ac:dyDescent="0.3">
      <c r="E651" s="17"/>
    </row>
    <row r="652" spans="5:5" x14ac:dyDescent="0.3">
      <c r="E652" s="17"/>
    </row>
    <row r="653" spans="5:5" x14ac:dyDescent="0.3">
      <c r="E653" s="17"/>
    </row>
    <row r="654" spans="5:5" x14ac:dyDescent="0.3">
      <c r="E654" s="17"/>
    </row>
    <row r="655" spans="5:5" x14ac:dyDescent="0.3">
      <c r="E655" s="17"/>
    </row>
    <row r="656" spans="5:5" x14ac:dyDescent="0.3">
      <c r="E656" s="17"/>
    </row>
    <row r="657" spans="5:5" x14ac:dyDescent="0.3">
      <c r="E657" s="17"/>
    </row>
    <row r="658" spans="5:5" x14ac:dyDescent="0.3">
      <c r="E658" s="17"/>
    </row>
    <row r="659" spans="5:5" x14ac:dyDescent="0.3">
      <c r="E659" s="17"/>
    </row>
    <row r="660" spans="5:5" x14ac:dyDescent="0.3">
      <c r="E660" s="17"/>
    </row>
    <row r="661" spans="5:5" x14ac:dyDescent="0.3">
      <c r="E661" s="17"/>
    </row>
    <row r="662" spans="5:5" x14ac:dyDescent="0.3">
      <c r="E662" s="17"/>
    </row>
    <row r="663" spans="5:5" x14ac:dyDescent="0.3">
      <c r="E663" s="17"/>
    </row>
    <row r="664" spans="5:5" x14ac:dyDescent="0.3">
      <c r="E664" s="17"/>
    </row>
    <row r="665" spans="5:5" x14ac:dyDescent="0.3">
      <c r="E665" s="17"/>
    </row>
    <row r="666" spans="5:5" x14ac:dyDescent="0.3">
      <c r="E666" s="17"/>
    </row>
    <row r="667" spans="5:5" x14ac:dyDescent="0.3">
      <c r="E667" s="17"/>
    </row>
    <row r="668" spans="5:5" x14ac:dyDescent="0.3">
      <c r="E668" s="17"/>
    </row>
    <row r="669" spans="5:5" x14ac:dyDescent="0.3">
      <c r="E669" s="17"/>
    </row>
    <row r="670" spans="5:5" x14ac:dyDescent="0.3">
      <c r="E670" s="17"/>
    </row>
    <row r="671" spans="5:5" x14ac:dyDescent="0.3">
      <c r="E671" s="17"/>
    </row>
    <row r="672" spans="5:5" x14ac:dyDescent="0.3">
      <c r="E672" s="17"/>
    </row>
    <row r="673" spans="5:5" x14ac:dyDescent="0.3">
      <c r="E673" s="17"/>
    </row>
    <row r="674" spans="5:5" x14ac:dyDescent="0.3">
      <c r="E674" s="17"/>
    </row>
    <row r="675" spans="5:5" x14ac:dyDescent="0.3">
      <c r="E675" s="17"/>
    </row>
    <row r="676" spans="5:5" x14ac:dyDescent="0.3">
      <c r="E676" s="17"/>
    </row>
    <row r="677" spans="5:5" x14ac:dyDescent="0.3">
      <c r="E677" s="17"/>
    </row>
    <row r="678" spans="5:5" x14ac:dyDescent="0.3">
      <c r="E678" s="17"/>
    </row>
    <row r="679" spans="5:5" x14ac:dyDescent="0.3">
      <c r="E679" s="17"/>
    </row>
    <row r="680" spans="5:5" x14ac:dyDescent="0.3">
      <c r="E680" s="17"/>
    </row>
    <row r="681" spans="5:5" x14ac:dyDescent="0.3">
      <c r="E681" s="17"/>
    </row>
    <row r="682" spans="5:5" x14ac:dyDescent="0.3">
      <c r="E682" s="17"/>
    </row>
    <row r="683" spans="5:5" x14ac:dyDescent="0.3">
      <c r="E683" s="17"/>
    </row>
    <row r="684" spans="5:5" x14ac:dyDescent="0.3">
      <c r="E684" s="17"/>
    </row>
    <row r="685" spans="5:5" x14ac:dyDescent="0.3">
      <c r="E685" s="17"/>
    </row>
    <row r="686" spans="5:5" x14ac:dyDescent="0.3">
      <c r="E686" s="17"/>
    </row>
    <row r="687" spans="5:5" x14ac:dyDescent="0.3">
      <c r="E687" s="17"/>
    </row>
    <row r="688" spans="5:5" x14ac:dyDescent="0.3">
      <c r="E688" s="17"/>
    </row>
    <row r="689" spans="5:5" x14ac:dyDescent="0.3">
      <c r="E689" s="17"/>
    </row>
    <row r="690" spans="5:5" x14ac:dyDescent="0.3">
      <c r="E690" s="17"/>
    </row>
    <row r="691" spans="5:5" x14ac:dyDescent="0.3">
      <c r="E691" s="17"/>
    </row>
    <row r="692" spans="5:5" x14ac:dyDescent="0.3">
      <c r="E692" s="17"/>
    </row>
    <row r="693" spans="5:5" x14ac:dyDescent="0.3">
      <c r="E693" s="17"/>
    </row>
    <row r="694" spans="5:5" x14ac:dyDescent="0.3">
      <c r="E694" s="17"/>
    </row>
    <row r="695" spans="5:5" x14ac:dyDescent="0.3">
      <c r="E695" s="17"/>
    </row>
    <row r="696" spans="5:5" x14ac:dyDescent="0.3">
      <c r="E696" s="17"/>
    </row>
    <row r="697" spans="5:5" x14ac:dyDescent="0.3">
      <c r="E697" s="17"/>
    </row>
    <row r="698" spans="5:5" x14ac:dyDescent="0.3">
      <c r="E698" s="17"/>
    </row>
    <row r="699" spans="5:5" x14ac:dyDescent="0.3">
      <c r="E699" s="17"/>
    </row>
    <row r="700" spans="5:5" x14ac:dyDescent="0.3">
      <c r="E700" s="17"/>
    </row>
    <row r="701" spans="5:5" x14ac:dyDescent="0.3">
      <c r="E701" s="17"/>
    </row>
    <row r="702" spans="5:5" x14ac:dyDescent="0.3">
      <c r="E702" s="17"/>
    </row>
    <row r="703" spans="5:5" x14ac:dyDescent="0.3">
      <c r="E703" s="17"/>
    </row>
    <row r="704" spans="5:5" x14ac:dyDescent="0.3">
      <c r="E704" s="17"/>
    </row>
    <row r="705" spans="5:5" x14ac:dyDescent="0.3">
      <c r="E705" s="17"/>
    </row>
    <row r="706" spans="5:5" x14ac:dyDescent="0.3">
      <c r="E706" s="17"/>
    </row>
    <row r="707" spans="5:5" x14ac:dyDescent="0.3">
      <c r="E707" s="17"/>
    </row>
    <row r="708" spans="5:5" x14ac:dyDescent="0.3">
      <c r="E708" s="17"/>
    </row>
    <row r="709" spans="5:5" x14ac:dyDescent="0.3">
      <c r="E709" s="17"/>
    </row>
    <row r="710" spans="5:5" x14ac:dyDescent="0.3">
      <c r="E710" s="17"/>
    </row>
    <row r="711" spans="5:5" x14ac:dyDescent="0.3">
      <c r="E711" s="17"/>
    </row>
    <row r="712" spans="5:5" x14ac:dyDescent="0.3">
      <c r="E712" s="17"/>
    </row>
    <row r="713" spans="5:5" x14ac:dyDescent="0.3">
      <c r="E713" s="17"/>
    </row>
    <row r="714" spans="5:5" x14ac:dyDescent="0.3">
      <c r="E714" s="17"/>
    </row>
    <row r="715" spans="5:5" x14ac:dyDescent="0.3">
      <c r="E715" s="17"/>
    </row>
    <row r="716" spans="5:5" x14ac:dyDescent="0.3">
      <c r="E716" s="17"/>
    </row>
    <row r="717" spans="5:5" x14ac:dyDescent="0.3">
      <c r="E717" s="17"/>
    </row>
    <row r="718" spans="5:5" x14ac:dyDescent="0.3">
      <c r="E718" s="17"/>
    </row>
    <row r="719" spans="5:5" x14ac:dyDescent="0.3">
      <c r="E719" s="17"/>
    </row>
    <row r="720" spans="5:5" x14ac:dyDescent="0.3">
      <c r="E720" s="17"/>
    </row>
    <row r="721" spans="5:5" x14ac:dyDescent="0.3">
      <c r="E721" s="17"/>
    </row>
    <row r="722" spans="5:5" x14ac:dyDescent="0.3">
      <c r="E722" s="17"/>
    </row>
    <row r="723" spans="5:5" x14ac:dyDescent="0.3">
      <c r="E723" s="17"/>
    </row>
    <row r="724" spans="5:5" x14ac:dyDescent="0.3">
      <c r="E724" s="17"/>
    </row>
    <row r="725" spans="5:5" x14ac:dyDescent="0.3">
      <c r="E725" s="17"/>
    </row>
    <row r="726" spans="5:5" x14ac:dyDescent="0.3">
      <c r="E726" s="17"/>
    </row>
    <row r="727" spans="5:5" x14ac:dyDescent="0.3">
      <c r="E727" s="17"/>
    </row>
    <row r="728" spans="5:5" x14ac:dyDescent="0.3">
      <c r="E728" s="17"/>
    </row>
    <row r="729" spans="5:5" x14ac:dyDescent="0.3">
      <c r="E729" s="17"/>
    </row>
    <row r="730" spans="5:5" x14ac:dyDescent="0.3">
      <c r="E730" s="17"/>
    </row>
    <row r="731" spans="5:5" x14ac:dyDescent="0.3">
      <c r="E731" s="17"/>
    </row>
    <row r="732" spans="5:5" x14ac:dyDescent="0.3">
      <c r="E732" s="17"/>
    </row>
    <row r="733" spans="5:5" x14ac:dyDescent="0.3">
      <c r="E733" s="17"/>
    </row>
    <row r="734" spans="5:5" x14ac:dyDescent="0.3">
      <c r="E734" s="17"/>
    </row>
    <row r="735" spans="5:5" x14ac:dyDescent="0.3">
      <c r="E735" s="17"/>
    </row>
    <row r="736" spans="5:5" x14ac:dyDescent="0.3">
      <c r="E736" s="17"/>
    </row>
    <row r="737" spans="5:5" x14ac:dyDescent="0.3">
      <c r="E737" s="17"/>
    </row>
    <row r="738" spans="5:5" x14ac:dyDescent="0.3">
      <c r="E738" s="17"/>
    </row>
    <row r="739" spans="5:5" x14ac:dyDescent="0.3">
      <c r="E739" s="17"/>
    </row>
    <row r="740" spans="5:5" x14ac:dyDescent="0.3">
      <c r="E740" s="17"/>
    </row>
    <row r="741" spans="5:5" x14ac:dyDescent="0.3">
      <c r="E741" s="17"/>
    </row>
    <row r="742" spans="5:5" x14ac:dyDescent="0.3">
      <c r="E742" s="17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K205"/>
  <sheetViews>
    <sheetView zoomScale="175" zoomScaleNormal="175" zoomScalePageLayoutView="145" workbookViewId="0">
      <selection activeCell="F8" sqref="F8"/>
    </sheetView>
  </sheetViews>
  <sheetFormatPr defaultColWidth="9.109375" defaultRowHeight="14.4" x14ac:dyDescent="0.3"/>
  <cols>
    <col min="1" max="1" width="19" style="1" customWidth="1"/>
    <col min="2" max="2" width="11.88671875" style="1" bestFit="1" customWidth="1"/>
    <col min="3" max="3" width="5.5546875" bestFit="1" customWidth="1"/>
    <col min="5" max="5" width="17.6640625" style="1" customWidth="1"/>
    <col min="6" max="6" width="26.33203125" style="1" customWidth="1"/>
    <col min="7" max="9" width="3.88671875" style="1" customWidth="1"/>
    <col min="10" max="11" width="14.33203125" style="1" customWidth="1"/>
    <col min="12" max="16384" width="9.109375" style="1"/>
  </cols>
  <sheetData>
    <row r="1" spans="1:11" x14ac:dyDescent="0.3">
      <c r="A1" s="46" t="s">
        <v>1527</v>
      </c>
      <c r="B1" s="3" t="s">
        <v>840</v>
      </c>
      <c r="C1" s="3" t="s">
        <v>1540</v>
      </c>
    </row>
    <row r="2" spans="1:11" x14ac:dyDescent="0.3">
      <c r="A2" s="1" t="s">
        <v>598</v>
      </c>
      <c r="B2" s="48">
        <v>424006871</v>
      </c>
      <c r="C2">
        <v>114</v>
      </c>
      <c r="E2" s="48">
        <v>959860000</v>
      </c>
      <c r="F2" s="18"/>
      <c r="J2" s="48">
        <v>666489323</v>
      </c>
      <c r="K2" s="48">
        <v>217002377</v>
      </c>
    </row>
    <row r="3" spans="1:11" x14ac:dyDescent="0.3">
      <c r="A3" s="1" t="s">
        <v>166</v>
      </c>
      <c r="B3" s="48">
        <v>976970000</v>
      </c>
      <c r="C3">
        <v>139</v>
      </c>
      <c r="E3" s="48">
        <v>431006407</v>
      </c>
      <c r="F3" s="18"/>
      <c r="J3" s="48">
        <v>461410000</v>
      </c>
      <c r="K3" s="48">
        <v>277280000</v>
      </c>
    </row>
    <row r="4" spans="1:11" x14ac:dyDescent="0.3">
      <c r="A4" s="1" t="s">
        <v>1541</v>
      </c>
      <c r="B4" s="48">
        <v>959860000</v>
      </c>
      <c r="C4">
        <v>172</v>
      </c>
      <c r="E4" s="48">
        <v>666891799</v>
      </c>
      <c r="F4" s="18"/>
      <c r="J4" s="48">
        <v>666809638</v>
      </c>
      <c r="K4" s="48">
        <v>666347937</v>
      </c>
    </row>
    <row r="5" spans="1:11" x14ac:dyDescent="0.3">
      <c r="A5" s="1" t="s">
        <v>241</v>
      </c>
      <c r="B5" s="48">
        <v>934340000</v>
      </c>
      <c r="C5">
        <v>170</v>
      </c>
      <c r="J5" s="48">
        <v>959860000</v>
      </c>
      <c r="K5" s="48">
        <v>743800000</v>
      </c>
    </row>
    <row r="6" spans="1:11" x14ac:dyDescent="0.3">
      <c r="A6" s="1" t="s">
        <v>981</v>
      </c>
      <c r="B6" s="48">
        <v>666489323</v>
      </c>
      <c r="C6">
        <v>98</v>
      </c>
      <c r="J6" s="48">
        <v>265005557</v>
      </c>
      <c r="K6" s="48">
        <v>317320000</v>
      </c>
    </row>
    <row r="7" spans="1:11" x14ac:dyDescent="0.3">
      <c r="A7" s="1" t="s">
        <v>578</v>
      </c>
      <c r="B7" s="48">
        <v>461410000</v>
      </c>
      <c r="C7">
        <v>130</v>
      </c>
      <c r="J7" s="48">
        <v>968003067</v>
      </c>
      <c r="K7" s="48">
        <v>656400000</v>
      </c>
    </row>
    <row r="8" spans="1:11" x14ac:dyDescent="0.3">
      <c r="A8" s="1" t="s">
        <v>333</v>
      </c>
      <c r="B8" s="48">
        <v>666809638</v>
      </c>
      <c r="C8">
        <v>159</v>
      </c>
      <c r="E8" s="1" t="s">
        <v>1542</v>
      </c>
      <c r="F8" s="18"/>
    </row>
    <row r="9" spans="1:11" x14ac:dyDescent="0.3">
      <c r="A9" s="1" t="s">
        <v>663</v>
      </c>
      <c r="B9" s="48">
        <v>743800000</v>
      </c>
      <c r="C9">
        <v>120</v>
      </c>
      <c r="E9" s="1" t="s">
        <v>167</v>
      </c>
      <c r="F9" s="18"/>
    </row>
    <row r="10" spans="1:11" x14ac:dyDescent="0.3">
      <c r="A10" s="1" t="s">
        <v>517</v>
      </c>
      <c r="B10" s="48">
        <v>265005557</v>
      </c>
      <c r="C10">
        <v>136</v>
      </c>
    </row>
    <row r="11" spans="1:11" x14ac:dyDescent="0.3">
      <c r="A11" s="1" t="s">
        <v>162</v>
      </c>
      <c r="B11" s="48">
        <v>968003067</v>
      </c>
      <c r="C11">
        <v>133</v>
      </c>
    </row>
    <row r="12" spans="1:11" x14ac:dyDescent="0.3">
      <c r="A12" s="1" t="s">
        <v>415</v>
      </c>
      <c r="B12" s="48">
        <v>153003328</v>
      </c>
      <c r="C12">
        <v>165</v>
      </c>
    </row>
    <row r="13" spans="1:11" x14ac:dyDescent="0.3">
      <c r="A13" s="1" t="s">
        <v>488</v>
      </c>
      <c r="B13" s="48">
        <v>666891799</v>
      </c>
      <c r="C13">
        <v>125</v>
      </c>
      <c r="H13" s="48"/>
    </row>
    <row r="14" spans="1:11" x14ac:dyDescent="0.3">
      <c r="A14" s="1" t="s">
        <v>167</v>
      </c>
      <c r="B14" s="48">
        <v>132001469</v>
      </c>
      <c r="C14">
        <v>137</v>
      </c>
    </row>
    <row r="15" spans="1:11" x14ac:dyDescent="0.3">
      <c r="A15" s="1" t="s">
        <v>540</v>
      </c>
      <c r="B15" s="48">
        <v>626007398</v>
      </c>
      <c r="C15">
        <v>180</v>
      </c>
    </row>
    <row r="16" spans="1:11" x14ac:dyDescent="0.3">
      <c r="A16" s="1" t="s">
        <v>467</v>
      </c>
      <c r="B16" s="48">
        <v>696006349</v>
      </c>
      <c r="C16">
        <v>181</v>
      </c>
    </row>
    <row r="17" spans="1:3" x14ac:dyDescent="0.3">
      <c r="A17" s="1" t="s">
        <v>470</v>
      </c>
      <c r="B17" s="48">
        <v>217002377</v>
      </c>
      <c r="C17">
        <v>202</v>
      </c>
    </row>
    <row r="18" spans="1:3" x14ac:dyDescent="0.3">
      <c r="A18" s="1" t="s">
        <v>600</v>
      </c>
      <c r="B18" s="48">
        <v>277280000</v>
      </c>
      <c r="C18">
        <v>151</v>
      </c>
    </row>
    <row r="19" spans="1:3" x14ac:dyDescent="0.3">
      <c r="A19" s="1" t="s">
        <v>615</v>
      </c>
      <c r="B19" s="48">
        <v>666347937</v>
      </c>
      <c r="C19">
        <v>99</v>
      </c>
    </row>
    <row r="20" spans="1:3" x14ac:dyDescent="0.3">
      <c r="A20" s="1" t="s">
        <v>3</v>
      </c>
      <c r="B20" s="48">
        <v>448009514</v>
      </c>
      <c r="C20">
        <v>169</v>
      </c>
    </row>
    <row r="21" spans="1:3" x14ac:dyDescent="0.3">
      <c r="A21" s="1" t="s">
        <v>5</v>
      </c>
      <c r="B21" s="48">
        <v>317320000</v>
      </c>
      <c r="C21">
        <v>127</v>
      </c>
    </row>
    <row r="22" spans="1:3" x14ac:dyDescent="0.3">
      <c r="A22" s="1" t="s">
        <v>23</v>
      </c>
      <c r="B22" s="48">
        <v>656400000</v>
      </c>
      <c r="C22">
        <v>188</v>
      </c>
    </row>
    <row r="23" spans="1:3" x14ac:dyDescent="0.3">
      <c r="A23" s="1" t="s">
        <v>235</v>
      </c>
      <c r="B23" s="48">
        <v>456400000</v>
      </c>
      <c r="C23">
        <v>113</v>
      </c>
    </row>
    <row r="24" spans="1:3" x14ac:dyDescent="0.3">
      <c r="A24" s="1" t="s">
        <v>1538</v>
      </c>
      <c r="B24" s="48">
        <v>767670000</v>
      </c>
      <c r="C24">
        <v>140</v>
      </c>
    </row>
    <row r="25" spans="1:3" x14ac:dyDescent="0.3">
      <c r="A25" s="1" t="s">
        <v>289</v>
      </c>
      <c r="B25" s="48">
        <v>145004338</v>
      </c>
      <c r="C25">
        <v>122</v>
      </c>
    </row>
    <row r="26" spans="1:3" x14ac:dyDescent="0.3">
      <c r="A26" s="1" t="s">
        <v>275</v>
      </c>
      <c r="B26" s="48">
        <v>505002396</v>
      </c>
      <c r="C26">
        <v>176</v>
      </c>
    </row>
    <row r="27" spans="1:3" x14ac:dyDescent="0.3">
      <c r="A27" s="1" t="s">
        <v>523</v>
      </c>
      <c r="B27" s="48">
        <v>682900000</v>
      </c>
      <c r="C27">
        <v>180</v>
      </c>
    </row>
    <row r="28" spans="1:3" x14ac:dyDescent="0.3">
      <c r="A28" s="1" t="s">
        <v>32</v>
      </c>
      <c r="B28" s="48">
        <v>949480000</v>
      </c>
      <c r="C28">
        <v>145</v>
      </c>
    </row>
    <row r="29" spans="1:3" x14ac:dyDescent="0.3">
      <c r="A29" s="1" t="s">
        <v>233</v>
      </c>
      <c r="B29" s="48">
        <v>143009969</v>
      </c>
      <c r="C29">
        <v>103</v>
      </c>
    </row>
    <row r="30" spans="1:3" x14ac:dyDescent="0.3">
      <c r="A30" s="1" t="s">
        <v>591</v>
      </c>
      <c r="B30" s="48">
        <v>522003325</v>
      </c>
      <c r="C30">
        <v>111</v>
      </c>
    </row>
    <row r="31" spans="1:3" x14ac:dyDescent="0.3">
      <c r="A31" s="1" t="s">
        <v>539</v>
      </c>
      <c r="B31" s="48">
        <v>666674995</v>
      </c>
      <c r="C31">
        <v>135</v>
      </c>
    </row>
    <row r="32" spans="1:3" x14ac:dyDescent="0.3">
      <c r="A32" s="1" t="s">
        <v>412</v>
      </c>
      <c r="B32" s="48">
        <v>949730000</v>
      </c>
      <c r="C32">
        <v>153</v>
      </c>
    </row>
    <row r="33" spans="1:3" x14ac:dyDescent="0.3">
      <c r="A33" s="1" t="s">
        <v>1539</v>
      </c>
      <c r="B33" s="48">
        <v>277280000</v>
      </c>
      <c r="C33">
        <v>147</v>
      </c>
    </row>
    <row r="34" spans="1:3" x14ac:dyDescent="0.3">
      <c r="A34" s="1" t="s">
        <v>134</v>
      </c>
      <c r="B34" s="48">
        <v>472650000</v>
      </c>
      <c r="C34">
        <v>152</v>
      </c>
    </row>
    <row r="35" spans="1:3" x14ac:dyDescent="0.3">
      <c r="A35" s="1" t="s">
        <v>9</v>
      </c>
      <c r="B35" s="48">
        <v>666802866</v>
      </c>
      <c r="C35">
        <v>167</v>
      </c>
    </row>
    <row r="36" spans="1:3" x14ac:dyDescent="0.3">
      <c r="A36" s="1" t="s">
        <v>364</v>
      </c>
      <c r="B36" s="48">
        <v>889880000</v>
      </c>
      <c r="C36">
        <v>170</v>
      </c>
    </row>
    <row r="37" spans="1:3" x14ac:dyDescent="0.3">
      <c r="A37" s="1" t="s">
        <v>512</v>
      </c>
      <c r="B37" s="48">
        <v>972009906</v>
      </c>
      <c r="C37">
        <v>171</v>
      </c>
    </row>
    <row r="38" spans="1:3" x14ac:dyDescent="0.3">
      <c r="A38" s="1" t="s">
        <v>1537</v>
      </c>
      <c r="B38" s="48">
        <v>431006408</v>
      </c>
      <c r="C38">
        <v>165</v>
      </c>
    </row>
    <row r="39" spans="1:3" x14ac:dyDescent="0.3">
      <c r="A39" s="1" t="s">
        <v>21</v>
      </c>
      <c r="B39" s="48">
        <v>666639811</v>
      </c>
      <c r="C39">
        <v>154</v>
      </c>
    </row>
    <row r="40" spans="1:3" x14ac:dyDescent="0.3">
      <c r="A40" s="1" t="s">
        <v>198</v>
      </c>
      <c r="B40" s="48">
        <v>767670000</v>
      </c>
      <c r="C40">
        <v>195</v>
      </c>
    </row>
    <row r="41" spans="1:3" x14ac:dyDescent="0.3">
      <c r="A41" s="1" t="s">
        <v>11</v>
      </c>
      <c r="B41" s="48">
        <v>597009853</v>
      </c>
      <c r="C41">
        <v>113</v>
      </c>
    </row>
    <row r="42" spans="1:3" x14ac:dyDescent="0.3">
      <c r="A42" s="1" t="s">
        <v>195</v>
      </c>
      <c r="B42" s="48">
        <v>315001263</v>
      </c>
      <c r="C42">
        <v>183</v>
      </c>
    </row>
    <row r="43" spans="1:3" x14ac:dyDescent="0.3">
      <c r="A43" s="1" t="s">
        <v>479</v>
      </c>
      <c r="B43" s="48">
        <v>743800000</v>
      </c>
      <c r="C43">
        <v>110</v>
      </c>
    </row>
    <row r="44" spans="1:3" x14ac:dyDescent="0.3">
      <c r="A44" s="1" t="s">
        <v>643</v>
      </c>
      <c r="B44" s="48">
        <v>851006207</v>
      </c>
      <c r="C44">
        <v>118</v>
      </c>
    </row>
    <row r="45" spans="1:3" x14ac:dyDescent="0.3">
      <c r="A45" s="1" t="s">
        <v>311</v>
      </c>
      <c r="B45" s="48">
        <v>587650000</v>
      </c>
      <c r="C45">
        <v>172</v>
      </c>
    </row>
    <row r="46" spans="1:3" x14ac:dyDescent="0.3">
      <c r="A46" s="1" t="s">
        <v>493</v>
      </c>
      <c r="B46" s="48">
        <v>680004453</v>
      </c>
      <c r="C46">
        <v>135</v>
      </c>
    </row>
    <row r="47" spans="1:3" x14ac:dyDescent="0.3">
      <c r="A47" s="1" t="s">
        <v>104</v>
      </c>
      <c r="B47" s="48">
        <v>999850000</v>
      </c>
      <c r="C47">
        <v>150</v>
      </c>
    </row>
    <row r="48" spans="1:3" x14ac:dyDescent="0.3">
      <c r="A48" s="1" t="s">
        <v>1536</v>
      </c>
      <c r="B48" s="48">
        <v>666704033</v>
      </c>
      <c r="C48">
        <v>147</v>
      </c>
    </row>
    <row r="49" spans="1:3" x14ac:dyDescent="0.3">
      <c r="A49" s="1" t="s">
        <v>225</v>
      </c>
      <c r="B49" s="48">
        <v>125730000</v>
      </c>
      <c r="C49">
        <v>120</v>
      </c>
    </row>
    <row r="50" spans="1:3" x14ac:dyDescent="0.3">
      <c r="A50" s="1" t="s">
        <v>201</v>
      </c>
      <c r="B50" s="48">
        <v>695350000</v>
      </c>
      <c r="C50">
        <v>157</v>
      </c>
    </row>
    <row r="51" spans="1:3" x14ac:dyDescent="0.3">
      <c r="A51" s="1" t="s">
        <v>161</v>
      </c>
      <c r="B51" s="48">
        <v>924006721</v>
      </c>
      <c r="C51">
        <v>181</v>
      </c>
    </row>
    <row r="52" spans="1:3" x14ac:dyDescent="0.3">
      <c r="A52" s="1" t="s">
        <v>341</v>
      </c>
      <c r="B52" s="48">
        <v>922009929</v>
      </c>
      <c r="C52">
        <v>111</v>
      </c>
    </row>
    <row r="53" spans="1:3" x14ac:dyDescent="0.3">
      <c r="A53" s="1" t="s">
        <v>658</v>
      </c>
      <c r="B53" s="48">
        <v>666457685</v>
      </c>
      <c r="C53">
        <v>201</v>
      </c>
    </row>
    <row r="54" spans="1:3" x14ac:dyDescent="0.3">
      <c r="A54" s="1" t="s">
        <v>352</v>
      </c>
      <c r="B54" s="48">
        <v>666907835</v>
      </c>
      <c r="C54">
        <v>136</v>
      </c>
    </row>
    <row r="55" spans="1:3" x14ac:dyDescent="0.3">
      <c r="A55" s="1" t="s">
        <v>457</v>
      </c>
      <c r="B55" s="48">
        <v>666756658</v>
      </c>
      <c r="C55">
        <v>182</v>
      </c>
    </row>
    <row r="56" spans="1:3" x14ac:dyDescent="0.3">
      <c r="A56" s="1" t="s">
        <v>632</v>
      </c>
      <c r="B56" s="48">
        <v>666001913</v>
      </c>
      <c r="C56">
        <v>134</v>
      </c>
    </row>
    <row r="57" spans="1:3" x14ac:dyDescent="0.3">
      <c r="A57" s="1" t="s">
        <v>444</v>
      </c>
      <c r="B57" s="48">
        <v>516003454</v>
      </c>
      <c r="C57">
        <v>150</v>
      </c>
    </row>
    <row r="58" spans="1:3" x14ac:dyDescent="0.3">
      <c r="A58" s="1" t="s">
        <v>502</v>
      </c>
      <c r="B58" s="48">
        <v>848002864</v>
      </c>
      <c r="C58">
        <v>113</v>
      </c>
    </row>
    <row r="59" spans="1:3" x14ac:dyDescent="0.3">
      <c r="A59" s="1" t="s">
        <v>189</v>
      </c>
      <c r="B59" s="48">
        <v>666271340</v>
      </c>
      <c r="C59">
        <v>126</v>
      </c>
    </row>
    <row r="60" spans="1:3" x14ac:dyDescent="0.3">
      <c r="A60" s="1" t="s">
        <v>353</v>
      </c>
      <c r="B60" s="48">
        <v>889880000</v>
      </c>
      <c r="C60">
        <v>111</v>
      </c>
    </row>
    <row r="61" spans="1:3" x14ac:dyDescent="0.3">
      <c r="A61" s="1" t="s">
        <v>89</v>
      </c>
      <c r="B61" s="48">
        <v>763750000</v>
      </c>
      <c r="C61">
        <v>189</v>
      </c>
    </row>
    <row r="62" spans="1:3" x14ac:dyDescent="0.3">
      <c r="A62" s="1" t="s">
        <v>136</v>
      </c>
      <c r="B62" s="48">
        <v>515005720</v>
      </c>
      <c r="C62">
        <v>118</v>
      </c>
    </row>
    <row r="63" spans="1:3" x14ac:dyDescent="0.3">
      <c r="A63" s="1" t="s">
        <v>585</v>
      </c>
      <c r="B63" s="48">
        <v>989130000</v>
      </c>
      <c r="C63">
        <v>220</v>
      </c>
    </row>
    <row r="64" spans="1:3" x14ac:dyDescent="0.3">
      <c r="A64" s="1" t="s">
        <v>561</v>
      </c>
      <c r="B64" s="48">
        <v>240007432</v>
      </c>
      <c r="C64">
        <v>126</v>
      </c>
    </row>
    <row r="65" spans="1:4" x14ac:dyDescent="0.3">
      <c r="A65" s="1" t="s">
        <v>237</v>
      </c>
      <c r="B65" s="48">
        <v>965005243</v>
      </c>
      <c r="C65">
        <v>104</v>
      </c>
    </row>
    <row r="66" spans="1:4" x14ac:dyDescent="0.3">
      <c r="A66" s="1" t="s">
        <v>528</v>
      </c>
      <c r="B66" s="48">
        <v>130003777</v>
      </c>
      <c r="C66">
        <v>135</v>
      </c>
    </row>
    <row r="67" spans="1:4" x14ac:dyDescent="0.3">
      <c r="A67" s="1" t="s">
        <v>510</v>
      </c>
      <c r="B67" s="48">
        <v>666681263</v>
      </c>
      <c r="C67">
        <v>161</v>
      </c>
    </row>
    <row r="68" spans="1:4" x14ac:dyDescent="0.3">
      <c r="A68" s="1" t="s">
        <v>182</v>
      </c>
      <c r="B68" s="48">
        <v>611850000</v>
      </c>
      <c r="C68">
        <v>189</v>
      </c>
      <c r="D68" s="1"/>
    </row>
    <row r="69" spans="1:4" x14ac:dyDescent="0.3">
      <c r="A69" s="1" t="s">
        <v>1481</v>
      </c>
      <c r="B69" s="48">
        <v>382009483</v>
      </c>
      <c r="C69">
        <v>140</v>
      </c>
      <c r="D69" s="1"/>
    </row>
    <row r="70" spans="1:4" x14ac:dyDescent="0.3">
      <c r="A70" s="1" t="s">
        <v>489</v>
      </c>
      <c r="B70" s="48">
        <v>666308884</v>
      </c>
      <c r="C70">
        <v>140</v>
      </c>
      <c r="D70" s="1"/>
    </row>
    <row r="71" spans="1:4" x14ac:dyDescent="0.3">
      <c r="A71" s="1" t="s">
        <v>249</v>
      </c>
      <c r="B71" s="48">
        <v>992820000</v>
      </c>
      <c r="C71">
        <v>111</v>
      </c>
      <c r="D71" s="1"/>
    </row>
    <row r="72" spans="1:4" x14ac:dyDescent="0.3">
      <c r="A72" s="1" t="s">
        <v>636</v>
      </c>
      <c r="B72" s="48">
        <v>682900000</v>
      </c>
      <c r="C72">
        <v>156</v>
      </c>
      <c r="D72" s="1"/>
    </row>
    <row r="73" spans="1:4" x14ac:dyDescent="0.3">
      <c r="A73" s="1" t="s">
        <v>357</v>
      </c>
      <c r="B73" s="48">
        <v>666646232</v>
      </c>
      <c r="C73">
        <v>134</v>
      </c>
      <c r="D73" s="1"/>
    </row>
    <row r="74" spans="1:4" x14ac:dyDescent="0.3">
      <c r="A74" s="1" t="s">
        <v>101</v>
      </c>
      <c r="B74" s="48">
        <v>666317914</v>
      </c>
      <c r="C74">
        <v>161</v>
      </c>
      <c r="D74" s="1"/>
    </row>
    <row r="75" spans="1:4" x14ac:dyDescent="0.3">
      <c r="A75" s="1" t="s">
        <v>250</v>
      </c>
      <c r="B75" s="48">
        <v>787003677</v>
      </c>
      <c r="C75">
        <v>194</v>
      </c>
      <c r="D75" s="1"/>
    </row>
    <row r="76" spans="1:4" x14ac:dyDescent="0.3">
      <c r="A76" s="1" t="s">
        <v>163</v>
      </c>
      <c r="B76" s="48">
        <v>800470000</v>
      </c>
      <c r="C76">
        <v>175</v>
      </c>
      <c r="D76" s="1"/>
    </row>
    <row r="77" spans="1:4" x14ac:dyDescent="0.3">
      <c r="A77" s="1" t="s">
        <v>487</v>
      </c>
      <c r="B77" s="48">
        <v>288006833</v>
      </c>
      <c r="C77">
        <v>147</v>
      </c>
      <c r="D77" s="1"/>
    </row>
    <row r="78" spans="1:4" x14ac:dyDescent="0.3">
      <c r="A78" s="1" t="s">
        <v>175</v>
      </c>
      <c r="B78" s="48">
        <v>280660000</v>
      </c>
      <c r="C78">
        <v>147</v>
      </c>
      <c r="D78" s="1"/>
    </row>
    <row r="79" spans="1:4" x14ac:dyDescent="0.3">
      <c r="A79" s="1" t="s">
        <v>392</v>
      </c>
      <c r="B79" s="48">
        <v>232120000</v>
      </c>
      <c r="C79">
        <v>115</v>
      </c>
      <c r="D79" s="1"/>
    </row>
    <row r="80" spans="1:4" x14ac:dyDescent="0.3">
      <c r="A80" s="1" t="s">
        <v>119</v>
      </c>
      <c r="B80" s="48">
        <v>160260000</v>
      </c>
      <c r="C80">
        <v>164</v>
      </c>
      <c r="D80" s="1"/>
    </row>
    <row r="81" spans="1:4" x14ac:dyDescent="0.3">
      <c r="A81" s="1" t="s">
        <v>125</v>
      </c>
      <c r="B81" s="48">
        <v>171340000</v>
      </c>
      <c r="C81">
        <v>163</v>
      </c>
      <c r="D81" s="1"/>
    </row>
    <row r="82" spans="1:4" x14ac:dyDescent="0.3">
      <c r="A82" s="1" t="s">
        <v>172</v>
      </c>
      <c r="B82" s="48">
        <v>338009875</v>
      </c>
      <c r="C82">
        <v>122</v>
      </c>
      <c r="D82" s="1"/>
    </row>
    <row r="83" spans="1:4" x14ac:dyDescent="0.3">
      <c r="A83" s="1" t="s">
        <v>544</v>
      </c>
      <c r="B83" s="48">
        <v>593920000</v>
      </c>
      <c r="C83">
        <v>180</v>
      </c>
      <c r="D83" s="1"/>
    </row>
    <row r="84" spans="1:4" x14ac:dyDescent="0.3">
      <c r="A84" s="1" t="s">
        <v>16</v>
      </c>
      <c r="B84" s="48">
        <v>515007466</v>
      </c>
      <c r="C84">
        <v>169</v>
      </c>
      <c r="D84" s="1"/>
    </row>
    <row r="85" spans="1:4" x14ac:dyDescent="0.3">
      <c r="A85" s="1" t="s">
        <v>465</v>
      </c>
      <c r="B85" s="48">
        <v>779630000</v>
      </c>
      <c r="C85">
        <v>177</v>
      </c>
      <c r="D85" s="1"/>
    </row>
    <row r="86" spans="1:4" x14ac:dyDescent="0.3">
      <c r="A86" s="1" t="s">
        <v>18</v>
      </c>
      <c r="B86" s="48">
        <v>666646559</v>
      </c>
      <c r="C86">
        <v>150</v>
      </c>
      <c r="D86" s="1"/>
    </row>
    <row r="87" spans="1:4" x14ac:dyDescent="0.3">
      <c r="A87" s="1" t="s">
        <v>480</v>
      </c>
      <c r="B87" s="48">
        <v>980003045</v>
      </c>
      <c r="C87">
        <v>161</v>
      </c>
      <c r="D87" s="1"/>
    </row>
    <row r="88" spans="1:4" x14ac:dyDescent="0.3">
      <c r="A88" s="1" t="s">
        <v>468</v>
      </c>
      <c r="B88" s="48">
        <v>852760000</v>
      </c>
      <c r="C88">
        <v>182</v>
      </c>
      <c r="D88" s="1"/>
    </row>
    <row r="89" spans="1:4" x14ac:dyDescent="0.3">
      <c r="A89" s="1" t="s">
        <v>610</v>
      </c>
      <c r="B89" s="48">
        <v>239130000</v>
      </c>
      <c r="C89">
        <v>148</v>
      </c>
      <c r="D89" s="1"/>
    </row>
    <row r="90" spans="1:4" x14ac:dyDescent="0.3">
      <c r="A90" s="1" t="s">
        <v>579</v>
      </c>
      <c r="B90" s="48">
        <v>300005168</v>
      </c>
      <c r="C90">
        <v>152</v>
      </c>
      <c r="D90" s="1"/>
    </row>
    <row r="91" spans="1:4" x14ac:dyDescent="0.3">
      <c r="A91" s="1" t="s">
        <v>659</v>
      </c>
      <c r="B91" s="48">
        <v>942003054</v>
      </c>
      <c r="C91">
        <v>163</v>
      </c>
      <c r="D91" s="1"/>
    </row>
    <row r="92" spans="1:4" x14ac:dyDescent="0.3">
      <c r="A92" s="1" t="s">
        <v>97</v>
      </c>
      <c r="B92" s="48">
        <v>243008840</v>
      </c>
      <c r="C92">
        <v>129</v>
      </c>
      <c r="D92" s="1"/>
    </row>
    <row r="93" spans="1:4" x14ac:dyDescent="0.3">
      <c r="A93" s="1" t="s">
        <v>630</v>
      </c>
      <c r="B93" s="48">
        <v>813510000</v>
      </c>
      <c r="C93">
        <v>146</v>
      </c>
      <c r="D93" s="1"/>
    </row>
    <row r="94" spans="1:4" x14ac:dyDescent="0.3">
      <c r="A94" s="1" t="s">
        <v>257</v>
      </c>
      <c r="B94" s="48">
        <v>666188336</v>
      </c>
      <c r="C94">
        <v>137</v>
      </c>
      <c r="D94" s="1"/>
    </row>
    <row r="95" spans="1:4" x14ac:dyDescent="0.3">
      <c r="A95" s="1" t="s">
        <v>114</v>
      </c>
      <c r="B95" s="48">
        <v>666994402</v>
      </c>
      <c r="C95">
        <v>118</v>
      </c>
      <c r="D95" s="1"/>
    </row>
    <row r="96" spans="1:4" x14ac:dyDescent="0.3">
      <c r="A96" s="1" t="s">
        <v>647</v>
      </c>
      <c r="B96" s="48">
        <v>666375527</v>
      </c>
      <c r="C96">
        <v>187</v>
      </c>
      <c r="D96" s="1"/>
    </row>
    <row r="97" spans="1:4" x14ac:dyDescent="0.3">
      <c r="A97" s="1" t="s">
        <v>572</v>
      </c>
      <c r="B97" s="48">
        <v>666003704</v>
      </c>
      <c r="C97">
        <v>101</v>
      </c>
      <c r="D97" s="1"/>
    </row>
    <row r="98" spans="1:4" x14ac:dyDescent="0.3">
      <c r="A98" s="1" t="s">
        <v>20</v>
      </c>
      <c r="B98" s="48">
        <v>485450000</v>
      </c>
      <c r="C98">
        <v>135</v>
      </c>
      <c r="D98" s="1"/>
    </row>
    <row r="99" spans="1:4" x14ac:dyDescent="0.3">
      <c r="A99" s="1" t="s">
        <v>22</v>
      </c>
      <c r="B99" s="48">
        <v>231300000</v>
      </c>
      <c r="C99">
        <v>160</v>
      </c>
      <c r="D99" s="1"/>
    </row>
    <row r="100" spans="1:4" x14ac:dyDescent="0.3">
      <c r="A100" s="1" t="s">
        <v>24</v>
      </c>
      <c r="B100" s="48">
        <v>666538372</v>
      </c>
      <c r="C100">
        <v>117</v>
      </c>
      <c r="D100" s="1"/>
    </row>
    <row r="101" spans="1:4" x14ac:dyDescent="0.3">
      <c r="A101" s="1" t="s">
        <v>26</v>
      </c>
      <c r="B101" s="48">
        <v>980390000</v>
      </c>
      <c r="C101">
        <v>131</v>
      </c>
      <c r="D101" s="1"/>
    </row>
    <row r="102" spans="1:4" x14ac:dyDescent="0.3">
      <c r="A102" s="1" t="s">
        <v>601</v>
      </c>
      <c r="B102" s="48">
        <v>666202015</v>
      </c>
      <c r="C102">
        <v>108</v>
      </c>
      <c r="D102" s="1"/>
    </row>
    <row r="103" spans="1:4" x14ac:dyDescent="0.3">
      <c r="A103" s="1" t="s">
        <v>28</v>
      </c>
      <c r="B103" s="48">
        <v>540002417</v>
      </c>
      <c r="C103">
        <v>165</v>
      </c>
      <c r="D103" s="1"/>
    </row>
    <row r="104" spans="1:4" x14ac:dyDescent="0.3">
      <c r="A104" s="1" t="s">
        <v>671</v>
      </c>
      <c r="B104" s="48">
        <v>560740000</v>
      </c>
      <c r="C104">
        <v>197</v>
      </c>
      <c r="D104" s="1"/>
    </row>
    <row r="105" spans="1:4" x14ac:dyDescent="0.3">
      <c r="A105" s="1" t="s">
        <v>667</v>
      </c>
      <c r="B105" s="48">
        <v>408690000</v>
      </c>
      <c r="C105">
        <v>151</v>
      </c>
      <c r="D105" s="1"/>
    </row>
    <row r="106" spans="1:4" x14ac:dyDescent="0.3">
      <c r="A106" s="1" t="s">
        <v>31</v>
      </c>
      <c r="B106" s="48">
        <v>666236256</v>
      </c>
      <c r="C106">
        <v>182</v>
      </c>
      <c r="D106" s="1"/>
    </row>
    <row r="107" spans="1:4" x14ac:dyDescent="0.3">
      <c r="A107" s="1" t="s">
        <v>128</v>
      </c>
      <c r="B107" s="48">
        <v>418690000</v>
      </c>
      <c r="C107">
        <v>103</v>
      </c>
      <c r="D107" s="1"/>
    </row>
    <row r="108" spans="1:4" x14ac:dyDescent="0.3">
      <c r="A108" s="1" t="s">
        <v>135</v>
      </c>
      <c r="B108" s="48">
        <v>887860000</v>
      </c>
      <c r="C108">
        <v>176</v>
      </c>
      <c r="D108" s="1"/>
    </row>
    <row r="109" spans="1:4" x14ac:dyDescent="0.3">
      <c r="A109" s="1" t="s">
        <v>599</v>
      </c>
      <c r="B109" s="48">
        <v>115500000</v>
      </c>
      <c r="C109">
        <v>183</v>
      </c>
      <c r="D109" s="1"/>
    </row>
    <row r="110" spans="1:4" x14ac:dyDescent="0.3">
      <c r="A110" s="1" t="s">
        <v>33</v>
      </c>
      <c r="B110" s="48">
        <v>290003009</v>
      </c>
      <c r="C110">
        <v>126</v>
      </c>
      <c r="D110" s="1"/>
    </row>
    <row r="111" spans="1:4" x14ac:dyDescent="0.3">
      <c r="A111" s="1" t="s">
        <v>491</v>
      </c>
      <c r="B111" s="48">
        <v>285002080</v>
      </c>
      <c r="C111">
        <v>168</v>
      </c>
      <c r="D111" s="1"/>
    </row>
    <row r="112" spans="1:4" x14ac:dyDescent="0.3">
      <c r="A112" s="1" t="s">
        <v>376</v>
      </c>
      <c r="B112" s="48">
        <v>453004297</v>
      </c>
      <c r="C112">
        <v>120</v>
      </c>
      <c r="D112" s="1"/>
    </row>
    <row r="113" spans="1:4" x14ac:dyDescent="0.3">
      <c r="A113" s="1" t="s">
        <v>673</v>
      </c>
      <c r="B113" s="48">
        <v>984007068</v>
      </c>
      <c r="C113">
        <v>168</v>
      </c>
      <c r="D113" s="1"/>
    </row>
    <row r="114" spans="1:4" x14ac:dyDescent="0.3">
      <c r="A114" s="1" t="s">
        <v>543</v>
      </c>
      <c r="B114" s="48">
        <v>559270000</v>
      </c>
      <c r="C114">
        <v>110</v>
      </c>
      <c r="D114" s="1"/>
    </row>
    <row r="115" spans="1:4" x14ac:dyDescent="0.3">
      <c r="A115" s="1" t="s">
        <v>292</v>
      </c>
      <c r="B115" s="48">
        <v>611260000</v>
      </c>
      <c r="C115">
        <v>197</v>
      </c>
      <c r="D115" s="1"/>
    </row>
    <row r="116" spans="1:4" x14ac:dyDescent="0.3">
      <c r="A116" s="1" t="s">
        <v>428</v>
      </c>
      <c r="B116" s="48">
        <v>356001438</v>
      </c>
      <c r="C116">
        <v>150</v>
      </c>
      <c r="D116" s="1"/>
    </row>
    <row r="117" spans="1:4" x14ac:dyDescent="0.3">
      <c r="A117" s="1" t="s">
        <v>1480</v>
      </c>
      <c r="B117" s="48">
        <v>329240000</v>
      </c>
      <c r="C117">
        <v>126</v>
      </c>
      <c r="D117" s="1"/>
    </row>
    <row r="118" spans="1:4" x14ac:dyDescent="0.3">
      <c r="A118" s="1" t="s">
        <v>530</v>
      </c>
      <c r="B118" s="48">
        <v>679650000</v>
      </c>
      <c r="C118">
        <v>109</v>
      </c>
      <c r="D118" s="1"/>
    </row>
    <row r="119" spans="1:4" x14ac:dyDescent="0.3">
      <c r="A119" s="1" t="s">
        <v>501</v>
      </c>
      <c r="B119" s="48">
        <v>872180000</v>
      </c>
      <c r="C119">
        <v>202</v>
      </c>
      <c r="D119" s="1"/>
    </row>
    <row r="120" spans="1:4" x14ac:dyDescent="0.3">
      <c r="A120" s="1" t="s">
        <v>37</v>
      </c>
      <c r="B120" s="48">
        <v>666675850</v>
      </c>
      <c r="C120">
        <v>117</v>
      </c>
      <c r="D120" s="1"/>
    </row>
    <row r="121" spans="1:4" x14ac:dyDescent="0.3">
      <c r="A121" s="1" t="s">
        <v>139</v>
      </c>
      <c r="B121" s="48">
        <v>666368365</v>
      </c>
      <c r="C121">
        <v>163</v>
      </c>
      <c r="D121" s="1"/>
    </row>
    <row r="122" spans="1:4" x14ac:dyDescent="0.3">
      <c r="A122" s="1" t="s">
        <v>39</v>
      </c>
      <c r="B122" s="48">
        <v>610830000</v>
      </c>
      <c r="C122">
        <v>109</v>
      </c>
      <c r="D122" s="1"/>
    </row>
    <row r="123" spans="1:4" x14ac:dyDescent="0.3">
      <c r="A123" s="1" t="s">
        <v>570</v>
      </c>
      <c r="B123" s="48">
        <v>962007287</v>
      </c>
      <c r="C123">
        <v>180</v>
      </c>
      <c r="D123" s="1"/>
    </row>
    <row r="124" spans="1:4" x14ac:dyDescent="0.3">
      <c r="A124" s="1" t="s">
        <v>41</v>
      </c>
      <c r="B124" s="48">
        <v>153003328</v>
      </c>
      <c r="C124">
        <v>166</v>
      </c>
      <c r="D124" s="1"/>
    </row>
    <row r="125" spans="1:4" x14ac:dyDescent="0.3">
      <c r="A125" s="1" t="s">
        <v>975</v>
      </c>
      <c r="B125" s="48">
        <v>887007988</v>
      </c>
      <c r="C125">
        <v>153</v>
      </c>
      <c r="D125" s="1"/>
    </row>
    <row r="126" spans="1:4" x14ac:dyDescent="0.3">
      <c r="A126" s="1" t="s">
        <v>273</v>
      </c>
      <c r="B126" s="48">
        <v>325005784</v>
      </c>
      <c r="C126">
        <v>160</v>
      </c>
      <c r="D126" s="1"/>
    </row>
    <row r="127" spans="1:4" x14ac:dyDescent="0.3">
      <c r="A127" s="1" t="s">
        <v>432</v>
      </c>
      <c r="B127" s="48">
        <v>889870000</v>
      </c>
      <c r="C127">
        <v>134</v>
      </c>
      <c r="D127" s="1"/>
    </row>
    <row r="128" spans="1:4" x14ac:dyDescent="0.3">
      <c r="A128" s="1" t="s">
        <v>466</v>
      </c>
      <c r="B128" s="48">
        <v>666378370</v>
      </c>
      <c r="C128">
        <v>110</v>
      </c>
      <c r="D128" s="1"/>
    </row>
    <row r="129" spans="1:4" x14ac:dyDescent="0.3">
      <c r="A129" s="1" t="s">
        <v>253</v>
      </c>
      <c r="B129" s="48">
        <v>513140000</v>
      </c>
      <c r="C129">
        <v>183</v>
      </c>
      <c r="D129" s="1"/>
    </row>
    <row r="130" spans="1:4" x14ac:dyDescent="0.3">
      <c r="A130" s="1" t="s">
        <v>651</v>
      </c>
      <c r="B130" s="48">
        <v>167670000</v>
      </c>
      <c r="C130">
        <v>185</v>
      </c>
      <c r="D130" s="1"/>
    </row>
    <row r="131" spans="1:4" x14ac:dyDescent="0.3">
      <c r="A131" s="1" t="s">
        <v>609</v>
      </c>
      <c r="B131" s="48">
        <v>144890000</v>
      </c>
      <c r="C131">
        <v>150</v>
      </c>
      <c r="D131" s="1"/>
    </row>
    <row r="132" spans="1:4" x14ac:dyDescent="0.3">
      <c r="A132" s="1" t="s">
        <v>156</v>
      </c>
      <c r="B132" s="48">
        <v>456006424</v>
      </c>
      <c r="C132">
        <v>180</v>
      </c>
      <c r="D132" s="1"/>
    </row>
    <row r="133" spans="1:4" x14ac:dyDescent="0.3">
      <c r="A133" s="1" t="s">
        <v>336</v>
      </c>
      <c r="B133" s="48">
        <v>779008030</v>
      </c>
      <c r="C133">
        <v>144</v>
      </c>
      <c r="D133" s="1"/>
    </row>
    <row r="134" spans="1:4" x14ac:dyDescent="0.3">
      <c r="A134" s="1" t="s">
        <v>276</v>
      </c>
      <c r="B134" s="48">
        <v>545006414</v>
      </c>
      <c r="C134">
        <v>191</v>
      </c>
      <c r="D134" s="1"/>
    </row>
    <row r="135" spans="1:4" x14ac:dyDescent="0.3">
      <c r="A135" s="1" t="s">
        <v>318</v>
      </c>
      <c r="B135" s="48">
        <v>666471484</v>
      </c>
      <c r="C135">
        <v>111</v>
      </c>
      <c r="D135" s="1"/>
    </row>
    <row r="136" spans="1:4" x14ac:dyDescent="0.3">
      <c r="A136" s="1" t="s">
        <v>105</v>
      </c>
      <c r="B136" s="48">
        <v>700006078</v>
      </c>
      <c r="C136">
        <v>164</v>
      </c>
      <c r="D136" s="1"/>
    </row>
    <row r="137" spans="1:4" x14ac:dyDescent="0.3">
      <c r="A137" s="1" t="s">
        <v>44</v>
      </c>
      <c r="B137" s="48">
        <v>707680000</v>
      </c>
      <c r="C137">
        <v>149</v>
      </c>
      <c r="D137" s="1"/>
    </row>
    <row r="138" spans="1:4" x14ac:dyDescent="0.3">
      <c r="A138" s="1" t="s">
        <v>358</v>
      </c>
      <c r="B138" s="48">
        <v>691003425</v>
      </c>
      <c r="C138">
        <v>172</v>
      </c>
      <c r="D138" s="1"/>
    </row>
    <row r="139" spans="1:4" x14ac:dyDescent="0.3">
      <c r="A139" s="1" t="s">
        <v>652</v>
      </c>
      <c r="B139" s="48">
        <v>666809638</v>
      </c>
      <c r="C139">
        <v>158</v>
      </c>
      <c r="D139" s="1"/>
    </row>
    <row r="140" spans="1:4" x14ac:dyDescent="0.3">
      <c r="A140" s="1" t="s">
        <v>298</v>
      </c>
      <c r="B140" s="48">
        <v>975740000</v>
      </c>
      <c r="C140">
        <v>117</v>
      </c>
      <c r="D140" s="1"/>
    </row>
    <row r="141" spans="1:4" x14ac:dyDescent="0.3">
      <c r="A141" s="1" t="s">
        <v>47</v>
      </c>
      <c r="B141" s="48">
        <v>696970000</v>
      </c>
      <c r="C141">
        <v>157</v>
      </c>
      <c r="D141" s="1"/>
    </row>
    <row r="142" spans="1:4" x14ac:dyDescent="0.3">
      <c r="A142" s="1" t="s">
        <v>95</v>
      </c>
      <c r="B142" s="48">
        <v>128290000</v>
      </c>
      <c r="C142">
        <v>182</v>
      </c>
      <c r="D142" s="1"/>
    </row>
    <row r="143" spans="1:4" x14ac:dyDescent="0.3">
      <c r="A143" s="1" t="s">
        <v>464</v>
      </c>
      <c r="B143" s="48">
        <v>815670000</v>
      </c>
      <c r="C143">
        <v>188</v>
      </c>
      <c r="D143" s="1"/>
    </row>
    <row r="144" spans="1:4" x14ac:dyDescent="0.3">
      <c r="A144" s="1" t="s">
        <v>344</v>
      </c>
      <c r="B144" s="48">
        <v>647005686</v>
      </c>
      <c r="C144">
        <v>107</v>
      </c>
      <c r="D144" s="1"/>
    </row>
    <row r="145" spans="1:4" x14ac:dyDescent="0.3">
      <c r="A145" s="1" t="s">
        <v>629</v>
      </c>
      <c r="B145" s="48">
        <v>357007263</v>
      </c>
      <c r="C145">
        <v>165</v>
      </c>
      <c r="D145" s="1"/>
    </row>
    <row r="146" spans="1:4" x14ac:dyDescent="0.3">
      <c r="A146" s="1" t="s">
        <v>355</v>
      </c>
      <c r="B146" s="48">
        <v>437680000</v>
      </c>
      <c r="C146">
        <v>139</v>
      </c>
      <c r="D146" s="1"/>
    </row>
    <row r="147" spans="1:4" x14ac:dyDescent="0.3">
      <c r="A147" s="1" t="s">
        <v>77</v>
      </c>
      <c r="B147" s="48">
        <v>121490000</v>
      </c>
      <c r="C147">
        <v>183</v>
      </c>
      <c r="D147" s="1"/>
    </row>
    <row r="148" spans="1:4" x14ac:dyDescent="0.3">
      <c r="A148" s="1" t="s">
        <v>49</v>
      </c>
      <c r="B148" s="48">
        <v>687460000</v>
      </c>
      <c r="C148">
        <v>121</v>
      </c>
      <c r="D148" s="1"/>
    </row>
    <row r="149" spans="1:4" x14ac:dyDescent="0.3">
      <c r="A149" s="1" t="s">
        <v>420</v>
      </c>
      <c r="B149" s="48">
        <v>657001686</v>
      </c>
      <c r="C149">
        <v>110</v>
      </c>
      <c r="D149" s="1"/>
    </row>
    <row r="150" spans="1:4" x14ac:dyDescent="0.3">
      <c r="A150" s="1" t="s">
        <v>476</v>
      </c>
      <c r="B150" s="48">
        <v>990007201</v>
      </c>
      <c r="C150">
        <v>124</v>
      </c>
      <c r="D150" s="1"/>
    </row>
    <row r="151" spans="1:4" x14ac:dyDescent="0.3">
      <c r="A151" s="1" t="s">
        <v>766</v>
      </c>
      <c r="B151" s="48">
        <v>294004018</v>
      </c>
      <c r="C151">
        <v>97</v>
      </c>
      <c r="D151" s="1"/>
    </row>
    <row r="152" spans="1:4" x14ac:dyDescent="0.3">
      <c r="A152" s="1" t="s">
        <v>283</v>
      </c>
      <c r="B152" s="48">
        <v>286006251</v>
      </c>
      <c r="C152">
        <v>98</v>
      </c>
      <c r="D152" s="1"/>
    </row>
    <row r="153" spans="1:4" x14ac:dyDescent="0.3">
      <c r="A153" s="1" t="s">
        <v>427</v>
      </c>
      <c r="B153" s="48">
        <v>974006120</v>
      </c>
      <c r="C153">
        <v>205</v>
      </c>
      <c r="D153" s="1"/>
    </row>
    <row r="154" spans="1:4" x14ac:dyDescent="0.3">
      <c r="A154" s="1" t="s">
        <v>455</v>
      </c>
      <c r="B154" s="48">
        <v>838004006</v>
      </c>
      <c r="C154">
        <v>135</v>
      </c>
      <c r="D154" s="1"/>
    </row>
    <row r="155" spans="1:4" x14ac:dyDescent="0.3">
      <c r="A155" s="1" t="s">
        <v>154</v>
      </c>
      <c r="B155" s="48">
        <v>243001902</v>
      </c>
      <c r="C155">
        <v>167</v>
      </c>
      <c r="D155" s="1"/>
    </row>
    <row r="156" spans="1:4" x14ac:dyDescent="0.3">
      <c r="A156" s="1" t="s">
        <v>315</v>
      </c>
      <c r="B156" s="48">
        <v>666419911</v>
      </c>
      <c r="C156">
        <v>110</v>
      </c>
      <c r="D156" s="1"/>
    </row>
    <row r="157" spans="1:4" x14ac:dyDescent="0.3">
      <c r="A157" s="1" t="s">
        <v>219</v>
      </c>
      <c r="B157" s="48">
        <v>606900000</v>
      </c>
      <c r="C157">
        <v>205</v>
      </c>
      <c r="D157" s="1"/>
    </row>
    <row r="158" spans="1:4" x14ac:dyDescent="0.3">
      <c r="A158" s="1" t="s">
        <v>382</v>
      </c>
      <c r="B158" s="48">
        <v>631001225</v>
      </c>
      <c r="C158">
        <v>133</v>
      </c>
      <c r="D158" s="1"/>
    </row>
    <row r="159" spans="1:4" x14ac:dyDescent="0.3">
      <c r="A159" s="1" t="s">
        <v>306</v>
      </c>
      <c r="B159" s="48">
        <v>681006488</v>
      </c>
      <c r="C159">
        <v>124</v>
      </c>
      <c r="D159" s="1"/>
    </row>
    <row r="160" spans="1:4" x14ac:dyDescent="0.3">
      <c r="A160" s="1" t="s">
        <v>266</v>
      </c>
      <c r="B160" s="48">
        <v>210800000</v>
      </c>
      <c r="C160">
        <v>143</v>
      </c>
      <c r="D160" s="1"/>
    </row>
    <row r="161" spans="1:4" x14ac:dyDescent="0.3">
      <c r="A161" s="1" t="s">
        <v>477</v>
      </c>
      <c r="B161" s="48">
        <v>242009808</v>
      </c>
      <c r="C161">
        <v>196</v>
      </c>
      <c r="D161" s="1"/>
    </row>
    <row r="162" spans="1:4" x14ac:dyDescent="0.3">
      <c r="A162" s="1" t="s">
        <v>46</v>
      </c>
      <c r="B162" s="48">
        <v>321007544</v>
      </c>
      <c r="C162">
        <v>111</v>
      </c>
      <c r="D162" s="1"/>
    </row>
    <row r="163" spans="1:4" x14ac:dyDescent="0.3">
      <c r="A163" s="1" t="s">
        <v>387</v>
      </c>
      <c r="B163" s="48">
        <v>681002081</v>
      </c>
      <c r="C163">
        <v>199</v>
      </c>
      <c r="D163" s="1"/>
    </row>
    <row r="164" spans="1:4" x14ac:dyDescent="0.3">
      <c r="A164" s="1" t="s">
        <v>206</v>
      </c>
      <c r="B164" s="48">
        <v>265900000</v>
      </c>
      <c r="C164">
        <v>115</v>
      </c>
      <c r="D164" s="1"/>
    </row>
    <row r="165" spans="1:4" x14ac:dyDescent="0.3">
      <c r="A165" s="1" t="s">
        <v>581</v>
      </c>
      <c r="B165" s="48">
        <v>977006615</v>
      </c>
      <c r="C165">
        <v>119</v>
      </c>
      <c r="D165" s="1"/>
    </row>
    <row r="166" spans="1:4" x14ac:dyDescent="0.3">
      <c r="A166" s="1" t="s">
        <v>188</v>
      </c>
      <c r="B166" s="48">
        <v>559002633</v>
      </c>
      <c r="C166">
        <v>120</v>
      </c>
      <c r="D166" s="1"/>
    </row>
    <row r="167" spans="1:4" x14ac:dyDescent="0.3">
      <c r="A167" s="1" t="s">
        <v>168</v>
      </c>
      <c r="B167" s="48">
        <v>615004218</v>
      </c>
      <c r="C167">
        <v>142</v>
      </c>
      <c r="D167" s="1"/>
    </row>
    <row r="168" spans="1:4" x14ac:dyDescent="0.3">
      <c r="A168" s="1" t="s">
        <v>52</v>
      </c>
      <c r="B168" s="48">
        <v>347007263</v>
      </c>
      <c r="C168">
        <v>167</v>
      </c>
      <c r="D168" s="1"/>
    </row>
    <row r="169" spans="1:4" x14ac:dyDescent="0.3">
      <c r="A169" s="1" t="s">
        <v>538</v>
      </c>
      <c r="B169" s="48">
        <v>988007403</v>
      </c>
      <c r="C169">
        <v>177</v>
      </c>
      <c r="D169" s="1"/>
    </row>
    <row r="170" spans="1:4" x14ac:dyDescent="0.3">
      <c r="A170" s="1" t="s">
        <v>54</v>
      </c>
      <c r="B170" s="48">
        <v>994310000</v>
      </c>
      <c r="C170">
        <v>111</v>
      </c>
      <c r="D170" s="1"/>
    </row>
    <row r="171" spans="1:4" x14ac:dyDescent="0.3">
      <c r="A171" s="1" t="s">
        <v>363</v>
      </c>
      <c r="B171" s="48">
        <v>483007128</v>
      </c>
      <c r="C171">
        <v>133</v>
      </c>
      <c r="D171" s="1"/>
    </row>
    <row r="172" spans="1:4" x14ac:dyDescent="0.3">
      <c r="A172" s="1" t="s">
        <v>474</v>
      </c>
      <c r="B172" s="48">
        <v>666957987</v>
      </c>
      <c r="C172">
        <v>161</v>
      </c>
      <c r="D172" s="1"/>
    </row>
    <row r="173" spans="1:4" x14ac:dyDescent="0.3">
      <c r="A173" s="1" t="s">
        <v>99</v>
      </c>
      <c r="B173" s="48">
        <v>640690000</v>
      </c>
      <c r="C173">
        <v>113</v>
      </c>
      <c r="D173" s="1"/>
    </row>
    <row r="174" spans="1:4" x14ac:dyDescent="0.3">
      <c r="A174" s="1" t="s">
        <v>57</v>
      </c>
      <c r="B174" s="48">
        <v>488007538</v>
      </c>
      <c r="C174">
        <v>116</v>
      </c>
      <c r="D174" s="1"/>
    </row>
    <row r="175" spans="1:4" x14ac:dyDescent="0.3">
      <c r="A175" s="1" t="s">
        <v>260</v>
      </c>
      <c r="B175" s="48">
        <v>666864968</v>
      </c>
      <c r="C175">
        <v>144</v>
      </c>
      <c r="D175" s="1"/>
    </row>
    <row r="176" spans="1:4" x14ac:dyDescent="0.3">
      <c r="A176" s="1" t="s">
        <v>576</v>
      </c>
      <c r="B176" s="48">
        <v>652001232</v>
      </c>
      <c r="C176">
        <v>150</v>
      </c>
      <c r="D176" s="1"/>
    </row>
    <row r="177" spans="1:4" x14ac:dyDescent="0.3">
      <c r="A177" s="1" t="s">
        <v>537</v>
      </c>
      <c r="B177" s="48">
        <v>189005902</v>
      </c>
      <c r="C177">
        <v>164</v>
      </c>
      <c r="D177" s="1"/>
    </row>
    <row r="178" spans="1:4" x14ac:dyDescent="0.3">
      <c r="A178" s="1" t="s">
        <v>171</v>
      </c>
      <c r="B178" s="48">
        <v>666544197</v>
      </c>
      <c r="C178">
        <v>177</v>
      </c>
      <c r="D178" s="1"/>
    </row>
    <row r="179" spans="1:4" x14ac:dyDescent="0.3">
      <c r="A179" s="1" t="s">
        <v>102</v>
      </c>
      <c r="B179" s="48">
        <v>666674737</v>
      </c>
      <c r="C179">
        <v>184</v>
      </c>
      <c r="D179" s="1"/>
    </row>
    <row r="180" spans="1:4" x14ac:dyDescent="0.3">
      <c r="A180" s="1" t="s">
        <v>320</v>
      </c>
      <c r="B180" s="48">
        <v>424002249</v>
      </c>
      <c r="C180">
        <v>136</v>
      </c>
      <c r="D180" s="1"/>
    </row>
    <row r="181" spans="1:4" x14ac:dyDescent="0.3">
      <c r="A181" s="1" t="s">
        <v>59</v>
      </c>
      <c r="B181" s="48">
        <v>666891799</v>
      </c>
      <c r="C181">
        <v>156</v>
      </c>
      <c r="D181" s="1"/>
    </row>
    <row r="182" spans="1:4" x14ac:dyDescent="0.3">
      <c r="A182" s="1" t="s">
        <v>61</v>
      </c>
      <c r="B182" s="48">
        <v>480001821</v>
      </c>
      <c r="C182">
        <v>147</v>
      </c>
      <c r="D182" s="1"/>
    </row>
    <row r="183" spans="1:4" x14ac:dyDescent="0.3">
      <c r="A183" s="1" t="s">
        <v>63</v>
      </c>
      <c r="B183" s="48">
        <v>666226080</v>
      </c>
      <c r="C183">
        <v>178</v>
      </c>
      <c r="D183" s="1"/>
    </row>
    <row r="184" spans="1:4" x14ac:dyDescent="0.3">
      <c r="A184" s="1" t="s">
        <v>441</v>
      </c>
      <c r="B184" s="48">
        <v>127009935</v>
      </c>
      <c r="C184">
        <v>156</v>
      </c>
      <c r="D184" s="1"/>
    </row>
    <row r="185" spans="1:4" x14ac:dyDescent="0.3">
      <c r="A185" s="1" t="s">
        <v>246</v>
      </c>
      <c r="B185" s="48">
        <v>518004060</v>
      </c>
      <c r="C185">
        <v>186</v>
      </c>
      <c r="D185" s="1"/>
    </row>
    <row r="186" spans="1:4" x14ac:dyDescent="0.3">
      <c r="A186" s="1" t="s">
        <v>100</v>
      </c>
      <c r="B186" s="48">
        <v>543120000</v>
      </c>
      <c r="C186">
        <v>197</v>
      </c>
      <c r="D186" s="1"/>
    </row>
    <row r="187" spans="1:4" x14ac:dyDescent="0.3">
      <c r="A187" s="1" t="s">
        <v>19</v>
      </c>
      <c r="B187" s="48">
        <v>175005093</v>
      </c>
      <c r="C187">
        <v>111</v>
      </c>
      <c r="D187" s="1"/>
    </row>
    <row r="188" spans="1:4" x14ac:dyDescent="0.3">
      <c r="A188" s="1" t="s">
        <v>286</v>
      </c>
      <c r="B188" s="48">
        <v>434660000</v>
      </c>
      <c r="C188">
        <v>106</v>
      </c>
      <c r="D188" s="1"/>
    </row>
    <row r="189" spans="1:4" x14ac:dyDescent="0.3">
      <c r="A189" s="1" t="s">
        <v>301</v>
      </c>
      <c r="B189" s="48">
        <v>508004868</v>
      </c>
      <c r="C189">
        <v>109</v>
      </c>
      <c r="D189" s="1"/>
    </row>
    <row r="190" spans="1:4" x14ac:dyDescent="0.3">
      <c r="A190" s="1" t="s">
        <v>85</v>
      </c>
      <c r="B190" s="48">
        <v>968003341</v>
      </c>
      <c r="C190">
        <v>114</v>
      </c>
      <c r="D190" s="1"/>
    </row>
    <row r="191" spans="1:4" x14ac:dyDescent="0.3">
      <c r="A191" s="1" t="s">
        <v>192</v>
      </c>
      <c r="B191" s="48">
        <v>797200000</v>
      </c>
      <c r="C191">
        <v>156</v>
      </c>
      <c r="D191" s="1"/>
    </row>
    <row r="192" spans="1:4" x14ac:dyDescent="0.3">
      <c r="A192" s="1" t="s">
        <v>203</v>
      </c>
      <c r="B192" s="48">
        <v>554003879</v>
      </c>
      <c r="C192">
        <v>132</v>
      </c>
      <c r="D192" s="1"/>
    </row>
    <row r="193" spans="1:4" x14ac:dyDescent="0.3">
      <c r="A193" s="1" t="s">
        <v>620</v>
      </c>
      <c r="B193" s="48">
        <v>666988324</v>
      </c>
      <c r="C193">
        <v>178</v>
      </c>
      <c r="D193" s="1"/>
    </row>
    <row r="194" spans="1:4" x14ac:dyDescent="0.3">
      <c r="A194" s="1" t="s">
        <v>391</v>
      </c>
      <c r="B194" s="48">
        <v>568008365</v>
      </c>
      <c r="C194">
        <v>190</v>
      </c>
      <c r="D194" s="1"/>
    </row>
    <row r="195" spans="1:4" x14ac:dyDescent="0.3">
      <c r="A195" s="1" t="s">
        <v>222</v>
      </c>
      <c r="B195" s="48">
        <v>347009826</v>
      </c>
      <c r="C195">
        <v>110</v>
      </c>
      <c r="D195" s="1"/>
    </row>
    <row r="196" spans="1:4" x14ac:dyDescent="0.3">
      <c r="A196" s="1" t="s">
        <v>196</v>
      </c>
      <c r="B196" s="48">
        <v>514170000</v>
      </c>
      <c r="C196">
        <v>159</v>
      </c>
      <c r="D196" s="1"/>
    </row>
    <row r="197" spans="1:4" x14ac:dyDescent="0.3">
      <c r="A197" s="1" t="s">
        <v>569</v>
      </c>
      <c r="B197" s="48">
        <v>327007487</v>
      </c>
      <c r="C197">
        <v>120</v>
      </c>
      <c r="D197" s="1"/>
    </row>
    <row r="198" spans="1:4" x14ac:dyDescent="0.3">
      <c r="A198" s="1" t="s">
        <v>463</v>
      </c>
      <c r="B198" s="48">
        <v>143009969</v>
      </c>
      <c r="C198">
        <v>99</v>
      </c>
      <c r="D198" s="1"/>
    </row>
    <row r="199" spans="1:4" x14ac:dyDescent="0.3">
      <c r="A199" s="1" t="s">
        <v>498</v>
      </c>
      <c r="B199" s="48">
        <v>148003955</v>
      </c>
      <c r="C199">
        <v>150</v>
      </c>
      <c r="D199" s="1"/>
    </row>
    <row r="200" spans="1:4" x14ac:dyDescent="0.3">
      <c r="A200" s="1" t="s">
        <v>590</v>
      </c>
      <c r="B200" s="48">
        <v>707001618</v>
      </c>
      <c r="C200">
        <v>96</v>
      </c>
      <c r="D200" s="1"/>
    </row>
    <row r="201" spans="1:4" x14ac:dyDescent="0.3">
      <c r="A201" s="1" t="s">
        <v>88</v>
      </c>
      <c r="B201" s="48">
        <v>115410000</v>
      </c>
      <c r="C201">
        <v>141</v>
      </c>
      <c r="D201" s="1"/>
    </row>
    <row r="202" spans="1:4" x14ac:dyDescent="0.3">
      <c r="A202" s="1" t="s">
        <v>103</v>
      </c>
      <c r="B202" s="48">
        <v>717002161</v>
      </c>
      <c r="C202">
        <v>135</v>
      </c>
      <c r="D202" s="1"/>
    </row>
    <row r="203" spans="1:4" x14ac:dyDescent="0.3">
      <c r="A203" s="1" t="s">
        <v>362</v>
      </c>
      <c r="B203" s="48">
        <v>666879764</v>
      </c>
      <c r="C203">
        <v>149</v>
      </c>
      <c r="D203" s="1"/>
    </row>
    <row r="204" spans="1:4" x14ac:dyDescent="0.3">
      <c r="A204" s="1" t="s">
        <v>584</v>
      </c>
      <c r="B204" s="48">
        <v>233009010</v>
      </c>
      <c r="C204">
        <v>124</v>
      </c>
      <c r="D204" s="1"/>
    </row>
    <row r="205" spans="1:4" x14ac:dyDescent="0.3">
      <c r="A205" s="1" t="s">
        <v>656</v>
      </c>
      <c r="B205" s="48">
        <v>637004142</v>
      </c>
      <c r="C205">
        <v>101</v>
      </c>
      <c r="D205" s="1"/>
    </row>
  </sheetData>
  <sortState xmlns:xlrd2="http://schemas.microsoft.com/office/spreadsheetml/2017/richdata2" ref="A2:C205">
    <sortCondition ref="A2"/>
  </sortState>
  <conditionalFormatting sqref="B68:B205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FFFF"/>
  </sheetPr>
  <dimension ref="A1:T501"/>
  <sheetViews>
    <sheetView topLeftCell="F1" zoomScale="160" zoomScaleNormal="160" zoomScalePageLayoutView="130" workbookViewId="0">
      <selection activeCell="S4" sqref="S4"/>
    </sheetView>
  </sheetViews>
  <sheetFormatPr defaultColWidth="9.109375" defaultRowHeight="14.4" x14ac:dyDescent="0.3"/>
  <cols>
    <col min="1" max="1" width="3.6640625" style="1" bestFit="1" customWidth="1"/>
    <col min="2" max="2" width="7" style="1" customWidth="1"/>
    <col min="3" max="6" width="5.88671875" style="1" bestFit="1" customWidth="1"/>
    <col min="7" max="8" width="5.88671875" style="1" customWidth="1"/>
    <col min="9" max="9" width="9.6640625" style="1" customWidth="1"/>
    <col min="10" max="10" width="5.44140625" style="13" bestFit="1" customWidth="1"/>
    <col min="11" max="11" width="4.5546875" style="13" bestFit="1" customWidth="1"/>
    <col min="12" max="12" width="18.5546875" style="13" customWidth="1"/>
    <col min="13" max="15" width="3.33203125" style="1" customWidth="1"/>
    <col min="16" max="16" width="10.6640625" style="1" bestFit="1" customWidth="1"/>
    <col min="17" max="17" width="7" style="1" bestFit="1" customWidth="1"/>
    <col min="18" max="18" width="4.6640625" style="1" customWidth="1"/>
    <col min="19" max="19" width="23" style="1" customWidth="1"/>
    <col min="20" max="20" width="11.33203125" style="1" bestFit="1" customWidth="1"/>
    <col min="21" max="16384" width="9.109375" style="1"/>
  </cols>
  <sheetData>
    <row r="1" spans="1:20" x14ac:dyDescent="0.3">
      <c r="A1" s="13"/>
      <c r="B1" s="15"/>
      <c r="C1" s="64" t="s">
        <v>1560</v>
      </c>
      <c r="D1" s="64"/>
      <c r="E1" s="64"/>
      <c r="F1" s="64"/>
      <c r="G1" s="64"/>
      <c r="I1" s="50" t="s">
        <v>841</v>
      </c>
      <c r="J1" s="56" t="s">
        <v>1559</v>
      </c>
      <c r="K1" s="50" t="s">
        <v>842</v>
      </c>
      <c r="L1" s="43" t="s">
        <v>843</v>
      </c>
      <c r="N1" s="12"/>
      <c r="O1" s="12"/>
      <c r="P1" s="53" t="s">
        <v>1543</v>
      </c>
      <c r="Q1" s="54" t="s">
        <v>1540</v>
      </c>
      <c r="S1" s="53" t="s">
        <v>1544</v>
      </c>
      <c r="T1" s="54" t="s">
        <v>1545</v>
      </c>
    </row>
    <row r="2" spans="1:20" x14ac:dyDescent="0.3">
      <c r="A2" s="13"/>
      <c r="B2" s="15"/>
      <c r="C2" s="57" t="s">
        <v>1546</v>
      </c>
      <c r="D2" s="57" t="s">
        <v>1547</v>
      </c>
      <c r="E2" s="57" t="s">
        <v>1548</v>
      </c>
      <c r="F2" s="57" t="s">
        <v>1549</v>
      </c>
      <c r="G2" s="57" t="s">
        <v>1550</v>
      </c>
      <c r="I2" s="1" t="s">
        <v>1408</v>
      </c>
      <c r="J2" s="13">
        <v>6</v>
      </c>
      <c r="K2" s="13">
        <v>5</v>
      </c>
      <c r="L2" s="15"/>
      <c r="M2" s="49"/>
      <c r="P2" s="36">
        <v>43957</v>
      </c>
      <c r="Q2" s="52">
        <v>2725</v>
      </c>
      <c r="S2" s="36"/>
      <c r="T2" s="52"/>
    </row>
    <row r="3" spans="1:20" x14ac:dyDescent="0.3">
      <c r="A3" s="61" t="s">
        <v>1561</v>
      </c>
      <c r="B3" s="55" t="s">
        <v>1551</v>
      </c>
      <c r="C3" s="15">
        <v>2.16</v>
      </c>
      <c r="D3" s="15">
        <v>2.48</v>
      </c>
      <c r="E3" s="15">
        <v>2.87</v>
      </c>
      <c r="F3" s="15">
        <v>3.41</v>
      </c>
      <c r="G3" s="15">
        <v>3.69</v>
      </c>
      <c r="I3" s="1" t="s">
        <v>1456</v>
      </c>
      <c r="J3" s="13">
        <v>7</v>
      </c>
      <c r="K3" s="13">
        <v>1</v>
      </c>
      <c r="L3" s="15"/>
      <c r="M3" s="49"/>
      <c r="P3" s="36">
        <v>43958</v>
      </c>
      <c r="Q3" s="52">
        <v>2550</v>
      </c>
    </row>
    <row r="4" spans="1:20" x14ac:dyDescent="0.3">
      <c r="A4" s="62"/>
      <c r="B4" s="55" t="s">
        <v>1552</v>
      </c>
      <c r="C4" s="15">
        <v>2.58</v>
      </c>
      <c r="D4" s="15">
        <v>2.97</v>
      </c>
      <c r="E4" s="15">
        <v>3.43</v>
      </c>
      <c r="F4" s="15">
        <v>4.0999999999999996</v>
      </c>
      <c r="G4" s="15">
        <v>4.42</v>
      </c>
      <c r="I4" s="1" t="s">
        <v>1111</v>
      </c>
      <c r="J4" s="13">
        <v>6</v>
      </c>
      <c r="K4" s="13">
        <v>4</v>
      </c>
      <c r="L4" s="15"/>
      <c r="M4" s="49"/>
      <c r="P4" s="36">
        <v>43959</v>
      </c>
      <c r="Q4" s="52">
        <v>3121</v>
      </c>
    </row>
    <row r="5" spans="1:20" x14ac:dyDescent="0.3">
      <c r="A5" s="62"/>
      <c r="B5" s="55" t="s">
        <v>1553</v>
      </c>
      <c r="C5" s="15">
        <v>3.09</v>
      </c>
      <c r="D5" s="15">
        <v>3.55</v>
      </c>
      <c r="E5" s="15">
        <v>4.12</v>
      </c>
      <c r="F5" s="15">
        <v>4.91</v>
      </c>
      <c r="G5" s="15">
        <v>5.31</v>
      </c>
      <c r="I5" s="1" t="s">
        <v>1373</v>
      </c>
      <c r="J5" s="13">
        <v>5</v>
      </c>
      <c r="K5" s="13">
        <v>2</v>
      </c>
      <c r="L5" s="15"/>
      <c r="M5" s="49"/>
      <c r="P5" s="36">
        <v>43962</v>
      </c>
      <c r="Q5" s="52">
        <v>2638</v>
      </c>
    </row>
    <row r="6" spans="1:20" x14ac:dyDescent="0.3">
      <c r="A6" s="62"/>
      <c r="B6" s="55" t="s">
        <v>1554</v>
      </c>
      <c r="C6" s="15">
        <v>3.69</v>
      </c>
      <c r="D6" s="15">
        <v>4.26</v>
      </c>
      <c r="E6" s="15">
        <v>4.95</v>
      </c>
      <c r="F6" s="15">
        <v>5.88</v>
      </c>
      <c r="G6" s="15">
        <v>6.36</v>
      </c>
      <c r="I6" s="1" t="s">
        <v>1072</v>
      </c>
      <c r="J6" s="13">
        <v>3</v>
      </c>
      <c r="K6" s="13">
        <v>1</v>
      </c>
      <c r="L6" s="15"/>
      <c r="M6" s="49"/>
      <c r="P6" s="36">
        <v>43963</v>
      </c>
      <c r="Q6" s="52">
        <v>2594</v>
      </c>
    </row>
    <row r="7" spans="1:20" x14ac:dyDescent="0.3">
      <c r="A7" s="62"/>
      <c r="B7" s="55" t="s">
        <v>1555</v>
      </c>
      <c r="C7" s="15">
        <v>4.42</v>
      </c>
      <c r="D7" s="15">
        <v>5.1100000000000003</v>
      </c>
      <c r="E7" s="15">
        <v>5.94</v>
      </c>
      <c r="F7" s="15">
        <v>7.05</v>
      </c>
      <c r="G7" s="15">
        <v>7.63</v>
      </c>
      <c r="I7" s="1" t="s">
        <v>992</v>
      </c>
      <c r="J7" s="13">
        <v>8</v>
      </c>
      <c r="K7" s="13">
        <v>3</v>
      </c>
      <c r="L7" s="15"/>
      <c r="M7" s="49"/>
      <c r="P7" s="36">
        <v>43964</v>
      </c>
      <c r="Q7" s="52">
        <v>3034</v>
      </c>
    </row>
    <row r="8" spans="1:20" x14ac:dyDescent="0.3">
      <c r="A8" s="62"/>
      <c r="B8" s="55" t="s">
        <v>1556</v>
      </c>
      <c r="C8" s="15">
        <v>5.31</v>
      </c>
      <c r="D8" s="15">
        <v>6.12</v>
      </c>
      <c r="E8" s="15">
        <v>7.13</v>
      </c>
      <c r="F8" s="15">
        <v>8.4600000000000009</v>
      </c>
      <c r="G8" s="15">
        <v>9.15</v>
      </c>
      <c r="I8" s="1" t="s">
        <v>1261</v>
      </c>
      <c r="J8" s="13">
        <v>8</v>
      </c>
      <c r="K8" s="13">
        <v>1</v>
      </c>
      <c r="L8" s="15"/>
      <c r="M8" s="49"/>
      <c r="P8" s="36">
        <v>43965</v>
      </c>
      <c r="Q8" s="52">
        <v>3165</v>
      </c>
    </row>
    <row r="9" spans="1:20" x14ac:dyDescent="0.3">
      <c r="A9" s="62"/>
      <c r="B9" s="55" t="s">
        <v>1557</v>
      </c>
      <c r="C9" s="15">
        <v>6.36</v>
      </c>
      <c r="D9" s="15">
        <v>7.33</v>
      </c>
      <c r="E9" s="15">
        <v>8.5399999999999991</v>
      </c>
      <c r="F9" s="15">
        <v>10.16</v>
      </c>
      <c r="G9" s="15">
        <v>10.97</v>
      </c>
      <c r="I9" s="1" t="s">
        <v>1346</v>
      </c>
      <c r="J9" s="13">
        <v>3</v>
      </c>
      <c r="K9" s="13">
        <v>1</v>
      </c>
      <c r="L9" s="15"/>
      <c r="M9" s="49"/>
      <c r="P9" s="36">
        <v>43966</v>
      </c>
      <c r="Q9" s="52">
        <v>2330</v>
      </c>
    </row>
    <row r="10" spans="1:20" x14ac:dyDescent="0.3">
      <c r="A10" s="63"/>
      <c r="B10" s="55" t="s">
        <v>1558</v>
      </c>
      <c r="C10" s="15">
        <v>7.63</v>
      </c>
      <c r="D10" s="15">
        <v>8.7799999999999994</v>
      </c>
      <c r="E10" s="15">
        <v>10.24</v>
      </c>
      <c r="F10" s="15">
        <v>12.18</v>
      </c>
      <c r="G10" s="15">
        <v>13.15</v>
      </c>
      <c r="I10" s="1" t="s">
        <v>1033</v>
      </c>
      <c r="J10" s="13">
        <v>2</v>
      </c>
      <c r="K10" s="13">
        <v>5</v>
      </c>
      <c r="L10" s="15"/>
      <c r="M10" s="49"/>
      <c r="P10" s="36">
        <v>43969</v>
      </c>
      <c r="Q10" s="52">
        <v>2374</v>
      </c>
    </row>
    <row r="11" spans="1:20" x14ac:dyDescent="0.3">
      <c r="C11" s="13"/>
      <c r="D11" s="13"/>
      <c r="E11" s="15"/>
      <c r="F11" s="49"/>
      <c r="I11" s="1" t="s">
        <v>1107</v>
      </c>
      <c r="J11" s="13">
        <v>5</v>
      </c>
      <c r="K11" s="13">
        <v>3</v>
      </c>
      <c r="L11" s="15"/>
      <c r="M11" s="49"/>
      <c r="P11" s="36">
        <v>43970</v>
      </c>
      <c r="Q11" s="52">
        <v>2814</v>
      </c>
    </row>
    <row r="12" spans="1:20" x14ac:dyDescent="0.3">
      <c r="C12" s="13"/>
      <c r="D12" s="13"/>
      <c r="E12" s="15"/>
      <c r="F12" s="49"/>
      <c r="I12" s="1" t="s">
        <v>1427</v>
      </c>
      <c r="J12" s="13">
        <v>7</v>
      </c>
      <c r="K12" s="13">
        <v>2</v>
      </c>
      <c r="L12" s="1"/>
      <c r="P12" s="36">
        <v>43971</v>
      </c>
      <c r="Q12" s="52">
        <v>2709</v>
      </c>
    </row>
    <row r="13" spans="1:20" x14ac:dyDescent="0.3">
      <c r="C13" s="13"/>
      <c r="D13" s="13"/>
      <c r="E13" s="15"/>
      <c r="F13" s="49"/>
      <c r="I13" s="1" t="s">
        <v>1209</v>
      </c>
      <c r="J13" s="13">
        <v>7</v>
      </c>
      <c r="K13" s="13">
        <v>5</v>
      </c>
      <c r="L13" s="1"/>
      <c r="P13" s="36">
        <v>43972</v>
      </c>
      <c r="Q13" s="52">
        <v>3011</v>
      </c>
    </row>
    <row r="14" spans="1:20" x14ac:dyDescent="0.3">
      <c r="C14" s="13"/>
      <c r="D14" s="13"/>
      <c r="E14" s="15"/>
      <c r="F14" s="49"/>
      <c r="I14" s="1" t="s">
        <v>1348</v>
      </c>
      <c r="J14" s="13">
        <v>3</v>
      </c>
      <c r="K14" s="13">
        <v>4</v>
      </c>
      <c r="L14" s="1"/>
      <c r="P14" s="36">
        <v>43973</v>
      </c>
      <c r="Q14" s="52">
        <v>3245</v>
      </c>
    </row>
    <row r="15" spans="1:20" x14ac:dyDescent="0.3">
      <c r="C15" s="15"/>
      <c r="I15" s="1" t="s">
        <v>1008</v>
      </c>
      <c r="J15" s="13">
        <v>2</v>
      </c>
      <c r="K15" s="13">
        <v>3</v>
      </c>
      <c r="L15" s="1"/>
      <c r="P15" s="36">
        <v>43978</v>
      </c>
      <c r="Q15" s="52">
        <v>3078</v>
      </c>
    </row>
    <row r="16" spans="1:20" x14ac:dyDescent="0.3">
      <c r="C16" s="15"/>
      <c r="I16" s="1" t="s">
        <v>1355</v>
      </c>
      <c r="J16" s="13">
        <v>3</v>
      </c>
      <c r="K16" s="13">
        <v>5</v>
      </c>
      <c r="L16" s="15"/>
      <c r="M16" s="49"/>
      <c r="P16" s="36">
        <v>43979</v>
      </c>
      <c r="Q16" s="52">
        <v>2771</v>
      </c>
    </row>
    <row r="17" spans="3:17" x14ac:dyDescent="0.3">
      <c r="C17" s="15"/>
      <c r="I17" s="1" t="s">
        <v>1384</v>
      </c>
      <c r="J17" s="13">
        <v>7</v>
      </c>
      <c r="K17" s="13">
        <v>1</v>
      </c>
      <c r="L17" s="15"/>
      <c r="M17" s="49"/>
      <c r="P17" s="36">
        <v>43980</v>
      </c>
      <c r="Q17" s="52">
        <v>2507</v>
      </c>
    </row>
    <row r="18" spans="3:17" x14ac:dyDescent="0.3">
      <c r="C18" s="15"/>
      <c r="I18" s="1" t="s">
        <v>1341</v>
      </c>
      <c r="J18" s="13">
        <v>5</v>
      </c>
      <c r="K18" s="13">
        <v>4</v>
      </c>
      <c r="L18" s="15"/>
      <c r="M18" s="49"/>
      <c r="P18" s="36">
        <v>43983</v>
      </c>
      <c r="Q18" s="52">
        <v>2243</v>
      </c>
    </row>
    <row r="19" spans="3:17" x14ac:dyDescent="0.3">
      <c r="C19" s="15"/>
      <c r="I19" s="1" t="s">
        <v>1301</v>
      </c>
      <c r="J19" s="13">
        <v>1</v>
      </c>
      <c r="K19" s="13">
        <v>2</v>
      </c>
      <c r="L19" s="15"/>
      <c r="M19" s="49"/>
      <c r="P19" s="36"/>
      <c r="Q19" s="52"/>
    </row>
    <row r="20" spans="3:17" x14ac:dyDescent="0.3">
      <c r="C20" s="15"/>
      <c r="I20" s="1" t="s">
        <v>1195</v>
      </c>
      <c r="J20" s="13">
        <v>2</v>
      </c>
      <c r="K20" s="13">
        <v>5</v>
      </c>
      <c r="L20" s="15"/>
      <c r="M20" s="49"/>
      <c r="P20" s="36"/>
      <c r="Q20" s="52"/>
    </row>
    <row r="21" spans="3:17" x14ac:dyDescent="0.3">
      <c r="C21" s="15"/>
      <c r="I21" s="1" t="s">
        <v>1214</v>
      </c>
      <c r="J21" s="13">
        <v>2</v>
      </c>
      <c r="K21" s="13">
        <v>2</v>
      </c>
      <c r="L21" s="15"/>
      <c r="M21" s="49"/>
      <c r="P21" s="36"/>
      <c r="Q21" s="52"/>
    </row>
    <row r="22" spans="3:17" x14ac:dyDescent="0.3">
      <c r="C22" s="15"/>
      <c r="I22" s="1" t="s">
        <v>1433</v>
      </c>
      <c r="J22" s="13">
        <v>1</v>
      </c>
      <c r="K22" s="13">
        <v>2</v>
      </c>
      <c r="L22" s="15"/>
      <c r="M22" s="49"/>
      <c r="P22" s="36"/>
      <c r="Q22" s="52"/>
    </row>
    <row r="23" spans="3:17" x14ac:dyDescent="0.3">
      <c r="C23" s="15"/>
      <c r="I23" s="1" t="s">
        <v>1177</v>
      </c>
      <c r="J23" s="13">
        <v>6</v>
      </c>
      <c r="K23" s="13">
        <v>1</v>
      </c>
      <c r="L23" s="15"/>
      <c r="M23" s="49"/>
      <c r="P23" s="36"/>
      <c r="Q23" s="52"/>
    </row>
    <row r="24" spans="3:17" x14ac:dyDescent="0.3">
      <c r="C24" s="15"/>
      <c r="I24" s="1" t="s">
        <v>1419</v>
      </c>
      <c r="J24" s="13">
        <v>2</v>
      </c>
      <c r="K24" s="13">
        <v>2</v>
      </c>
      <c r="L24" s="15"/>
      <c r="M24" s="49"/>
    </row>
    <row r="25" spans="3:17" x14ac:dyDescent="0.3">
      <c r="C25" s="15"/>
      <c r="I25" s="1" t="s">
        <v>1272</v>
      </c>
      <c r="J25" s="13">
        <v>5</v>
      </c>
      <c r="K25" s="13">
        <v>3</v>
      </c>
      <c r="L25" s="15"/>
      <c r="M25" s="49"/>
    </row>
    <row r="26" spans="3:17" x14ac:dyDescent="0.3">
      <c r="C26" s="15"/>
      <c r="I26" s="1" t="s">
        <v>1086</v>
      </c>
      <c r="J26" s="13">
        <v>6</v>
      </c>
      <c r="K26" s="13">
        <v>5</v>
      </c>
      <c r="L26" s="15"/>
      <c r="M26" s="49"/>
    </row>
    <row r="27" spans="3:17" x14ac:dyDescent="0.3">
      <c r="C27" s="15"/>
      <c r="I27" s="1" t="s">
        <v>1431</v>
      </c>
      <c r="J27" s="13">
        <v>5</v>
      </c>
      <c r="K27" s="13">
        <v>5</v>
      </c>
      <c r="L27" s="15"/>
      <c r="M27" s="49"/>
    </row>
    <row r="28" spans="3:17" x14ac:dyDescent="0.3">
      <c r="C28" s="15"/>
      <c r="I28" s="1" t="s">
        <v>1285</v>
      </c>
      <c r="J28" s="13">
        <v>6</v>
      </c>
      <c r="K28" s="13">
        <v>4</v>
      </c>
      <c r="L28" s="15"/>
      <c r="M28" s="49"/>
    </row>
    <row r="29" spans="3:17" x14ac:dyDescent="0.3">
      <c r="C29" s="15"/>
      <c r="I29" s="1" t="s">
        <v>1530</v>
      </c>
      <c r="J29" s="13">
        <v>6</v>
      </c>
      <c r="K29" s="13">
        <v>1</v>
      </c>
      <c r="L29" s="15"/>
      <c r="M29" s="49"/>
    </row>
    <row r="30" spans="3:17" x14ac:dyDescent="0.3">
      <c r="C30" s="15"/>
      <c r="I30" s="1" t="s">
        <v>1074</v>
      </c>
      <c r="J30" s="13">
        <v>6</v>
      </c>
      <c r="K30" s="13">
        <v>4</v>
      </c>
      <c r="L30" s="15"/>
      <c r="M30" s="49"/>
      <c r="P30" s="36"/>
    </row>
    <row r="31" spans="3:17" x14ac:dyDescent="0.3">
      <c r="C31" s="15"/>
      <c r="I31" s="1" t="s">
        <v>1167</v>
      </c>
      <c r="J31" s="13">
        <v>7</v>
      </c>
      <c r="K31" s="13">
        <v>4</v>
      </c>
      <c r="L31" s="15"/>
      <c r="M31" s="49"/>
    </row>
    <row r="32" spans="3:17" x14ac:dyDescent="0.3">
      <c r="C32" s="15"/>
      <c r="I32" s="1" t="s">
        <v>1041</v>
      </c>
      <c r="J32" s="13">
        <v>1</v>
      </c>
      <c r="K32" s="13">
        <v>4</v>
      </c>
      <c r="L32" s="15"/>
      <c r="M32" s="49"/>
    </row>
    <row r="33" spans="3:13" x14ac:dyDescent="0.3">
      <c r="C33" s="15"/>
      <c r="I33" s="1" t="s">
        <v>1050</v>
      </c>
      <c r="J33" s="13">
        <v>1</v>
      </c>
      <c r="K33" s="13">
        <v>2</v>
      </c>
      <c r="L33" s="15"/>
      <c r="M33" s="49"/>
    </row>
    <row r="34" spans="3:13" x14ac:dyDescent="0.3">
      <c r="C34" s="15"/>
      <c r="I34" s="1" t="s">
        <v>1236</v>
      </c>
      <c r="J34" s="13">
        <v>2</v>
      </c>
      <c r="K34" s="13">
        <v>3</v>
      </c>
      <c r="L34" s="15"/>
      <c r="M34" s="49"/>
    </row>
    <row r="35" spans="3:13" x14ac:dyDescent="0.3">
      <c r="C35" s="15"/>
      <c r="I35" s="1" t="s">
        <v>1310</v>
      </c>
      <c r="J35" s="13">
        <v>4</v>
      </c>
      <c r="K35" s="13">
        <v>5</v>
      </c>
      <c r="L35" s="15"/>
      <c r="M35" s="49"/>
    </row>
    <row r="36" spans="3:13" x14ac:dyDescent="0.3">
      <c r="C36" s="15"/>
      <c r="I36" s="1" t="s">
        <v>1229</v>
      </c>
      <c r="J36" s="13">
        <v>5</v>
      </c>
      <c r="K36" s="13">
        <v>5</v>
      </c>
      <c r="L36" s="15"/>
      <c r="M36" s="49"/>
    </row>
    <row r="37" spans="3:13" x14ac:dyDescent="0.3">
      <c r="C37" s="15"/>
      <c r="I37" s="1" t="s">
        <v>1343</v>
      </c>
      <c r="J37" s="13">
        <v>4</v>
      </c>
      <c r="K37" s="13">
        <v>1</v>
      </c>
      <c r="L37" s="15"/>
      <c r="M37" s="49"/>
    </row>
    <row r="38" spans="3:13" x14ac:dyDescent="0.3">
      <c r="C38" s="15"/>
      <c r="I38" s="1" t="s">
        <v>1131</v>
      </c>
      <c r="J38" s="13">
        <v>5</v>
      </c>
      <c r="K38" s="13">
        <v>1</v>
      </c>
      <c r="L38" s="15"/>
      <c r="M38" s="49"/>
    </row>
    <row r="39" spans="3:13" x14ac:dyDescent="0.3">
      <c r="C39" s="15"/>
      <c r="I39" s="1" t="s">
        <v>1446</v>
      </c>
      <c r="J39" s="13">
        <v>8</v>
      </c>
      <c r="K39" s="13">
        <v>4</v>
      </c>
      <c r="L39" s="15"/>
      <c r="M39" s="49"/>
    </row>
    <row r="40" spans="3:13" x14ac:dyDescent="0.3">
      <c r="C40" s="15"/>
      <c r="I40" s="1" t="s">
        <v>1263</v>
      </c>
      <c r="J40" s="13">
        <v>1</v>
      </c>
      <c r="K40" s="13">
        <v>2</v>
      </c>
      <c r="L40" s="15"/>
      <c r="M40" s="49"/>
    </row>
    <row r="41" spans="3:13" x14ac:dyDescent="0.3">
      <c r="C41" s="15"/>
      <c r="I41" s="1" t="s">
        <v>1391</v>
      </c>
      <c r="J41" s="13">
        <v>8</v>
      </c>
      <c r="K41" s="13">
        <v>1</v>
      </c>
      <c r="L41" s="15"/>
      <c r="M41" s="49"/>
    </row>
    <row r="42" spans="3:13" x14ac:dyDescent="0.3">
      <c r="C42" s="15"/>
      <c r="I42" s="1" t="s">
        <v>1364</v>
      </c>
      <c r="J42" s="13">
        <v>3</v>
      </c>
      <c r="K42" s="13">
        <v>5</v>
      </c>
      <c r="L42" s="15"/>
      <c r="M42" s="49"/>
    </row>
    <row r="43" spans="3:13" x14ac:dyDescent="0.3">
      <c r="C43" s="15"/>
      <c r="I43" s="1" t="s">
        <v>1315</v>
      </c>
      <c r="J43" s="13">
        <v>6</v>
      </c>
      <c r="K43" s="13">
        <v>1</v>
      </c>
      <c r="L43" s="15"/>
      <c r="M43" s="49"/>
    </row>
    <row r="44" spans="3:13" x14ac:dyDescent="0.3">
      <c r="C44" s="15"/>
      <c r="I44" s="1" t="s">
        <v>988</v>
      </c>
      <c r="J44" s="13">
        <v>6</v>
      </c>
      <c r="K44" s="13">
        <v>4</v>
      </c>
      <c r="L44" s="15"/>
      <c r="M44" s="49"/>
    </row>
    <row r="45" spans="3:13" x14ac:dyDescent="0.3">
      <c r="C45" s="15"/>
      <c r="I45" s="1" t="s">
        <v>1204</v>
      </c>
      <c r="J45" s="13">
        <v>1</v>
      </c>
      <c r="K45" s="13">
        <v>3</v>
      </c>
      <c r="L45" s="15"/>
      <c r="M45" s="49"/>
    </row>
    <row r="46" spans="3:13" x14ac:dyDescent="0.3">
      <c r="C46" s="15"/>
      <c r="I46" s="1" t="s">
        <v>1340</v>
      </c>
      <c r="J46" s="13">
        <v>5</v>
      </c>
      <c r="K46" s="13">
        <v>4</v>
      </c>
      <c r="L46" s="15"/>
      <c r="M46" s="49"/>
    </row>
    <row r="47" spans="3:13" x14ac:dyDescent="0.3">
      <c r="C47" s="15"/>
      <c r="I47" s="1" t="s">
        <v>1153</v>
      </c>
      <c r="J47" s="13">
        <v>8</v>
      </c>
      <c r="K47" s="13">
        <v>2</v>
      </c>
      <c r="L47" s="15"/>
      <c r="M47" s="49"/>
    </row>
    <row r="48" spans="3:13" x14ac:dyDescent="0.3">
      <c r="C48" s="15"/>
      <c r="I48" s="1" t="s">
        <v>1188</v>
      </c>
      <c r="J48" s="13">
        <v>1</v>
      </c>
      <c r="K48" s="13">
        <v>5</v>
      </c>
      <c r="L48" s="15"/>
      <c r="M48" s="49"/>
    </row>
    <row r="49" spans="3:13" x14ac:dyDescent="0.3">
      <c r="C49" s="15"/>
      <c r="I49" s="1" t="s">
        <v>1071</v>
      </c>
      <c r="J49" s="13">
        <v>3</v>
      </c>
      <c r="K49" s="13">
        <v>3</v>
      </c>
      <c r="L49" s="15"/>
      <c r="M49" s="49"/>
    </row>
    <row r="50" spans="3:13" x14ac:dyDescent="0.3">
      <c r="C50" s="15"/>
      <c r="I50" s="1" t="s">
        <v>1255</v>
      </c>
      <c r="J50" s="13">
        <v>6</v>
      </c>
      <c r="K50" s="13">
        <v>5</v>
      </c>
      <c r="L50" s="15"/>
      <c r="M50" s="49"/>
    </row>
    <row r="51" spans="3:13" x14ac:dyDescent="0.3">
      <c r="C51" s="15"/>
      <c r="I51" s="1" t="s">
        <v>1316</v>
      </c>
      <c r="J51" s="13">
        <v>5</v>
      </c>
      <c r="K51" s="13">
        <v>1</v>
      </c>
      <c r="L51" s="15"/>
      <c r="M51" s="49"/>
    </row>
    <row r="52" spans="3:13" x14ac:dyDescent="0.3">
      <c r="C52" s="15"/>
      <c r="I52" s="1" t="s">
        <v>1217</v>
      </c>
      <c r="J52" s="13">
        <v>7</v>
      </c>
      <c r="K52" s="13">
        <v>5</v>
      </c>
      <c r="L52" s="15"/>
      <c r="M52" s="49"/>
    </row>
    <row r="53" spans="3:13" x14ac:dyDescent="0.3">
      <c r="C53" s="15"/>
      <c r="I53" s="1" t="s">
        <v>1136</v>
      </c>
      <c r="J53" s="13">
        <v>3</v>
      </c>
      <c r="K53" s="13">
        <v>1</v>
      </c>
      <c r="L53" s="15"/>
      <c r="M53" s="49"/>
    </row>
    <row r="54" spans="3:13" x14ac:dyDescent="0.3">
      <c r="C54" s="15"/>
      <c r="I54" s="1" t="s">
        <v>1021</v>
      </c>
      <c r="J54" s="13">
        <v>4</v>
      </c>
      <c r="K54" s="13">
        <v>2</v>
      </c>
      <c r="L54" s="15"/>
      <c r="M54" s="49"/>
    </row>
    <row r="55" spans="3:13" x14ac:dyDescent="0.3">
      <c r="C55" s="15"/>
      <c r="I55" s="1" t="s">
        <v>1438</v>
      </c>
      <c r="J55" s="13">
        <v>8</v>
      </c>
      <c r="K55" s="13">
        <v>3</v>
      </c>
      <c r="L55" s="15"/>
      <c r="M55" s="49"/>
    </row>
    <row r="56" spans="3:13" x14ac:dyDescent="0.3">
      <c r="C56" s="15"/>
      <c r="I56" s="1" t="s">
        <v>1162</v>
      </c>
      <c r="J56" s="13">
        <v>8</v>
      </c>
      <c r="K56" s="13">
        <v>4</v>
      </c>
      <c r="L56" s="15"/>
      <c r="M56" s="49"/>
    </row>
    <row r="57" spans="3:13" x14ac:dyDescent="0.3">
      <c r="C57" s="15"/>
      <c r="I57" s="1" t="s">
        <v>1363</v>
      </c>
      <c r="J57" s="13">
        <v>3</v>
      </c>
      <c r="K57" s="13">
        <v>3</v>
      </c>
      <c r="L57" s="15"/>
      <c r="M57" s="49"/>
    </row>
    <row r="58" spans="3:13" x14ac:dyDescent="0.3">
      <c r="C58" s="15"/>
      <c r="I58" s="1" t="s">
        <v>1157</v>
      </c>
      <c r="J58" s="13">
        <v>2</v>
      </c>
      <c r="K58" s="13">
        <v>4</v>
      </c>
      <c r="L58" s="15"/>
      <c r="M58" s="49"/>
    </row>
    <row r="59" spans="3:13" x14ac:dyDescent="0.3">
      <c r="C59" s="15"/>
      <c r="I59" s="1" t="s">
        <v>1249</v>
      </c>
      <c r="J59" s="13">
        <v>7</v>
      </c>
      <c r="K59" s="13">
        <v>5</v>
      </c>
      <c r="L59" s="15"/>
      <c r="M59" s="49"/>
    </row>
    <row r="60" spans="3:13" x14ac:dyDescent="0.3">
      <c r="C60" s="15"/>
      <c r="I60" s="1" t="s">
        <v>1290</v>
      </c>
      <c r="J60" s="13">
        <v>7</v>
      </c>
      <c r="K60" s="13">
        <v>3</v>
      </c>
      <c r="L60" s="15"/>
      <c r="M60" s="49"/>
    </row>
    <row r="61" spans="3:13" x14ac:dyDescent="0.3">
      <c r="C61" s="15"/>
      <c r="I61" s="1" t="s">
        <v>1395</v>
      </c>
      <c r="J61" s="13">
        <v>5</v>
      </c>
      <c r="K61" s="13">
        <v>5</v>
      </c>
      <c r="L61" s="15"/>
      <c r="M61" s="49"/>
    </row>
    <row r="62" spans="3:13" x14ac:dyDescent="0.3">
      <c r="C62" s="15"/>
      <c r="I62" s="1" t="s">
        <v>1165</v>
      </c>
      <c r="J62" s="13">
        <v>4</v>
      </c>
      <c r="K62" s="13">
        <v>1</v>
      </c>
      <c r="L62" s="15"/>
      <c r="M62" s="49"/>
    </row>
    <row r="63" spans="3:13" x14ac:dyDescent="0.3">
      <c r="C63" s="15"/>
      <c r="I63" s="1" t="s">
        <v>1375</v>
      </c>
      <c r="J63" s="13">
        <v>6</v>
      </c>
      <c r="K63" s="13">
        <v>2</v>
      </c>
      <c r="L63" s="15"/>
      <c r="M63" s="49"/>
    </row>
    <row r="64" spans="3:13" x14ac:dyDescent="0.3">
      <c r="C64" s="15"/>
      <c r="I64" s="1" t="s">
        <v>1372</v>
      </c>
      <c r="J64" s="13">
        <v>5</v>
      </c>
      <c r="K64" s="13">
        <v>2</v>
      </c>
      <c r="L64" s="15"/>
      <c r="M64" s="49"/>
    </row>
    <row r="65" spans="3:13" x14ac:dyDescent="0.3">
      <c r="C65" s="15"/>
      <c r="I65" s="1" t="s">
        <v>1333</v>
      </c>
      <c r="J65" s="13">
        <v>6</v>
      </c>
      <c r="K65" s="13">
        <v>1</v>
      </c>
      <c r="L65" s="15"/>
      <c r="M65" s="49"/>
    </row>
    <row r="66" spans="3:13" x14ac:dyDescent="0.3">
      <c r="C66" s="15"/>
      <c r="I66" s="1" t="s">
        <v>1342</v>
      </c>
      <c r="J66" s="13">
        <v>4</v>
      </c>
      <c r="K66" s="13">
        <v>5</v>
      </c>
      <c r="L66" s="15"/>
      <c r="M66" s="49"/>
    </row>
    <row r="67" spans="3:13" x14ac:dyDescent="0.3">
      <c r="C67" s="15"/>
      <c r="I67" s="1" t="s">
        <v>1405</v>
      </c>
      <c r="J67" s="13">
        <v>6</v>
      </c>
      <c r="K67" s="13">
        <v>5</v>
      </c>
      <c r="L67" s="15"/>
      <c r="M67" s="49"/>
    </row>
    <row r="68" spans="3:13" x14ac:dyDescent="0.3">
      <c r="C68" s="15"/>
      <c r="I68" s="1" t="s">
        <v>1234</v>
      </c>
      <c r="J68" s="13">
        <v>4</v>
      </c>
      <c r="K68" s="13">
        <v>3</v>
      </c>
      <c r="L68" s="15"/>
      <c r="M68" s="49"/>
    </row>
    <row r="69" spans="3:13" x14ac:dyDescent="0.3">
      <c r="C69" s="15"/>
      <c r="I69" s="1" t="s">
        <v>1428</v>
      </c>
      <c r="J69" s="13">
        <v>1</v>
      </c>
      <c r="K69" s="13">
        <v>3</v>
      </c>
      <c r="L69" s="15"/>
      <c r="M69" s="49"/>
    </row>
    <row r="70" spans="3:13" x14ac:dyDescent="0.3">
      <c r="C70" s="15"/>
      <c r="I70" s="1" t="s">
        <v>1394</v>
      </c>
      <c r="J70" s="13">
        <v>2</v>
      </c>
      <c r="K70" s="13">
        <v>3</v>
      </c>
      <c r="L70" s="15"/>
      <c r="M70" s="49"/>
    </row>
    <row r="71" spans="3:13" x14ac:dyDescent="0.3">
      <c r="C71" s="15"/>
      <c r="I71" s="1" t="s">
        <v>1458</v>
      </c>
      <c r="J71" s="13">
        <v>6</v>
      </c>
      <c r="K71" s="13">
        <v>2</v>
      </c>
      <c r="L71" s="15"/>
      <c r="M71" s="49"/>
    </row>
    <row r="72" spans="3:13" x14ac:dyDescent="0.3">
      <c r="C72" s="15"/>
      <c r="I72" s="1" t="s">
        <v>1172</v>
      </c>
      <c r="J72" s="13">
        <v>6</v>
      </c>
      <c r="K72" s="13">
        <v>5</v>
      </c>
      <c r="L72" s="15"/>
      <c r="M72" s="49"/>
    </row>
    <row r="73" spans="3:13" x14ac:dyDescent="0.3">
      <c r="C73" s="15"/>
      <c r="I73" s="1" t="s">
        <v>1174</v>
      </c>
      <c r="J73" s="13">
        <v>3</v>
      </c>
      <c r="K73" s="13">
        <v>2</v>
      </c>
      <c r="L73" s="15"/>
      <c r="M73" s="49"/>
    </row>
    <row r="74" spans="3:13" x14ac:dyDescent="0.3">
      <c r="C74" s="15"/>
      <c r="I74" s="1" t="s">
        <v>1437</v>
      </c>
      <c r="J74" s="13">
        <v>7</v>
      </c>
      <c r="K74" s="13">
        <v>4</v>
      </c>
      <c r="L74" s="15"/>
      <c r="M74" s="49"/>
    </row>
    <row r="75" spans="3:13" x14ac:dyDescent="0.3">
      <c r="C75" s="15"/>
      <c r="I75" s="1" t="s">
        <v>1281</v>
      </c>
      <c r="J75" s="13">
        <v>7</v>
      </c>
      <c r="K75" s="13">
        <v>3</v>
      </c>
      <c r="L75" s="15"/>
      <c r="M75" s="49"/>
    </row>
    <row r="76" spans="3:13" x14ac:dyDescent="0.3">
      <c r="C76" s="15"/>
      <c r="I76" s="1" t="s">
        <v>1185</v>
      </c>
      <c r="J76" s="13">
        <v>7</v>
      </c>
      <c r="K76" s="13">
        <v>4</v>
      </c>
      <c r="L76" s="15"/>
      <c r="M76" s="49"/>
    </row>
    <row r="77" spans="3:13" x14ac:dyDescent="0.3">
      <c r="C77" s="15"/>
      <c r="I77" s="1" t="s">
        <v>1240</v>
      </c>
      <c r="J77" s="13">
        <v>7</v>
      </c>
      <c r="K77" s="13">
        <v>3</v>
      </c>
      <c r="L77" s="15"/>
      <c r="M77" s="49"/>
    </row>
    <row r="78" spans="3:13" x14ac:dyDescent="0.3">
      <c r="C78" s="15"/>
      <c r="I78" s="1" t="s">
        <v>1126</v>
      </c>
      <c r="J78" s="13">
        <v>4</v>
      </c>
      <c r="K78" s="13">
        <v>5</v>
      </c>
      <c r="L78" s="15"/>
      <c r="M78" s="49"/>
    </row>
    <row r="79" spans="3:13" x14ac:dyDescent="0.3">
      <c r="C79" s="15"/>
      <c r="I79" s="1" t="s">
        <v>1409</v>
      </c>
      <c r="J79" s="13">
        <v>4</v>
      </c>
      <c r="K79" s="13">
        <v>5</v>
      </c>
      <c r="L79" s="15"/>
      <c r="M79" s="49"/>
    </row>
    <row r="80" spans="3:13" x14ac:dyDescent="0.3">
      <c r="C80" s="15"/>
      <c r="I80" s="1" t="s">
        <v>1361</v>
      </c>
      <c r="J80" s="13">
        <v>6</v>
      </c>
      <c r="K80" s="13">
        <v>5</v>
      </c>
      <c r="L80" s="15"/>
      <c r="M80" s="49"/>
    </row>
    <row r="81" spans="3:13" x14ac:dyDescent="0.3">
      <c r="C81" s="15"/>
      <c r="I81" s="1" t="s">
        <v>1151</v>
      </c>
      <c r="J81" s="13">
        <v>5</v>
      </c>
      <c r="K81" s="13">
        <v>4</v>
      </c>
      <c r="L81" s="15"/>
      <c r="M81" s="49"/>
    </row>
    <row r="82" spans="3:13" x14ac:dyDescent="0.3">
      <c r="C82" s="15"/>
      <c r="I82" s="1" t="s">
        <v>1339</v>
      </c>
      <c r="J82" s="13">
        <v>7</v>
      </c>
      <c r="K82" s="13">
        <v>2</v>
      </c>
      <c r="L82" s="15"/>
      <c r="M82" s="49"/>
    </row>
    <row r="83" spans="3:13" x14ac:dyDescent="0.3">
      <c r="C83" s="15"/>
      <c r="I83" s="1" t="s">
        <v>1062</v>
      </c>
      <c r="J83" s="13">
        <v>3</v>
      </c>
      <c r="K83" s="13">
        <v>2</v>
      </c>
      <c r="L83" s="15"/>
      <c r="M83" s="49"/>
    </row>
    <row r="84" spans="3:13" x14ac:dyDescent="0.3">
      <c r="C84" s="15"/>
      <c r="I84" s="1" t="s">
        <v>1461</v>
      </c>
      <c r="J84" s="13">
        <v>2</v>
      </c>
      <c r="K84" s="13">
        <v>5</v>
      </c>
      <c r="L84" s="15"/>
      <c r="M84" s="49"/>
    </row>
    <row r="85" spans="3:13" x14ac:dyDescent="0.3">
      <c r="C85" s="15"/>
      <c r="I85" s="1" t="s">
        <v>1360</v>
      </c>
      <c r="J85" s="13">
        <v>2</v>
      </c>
      <c r="K85" s="13">
        <v>1</v>
      </c>
      <c r="L85" s="15"/>
      <c r="M85" s="49"/>
    </row>
    <row r="86" spans="3:13" x14ac:dyDescent="0.3">
      <c r="C86" s="15"/>
      <c r="I86" s="1" t="s">
        <v>1182</v>
      </c>
      <c r="J86" s="13">
        <v>2</v>
      </c>
      <c r="K86" s="13">
        <v>4</v>
      </c>
      <c r="L86" s="15"/>
      <c r="M86" s="49"/>
    </row>
    <row r="87" spans="3:13" x14ac:dyDescent="0.3">
      <c r="C87" s="15"/>
      <c r="I87" s="1" t="s">
        <v>1352</v>
      </c>
      <c r="J87" s="13">
        <v>1</v>
      </c>
      <c r="K87" s="13">
        <v>3</v>
      </c>
      <c r="L87" s="15"/>
      <c r="M87" s="49"/>
    </row>
    <row r="88" spans="3:13" x14ac:dyDescent="0.3">
      <c r="C88" s="15"/>
      <c r="I88" s="1" t="s">
        <v>994</v>
      </c>
      <c r="J88" s="13">
        <v>2</v>
      </c>
      <c r="K88" s="13">
        <v>5</v>
      </c>
      <c r="L88" s="15"/>
      <c r="M88" s="49"/>
    </row>
    <row r="89" spans="3:13" x14ac:dyDescent="0.3">
      <c r="C89" s="15"/>
      <c r="I89" s="1" t="s">
        <v>1180</v>
      </c>
      <c r="J89" s="13">
        <v>3</v>
      </c>
      <c r="K89" s="13">
        <v>5</v>
      </c>
      <c r="L89" s="15"/>
      <c r="M89" s="49"/>
    </row>
    <row r="90" spans="3:13" x14ac:dyDescent="0.3">
      <c r="C90" s="15"/>
      <c r="I90" s="1" t="s">
        <v>1460</v>
      </c>
      <c r="J90" s="13">
        <v>7</v>
      </c>
      <c r="K90" s="13">
        <v>1</v>
      </c>
      <c r="L90" s="15"/>
      <c r="M90" s="49"/>
    </row>
    <row r="91" spans="3:13" x14ac:dyDescent="0.3">
      <c r="C91" s="15"/>
      <c r="I91" s="1" t="s">
        <v>1442</v>
      </c>
      <c r="J91" s="13">
        <v>2</v>
      </c>
      <c r="K91" s="13">
        <v>5</v>
      </c>
      <c r="L91" s="15"/>
      <c r="M91" s="49"/>
    </row>
    <row r="92" spans="3:13" x14ac:dyDescent="0.3">
      <c r="C92" s="15"/>
      <c r="I92" s="1" t="s">
        <v>1362</v>
      </c>
      <c r="J92" s="13">
        <v>1</v>
      </c>
      <c r="K92" s="13">
        <v>1</v>
      </c>
      <c r="L92" s="15"/>
      <c r="M92" s="49"/>
    </row>
    <row r="93" spans="3:13" x14ac:dyDescent="0.3">
      <c r="C93" s="15"/>
      <c r="I93" s="1" t="s">
        <v>1169</v>
      </c>
      <c r="J93" s="13">
        <v>5</v>
      </c>
      <c r="K93" s="13">
        <v>2</v>
      </c>
      <c r="L93" s="15"/>
      <c r="M93" s="49"/>
    </row>
    <row r="94" spans="3:13" x14ac:dyDescent="0.3">
      <c r="C94" s="15"/>
      <c r="I94" s="1" t="s">
        <v>1215</v>
      </c>
      <c r="J94" s="13">
        <v>8</v>
      </c>
      <c r="K94" s="13">
        <v>2</v>
      </c>
      <c r="L94" s="15"/>
      <c r="M94" s="49"/>
    </row>
    <row r="95" spans="3:13" x14ac:dyDescent="0.3">
      <c r="C95" s="15"/>
      <c r="I95" s="1" t="s">
        <v>1232</v>
      </c>
      <c r="J95" s="13">
        <v>3</v>
      </c>
      <c r="K95" s="13">
        <v>4</v>
      </c>
      <c r="L95" s="15"/>
      <c r="M95" s="49"/>
    </row>
    <row r="96" spans="3:13" x14ac:dyDescent="0.3">
      <c r="C96" s="15"/>
      <c r="I96" s="1" t="s">
        <v>985</v>
      </c>
      <c r="J96" s="13">
        <v>6</v>
      </c>
      <c r="K96" s="13">
        <v>1</v>
      </c>
      <c r="L96" s="15"/>
      <c r="M96" s="49"/>
    </row>
    <row r="97" spans="3:16" x14ac:dyDescent="0.3">
      <c r="C97" s="15"/>
      <c r="I97" s="1" t="s">
        <v>1350</v>
      </c>
      <c r="J97" s="13">
        <v>4</v>
      </c>
      <c r="K97" s="13">
        <v>1</v>
      </c>
      <c r="L97" s="15"/>
      <c r="M97" s="49"/>
    </row>
    <row r="98" spans="3:16" x14ac:dyDescent="0.3">
      <c r="C98" s="15"/>
      <c r="I98" s="1" t="s">
        <v>1423</v>
      </c>
      <c r="J98" s="13">
        <v>2</v>
      </c>
      <c r="K98" s="13">
        <v>5</v>
      </c>
      <c r="L98" s="15"/>
      <c r="M98" s="49"/>
    </row>
    <row r="99" spans="3:16" x14ac:dyDescent="0.3">
      <c r="C99" s="15"/>
      <c r="I99" s="1" t="s">
        <v>1528</v>
      </c>
      <c r="J99" s="13">
        <v>7</v>
      </c>
      <c r="K99" s="13">
        <v>5</v>
      </c>
      <c r="L99" s="15"/>
      <c r="M99" s="49"/>
      <c r="P99" s="36"/>
    </row>
    <row r="100" spans="3:16" x14ac:dyDescent="0.3">
      <c r="C100" s="15"/>
      <c r="I100" s="1" t="s">
        <v>1038</v>
      </c>
      <c r="J100" s="13">
        <v>7</v>
      </c>
      <c r="K100" s="13">
        <v>5</v>
      </c>
      <c r="L100" s="15"/>
      <c r="M100" s="49"/>
    </row>
    <row r="101" spans="3:16" x14ac:dyDescent="0.3">
      <c r="C101" s="15"/>
      <c r="I101" s="1" t="s">
        <v>1032</v>
      </c>
      <c r="J101" s="13">
        <v>4</v>
      </c>
      <c r="K101" s="13">
        <v>2</v>
      </c>
      <c r="L101" s="15"/>
      <c r="M101" s="49"/>
    </row>
    <row r="102" spans="3:16" x14ac:dyDescent="0.3">
      <c r="C102" s="15"/>
      <c r="I102" s="1" t="s">
        <v>1403</v>
      </c>
      <c r="J102" s="13">
        <v>2</v>
      </c>
      <c r="K102" s="13">
        <v>2</v>
      </c>
      <c r="L102" s="15"/>
      <c r="M102" s="49"/>
    </row>
    <row r="103" spans="3:16" x14ac:dyDescent="0.3">
      <c r="C103" s="15"/>
      <c r="I103" s="1" t="s">
        <v>1318</v>
      </c>
      <c r="J103" s="13">
        <v>1</v>
      </c>
      <c r="K103" s="13">
        <v>3</v>
      </c>
      <c r="L103" s="15"/>
      <c r="M103" s="49"/>
    </row>
    <row r="104" spans="3:16" x14ac:dyDescent="0.3">
      <c r="C104" s="15"/>
      <c r="I104" s="1" t="s">
        <v>1288</v>
      </c>
      <c r="J104" s="13">
        <v>7</v>
      </c>
      <c r="K104" s="13">
        <v>4</v>
      </c>
      <c r="L104" s="15"/>
      <c r="M104" s="49"/>
    </row>
    <row r="105" spans="3:16" x14ac:dyDescent="0.3">
      <c r="C105" s="15"/>
      <c r="I105" s="1" t="s">
        <v>1436</v>
      </c>
      <c r="J105" s="13">
        <v>4</v>
      </c>
      <c r="K105" s="13">
        <v>1</v>
      </c>
      <c r="L105" s="15"/>
      <c r="M105" s="49"/>
    </row>
    <row r="106" spans="3:16" x14ac:dyDescent="0.3">
      <c r="C106" s="15"/>
      <c r="I106" s="1" t="s">
        <v>1319</v>
      </c>
      <c r="J106" s="13">
        <v>5</v>
      </c>
      <c r="K106" s="13">
        <v>4</v>
      </c>
      <c r="L106" s="15"/>
      <c r="M106" s="49"/>
    </row>
    <row r="107" spans="3:16" x14ac:dyDescent="0.3">
      <c r="C107" s="15"/>
      <c r="I107" s="1" t="s">
        <v>1112</v>
      </c>
      <c r="J107" s="13">
        <v>4</v>
      </c>
      <c r="K107" s="13">
        <v>2</v>
      </c>
      <c r="L107" s="15"/>
      <c r="M107" s="49"/>
    </row>
    <row r="108" spans="3:16" x14ac:dyDescent="0.3">
      <c r="C108" s="15"/>
      <c r="I108" s="1" t="s">
        <v>1268</v>
      </c>
      <c r="J108" s="13">
        <v>3</v>
      </c>
      <c r="K108" s="13">
        <v>1</v>
      </c>
      <c r="L108" s="15"/>
      <c r="M108" s="49"/>
    </row>
    <row r="109" spans="3:16" x14ac:dyDescent="0.3">
      <c r="C109" s="15"/>
      <c r="I109" s="1" t="s">
        <v>1251</v>
      </c>
      <c r="J109" s="13">
        <v>4</v>
      </c>
      <c r="K109" s="13">
        <v>2</v>
      </c>
      <c r="L109" s="15"/>
      <c r="M109" s="49"/>
    </row>
    <row r="110" spans="3:16" x14ac:dyDescent="0.3">
      <c r="C110" s="15"/>
      <c r="I110" s="1" t="s">
        <v>1197</v>
      </c>
      <c r="J110" s="13">
        <v>7</v>
      </c>
      <c r="K110" s="13">
        <v>1</v>
      </c>
      <c r="L110" s="15"/>
      <c r="M110" s="49"/>
    </row>
    <row r="111" spans="3:16" x14ac:dyDescent="0.3">
      <c r="C111" s="15"/>
      <c r="I111" s="1" t="s">
        <v>1424</v>
      </c>
      <c r="J111" s="13">
        <v>4</v>
      </c>
      <c r="K111" s="13">
        <v>5</v>
      </c>
      <c r="L111" s="15"/>
      <c r="M111" s="49"/>
    </row>
    <row r="112" spans="3:16" x14ac:dyDescent="0.3">
      <c r="C112" s="15"/>
      <c r="I112" s="1" t="s">
        <v>1200</v>
      </c>
      <c r="J112" s="13">
        <v>1</v>
      </c>
      <c r="K112" s="13">
        <v>4</v>
      </c>
      <c r="L112" s="15"/>
      <c r="M112" s="49"/>
    </row>
    <row r="113" spans="3:13" x14ac:dyDescent="0.3">
      <c r="C113" s="15"/>
      <c r="I113" s="1" t="s">
        <v>1156</v>
      </c>
      <c r="J113" s="13">
        <v>1</v>
      </c>
      <c r="K113" s="13">
        <v>1</v>
      </c>
      <c r="L113" s="15"/>
      <c r="M113" s="49"/>
    </row>
    <row r="114" spans="3:13" x14ac:dyDescent="0.3">
      <c r="C114" s="15"/>
      <c r="I114" s="1" t="s">
        <v>1426</v>
      </c>
      <c r="J114" s="13">
        <v>1</v>
      </c>
      <c r="K114" s="13">
        <v>1</v>
      </c>
      <c r="L114" s="15"/>
      <c r="M114" s="49"/>
    </row>
    <row r="115" spans="3:13" x14ac:dyDescent="0.3">
      <c r="C115" s="15"/>
      <c r="I115" s="1" t="s">
        <v>1014</v>
      </c>
      <c r="J115" s="13">
        <v>5</v>
      </c>
      <c r="K115" s="13">
        <v>3</v>
      </c>
      <c r="L115" s="15"/>
      <c r="M115" s="49"/>
    </row>
    <row r="116" spans="3:13" x14ac:dyDescent="0.3">
      <c r="C116" s="15"/>
      <c r="I116" s="1" t="s">
        <v>1440</v>
      </c>
      <c r="J116" s="13">
        <v>1</v>
      </c>
      <c r="K116" s="13">
        <v>1</v>
      </c>
      <c r="L116" s="15"/>
      <c r="M116" s="49"/>
    </row>
    <row r="117" spans="3:13" x14ac:dyDescent="0.3">
      <c r="C117" s="15"/>
      <c r="I117" s="1" t="s">
        <v>1212</v>
      </c>
      <c r="J117" s="13">
        <v>2</v>
      </c>
      <c r="K117" s="13">
        <v>3</v>
      </c>
      <c r="L117" s="15"/>
      <c r="M117" s="49"/>
    </row>
    <row r="118" spans="3:13" x14ac:dyDescent="0.3">
      <c r="C118" s="15"/>
      <c r="I118" s="1" t="s">
        <v>1368</v>
      </c>
      <c r="J118" s="13">
        <v>8</v>
      </c>
      <c r="K118" s="13">
        <v>2</v>
      </c>
      <c r="L118" s="15"/>
      <c r="M118" s="49"/>
    </row>
    <row r="119" spans="3:13" x14ac:dyDescent="0.3">
      <c r="C119" s="15"/>
      <c r="I119" s="1" t="s">
        <v>1320</v>
      </c>
      <c r="J119" s="13">
        <v>2</v>
      </c>
      <c r="K119" s="13">
        <v>4</v>
      </c>
      <c r="L119" s="15"/>
      <c r="M119" s="49"/>
    </row>
    <row r="120" spans="3:13" x14ac:dyDescent="0.3">
      <c r="C120" s="15"/>
      <c r="I120" s="1" t="s">
        <v>1015</v>
      </c>
      <c r="J120" s="13">
        <v>8</v>
      </c>
      <c r="K120" s="13">
        <v>1</v>
      </c>
      <c r="L120" s="15"/>
      <c r="M120" s="49"/>
    </row>
    <row r="121" spans="3:13" x14ac:dyDescent="0.3">
      <c r="C121" s="15"/>
      <c r="I121" s="1" t="s">
        <v>1052</v>
      </c>
      <c r="J121" s="13">
        <v>8</v>
      </c>
      <c r="K121" s="13">
        <v>4</v>
      </c>
      <c r="L121" s="15"/>
      <c r="M121" s="49"/>
    </row>
    <row r="122" spans="3:13" x14ac:dyDescent="0.3">
      <c r="C122" s="15"/>
      <c r="I122" s="1" t="s">
        <v>1298</v>
      </c>
      <c r="J122" s="13">
        <v>2</v>
      </c>
      <c r="K122" s="13">
        <v>1</v>
      </c>
      <c r="L122" s="15"/>
      <c r="M122" s="49"/>
    </row>
    <row r="123" spans="3:13" x14ac:dyDescent="0.3">
      <c r="C123" s="15"/>
      <c r="I123" s="1" t="s">
        <v>1119</v>
      </c>
      <c r="J123" s="13">
        <v>2</v>
      </c>
      <c r="K123" s="13">
        <v>4</v>
      </c>
      <c r="L123" s="15"/>
      <c r="M123" s="49"/>
    </row>
    <row r="124" spans="3:13" x14ac:dyDescent="0.3">
      <c r="C124" s="15"/>
      <c r="I124" s="1" t="s">
        <v>1293</v>
      </c>
      <c r="J124" s="13">
        <v>8</v>
      </c>
      <c r="K124" s="13">
        <v>5</v>
      </c>
      <c r="L124" s="15"/>
      <c r="M124" s="49"/>
    </row>
    <row r="125" spans="3:13" x14ac:dyDescent="0.3">
      <c r="C125" s="15"/>
      <c r="I125" s="1" t="s">
        <v>1294</v>
      </c>
      <c r="J125" s="13">
        <v>6</v>
      </c>
      <c r="K125" s="13">
        <v>3</v>
      </c>
      <c r="L125" s="15"/>
      <c r="M125" s="49"/>
    </row>
    <row r="126" spans="3:13" x14ac:dyDescent="0.3">
      <c r="C126" s="15"/>
      <c r="I126" s="1" t="s">
        <v>1066</v>
      </c>
      <c r="J126" s="13">
        <v>3</v>
      </c>
      <c r="K126" s="13">
        <v>4</v>
      </c>
      <c r="L126" s="15"/>
      <c r="M126" s="49"/>
    </row>
    <row r="127" spans="3:13" x14ac:dyDescent="0.3">
      <c r="C127" s="15"/>
      <c r="I127" s="1" t="s">
        <v>1529</v>
      </c>
      <c r="J127" s="13">
        <v>5</v>
      </c>
      <c r="K127" s="13">
        <v>2</v>
      </c>
      <c r="L127" s="15"/>
      <c r="M127" s="49"/>
    </row>
    <row r="128" spans="3:13" x14ac:dyDescent="0.3">
      <c r="C128" s="15"/>
      <c r="I128" s="1" t="s">
        <v>1225</v>
      </c>
      <c r="J128" s="13">
        <v>3</v>
      </c>
      <c r="K128" s="13">
        <v>4</v>
      </c>
      <c r="L128" s="15"/>
      <c r="M128" s="49"/>
    </row>
    <row r="129" spans="3:13" x14ac:dyDescent="0.3">
      <c r="C129" s="15"/>
      <c r="I129" s="1" t="s">
        <v>1379</v>
      </c>
      <c r="J129" s="13">
        <v>7</v>
      </c>
      <c r="K129" s="13">
        <v>2</v>
      </c>
      <c r="L129" s="15"/>
      <c r="M129" s="49"/>
    </row>
    <row r="130" spans="3:13" x14ac:dyDescent="0.3">
      <c r="C130" s="15"/>
      <c r="I130" s="1" t="s">
        <v>1089</v>
      </c>
      <c r="J130" s="13">
        <v>5</v>
      </c>
      <c r="K130" s="13">
        <v>5</v>
      </c>
      <c r="L130" s="15"/>
      <c r="M130" s="49"/>
    </row>
    <row r="131" spans="3:13" x14ac:dyDescent="0.3">
      <c r="C131" s="15"/>
      <c r="I131" s="1" t="s">
        <v>1051</v>
      </c>
      <c r="J131" s="13">
        <v>6</v>
      </c>
      <c r="K131" s="13">
        <v>4</v>
      </c>
      <c r="L131" s="15"/>
      <c r="M131" s="49"/>
    </row>
    <row r="132" spans="3:13" x14ac:dyDescent="0.3">
      <c r="C132" s="15"/>
      <c r="I132" s="1" t="s">
        <v>1109</v>
      </c>
      <c r="J132" s="13">
        <v>1</v>
      </c>
      <c r="K132" s="13">
        <v>3</v>
      </c>
      <c r="L132" s="15"/>
      <c r="M132" s="49"/>
    </row>
    <row r="133" spans="3:13" x14ac:dyDescent="0.3">
      <c r="C133" s="15"/>
      <c r="I133" s="1" t="s">
        <v>1279</v>
      </c>
      <c r="J133" s="13">
        <v>7</v>
      </c>
      <c r="K133" s="13">
        <v>2</v>
      </c>
      <c r="L133" s="15"/>
      <c r="M133" s="49"/>
    </row>
    <row r="134" spans="3:13" x14ac:dyDescent="0.3">
      <c r="C134" s="15"/>
      <c r="I134" s="1" t="s">
        <v>1270</v>
      </c>
      <c r="J134" s="13">
        <v>4</v>
      </c>
      <c r="K134" s="13">
        <v>1</v>
      </c>
      <c r="L134" s="15"/>
      <c r="M134" s="49"/>
    </row>
    <row r="135" spans="3:13" x14ac:dyDescent="0.3">
      <c r="C135" s="15"/>
      <c r="I135" s="1" t="s">
        <v>1063</v>
      </c>
      <c r="J135" s="13">
        <v>5</v>
      </c>
      <c r="K135" s="13">
        <v>5</v>
      </c>
      <c r="L135" s="15"/>
      <c r="M135" s="49"/>
    </row>
    <row r="136" spans="3:13" x14ac:dyDescent="0.3">
      <c r="C136" s="15"/>
      <c r="I136" s="1" t="s">
        <v>1164</v>
      </c>
      <c r="J136" s="13">
        <v>4</v>
      </c>
      <c r="K136" s="13">
        <v>5</v>
      </c>
      <c r="L136" s="15"/>
      <c r="M136" s="49"/>
    </row>
    <row r="137" spans="3:13" x14ac:dyDescent="0.3">
      <c r="C137" s="15"/>
      <c r="I137" s="1" t="s">
        <v>1147</v>
      </c>
      <c r="J137" s="13">
        <v>7</v>
      </c>
      <c r="K137" s="13">
        <v>2</v>
      </c>
      <c r="L137" s="15"/>
      <c r="M137" s="49"/>
    </row>
    <row r="138" spans="3:13" x14ac:dyDescent="0.3">
      <c r="C138" s="15"/>
      <c r="I138" s="1" t="s">
        <v>1018</v>
      </c>
      <c r="J138" s="13">
        <v>2</v>
      </c>
      <c r="K138" s="13">
        <v>3</v>
      </c>
      <c r="L138" s="15"/>
      <c r="M138" s="49"/>
    </row>
    <row r="139" spans="3:13" x14ac:dyDescent="0.3">
      <c r="C139" s="15"/>
      <c r="I139" s="1" t="s">
        <v>1276</v>
      </c>
      <c r="J139" s="13">
        <v>8</v>
      </c>
      <c r="K139" s="13">
        <v>3</v>
      </c>
      <c r="L139" s="15"/>
      <c r="M139" s="49"/>
    </row>
    <row r="140" spans="3:13" x14ac:dyDescent="0.3">
      <c r="C140" s="15"/>
      <c r="I140" s="1" t="s">
        <v>1309</v>
      </c>
      <c r="J140" s="13">
        <v>7</v>
      </c>
      <c r="K140" s="13">
        <v>2</v>
      </c>
      <c r="L140" s="15"/>
      <c r="M140" s="49"/>
    </row>
    <row r="141" spans="3:13" x14ac:dyDescent="0.3">
      <c r="C141" s="15"/>
      <c r="I141" s="1" t="s">
        <v>1398</v>
      </c>
      <c r="J141" s="13">
        <v>2</v>
      </c>
      <c r="K141" s="13">
        <v>5</v>
      </c>
      <c r="L141" s="15"/>
      <c r="M141" s="49"/>
    </row>
    <row r="142" spans="3:13" x14ac:dyDescent="0.3">
      <c r="C142" s="15"/>
      <c r="I142" s="1" t="s">
        <v>1218</v>
      </c>
      <c r="J142" s="13">
        <v>7</v>
      </c>
      <c r="K142" s="13">
        <v>2</v>
      </c>
      <c r="L142" s="15"/>
      <c r="M142" s="49"/>
    </row>
    <row r="143" spans="3:13" x14ac:dyDescent="0.3">
      <c r="C143" s="15"/>
      <c r="I143" s="1" t="s">
        <v>1024</v>
      </c>
      <c r="J143" s="13">
        <v>5</v>
      </c>
      <c r="K143" s="13">
        <v>1</v>
      </c>
      <c r="L143" s="15"/>
      <c r="M143" s="49"/>
    </row>
    <row r="144" spans="3:13" x14ac:dyDescent="0.3">
      <c r="C144" s="15"/>
      <c r="I144" s="1" t="s">
        <v>1328</v>
      </c>
      <c r="J144" s="13">
        <v>8</v>
      </c>
      <c r="K144" s="13">
        <v>3</v>
      </c>
      <c r="L144" s="15"/>
      <c r="M144" s="49"/>
    </row>
    <row r="145" spans="3:13" x14ac:dyDescent="0.3">
      <c r="C145" s="15"/>
      <c r="I145" s="1" t="s">
        <v>1410</v>
      </c>
      <c r="J145" s="13">
        <v>1</v>
      </c>
      <c r="K145" s="13">
        <v>5</v>
      </c>
      <c r="L145" s="15"/>
      <c r="M145" s="49"/>
    </row>
    <row r="146" spans="3:13" x14ac:dyDescent="0.3">
      <c r="C146" s="15"/>
      <c r="I146" s="1" t="s">
        <v>1150</v>
      </c>
      <c r="J146" s="13">
        <v>5</v>
      </c>
      <c r="K146" s="13">
        <v>4</v>
      </c>
      <c r="L146" s="15"/>
      <c r="M146" s="49"/>
    </row>
    <row r="147" spans="3:13" x14ac:dyDescent="0.3">
      <c r="C147" s="15"/>
      <c r="I147" s="1" t="s">
        <v>1083</v>
      </c>
      <c r="J147" s="13">
        <v>6</v>
      </c>
      <c r="K147" s="13">
        <v>4</v>
      </c>
      <c r="L147" s="15"/>
      <c r="M147" s="49"/>
    </row>
    <row r="148" spans="3:13" x14ac:dyDescent="0.3">
      <c r="C148" s="15"/>
      <c r="I148" s="1" t="s">
        <v>1244</v>
      </c>
      <c r="J148" s="13">
        <v>1</v>
      </c>
      <c r="K148" s="13">
        <v>4</v>
      </c>
      <c r="L148" s="15"/>
      <c r="M148" s="49"/>
    </row>
    <row r="149" spans="3:13" x14ac:dyDescent="0.3">
      <c r="C149" s="15"/>
      <c r="I149" s="1" t="s">
        <v>1129</v>
      </c>
      <c r="J149" s="13">
        <v>3</v>
      </c>
      <c r="K149" s="13">
        <v>1</v>
      </c>
      <c r="L149" s="15"/>
      <c r="M149" s="49"/>
    </row>
    <row r="150" spans="3:13" x14ac:dyDescent="0.3">
      <c r="C150" s="15"/>
      <c r="I150" s="1" t="s">
        <v>1422</v>
      </c>
      <c r="J150" s="13">
        <v>4</v>
      </c>
      <c r="K150" s="13">
        <v>3</v>
      </c>
      <c r="L150" s="15"/>
      <c r="M150" s="49"/>
    </row>
    <row r="151" spans="3:13" x14ac:dyDescent="0.3">
      <c r="C151" s="15"/>
      <c r="I151" s="1" t="s">
        <v>1421</v>
      </c>
      <c r="J151" s="13">
        <v>7</v>
      </c>
      <c r="K151" s="13">
        <v>1</v>
      </c>
      <c r="L151" s="15"/>
      <c r="M151" s="49"/>
    </row>
    <row r="152" spans="3:13" x14ac:dyDescent="0.3">
      <c r="C152" s="15"/>
      <c r="I152" s="1" t="s">
        <v>1120</v>
      </c>
      <c r="J152" s="13">
        <v>4</v>
      </c>
      <c r="K152" s="13">
        <v>2</v>
      </c>
      <c r="L152" s="15"/>
      <c r="M152" s="49"/>
    </row>
    <row r="153" spans="3:13" x14ac:dyDescent="0.3">
      <c r="C153" s="15"/>
      <c r="I153" s="1" t="s">
        <v>1210</v>
      </c>
      <c r="J153" s="13">
        <v>6</v>
      </c>
      <c r="K153" s="13">
        <v>3</v>
      </c>
      <c r="L153" s="15"/>
      <c r="M153" s="49"/>
    </row>
    <row r="154" spans="3:13" x14ac:dyDescent="0.3">
      <c r="C154" s="15"/>
      <c r="I154" s="1" t="s">
        <v>1463</v>
      </c>
      <c r="J154" s="13">
        <v>5</v>
      </c>
      <c r="K154" s="13">
        <v>5</v>
      </c>
      <c r="L154" s="15"/>
      <c r="M154" s="49"/>
    </row>
    <row r="155" spans="3:13" x14ac:dyDescent="0.3">
      <c r="C155" s="15"/>
      <c r="I155" s="1" t="s">
        <v>1303</v>
      </c>
      <c r="J155" s="13">
        <v>7</v>
      </c>
      <c r="K155" s="13">
        <v>1</v>
      </c>
      <c r="L155" s="15"/>
      <c r="M155" s="49"/>
    </row>
    <row r="156" spans="3:13" x14ac:dyDescent="0.3">
      <c r="C156" s="15"/>
      <c r="I156" s="1" t="s">
        <v>1262</v>
      </c>
      <c r="J156" s="13">
        <v>2</v>
      </c>
      <c r="K156" s="13">
        <v>2</v>
      </c>
      <c r="L156" s="15"/>
      <c r="M156" s="49"/>
    </row>
    <row r="157" spans="3:13" x14ac:dyDescent="0.3">
      <c r="C157" s="15"/>
      <c r="I157" s="1" t="s">
        <v>1425</v>
      </c>
      <c r="J157" s="13">
        <v>4</v>
      </c>
      <c r="K157" s="13">
        <v>3</v>
      </c>
      <c r="L157" s="15"/>
      <c r="M157" s="49"/>
    </row>
    <row r="158" spans="3:13" x14ac:dyDescent="0.3">
      <c r="C158" s="15"/>
      <c r="I158" s="1" t="s">
        <v>1202</v>
      </c>
      <c r="J158" s="13">
        <v>5</v>
      </c>
      <c r="K158" s="13">
        <v>5</v>
      </c>
      <c r="L158" s="15"/>
      <c r="M158" s="49"/>
    </row>
    <row r="159" spans="3:13" x14ac:dyDescent="0.3">
      <c r="C159" s="15"/>
      <c r="I159" s="1" t="s">
        <v>1069</v>
      </c>
      <c r="J159" s="13">
        <v>2</v>
      </c>
      <c r="K159" s="13">
        <v>4</v>
      </c>
      <c r="L159" s="15"/>
      <c r="M159" s="49"/>
    </row>
    <row r="160" spans="3:13" x14ac:dyDescent="0.3">
      <c r="C160" s="15"/>
      <c r="I160" s="1" t="s">
        <v>1186</v>
      </c>
      <c r="J160" s="13">
        <v>7</v>
      </c>
      <c r="K160" s="13">
        <v>3</v>
      </c>
      <c r="L160" s="15"/>
      <c r="M160" s="49"/>
    </row>
    <row r="161" spans="3:16" x14ac:dyDescent="0.3">
      <c r="C161" s="15"/>
      <c r="I161" s="1" t="s">
        <v>1135</v>
      </c>
      <c r="J161" s="13">
        <v>5</v>
      </c>
      <c r="K161" s="13">
        <v>1</v>
      </c>
      <c r="L161" s="15"/>
      <c r="M161" s="49"/>
    </row>
    <row r="162" spans="3:16" x14ac:dyDescent="0.3">
      <c r="C162" s="15"/>
      <c r="I162" s="1" t="s">
        <v>1417</v>
      </c>
      <c r="J162" s="13">
        <v>3</v>
      </c>
      <c r="K162" s="13">
        <v>4</v>
      </c>
      <c r="L162" s="15"/>
      <c r="M162" s="49"/>
    </row>
    <row r="163" spans="3:16" x14ac:dyDescent="0.3">
      <c r="C163" s="15"/>
      <c r="I163" s="1" t="s">
        <v>1176</v>
      </c>
      <c r="J163" s="13">
        <v>4</v>
      </c>
      <c r="K163" s="13">
        <v>2</v>
      </c>
      <c r="L163" s="15"/>
      <c r="M163" s="49"/>
    </row>
    <row r="164" spans="3:16" x14ac:dyDescent="0.3">
      <c r="C164" s="15"/>
      <c r="I164" s="1" t="s">
        <v>1260</v>
      </c>
      <c r="J164" s="13">
        <v>4</v>
      </c>
      <c r="K164" s="13">
        <v>3</v>
      </c>
      <c r="L164" s="15"/>
      <c r="M164" s="49"/>
    </row>
    <row r="165" spans="3:16" x14ac:dyDescent="0.3">
      <c r="C165" s="15"/>
      <c r="I165" s="1" t="s">
        <v>998</v>
      </c>
      <c r="J165" s="13">
        <v>4</v>
      </c>
      <c r="K165" s="13">
        <v>4</v>
      </c>
      <c r="L165" s="15"/>
      <c r="M165" s="49"/>
    </row>
    <row r="166" spans="3:16" x14ac:dyDescent="0.3">
      <c r="C166" s="15"/>
      <c r="I166" s="1" t="s">
        <v>1002</v>
      </c>
      <c r="J166" s="13">
        <v>7</v>
      </c>
      <c r="K166" s="13">
        <v>1</v>
      </c>
      <c r="L166" s="15"/>
      <c r="M166" s="49"/>
    </row>
    <row r="167" spans="3:16" x14ac:dyDescent="0.3">
      <c r="C167" s="15"/>
      <c r="I167" s="1" t="s">
        <v>1110</v>
      </c>
      <c r="J167" s="13">
        <v>2</v>
      </c>
      <c r="K167" s="13">
        <v>1</v>
      </c>
      <c r="L167" s="15"/>
      <c r="M167" s="49"/>
    </row>
    <row r="168" spans="3:16" x14ac:dyDescent="0.3">
      <c r="C168" s="15"/>
      <c r="I168" s="1" t="s">
        <v>1205</v>
      </c>
      <c r="J168" s="13">
        <v>5</v>
      </c>
      <c r="K168" s="13">
        <v>2</v>
      </c>
      <c r="L168" s="15"/>
      <c r="M168" s="49"/>
    </row>
    <row r="169" spans="3:16" x14ac:dyDescent="0.3">
      <c r="C169" s="15"/>
      <c r="I169" s="1" t="s">
        <v>1013</v>
      </c>
      <c r="J169" s="13">
        <v>5</v>
      </c>
      <c r="K169" s="13">
        <v>5</v>
      </c>
      <c r="L169" s="15"/>
      <c r="M169" s="49"/>
    </row>
    <row r="170" spans="3:16" x14ac:dyDescent="0.3">
      <c r="C170" s="15"/>
      <c r="I170" s="1" t="s">
        <v>1193</v>
      </c>
      <c r="J170" s="13">
        <v>2</v>
      </c>
      <c r="K170" s="13">
        <v>3</v>
      </c>
      <c r="L170" s="15"/>
      <c r="M170" s="49"/>
    </row>
    <row r="171" spans="3:16" x14ac:dyDescent="0.3">
      <c r="C171" s="15"/>
      <c r="I171" s="1" t="s">
        <v>987</v>
      </c>
      <c r="J171" s="13">
        <v>1</v>
      </c>
      <c r="K171" s="13">
        <v>4</v>
      </c>
      <c r="L171" s="15"/>
      <c r="M171" s="49"/>
    </row>
    <row r="172" spans="3:16" x14ac:dyDescent="0.3">
      <c r="C172" s="15"/>
      <c r="I172" s="1" t="s">
        <v>1407</v>
      </c>
      <c r="J172" s="13">
        <v>1</v>
      </c>
      <c r="K172" s="13">
        <v>2</v>
      </c>
      <c r="L172" s="15"/>
      <c r="M172" s="49"/>
    </row>
    <row r="173" spans="3:16" x14ac:dyDescent="0.3">
      <c r="C173" s="15"/>
      <c r="I173" s="1" t="s">
        <v>1432</v>
      </c>
      <c r="J173" s="13">
        <v>1</v>
      </c>
      <c r="K173" s="13">
        <v>4</v>
      </c>
      <c r="L173" s="15"/>
      <c r="M173" s="49"/>
      <c r="P173" s="36"/>
    </row>
    <row r="174" spans="3:16" x14ac:dyDescent="0.3">
      <c r="C174" s="15"/>
      <c r="I174" s="1" t="s">
        <v>1399</v>
      </c>
      <c r="J174" s="13">
        <v>6</v>
      </c>
      <c r="K174" s="13">
        <v>1</v>
      </c>
      <c r="L174" s="15"/>
      <c r="M174" s="49"/>
    </row>
    <row r="175" spans="3:16" x14ac:dyDescent="0.3">
      <c r="C175" s="15"/>
      <c r="I175" s="1" t="s">
        <v>1296</v>
      </c>
      <c r="J175" s="13">
        <v>3</v>
      </c>
      <c r="K175" s="13">
        <v>2</v>
      </c>
      <c r="L175" s="15"/>
      <c r="M175" s="49"/>
    </row>
    <row r="176" spans="3:16" x14ac:dyDescent="0.3">
      <c r="C176" s="15"/>
      <c r="I176" s="1" t="s">
        <v>1451</v>
      </c>
      <c r="J176" s="13">
        <v>3</v>
      </c>
      <c r="K176" s="13">
        <v>5</v>
      </c>
      <c r="L176" s="15"/>
      <c r="M176" s="49"/>
    </row>
    <row r="177" spans="3:13" x14ac:dyDescent="0.3">
      <c r="C177" s="15"/>
      <c r="I177" s="1" t="s">
        <v>1160</v>
      </c>
      <c r="J177" s="13">
        <v>6</v>
      </c>
      <c r="K177" s="13">
        <v>1</v>
      </c>
      <c r="L177" s="15"/>
      <c r="M177" s="49"/>
    </row>
    <row r="178" spans="3:13" x14ac:dyDescent="0.3">
      <c r="C178" s="15"/>
      <c r="I178" s="1" t="s">
        <v>1208</v>
      </c>
      <c r="J178" s="13">
        <v>5</v>
      </c>
      <c r="K178" s="13">
        <v>1</v>
      </c>
      <c r="L178" s="15"/>
      <c r="M178" s="49"/>
    </row>
    <row r="179" spans="3:13" x14ac:dyDescent="0.3">
      <c r="C179" s="15"/>
      <c r="I179" s="1" t="s">
        <v>1353</v>
      </c>
      <c r="J179" s="13">
        <v>8</v>
      </c>
      <c r="K179" s="13">
        <v>2</v>
      </c>
      <c r="L179" s="15"/>
      <c r="M179" s="49"/>
    </row>
    <row r="180" spans="3:13" x14ac:dyDescent="0.3">
      <c r="C180" s="15"/>
      <c r="I180" s="1" t="s">
        <v>1117</v>
      </c>
      <c r="J180" s="13">
        <v>8</v>
      </c>
      <c r="K180" s="13">
        <v>1</v>
      </c>
      <c r="L180" s="15"/>
      <c r="M180" s="49"/>
    </row>
    <row r="181" spans="3:13" x14ac:dyDescent="0.3">
      <c r="C181" s="15"/>
      <c r="I181" s="1" t="s">
        <v>1011</v>
      </c>
      <c r="J181" s="13">
        <v>3</v>
      </c>
      <c r="K181" s="13">
        <v>3</v>
      </c>
      <c r="L181" s="15"/>
      <c r="M181" s="49"/>
    </row>
    <row r="182" spans="3:13" x14ac:dyDescent="0.3">
      <c r="C182" s="15"/>
      <c r="I182" s="1" t="s">
        <v>1095</v>
      </c>
      <c r="J182" s="13">
        <v>5</v>
      </c>
      <c r="K182" s="13">
        <v>1</v>
      </c>
      <c r="L182" s="15"/>
      <c r="M182" s="49"/>
    </row>
    <row r="183" spans="3:13" x14ac:dyDescent="0.3">
      <c r="C183" s="15"/>
      <c r="I183" s="1" t="s">
        <v>1439</v>
      </c>
      <c r="J183" s="13">
        <v>5</v>
      </c>
      <c r="K183" s="13">
        <v>3</v>
      </c>
      <c r="L183" s="15"/>
      <c r="M183" s="49"/>
    </row>
    <row r="184" spans="3:13" x14ac:dyDescent="0.3">
      <c r="C184" s="15"/>
      <c r="I184" s="1" t="s">
        <v>1148</v>
      </c>
      <c r="J184" s="13">
        <v>7</v>
      </c>
      <c r="K184" s="13">
        <v>5</v>
      </c>
      <c r="L184" s="15"/>
      <c r="M184" s="49"/>
    </row>
    <row r="185" spans="3:13" x14ac:dyDescent="0.3">
      <c r="C185" s="15"/>
      <c r="I185" s="1" t="s">
        <v>1196</v>
      </c>
      <c r="J185" s="13">
        <v>8</v>
      </c>
      <c r="K185" s="13">
        <v>4</v>
      </c>
      <c r="L185" s="15"/>
      <c r="M185" s="49"/>
    </row>
    <row r="186" spans="3:13" x14ac:dyDescent="0.3">
      <c r="C186" s="15"/>
      <c r="I186" s="1" t="s">
        <v>1330</v>
      </c>
      <c r="J186" s="13">
        <v>1</v>
      </c>
      <c r="K186" s="13">
        <v>5</v>
      </c>
      <c r="L186" s="15"/>
      <c r="M186" s="49"/>
    </row>
    <row r="187" spans="3:13" x14ac:dyDescent="0.3">
      <c r="C187" s="15"/>
      <c r="I187" s="1" t="s">
        <v>1123</v>
      </c>
      <c r="J187" s="13">
        <v>5</v>
      </c>
      <c r="K187" s="13">
        <v>3</v>
      </c>
      <c r="L187" s="15"/>
      <c r="M187" s="49"/>
    </row>
    <row r="188" spans="3:13" x14ac:dyDescent="0.3">
      <c r="C188" s="15"/>
      <c r="I188" s="1" t="s">
        <v>1338</v>
      </c>
      <c r="J188" s="13">
        <v>6</v>
      </c>
      <c r="K188" s="13">
        <v>1</v>
      </c>
      <c r="L188" s="15"/>
      <c r="M188" s="49"/>
    </row>
    <row r="189" spans="3:13" x14ac:dyDescent="0.3">
      <c r="C189" s="15"/>
      <c r="I189" s="1" t="s">
        <v>1370</v>
      </c>
      <c r="J189" s="13">
        <v>6</v>
      </c>
      <c r="K189" s="13">
        <v>4</v>
      </c>
      <c r="L189" s="15"/>
      <c r="M189" s="49"/>
    </row>
    <row r="190" spans="3:13" x14ac:dyDescent="0.3">
      <c r="C190" s="15"/>
      <c r="I190" s="1" t="s">
        <v>1367</v>
      </c>
      <c r="J190" s="13">
        <v>2</v>
      </c>
      <c r="K190" s="13">
        <v>1</v>
      </c>
      <c r="L190" s="15"/>
      <c r="M190" s="49"/>
    </row>
    <row r="191" spans="3:13" x14ac:dyDescent="0.3">
      <c r="I191" s="1" t="s">
        <v>1386</v>
      </c>
      <c r="J191" s="13">
        <v>5</v>
      </c>
      <c r="K191" s="13">
        <v>4</v>
      </c>
      <c r="L191" s="15"/>
      <c r="M191" s="49"/>
    </row>
    <row r="192" spans="3:13" x14ac:dyDescent="0.3">
      <c r="I192" s="1" t="s">
        <v>1000</v>
      </c>
      <c r="J192" s="13">
        <v>6</v>
      </c>
      <c r="K192" s="13">
        <v>2</v>
      </c>
      <c r="L192" s="15"/>
      <c r="M192" s="49"/>
    </row>
    <row r="193" spans="9:13" x14ac:dyDescent="0.3">
      <c r="I193" s="1" t="s">
        <v>1097</v>
      </c>
      <c r="J193" s="13">
        <v>5</v>
      </c>
      <c r="K193" s="13">
        <v>1</v>
      </c>
      <c r="L193" s="15"/>
      <c r="M193" s="49"/>
    </row>
    <row r="194" spans="9:13" x14ac:dyDescent="0.3">
      <c r="I194" s="1" t="s">
        <v>1466</v>
      </c>
      <c r="J194" s="13">
        <v>6</v>
      </c>
      <c r="K194" s="13">
        <v>3</v>
      </c>
      <c r="L194" s="15"/>
      <c r="M194" s="49"/>
    </row>
    <row r="195" spans="9:13" x14ac:dyDescent="0.3">
      <c r="I195" s="1" t="s">
        <v>1094</v>
      </c>
      <c r="J195" s="13">
        <v>3</v>
      </c>
      <c r="K195" s="13">
        <v>3</v>
      </c>
      <c r="L195" s="15"/>
      <c r="M195" s="49"/>
    </row>
    <row r="196" spans="9:13" x14ac:dyDescent="0.3">
      <c r="I196" s="1" t="s">
        <v>1078</v>
      </c>
      <c r="J196" s="13">
        <v>2</v>
      </c>
      <c r="K196" s="13">
        <v>1</v>
      </c>
      <c r="L196" s="15"/>
      <c r="M196" s="49"/>
    </row>
    <row r="197" spans="9:13" x14ac:dyDescent="0.3">
      <c r="I197" s="1" t="s">
        <v>1137</v>
      </c>
      <c r="J197" s="13">
        <v>7</v>
      </c>
      <c r="K197" s="13">
        <v>5</v>
      </c>
      <c r="L197" s="15"/>
      <c r="M197" s="49"/>
    </row>
    <row r="198" spans="9:13" x14ac:dyDescent="0.3">
      <c r="I198" s="1" t="s">
        <v>1087</v>
      </c>
      <c r="J198" s="13">
        <v>2</v>
      </c>
      <c r="K198" s="13">
        <v>4</v>
      </c>
      <c r="L198" s="15"/>
      <c r="M198" s="49"/>
    </row>
    <row r="199" spans="9:13" x14ac:dyDescent="0.3">
      <c r="I199" s="1" t="s">
        <v>1224</v>
      </c>
      <c r="J199" s="13">
        <v>6</v>
      </c>
      <c r="K199" s="13">
        <v>1</v>
      </c>
      <c r="L199" s="15"/>
      <c r="M199" s="49"/>
    </row>
    <row r="200" spans="9:13" x14ac:dyDescent="0.3">
      <c r="I200" s="1" t="s">
        <v>1412</v>
      </c>
      <c r="J200" s="13">
        <v>8</v>
      </c>
      <c r="K200" s="13">
        <v>5</v>
      </c>
      <c r="L200" s="15"/>
      <c r="M200" s="49"/>
    </row>
    <row r="201" spans="9:13" x14ac:dyDescent="0.3">
      <c r="I201" s="1" t="s">
        <v>1302</v>
      </c>
      <c r="J201" s="13">
        <v>3</v>
      </c>
      <c r="K201" s="13">
        <v>1</v>
      </c>
      <c r="L201" s="15"/>
      <c r="M201" s="49"/>
    </row>
    <row r="202" spans="9:13" x14ac:dyDescent="0.3">
      <c r="I202" s="1" t="s">
        <v>1283</v>
      </c>
      <c r="J202" s="13">
        <v>7</v>
      </c>
      <c r="K202" s="13">
        <v>1</v>
      </c>
      <c r="L202" s="15"/>
      <c r="M202" s="49"/>
    </row>
    <row r="203" spans="9:13" x14ac:dyDescent="0.3">
      <c r="I203" s="1" t="s">
        <v>1045</v>
      </c>
      <c r="J203" s="13">
        <v>4</v>
      </c>
      <c r="K203" s="13">
        <v>2</v>
      </c>
      <c r="L203" s="15"/>
      <c r="M203" s="49"/>
    </row>
    <row r="204" spans="9:13" x14ac:dyDescent="0.3">
      <c r="I204" s="1" t="s">
        <v>1278</v>
      </c>
      <c r="J204" s="13">
        <v>7</v>
      </c>
      <c r="K204" s="13">
        <v>3</v>
      </c>
      <c r="L204" s="15"/>
      <c r="M204" s="49"/>
    </row>
    <row r="205" spans="9:13" x14ac:dyDescent="0.3">
      <c r="I205" s="1" t="s">
        <v>1383</v>
      </c>
      <c r="J205" s="13">
        <v>8</v>
      </c>
      <c r="K205" s="13">
        <v>5</v>
      </c>
      <c r="L205" s="15"/>
      <c r="M205" s="49"/>
    </row>
    <row r="206" spans="9:13" x14ac:dyDescent="0.3">
      <c r="I206" s="1" t="s">
        <v>1274</v>
      </c>
      <c r="J206" s="13">
        <v>2</v>
      </c>
      <c r="K206" s="13">
        <v>4</v>
      </c>
      <c r="L206" s="15"/>
      <c r="M206" s="49"/>
    </row>
    <row r="207" spans="9:13" x14ac:dyDescent="0.3">
      <c r="I207" s="1" t="s">
        <v>1239</v>
      </c>
      <c r="J207" s="13">
        <v>4</v>
      </c>
      <c r="K207" s="13">
        <v>3</v>
      </c>
      <c r="L207" s="15"/>
      <c r="M207" s="49"/>
    </row>
    <row r="208" spans="9:13" x14ac:dyDescent="0.3">
      <c r="I208" s="1" t="s">
        <v>1444</v>
      </c>
      <c r="J208" s="13">
        <v>5</v>
      </c>
      <c r="K208" s="13">
        <v>5</v>
      </c>
      <c r="L208" s="15"/>
      <c r="M208" s="49"/>
    </row>
    <row r="209" spans="9:13" x14ac:dyDescent="0.3">
      <c r="I209" s="1" t="s">
        <v>1358</v>
      </c>
      <c r="J209" s="13">
        <v>2</v>
      </c>
      <c r="K209" s="13">
        <v>5</v>
      </c>
      <c r="L209" s="15"/>
      <c r="M209" s="49"/>
    </row>
    <row r="210" spans="9:13" x14ac:dyDescent="0.3">
      <c r="I210" s="1" t="s">
        <v>1031</v>
      </c>
      <c r="J210" s="13">
        <v>7</v>
      </c>
      <c r="K210" s="13">
        <v>2</v>
      </c>
      <c r="L210" s="15"/>
      <c r="M210" s="49"/>
    </row>
    <row r="211" spans="9:13" x14ac:dyDescent="0.3">
      <c r="I211" s="1" t="s">
        <v>1130</v>
      </c>
      <c r="J211" s="13">
        <v>3</v>
      </c>
      <c r="K211" s="13">
        <v>1</v>
      </c>
      <c r="L211" s="15"/>
      <c r="M211" s="49"/>
    </row>
    <row r="212" spans="9:13" x14ac:dyDescent="0.3">
      <c r="I212" s="1" t="s">
        <v>1178</v>
      </c>
      <c r="J212" s="13">
        <v>4</v>
      </c>
      <c r="K212" s="13">
        <v>5</v>
      </c>
      <c r="L212" s="15"/>
      <c r="M212" s="49"/>
    </row>
    <row r="213" spans="9:13" x14ac:dyDescent="0.3">
      <c r="I213" s="1" t="s">
        <v>1388</v>
      </c>
      <c r="J213" s="13">
        <v>3</v>
      </c>
      <c r="K213" s="13">
        <v>5</v>
      </c>
      <c r="L213" s="15"/>
      <c r="M213" s="49"/>
    </row>
    <row r="214" spans="9:13" x14ac:dyDescent="0.3">
      <c r="I214" s="1" t="s">
        <v>1098</v>
      </c>
      <c r="J214" s="13">
        <v>3</v>
      </c>
      <c r="K214" s="13">
        <v>5</v>
      </c>
      <c r="L214" s="15"/>
      <c r="M214" s="49"/>
    </row>
    <row r="215" spans="9:13" x14ac:dyDescent="0.3">
      <c r="I215" s="1" t="s">
        <v>1092</v>
      </c>
      <c r="J215" s="13">
        <v>2</v>
      </c>
      <c r="K215" s="13">
        <v>2</v>
      </c>
      <c r="L215" s="15"/>
      <c r="M215" s="49"/>
    </row>
    <row r="216" spans="9:13" x14ac:dyDescent="0.3">
      <c r="I216" s="1" t="s">
        <v>1079</v>
      </c>
      <c r="J216" s="13">
        <v>4</v>
      </c>
      <c r="K216" s="13">
        <v>2</v>
      </c>
      <c r="L216" s="15"/>
      <c r="M216" s="49"/>
    </row>
    <row r="217" spans="9:13" x14ac:dyDescent="0.3">
      <c r="I217" s="1" t="s">
        <v>1246</v>
      </c>
      <c r="J217" s="13">
        <v>5</v>
      </c>
      <c r="K217" s="13">
        <v>3</v>
      </c>
      <c r="L217" s="15"/>
      <c r="M217" s="49"/>
    </row>
    <row r="218" spans="9:13" x14ac:dyDescent="0.3">
      <c r="I218" s="1" t="s">
        <v>1312</v>
      </c>
      <c r="J218" s="13">
        <v>7</v>
      </c>
      <c r="K218" s="13">
        <v>2</v>
      </c>
      <c r="L218" s="15"/>
      <c r="M218" s="49"/>
    </row>
    <row r="219" spans="9:13" x14ac:dyDescent="0.3">
      <c r="I219" s="1" t="s">
        <v>1269</v>
      </c>
      <c r="J219" s="13">
        <v>1</v>
      </c>
      <c r="K219" s="13">
        <v>5</v>
      </c>
      <c r="L219" s="15"/>
      <c r="M219" s="49"/>
    </row>
    <row r="220" spans="9:13" x14ac:dyDescent="0.3">
      <c r="I220" s="1" t="s">
        <v>1036</v>
      </c>
      <c r="J220" s="13">
        <v>3</v>
      </c>
      <c r="K220" s="13">
        <v>1</v>
      </c>
      <c r="L220" s="15"/>
      <c r="M220" s="49"/>
    </row>
    <row r="221" spans="9:13" x14ac:dyDescent="0.3">
      <c r="I221" s="1" t="s">
        <v>1154</v>
      </c>
      <c r="J221" s="13">
        <v>2</v>
      </c>
      <c r="K221" s="13">
        <v>3</v>
      </c>
      <c r="L221" s="15"/>
      <c r="M221" s="49"/>
    </row>
    <row r="222" spans="9:13" x14ac:dyDescent="0.3">
      <c r="I222" s="1" t="s">
        <v>1413</v>
      </c>
      <c r="J222" s="13">
        <v>4</v>
      </c>
      <c r="K222" s="13">
        <v>5</v>
      </c>
      <c r="L222" s="15"/>
      <c r="M222" s="49"/>
    </row>
    <row r="223" spans="9:13" x14ac:dyDescent="0.3">
      <c r="I223" s="1" t="s">
        <v>986</v>
      </c>
      <c r="J223" s="13">
        <v>5</v>
      </c>
      <c r="K223" s="13">
        <v>4</v>
      </c>
      <c r="L223" s="15"/>
      <c r="M223" s="49"/>
    </row>
    <row r="224" spans="9:13" x14ac:dyDescent="0.3">
      <c r="I224" s="1" t="s">
        <v>1256</v>
      </c>
      <c r="J224" s="13">
        <v>1</v>
      </c>
      <c r="K224" s="13">
        <v>1</v>
      </c>
      <c r="L224" s="15"/>
      <c r="M224" s="49"/>
    </row>
    <row r="225" spans="9:13" x14ac:dyDescent="0.3">
      <c r="I225" s="1" t="s">
        <v>982</v>
      </c>
      <c r="J225" s="13">
        <v>4</v>
      </c>
      <c r="K225" s="13">
        <v>3</v>
      </c>
      <c r="L225" s="15"/>
      <c r="M225" s="49"/>
    </row>
    <row r="226" spans="9:13" x14ac:dyDescent="0.3">
      <c r="I226" s="1" t="s">
        <v>1265</v>
      </c>
      <c r="J226" s="13">
        <v>6</v>
      </c>
      <c r="K226" s="13">
        <v>1</v>
      </c>
      <c r="L226" s="15"/>
      <c r="M226" s="49"/>
    </row>
    <row r="227" spans="9:13" x14ac:dyDescent="0.3">
      <c r="I227" s="1" t="s">
        <v>1213</v>
      </c>
      <c r="J227" s="13">
        <v>7</v>
      </c>
      <c r="K227" s="13">
        <v>3</v>
      </c>
      <c r="L227" s="15"/>
      <c r="M227" s="49"/>
    </row>
    <row r="228" spans="9:13" x14ac:dyDescent="0.3">
      <c r="I228" s="1" t="s">
        <v>1003</v>
      </c>
      <c r="J228" s="13">
        <v>8</v>
      </c>
      <c r="K228" s="13">
        <v>1</v>
      </c>
      <c r="L228" s="15"/>
      <c r="M228" s="49"/>
    </row>
    <row r="229" spans="9:13" x14ac:dyDescent="0.3">
      <c r="I229" s="1" t="s">
        <v>1103</v>
      </c>
      <c r="J229" s="13">
        <v>8</v>
      </c>
      <c r="K229" s="13">
        <v>3</v>
      </c>
      <c r="L229" s="15"/>
      <c r="M229" s="49"/>
    </row>
    <row r="230" spans="9:13" x14ac:dyDescent="0.3">
      <c r="I230" s="1" t="s">
        <v>1005</v>
      </c>
      <c r="J230" s="13">
        <v>4</v>
      </c>
      <c r="K230" s="13">
        <v>4</v>
      </c>
      <c r="L230" s="15"/>
      <c r="M230" s="49"/>
    </row>
    <row r="231" spans="9:13" x14ac:dyDescent="0.3">
      <c r="I231" s="1" t="s">
        <v>1295</v>
      </c>
      <c r="J231" s="13">
        <v>3</v>
      </c>
      <c r="K231" s="13">
        <v>4</v>
      </c>
      <c r="L231" s="15"/>
      <c r="M231" s="49"/>
    </row>
    <row r="232" spans="9:13" x14ac:dyDescent="0.3">
      <c r="I232" s="1" t="s">
        <v>1170</v>
      </c>
      <c r="J232" s="13">
        <v>3</v>
      </c>
      <c r="K232" s="13">
        <v>4</v>
      </c>
      <c r="L232" s="15"/>
      <c r="M232" s="49"/>
    </row>
    <row r="233" spans="9:13" x14ac:dyDescent="0.3">
      <c r="I233" s="1" t="s">
        <v>1455</v>
      </c>
      <c r="J233" s="13">
        <v>7</v>
      </c>
      <c r="K233" s="13">
        <v>5</v>
      </c>
      <c r="L233" s="15"/>
      <c r="M233" s="49"/>
    </row>
    <row r="234" spans="9:13" x14ac:dyDescent="0.3">
      <c r="I234" s="1" t="s">
        <v>1359</v>
      </c>
      <c r="J234" s="13">
        <v>8</v>
      </c>
      <c r="K234" s="13">
        <v>1</v>
      </c>
      <c r="L234" s="15"/>
      <c r="M234" s="49"/>
    </row>
    <row r="235" spans="9:13" x14ac:dyDescent="0.3">
      <c r="I235" s="1" t="s">
        <v>1531</v>
      </c>
      <c r="J235" s="13">
        <v>6</v>
      </c>
      <c r="K235" s="13">
        <v>4</v>
      </c>
      <c r="L235" s="15"/>
      <c r="M235" s="49"/>
    </row>
    <row r="236" spans="9:13" x14ac:dyDescent="0.3">
      <c r="I236" s="1" t="s">
        <v>1337</v>
      </c>
      <c r="J236" s="13">
        <v>8</v>
      </c>
      <c r="K236" s="13">
        <v>2</v>
      </c>
      <c r="L236" s="15"/>
      <c r="M236" s="49"/>
    </row>
    <row r="237" spans="9:13" x14ac:dyDescent="0.3">
      <c r="I237" s="1" t="s">
        <v>1430</v>
      </c>
      <c r="J237" s="13">
        <v>2</v>
      </c>
      <c r="K237" s="13">
        <v>3</v>
      </c>
      <c r="L237" s="15"/>
      <c r="M237" s="49"/>
    </row>
    <row r="238" spans="9:13" x14ac:dyDescent="0.3">
      <c r="I238" s="1" t="s">
        <v>1124</v>
      </c>
      <c r="J238" s="13">
        <v>7</v>
      </c>
      <c r="K238" s="13">
        <v>4</v>
      </c>
      <c r="L238" s="15"/>
      <c r="M238" s="49"/>
    </row>
    <row r="239" spans="9:13" x14ac:dyDescent="0.3">
      <c r="I239" s="1" t="s">
        <v>1080</v>
      </c>
      <c r="J239" s="13">
        <v>3</v>
      </c>
      <c r="K239" s="13">
        <v>5</v>
      </c>
      <c r="L239" s="15"/>
      <c r="M239" s="49"/>
    </row>
    <row r="240" spans="9:13" x14ac:dyDescent="0.3">
      <c r="I240" s="1" t="s">
        <v>1039</v>
      </c>
      <c r="J240" s="13">
        <v>3</v>
      </c>
      <c r="K240" s="13">
        <v>3</v>
      </c>
      <c r="L240" s="15"/>
      <c r="M240" s="49"/>
    </row>
    <row r="241" spans="9:13" x14ac:dyDescent="0.3">
      <c r="I241" s="1" t="s">
        <v>1044</v>
      </c>
      <c r="J241" s="13">
        <v>4</v>
      </c>
      <c r="K241" s="13">
        <v>1</v>
      </c>
      <c r="L241" s="15"/>
      <c r="M241" s="49"/>
    </row>
    <row r="242" spans="9:13" x14ac:dyDescent="0.3">
      <c r="I242" s="1" t="s">
        <v>1415</v>
      </c>
      <c r="J242" s="13">
        <v>4</v>
      </c>
      <c r="K242" s="13">
        <v>5</v>
      </c>
      <c r="L242" s="15"/>
      <c r="M242" s="49"/>
    </row>
    <row r="243" spans="9:13" x14ac:dyDescent="0.3">
      <c r="I243" s="1" t="s">
        <v>1158</v>
      </c>
      <c r="J243" s="13">
        <v>4</v>
      </c>
      <c r="K243" s="13">
        <v>4</v>
      </c>
      <c r="L243" s="15"/>
      <c r="M243" s="49"/>
    </row>
    <row r="244" spans="9:13" x14ac:dyDescent="0.3">
      <c r="I244" s="1" t="s">
        <v>1291</v>
      </c>
      <c r="J244" s="13">
        <v>5</v>
      </c>
      <c r="K244" s="13">
        <v>5</v>
      </c>
      <c r="L244" s="15"/>
      <c r="M244" s="49"/>
    </row>
    <row r="245" spans="9:13" x14ac:dyDescent="0.3">
      <c r="I245" s="1" t="s">
        <v>1010</v>
      </c>
      <c r="J245" s="13">
        <v>2</v>
      </c>
      <c r="K245" s="13">
        <v>5</v>
      </c>
      <c r="L245" s="15"/>
      <c r="M245" s="49"/>
    </row>
    <row r="246" spans="9:13" x14ac:dyDescent="0.3">
      <c r="I246" s="1" t="s">
        <v>1371</v>
      </c>
      <c r="J246" s="13">
        <v>8</v>
      </c>
      <c r="K246" s="13">
        <v>1</v>
      </c>
      <c r="L246" s="15"/>
      <c r="M246" s="49"/>
    </row>
    <row r="247" spans="9:13" x14ac:dyDescent="0.3">
      <c r="I247" s="1" t="s">
        <v>1048</v>
      </c>
      <c r="J247" s="13">
        <v>1</v>
      </c>
      <c r="K247" s="13">
        <v>2</v>
      </c>
      <c r="L247" s="15"/>
      <c r="M247" s="49"/>
    </row>
    <row r="248" spans="9:13" x14ac:dyDescent="0.3">
      <c r="I248" s="1" t="s">
        <v>1243</v>
      </c>
      <c r="J248" s="13">
        <v>6</v>
      </c>
      <c r="K248" s="13">
        <v>3</v>
      </c>
      <c r="L248" s="15"/>
      <c r="M248" s="49"/>
    </row>
    <row r="249" spans="9:13" x14ac:dyDescent="0.3">
      <c r="I249" s="1" t="s">
        <v>1467</v>
      </c>
      <c r="J249" s="13">
        <v>8</v>
      </c>
      <c r="K249" s="13">
        <v>3</v>
      </c>
      <c r="L249" s="15"/>
      <c r="M249" s="49"/>
    </row>
    <row r="250" spans="9:13" x14ac:dyDescent="0.3">
      <c r="I250" s="1" t="s">
        <v>1127</v>
      </c>
      <c r="J250" s="13">
        <v>3</v>
      </c>
      <c r="K250" s="13">
        <v>4</v>
      </c>
      <c r="L250" s="15"/>
      <c r="M250" s="49"/>
    </row>
    <row r="251" spans="9:13" x14ac:dyDescent="0.3">
      <c r="I251" s="1" t="s">
        <v>1247</v>
      </c>
      <c r="J251" s="13">
        <v>5</v>
      </c>
      <c r="K251" s="13">
        <v>5</v>
      </c>
      <c r="L251" s="15"/>
      <c r="M251" s="49"/>
    </row>
    <row r="252" spans="9:13" x14ac:dyDescent="0.3">
      <c r="I252" s="1" t="s">
        <v>1325</v>
      </c>
      <c r="J252" s="13">
        <v>6</v>
      </c>
      <c r="K252" s="13">
        <v>2</v>
      </c>
      <c r="L252" s="15"/>
      <c r="M252" s="49"/>
    </row>
    <row r="253" spans="9:13" x14ac:dyDescent="0.3">
      <c r="I253" s="1" t="s">
        <v>1267</v>
      </c>
      <c r="J253" s="13">
        <v>7</v>
      </c>
      <c r="K253" s="13">
        <v>5</v>
      </c>
      <c r="L253" s="15"/>
      <c r="M253" s="49"/>
    </row>
    <row r="254" spans="9:13" x14ac:dyDescent="0.3">
      <c r="I254" s="1" t="s">
        <v>1027</v>
      </c>
      <c r="J254" s="13">
        <v>1</v>
      </c>
      <c r="K254" s="13">
        <v>1</v>
      </c>
      <c r="L254" s="15"/>
      <c r="M254" s="49"/>
    </row>
    <row r="255" spans="9:13" x14ac:dyDescent="0.3">
      <c r="I255" s="1" t="s">
        <v>1532</v>
      </c>
      <c r="J255" s="13">
        <v>8</v>
      </c>
      <c r="K255" s="13">
        <v>3</v>
      </c>
      <c r="L255" s="15"/>
      <c r="M255" s="49"/>
    </row>
    <row r="256" spans="9:13" x14ac:dyDescent="0.3">
      <c r="I256" s="1" t="s">
        <v>1459</v>
      </c>
      <c r="J256" s="13">
        <v>2</v>
      </c>
      <c r="K256" s="13">
        <v>2</v>
      </c>
      <c r="L256" s="15"/>
      <c r="M256" s="49"/>
    </row>
    <row r="257" spans="9:13" x14ac:dyDescent="0.3">
      <c r="I257" s="1" t="s">
        <v>1108</v>
      </c>
      <c r="J257" s="13">
        <v>4</v>
      </c>
      <c r="K257" s="13">
        <v>4</v>
      </c>
      <c r="L257" s="15"/>
      <c r="M257" s="49"/>
    </row>
    <row r="258" spans="9:13" x14ac:dyDescent="0.3">
      <c r="I258" s="1" t="s">
        <v>1199</v>
      </c>
      <c r="J258" s="13">
        <v>6</v>
      </c>
      <c r="K258" s="13">
        <v>5</v>
      </c>
      <c r="L258" s="15"/>
      <c r="M258" s="49"/>
    </row>
    <row r="259" spans="9:13" x14ac:dyDescent="0.3">
      <c r="I259" s="1" t="s">
        <v>1389</v>
      </c>
      <c r="J259" s="13">
        <v>2</v>
      </c>
      <c r="K259" s="13">
        <v>5</v>
      </c>
      <c r="L259" s="15"/>
      <c r="M259" s="49"/>
    </row>
    <row r="260" spans="9:13" x14ac:dyDescent="0.3">
      <c r="I260" s="1" t="s">
        <v>1397</v>
      </c>
      <c r="J260" s="13">
        <v>6</v>
      </c>
      <c r="K260" s="13">
        <v>4</v>
      </c>
      <c r="L260" s="15"/>
      <c r="M260" s="49"/>
    </row>
    <row r="261" spans="9:13" x14ac:dyDescent="0.3">
      <c r="I261" s="1" t="s">
        <v>1012</v>
      </c>
      <c r="J261" s="13">
        <v>5</v>
      </c>
      <c r="K261" s="13">
        <v>5</v>
      </c>
      <c r="L261" s="15"/>
      <c r="M261" s="49"/>
    </row>
    <row r="262" spans="9:13" x14ac:dyDescent="0.3">
      <c r="I262" s="1" t="s">
        <v>1070</v>
      </c>
      <c r="J262" s="13">
        <v>2</v>
      </c>
      <c r="K262" s="13">
        <v>4</v>
      </c>
      <c r="L262" s="15"/>
      <c r="M262" s="49"/>
    </row>
    <row r="263" spans="9:13" x14ac:dyDescent="0.3">
      <c r="I263" s="1" t="s">
        <v>1314</v>
      </c>
      <c r="J263" s="13">
        <v>6</v>
      </c>
      <c r="K263" s="13">
        <v>3</v>
      </c>
      <c r="L263" s="15"/>
      <c r="M263" s="49"/>
    </row>
    <row r="264" spans="9:13" x14ac:dyDescent="0.3">
      <c r="I264" s="1" t="s">
        <v>1457</v>
      </c>
      <c r="J264" s="13">
        <v>1</v>
      </c>
      <c r="K264" s="13">
        <v>4</v>
      </c>
      <c r="L264" s="15"/>
      <c r="M264" s="49"/>
    </row>
    <row r="265" spans="9:13" x14ac:dyDescent="0.3">
      <c r="I265" s="1" t="s">
        <v>1058</v>
      </c>
      <c r="J265" s="13">
        <v>2</v>
      </c>
      <c r="K265" s="13">
        <v>3</v>
      </c>
      <c r="L265" s="15"/>
      <c r="M265" s="49"/>
    </row>
    <row r="266" spans="9:13" x14ac:dyDescent="0.3">
      <c r="I266" s="1" t="s">
        <v>1349</v>
      </c>
      <c r="J266" s="13">
        <v>6</v>
      </c>
      <c r="K266" s="13">
        <v>2</v>
      </c>
      <c r="L266" s="15"/>
      <c r="M266" s="49"/>
    </row>
    <row r="267" spans="9:13" x14ac:dyDescent="0.3">
      <c r="I267" s="1" t="s">
        <v>1043</v>
      </c>
      <c r="J267" s="13">
        <v>8</v>
      </c>
      <c r="K267" s="13">
        <v>3</v>
      </c>
      <c r="L267" s="15"/>
      <c r="M267" s="49"/>
    </row>
    <row r="268" spans="9:13" x14ac:dyDescent="0.3">
      <c r="I268" s="1" t="s">
        <v>1238</v>
      </c>
      <c r="J268" s="13">
        <v>3</v>
      </c>
      <c r="K268" s="13">
        <v>4</v>
      </c>
      <c r="L268" s="15"/>
      <c r="M268" s="49"/>
    </row>
    <row r="269" spans="9:13" x14ac:dyDescent="0.3">
      <c r="I269" s="1" t="s">
        <v>1146</v>
      </c>
      <c r="J269" s="13">
        <v>6</v>
      </c>
      <c r="K269" s="13">
        <v>5</v>
      </c>
      <c r="L269" s="15"/>
      <c r="M269" s="49"/>
    </row>
    <row r="270" spans="9:13" x14ac:dyDescent="0.3">
      <c r="I270" s="1" t="s">
        <v>1128</v>
      </c>
      <c r="J270" s="13">
        <v>6</v>
      </c>
      <c r="K270" s="13">
        <v>4</v>
      </c>
      <c r="L270" s="15"/>
      <c r="M270" s="49"/>
    </row>
    <row r="271" spans="9:13" x14ac:dyDescent="0.3">
      <c r="I271" s="1" t="s">
        <v>1057</v>
      </c>
      <c r="J271" s="13">
        <v>6</v>
      </c>
      <c r="K271" s="13">
        <v>5</v>
      </c>
      <c r="L271" s="15"/>
      <c r="M271" s="49"/>
    </row>
    <row r="272" spans="9:13" x14ac:dyDescent="0.3">
      <c r="I272" s="1" t="s">
        <v>1099</v>
      </c>
      <c r="J272" s="13">
        <v>1</v>
      </c>
      <c r="K272" s="13">
        <v>2</v>
      </c>
      <c r="L272" s="15"/>
      <c r="M272" s="49"/>
    </row>
    <row r="273" spans="9:13" x14ac:dyDescent="0.3">
      <c r="I273" s="1" t="s">
        <v>1140</v>
      </c>
      <c r="J273" s="13">
        <v>1</v>
      </c>
      <c r="K273" s="13">
        <v>4</v>
      </c>
      <c r="L273" s="15"/>
      <c r="M273" s="49"/>
    </row>
    <row r="274" spans="9:13" x14ac:dyDescent="0.3">
      <c r="I274" s="1" t="s">
        <v>1313</v>
      </c>
      <c r="J274" s="13">
        <v>3</v>
      </c>
      <c r="K274" s="13">
        <v>3</v>
      </c>
      <c r="L274" s="15"/>
      <c r="M274" s="49"/>
    </row>
    <row r="275" spans="9:13" x14ac:dyDescent="0.3">
      <c r="I275" s="1" t="s">
        <v>983</v>
      </c>
      <c r="J275" s="13">
        <v>8</v>
      </c>
      <c r="K275" s="13">
        <v>1</v>
      </c>
      <c r="L275" s="15"/>
      <c r="M275" s="49"/>
    </row>
    <row r="276" spans="9:13" x14ac:dyDescent="0.3">
      <c r="I276" s="1" t="s">
        <v>1441</v>
      </c>
      <c r="J276" s="13">
        <v>2</v>
      </c>
      <c r="K276" s="13">
        <v>3</v>
      </c>
      <c r="L276" s="15"/>
      <c r="M276" s="49"/>
    </row>
    <row r="277" spans="9:13" x14ac:dyDescent="0.3">
      <c r="I277" s="1" t="s">
        <v>1324</v>
      </c>
      <c r="J277" s="13">
        <v>2</v>
      </c>
      <c r="K277" s="13">
        <v>2</v>
      </c>
      <c r="L277" s="15"/>
      <c r="M277" s="49"/>
    </row>
    <row r="278" spans="9:13" x14ac:dyDescent="0.3">
      <c r="I278" s="1" t="s">
        <v>1297</v>
      </c>
      <c r="J278" s="13">
        <v>5</v>
      </c>
      <c r="K278" s="13">
        <v>4</v>
      </c>
      <c r="L278" s="15"/>
      <c r="M278" s="49"/>
    </row>
    <row r="279" spans="9:13" x14ac:dyDescent="0.3">
      <c r="I279" s="1" t="s">
        <v>1401</v>
      </c>
      <c r="J279" s="13">
        <v>3</v>
      </c>
      <c r="K279" s="13">
        <v>1</v>
      </c>
      <c r="L279" s="15"/>
      <c r="M279" s="49"/>
    </row>
    <row r="280" spans="9:13" x14ac:dyDescent="0.3">
      <c r="I280" s="1" t="s">
        <v>1138</v>
      </c>
      <c r="J280" s="13">
        <v>2</v>
      </c>
      <c r="K280" s="13">
        <v>3</v>
      </c>
      <c r="L280" s="15"/>
      <c r="M280" s="49"/>
    </row>
    <row r="281" spans="9:13" x14ac:dyDescent="0.3">
      <c r="I281" s="1" t="s">
        <v>1065</v>
      </c>
      <c r="J281" s="13">
        <v>8</v>
      </c>
      <c r="K281" s="13">
        <v>4</v>
      </c>
      <c r="L281" s="15"/>
      <c r="M281" s="49"/>
    </row>
    <row r="282" spans="9:13" x14ac:dyDescent="0.3">
      <c r="I282" s="1" t="s">
        <v>1023</v>
      </c>
      <c r="J282" s="13">
        <v>2</v>
      </c>
      <c r="K282" s="13">
        <v>2</v>
      </c>
      <c r="L282" s="15"/>
      <c r="M282" s="49"/>
    </row>
    <row r="283" spans="9:13" x14ac:dyDescent="0.3">
      <c r="I283" s="1" t="s">
        <v>1026</v>
      </c>
      <c r="J283" s="13">
        <v>1</v>
      </c>
      <c r="K283" s="13">
        <v>2</v>
      </c>
      <c r="L283" s="15"/>
      <c r="M283" s="49"/>
    </row>
    <row r="284" spans="9:13" x14ac:dyDescent="0.3">
      <c r="I284" s="1" t="s">
        <v>1141</v>
      </c>
      <c r="J284" s="13">
        <v>6</v>
      </c>
      <c r="K284" s="13">
        <v>1</v>
      </c>
      <c r="L284" s="15"/>
      <c r="M284" s="49"/>
    </row>
    <row r="285" spans="9:13" x14ac:dyDescent="0.3">
      <c r="I285" s="1" t="s">
        <v>1006</v>
      </c>
      <c r="J285" s="13">
        <v>6</v>
      </c>
      <c r="K285" s="13">
        <v>5</v>
      </c>
      <c r="L285" s="15"/>
      <c r="M285" s="49"/>
    </row>
    <row r="286" spans="9:13" x14ac:dyDescent="0.3">
      <c r="I286" s="1" t="s">
        <v>1004</v>
      </c>
      <c r="J286" s="13">
        <v>8</v>
      </c>
      <c r="K286" s="13">
        <v>1</v>
      </c>
      <c r="L286" s="15"/>
      <c r="M286" s="49"/>
    </row>
    <row r="287" spans="9:13" x14ac:dyDescent="0.3">
      <c r="I287" s="1" t="s">
        <v>1365</v>
      </c>
      <c r="J287" s="13">
        <v>5</v>
      </c>
      <c r="K287" s="13">
        <v>1</v>
      </c>
      <c r="L287" s="15"/>
      <c r="M287" s="49"/>
    </row>
    <row r="288" spans="9:13" x14ac:dyDescent="0.3">
      <c r="I288" s="1" t="s">
        <v>1159</v>
      </c>
      <c r="J288" s="13">
        <v>3</v>
      </c>
      <c r="K288" s="13">
        <v>1</v>
      </c>
      <c r="L288" s="15"/>
      <c r="M288" s="49"/>
    </row>
    <row r="289" spans="9:13" x14ac:dyDescent="0.3">
      <c r="I289" s="1" t="s">
        <v>1380</v>
      </c>
      <c r="J289" s="13">
        <v>1</v>
      </c>
      <c r="K289" s="13">
        <v>4</v>
      </c>
      <c r="L289" s="15"/>
      <c r="M289" s="49"/>
    </row>
    <row r="290" spans="9:13" x14ac:dyDescent="0.3">
      <c r="I290" s="1" t="s">
        <v>1284</v>
      </c>
      <c r="J290" s="13">
        <v>5</v>
      </c>
      <c r="K290" s="13">
        <v>2</v>
      </c>
      <c r="L290" s="15"/>
      <c r="M290" s="49"/>
    </row>
    <row r="291" spans="9:13" x14ac:dyDescent="0.3">
      <c r="I291" s="1" t="s">
        <v>1060</v>
      </c>
      <c r="J291" s="13">
        <v>2</v>
      </c>
      <c r="K291" s="13">
        <v>4</v>
      </c>
      <c r="L291" s="15"/>
      <c r="M291" s="49"/>
    </row>
    <row r="292" spans="9:13" x14ac:dyDescent="0.3">
      <c r="I292" s="1" t="s">
        <v>1454</v>
      </c>
      <c r="J292" s="13">
        <v>8</v>
      </c>
      <c r="K292" s="13">
        <v>1</v>
      </c>
      <c r="L292" s="15"/>
      <c r="M292" s="49"/>
    </row>
    <row r="293" spans="9:13" x14ac:dyDescent="0.3">
      <c r="I293" s="1" t="s">
        <v>1336</v>
      </c>
      <c r="J293" s="13">
        <v>3</v>
      </c>
      <c r="K293" s="13">
        <v>4</v>
      </c>
      <c r="L293" s="15"/>
      <c r="M293" s="49"/>
    </row>
    <row r="294" spans="9:13" x14ac:dyDescent="0.3">
      <c r="I294" s="1" t="s">
        <v>1139</v>
      </c>
      <c r="J294" s="13">
        <v>8</v>
      </c>
      <c r="K294" s="13">
        <v>1</v>
      </c>
      <c r="L294" s="15"/>
      <c r="M294" s="49"/>
    </row>
    <row r="295" spans="9:13" x14ac:dyDescent="0.3">
      <c r="I295" s="1" t="s">
        <v>1227</v>
      </c>
      <c r="J295" s="13">
        <v>1</v>
      </c>
      <c r="K295" s="13">
        <v>4</v>
      </c>
      <c r="L295" s="15"/>
      <c r="M295" s="49"/>
    </row>
    <row r="296" spans="9:13" x14ac:dyDescent="0.3">
      <c r="I296" s="1" t="s">
        <v>1462</v>
      </c>
      <c r="J296" s="13">
        <v>4</v>
      </c>
      <c r="K296" s="13">
        <v>2</v>
      </c>
      <c r="L296" s="15"/>
      <c r="M296" s="49"/>
    </row>
    <row r="297" spans="9:13" x14ac:dyDescent="0.3">
      <c r="I297" s="1" t="s">
        <v>1345</v>
      </c>
      <c r="J297" s="13">
        <v>7</v>
      </c>
      <c r="K297" s="13">
        <v>4</v>
      </c>
      <c r="L297" s="15"/>
      <c r="M297" s="49"/>
    </row>
    <row r="298" spans="9:13" x14ac:dyDescent="0.3">
      <c r="I298" s="1" t="s">
        <v>1016</v>
      </c>
      <c r="J298" s="13">
        <v>6</v>
      </c>
      <c r="K298" s="13">
        <v>2</v>
      </c>
      <c r="L298" s="15"/>
      <c r="M298" s="49"/>
    </row>
    <row r="299" spans="9:13" x14ac:dyDescent="0.3">
      <c r="I299" s="1" t="s">
        <v>1145</v>
      </c>
      <c r="J299" s="13">
        <v>2</v>
      </c>
      <c r="K299" s="13">
        <v>3</v>
      </c>
      <c r="L299" s="15"/>
      <c r="M299" s="49"/>
    </row>
    <row r="300" spans="9:13" x14ac:dyDescent="0.3">
      <c r="I300" s="1" t="s">
        <v>1220</v>
      </c>
      <c r="J300" s="13">
        <v>4</v>
      </c>
      <c r="K300" s="13">
        <v>2</v>
      </c>
      <c r="L300" s="15"/>
      <c r="M300" s="49"/>
    </row>
    <row r="301" spans="9:13" x14ac:dyDescent="0.3">
      <c r="I301" s="1" t="s">
        <v>1287</v>
      </c>
      <c r="J301" s="13">
        <v>4</v>
      </c>
      <c r="K301" s="13">
        <v>4</v>
      </c>
      <c r="L301" s="15"/>
      <c r="M301" s="49"/>
    </row>
    <row r="302" spans="9:13" x14ac:dyDescent="0.3">
      <c r="I302" s="1" t="s">
        <v>1322</v>
      </c>
      <c r="J302" s="13">
        <v>4</v>
      </c>
      <c r="K302" s="13">
        <v>5</v>
      </c>
      <c r="L302" s="15"/>
      <c r="M302" s="49"/>
    </row>
    <row r="303" spans="9:13" x14ac:dyDescent="0.3">
      <c r="I303" s="1" t="s">
        <v>1022</v>
      </c>
      <c r="J303" s="13">
        <v>4</v>
      </c>
      <c r="K303" s="13">
        <v>2</v>
      </c>
      <c r="L303" s="15"/>
      <c r="M303" s="49"/>
    </row>
    <row r="304" spans="9:13" x14ac:dyDescent="0.3">
      <c r="I304" s="1" t="s">
        <v>1190</v>
      </c>
      <c r="J304" s="13">
        <v>8</v>
      </c>
      <c r="K304" s="13">
        <v>4</v>
      </c>
      <c r="L304" s="15"/>
      <c r="M304" s="49"/>
    </row>
    <row r="305" spans="9:13" x14ac:dyDescent="0.3">
      <c r="I305" s="1" t="s">
        <v>1450</v>
      </c>
      <c r="J305" s="13">
        <v>7</v>
      </c>
      <c r="K305" s="13">
        <v>4</v>
      </c>
      <c r="L305" s="15"/>
      <c r="M305" s="49"/>
    </row>
    <row r="306" spans="9:13" x14ac:dyDescent="0.3">
      <c r="I306" s="1" t="s">
        <v>845</v>
      </c>
      <c r="J306" s="13">
        <v>3</v>
      </c>
      <c r="K306" s="13">
        <v>1</v>
      </c>
      <c r="L306" s="15"/>
      <c r="M306" s="49"/>
    </row>
    <row r="307" spans="9:13" x14ac:dyDescent="0.3">
      <c r="I307" s="1" t="s">
        <v>1030</v>
      </c>
      <c r="J307" s="13">
        <v>8</v>
      </c>
      <c r="K307" s="13">
        <v>5</v>
      </c>
      <c r="L307" s="15"/>
      <c r="M307" s="49"/>
    </row>
    <row r="308" spans="9:13" x14ac:dyDescent="0.3">
      <c r="I308" s="1" t="s">
        <v>989</v>
      </c>
      <c r="J308" s="13">
        <v>8</v>
      </c>
      <c r="K308" s="13">
        <v>5</v>
      </c>
      <c r="L308" s="15"/>
      <c r="M308" s="49"/>
    </row>
    <row r="309" spans="9:13" x14ac:dyDescent="0.3">
      <c r="I309" s="1" t="s">
        <v>1374</v>
      </c>
      <c r="J309" s="13">
        <v>2</v>
      </c>
      <c r="K309" s="13">
        <v>4</v>
      </c>
      <c r="L309" s="15"/>
      <c r="M309" s="49"/>
    </row>
    <row r="310" spans="9:13" x14ac:dyDescent="0.3">
      <c r="I310" s="1" t="s">
        <v>1286</v>
      </c>
      <c r="J310" s="13">
        <v>7</v>
      </c>
      <c r="K310" s="13">
        <v>2</v>
      </c>
      <c r="L310" s="15"/>
      <c r="M310" s="49"/>
    </row>
    <row r="311" spans="9:13" x14ac:dyDescent="0.3">
      <c r="I311" s="1" t="s">
        <v>1203</v>
      </c>
      <c r="J311" s="13">
        <v>8</v>
      </c>
      <c r="K311" s="13">
        <v>1</v>
      </c>
      <c r="L311" s="15"/>
      <c r="M311" s="49"/>
    </row>
    <row r="312" spans="9:13" x14ac:dyDescent="0.3">
      <c r="I312" s="1" t="s">
        <v>1445</v>
      </c>
      <c r="J312" s="13">
        <v>4</v>
      </c>
      <c r="K312" s="13">
        <v>1</v>
      </c>
      <c r="L312" s="15"/>
      <c r="M312" s="49"/>
    </row>
    <row r="313" spans="9:13" x14ac:dyDescent="0.3">
      <c r="I313" s="1" t="s">
        <v>1280</v>
      </c>
      <c r="J313" s="13">
        <v>6</v>
      </c>
      <c r="K313" s="13">
        <v>3</v>
      </c>
      <c r="L313" s="15"/>
      <c r="M313" s="49"/>
    </row>
    <row r="314" spans="9:13" x14ac:dyDescent="0.3">
      <c r="I314" s="1" t="s">
        <v>1271</v>
      </c>
      <c r="J314" s="13">
        <v>7</v>
      </c>
      <c r="K314" s="13">
        <v>4</v>
      </c>
      <c r="L314" s="15"/>
      <c r="M314" s="49"/>
    </row>
    <row r="315" spans="9:13" x14ac:dyDescent="0.3">
      <c r="I315" s="1" t="s">
        <v>1242</v>
      </c>
      <c r="J315" s="13">
        <v>1</v>
      </c>
      <c r="K315" s="13">
        <v>3</v>
      </c>
      <c r="L315" s="15"/>
      <c r="M315" s="49"/>
    </row>
    <row r="316" spans="9:13" x14ac:dyDescent="0.3">
      <c r="I316" s="1" t="s">
        <v>1331</v>
      </c>
      <c r="J316" s="13">
        <v>1</v>
      </c>
      <c r="K316" s="13">
        <v>3</v>
      </c>
      <c r="L316" s="15"/>
      <c r="M316" s="49"/>
    </row>
    <row r="317" spans="9:13" x14ac:dyDescent="0.3">
      <c r="I317" s="1" t="s">
        <v>1245</v>
      </c>
      <c r="J317" s="13">
        <v>3</v>
      </c>
      <c r="K317" s="13">
        <v>4</v>
      </c>
      <c r="L317" s="15"/>
      <c r="M317" s="49"/>
    </row>
    <row r="318" spans="9:13" x14ac:dyDescent="0.3">
      <c r="I318" s="1" t="s">
        <v>1053</v>
      </c>
      <c r="J318" s="13">
        <v>5</v>
      </c>
      <c r="K318" s="13">
        <v>1</v>
      </c>
      <c r="L318" s="15"/>
      <c r="M318" s="49"/>
    </row>
    <row r="319" spans="9:13" x14ac:dyDescent="0.3">
      <c r="I319" s="1" t="s">
        <v>1321</v>
      </c>
      <c r="J319" s="13">
        <v>7</v>
      </c>
      <c r="K319" s="13">
        <v>3</v>
      </c>
      <c r="L319" s="15"/>
      <c r="M319" s="49"/>
    </row>
    <row r="320" spans="9:13" x14ac:dyDescent="0.3">
      <c r="I320" s="1" t="s">
        <v>1254</v>
      </c>
      <c r="J320" s="13">
        <v>1</v>
      </c>
      <c r="K320" s="13">
        <v>5</v>
      </c>
      <c r="L320" s="15"/>
      <c r="M320" s="49"/>
    </row>
    <row r="321" spans="9:13" x14ac:dyDescent="0.3">
      <c r="I321" s="1" t="s">
        <v>1201</v>
      </c>
      <c r="J321" s="13">
        <v>6</v>
      </c>
      <c r="K321" s="13">
        <v>4</v>
      </c>
      <c r="L321" s="15"/>
      <c r="M321" s="49"/>
    </row>
    <row r="322" spans="9:13" x14ac:dyDescent="0.3">
      <c r="I322" s="1" t="s">
        <v>1047</v>
      </c>
      <c r="J322" s="13">
        <v>6</v>
      </c>
      <c r="K322" s="13">
        <v>3</v>
      </c>
      <c r="L322" s="15"/>
      <c r="M322" s="49"/>
    </row>
    <row r="323" spans="9:13" x14ac:dyDescent="0.3">
      <c r="I323" s="1" t="s">
        <v>1452</v>
      </c>
      <c r="J323" s="13">
        <v>1</v>
      </c>
      <c r="K323" s="13">
        <v>5</v>
      </c>
      <c r="L323" s="15"/>
      <c r="M323" s="49"/>
    </row>
    <row r="324" spans="9:13" x14ac:dyDescent="0.3">
      <c r="I324" s="1" t="s">
        <v>1101</v>
      </c>
      <c r="J324" s="13">
        <v>6</v>
      </c>
      <c r="K324" s="13">
        <v>2</v>
      </c>
      <c r="L324" s="15"/>
      <c r="M324" s="49"/>
    </row>
    <row r="325" spans="9:13" x14ac:dyDescent="0.3">
      <c r="I325" s="1" t="s">
        <v>1377</v>
      </c>
      <c r="J325" s="13">
        <v>1</v>
      </c>
      <c r="K325" s="13">
        <v>4</v>
      </c>
      <c r="L325" s="15"/>
      <c r="M325" s="49"/>
    </row>
    <row r="326" spans="9:13" x14ac:dyDescent="0.3">
      <c r="I326" s="1" t="s">
        <v>1396</v>
      </c>
      <c r="J326" s="13">
        <v>3</v>
      </c>
      <c r="K326" s="13">
        <v>2</v>
      </c>
      <c r="L326" s="15"/>
      <c r="M326" s="49"/>
    </row>
    <row r="327" spans="9:13" x14ac:dyDescent="0.3">
      <c r="I327" s="1" t="s">
        <v>1344</v>
      </c>
      <c r="J327" s="13">
        <v>5</v>
      </c>
      <c r="K327" s="13">
        <v>2</v>
      </c>
      <c r="L327" s="15"/>
      <c r="M327" s="49"/>
    </row>
    <row r="328" spans="9:13" x14ac:dyDescent="0.3">
      <c r="I328" s="1" t="s">
        <v>1275</v>
      </c>
      <c r="J328" s="13">
        <v>5</v>
      </c>
      <c r="K328" s="13">
        <v>5</v>
      </c>
      <c r="L328" s="15"/>
      <c r="M328" s="49"/>
    </row>
    <row r="329" spans="9:13" x14ac:dyDescent="0.3">
      <c r="I329" s="1" t="s">
        <v>1323</v>
      </c>
      <c r="J329" s="13">
        <v>6</v>
      </c>
      <c r="K329" s="13">
        <v>2</v>
      </c>
      <c r="L329" s="15"/>
      <c r="M329" s="49"/>
    </row>
    <row r="330" spans="9:13" x14ac:dyDescent="0.3">
      <c r="I330" s="1" t="s">
        <v>1171</v>
      </c>
      <c r="J330" s="13">
        <v>3</v>
      </c>
      <c r="K330" s="13">
        <v>3</v>
      </c>
      <c r="L330" s="15"/>
      <c r="M330" s="49"/>
    </row>
    <row r="331" spans="9:13" x14ac:dyDescent="0.3">
      <c r="I331" s="1" t="s">
        <v>1418</v>
      </c>
      <c r="J331" s="13">
        <v>6</v>
      </c>
      <c r="K331" s="13">
        <v>2</v>
      </c>
      <c r="L331" s="15"/>
      <c r="M331" s="49"/>
    </row>
    <row r="332" spans="9:13" x14ac:dyDescent="0.3">
      <c r="I332" s="1" t="s">
        <v>1327</v>
      </c>
      <c r="J332" s="13">
        <v>7</v>
      </c>
      <c r="K332" s="13">
        <v>3</v>
      </c>
      <c r="L332" s="15"/>
      <c r="M332" s="49"/>
    </row>
    <row r="333" spans="9:13" x14ac:dyDescent="0.3">
      <c r="I333" s="1" t="s">
        <v>1207</v>
      </c>
      <c r="J333" s="13">
        <v>3</v>
      </c>
      <c r="K333" s="13">
        <v>1</v>
      </c>
      <c r="L333" s="15"/>
      <c r="M333" s="49"/>
    </row>
    <row r="334" spans="9:13" x14ac:dyDescent="0.3">
      <c r="I334" s="1" t="s">
        <v>1429</v>
      </c>
      <c r="J334" s="13">
        <v>2</v>
      </c>
      <c r="K334" s="13">
        <v>1</v>
      </c>
      <c r="L334" s="15"/>
      <c r="M334" s="49"/>
    </row>
    <row r="335" spans="9:13" x14ac:dyDescent="0.3">
      <c r="I335" s="1" t="s">
        <v>1468</v>
      </c>
      <c r="J335" s="13">
        <v>1</v>
      </c>
      <c r="K335" s="13">
        <v>3</v>
      </c>
      <c r="L335" s="15"/>
      <c r="M335" s="49"/>
    </row>
    <row r="336" spans="9:13" x14ac:dyDescent="0.3">
      <c r="I336" s="1" t="s">
        <v>997</v>
      </c>
      <c r="J336" s="13">
        <v>6</v>
      </c>
      <c r="K336" s="13">
        <v>3</v>
      </c>
      <c r="L336" s="15"/>
      <c r="M336" s="49"/>
    </row>
    <row r="337" spans="9:13" x14ac:dyDescent="0.3">
      <c r="I337" s="1" t="s">
        <v>1161</v>
      </c>
      <c r="J337" s="13">
        <v>4</v>
      </c>
      <c r="K337" s="13">
        <v>1</v>
      </c>
      <c r="L337" s="15"/>
      <c r="M337" s="49"/>
    </row>
    <row r="338" spans="9:13" x14ac:dyDescent="0.3">
      <c r="I338" s="1" t="s">
        <v>1241</v>
      </c>
      <c r="J338" s="13">
        <v>8</v>
      </c>
      <c r="K338" s="13">
        <v>3</v>
      </c>
      <c r="L338" s="15"/>
      <c r="M338" s="49"/>
    </row>
    <row r="339" spans="9:13" x14ac:dyDescent="0.3">
      <c r="I339" s="1" t="s">
        <v>1142</v>
      </c>
      <c r="J339" s="13">
        <v>2</v>
      </c>
      <c r="K339" s="13">
        <v>1</v>
      </c>
      <c r="L339" s="15"/>
      <c r="M339" s="49"/>
    </row>
    <row r="340" spans="9:13" x14ac:dyDescent="0.3">
      <c r="I340" s="1" t="s">
        <v>1073</v>
      </c>
      <c r="J340" s="13">
        <v>5</v>
      </c>
      <c r="K340" s="13">
        <v>1</v>
      </c>
      <c r="L340" s="15"/>
      <c r="M340" s="49"/>
    </row>
    <row r="341" spans="9:13" x14ac:dyDescent="0.3">
      <c r="I341" s="1" t="s">
        <v>1253</v>
      </c>
      <c r="J341" s="13">
        <v>4</v>
      </c>
      <c r="K341" s="13">
        <v>2</v>
      </c>
      <c r="L341" s="15"/>
      <c r="M341" s="49"/>
    </row>
    <row r="342" spans="9:13" x14ac:dyDescent="0.3">
      <c r="I342" s="1" t="s">
        <v>1037</v>
      </c>
      <c r="J342" s="13">
        <v>5</v>
      </c>
      <c r="K342" s="13">
        <v>1</v>
      </c>
      <c r="L342" s="15"/>
      <c r="M342" s="49"/>
    </row>
    <row r="343" spans="9:13" x14ac:dyDescent="0.3">
      <c r="I343" s="1" t="s">
        <v>1289</v>
      </c>
      <c r="J343" s="13">
        <v>6</v>
      </c>
      <c r="K343" s="13">
        <v>2</v>
      </c>
      <c r="L343" s="15"/>
      <c r="M343" s="49"/>
    </row>
    <row r="344" spans="9:13" x14ac:dyDescent="0.3">
      <c r="I344" s="1" t="s">
        <v>1406</v>
      </c>
      <c r="J344" s="13">
        <v>5</v>
      </c>
      <c r="K344" s="13">
        <v>2</v>
      </c>
      <c r="L344" s="15"/>
      <c r="M344" s="49"/>
    </row>
    <row r="345" spans="9:13" x14ac:dyDescent="0.3">
      <c r="I345" s="1" t="s">
        <v>1085</v>
      </c>
      <c r="J345" s="13">
        <v>4</v>
      </c>
      <c r="K345" s="13">
        <v>2</v>
      </c>
      <c r="L345" s="15"/>
      <c r="M345" s="49"/>
    </row>
    <row r="346" spans="9:13" x14ac:dyDescent="0.3">
      <c r="I346" s="1" t="s">
        <v>1366</v>
      </c>
      <c r="J346" s="13">
        <v>8</v>
      </c>
      <c r="K346" s="13">
        <v>2</v>
      </c>
      <c r="L346" s="15"/>
      <c r="M346" s="49"/>
    </row>
    <row r="347" spans="9:13" x14ac:dyDescent="0.3">
      <c r="I347" s="1" t="s">
        <v>1435</v>
      </c>
      <c r="J347" s="13">
        <v>4</v>
      </c>
      <c r="K347" s="13">
        <v>5</v>
      </c>
      <c r="L347" s="15"/>
      <c r="M347" s="49"/>
    </row>
    <row r="348" spans="9:13" x14ac:dyDescent="0.3">
      <c r="I348" s="1" t="s">
        <v>1292</v>
      </c>
      <c r="J348" s="13">
        <v>5</v>
      </c>
      <c r="K348" s="13">
        <v>3</v>
      </c>
      <c r="L348" s="15"/>
      <c r="M348" s="49"/>
    </row>
    <row r="349" spans="9:13" x14ac:dyDescent="0.3">
      <c r="I349" s="1" t="s">
        <v>1264</v>
      </c>
      <c r="J349" s="13">
        <v>2</v>
      </c>
      <c r="K349" s="13">
        <v>5</v>
      </c>
      <c r="L349" s="15"/>
      <c r="M349" s="49"/>
    </row>
    <row r="350" spans="9:13" x14ac:dyDescent="0.3">
      <c r="I350" s="1" t="s">
        <v>1443</v>
      </c>
      <c r="J350" s="13">
        <v>7</v>
      </c>
      <c r="K350" s="13">
        <v>2</v>
      </c>
      <c r="L350" s="15"/>
      <c r="M350" s="49"/>
    </row>
    <row r="351" spans="9:13" x14ac:dyDescent="0.3">
      <c r="I351" s="1" t="s">
        <v>1184</v>
      </c>
      <c r="J351" s="13">
        <v>4</v>
      </c>
      <c r="K351" s="13">
        <v>2</v>
      </c>
      <c r="L351" s="15"/>
      <c r="M351" s="49"/>
    </row>
    <row r="352" spans="9:13" x14ac:dyDescent="0.3">
      <c r="I352" s="1" t="s">
        <v>1404</v>
      </c>
      <c r="J352" s="13">
        <v>8</v>
      </c>
      <c r="K352" s="13">
        <v>3</v>
      </c>
      <c r="L352" s="15"/>
      <c r="M352" s="49"/>
    </row>
    <row r="353" spans="9:13" x14ac:dyDescent="0.3">
      <c r="I353" s="1" t="s">
        <v>1055</v>
      </c>
      <c r="J353" s="13">
        <v>1</v>
      </c>
      <c r="K353" s="13">
        <v>5</v>
      </c>
      <c r="L353" s="15"/>
      <c r="M353" s="49"/>
    </row>
    <row r="354" spans="9:13" x14ac:dyDescent="0.3">
      <c r="I354" s="1" t="s">
        <v>1329</v>
      </c>
      <c r="J354" s="13">
        <v>3</v>
      </c>
      <c r="K354" s="13">
        <v>4</v>
      </c>
      <c r="L354" s="15"/>
      <c r="M354" s="49"/>
    </row>
    <row r="355" spans="9:13" x14ac:dyDescent="0.3">
      <c r="I355" s="1" t="s">
        <v>1067</v>
      </c>
      <c r="J355" s="13">
        <v>5</v>
      </c>
      <c r="K355" s="13">
        <v>4</v>
      </c>
      <c r="L355" s="15"/>
      <c r="M355" s="49"/>
    </row>
    <row r="356" spans="9:13" x14ac:dyDescent="0.3">
      <c r="I356" s="1" t="s">
        <v>1116</v>
      </c>
      <c r="J356" s="13">
        <v>1</v>
      </c>
      <c r="K356" s="13">
        <v>2</v>
      </c>
      <c r="L356" s="15"/>
      <c r="M356" s="49"/>
    </row>
    <row r="357" spans="9:13" x14ac:dyDescent="0.3">
      <c r="I357" s="1" t="s">
        <v>1231</v>
      </c>
      <c r="J357" s="13">
        <v>1</v>
      </c>
      <c r="K357" s="13">
        <v>3</v>
      </c>
      <c r="L357" s="15"/>
      <c r="M357" s="49"/>
    </row>
    <row r="358" spans="9:13" x14ac:dyDescent="0.3">
      <c r="I358" s="1" t="s">
        <v>1257</v>
      </c>
      <c r="J358" s="13">
        <v>5</v>
      </c>
      <c r="K358" s="13">
        <v>1</v>
      </c>
      <c r="L358" s="15"/>
      <c r="M358" s="49"/>
    </row>
    <row r="359" spans="9:13" x14ac:dyDescent="0.3">
      <c r="I359" s="1" t="s">
        <v>1121</v>
      </c>
      <c r="J359" s="13">
        <v>4</v>
      </c>
      <c r="K359" s="13">
        <v>4</v>
      </c>
      <c r="L359" s="15"/>
      <c r="M359" s="49"/>
    </row>
    <row r="360" spans="9:13" x14ac:dyDescent="0.3">
      <c r="I360" s="1" t="s">
        <v>1076</v>
      </c>
      <c r="J360" s="13">
        <v>8</v>
      </c>
      <c r="K360" s="13">
        <v>3</v>
      </c>
      <c r="L360" s="15"/>
      <c r="M360" s="49"/>
    </row>
    <row r="361" spans="9:13" x14ac:dyDescent="0.3">
      <c r="I361" s="1" t="s">
        <v>1402</v>
      </c>
      <c r="J361" s="13">
        <v>8</v>
      </c>
      <c r="K361" s="13">
        <v>4</v>
      </c>
      <c r="L361" s="15"/>
      <c r="M361" s="49"/>
    </row>
    <row r="362" spans="9:13" x14ac:dyDescent="0.3">
      <c r="I362" s="1" t="s">
        <v>995</v>
      </c>
      <c r="J362" s="13">
        <v>5</v>
      </c>
      <c r="K362" s="13">
        <v>4</v>
      </c>
      <c r="L362" s="15"/>
      <c r="M362" s="49"/>
    </row>
    <row r="363" spans="9:13" x14ac:dyDescent="0.3">
      <c r="I363" s="1" t="s">
        <v>1228</v>
      </c>
      <c r="J363" s="13">
        <v>4</v>
      </c>
      <c r="K363" s="13">
        <v>5</v>
      </c>
      <c r="L363" s="15"/>
      <c r="M363" s="49"/>
    </row>
    <row r="364" spans="9:13" x14ac:dyDescent="0.3">
      <c r="I364" s="1" t="s">
        <v>1143</v>
      </c>
      <c r="J364" s="13">
        <v>6</v>
      </c>
      <c r="K364" s="13">
        <v>4</v>
      </c>
      <c r="L364" s="15"/>
      <c r="M364" s="49"/>
    </row>
    <row r="365" spans="9:13" x14ac:dyDescent="0.3">
      <c r="I365" s="1" t="s">
        <v>1414</v>
      </c>
      <c r="J365" s="13">
        <v>3</v>
      </c>
      <c r="K365" s="13">
        <v>1</v>
      </c>
      <c r="L365" s="15"/>
      <c r="M365" s="49"/>
    </row>
    <row r="366" spans="9:13" x14ac:dyDescent="0.3">
      <c r="I366" s="1" t="s">
        <v>990</v>
      </c>
      <c r="J366" s="13">
        <v>6</v>
      </c>
      <c r="K366" s="13">
        <v>3</v>
      </c>
      <c r="L366" s="15"/>
      <c r="M366" s="49"/>
    </row>
    <row r="367" spans="9:13" x14ac:dyDescent="0.3">
      <c r="I367" s="1" t="s">
        <v>1191</v>
      </c>
      <c r="J367" s="13">
        <v>5</v>
      </c>
      <c r="K367" s="13">
        <v>5</v>
      </c>
      <c r="L367" s="15"/>
      <c r="M367" s="49"/>
    </row>
    <row r="368" spans="9:13" x14ac:dyDescent="0.3">
      <c r="I368" s="1" t="s">
        <v>1392</v>
      </c>
      <c r="J368" s="13">
        <v>3</v>
      </c>
      <c r="K368" s="13">
        <v>5</v>
      </c>
      <c r="L368" s="15"/>
      <c r="M368" s="49"/>
    </row>
    <row r="369" spans="9:13" x14ac:dyDescent="0.3">
      <c r="I369" s="1" t="s">
        <v>1187</v>
      </c>
      <c r="J369" s="13">
        <v>7</v>
      </c>
      <c r="K369" s="13">
        <v>2</v>
      </c>
      <c r="L369" s="15"/>
      <c r="M369" s="49"/>
    </row>
    <row r="370" spans="9:13" x14ac:dyDescent="0.3">
      <c r="I370" s="1" t="s">
        <v>1181</v>
      </c>
      <c r="J370" s="13">
        <v>5</v>
      </c>
      <c r="K370" s="13">
        <v>2</v>
      </c>
      <c r="L370" s="15"/>
      <c r="M370" s="49"/>
    </row>
    <row r="371" spans="9:13" x14ac:dyDescent="0.3">
      <c r="I371" s="1" t="s">
        <v>1081</v>
      </c>
      <c r="J371" s="13">
        <v>1</v>
      </c>
      <c r="K371" s="13">
        <v>5</v>
      </c>
      <c r="L371" s="15"/>
      <c r="M371" s="49"/>
    </row>
    <row r="372" spans="9:13" x14ac:dyDescent="0.3">
      <c r="I372" s="1" t="s">
        <v>1351</v>
      </c>
      <c r="J372" s="13">
        <v>3</v>
      </c>
      <c r="K372" s="13">
        <v>1</v>
      </c>
      <c r="L372" s="15"/>
      <c r="M372" s="49"/>
    </row>
    <row r="373" spans="9:13" x14ac:dyDescent="0.3">
      <c r="I373" s="1" t="s">
        <v>1035</v>
      </c>
      <c r="J373" s="13">
        <v>2</v>
      </c>
      <c r="K373" s="13">
        <v>5</v>
      </c>
      <c r="L373" s="15"/>
      <c r="M373" s="49"/>
    </row>
    <row r="374" spans="9:13" x14ac:dyDescent="0.3">
      <c r="I374" s="1" t="s">
        <v>1100</v>
      </c>
      <c r="J374" s="13">
        <v>3</v>
      </c>
      <c r="K374" s="13">
        <v>1</v>
      </c>
      <c r="L374" s="15"/>
      <c r="M374" s="49"/>
    </row>
    <row r="375" spans="9:13" x14ac:dyDescent="0.3">
      <c r="I375" s="1" t="s">
        <v>1166</v>
      </c>
      <c r="J375" s="13">
        <v>2</v>
      </c>
      <c r="K375" s="13">
        <v>4</v>
      </c>
      <c r="L375" s="15"/>
      <c r="M375" s="49"/>
    </row>
    <row r="376" spans="9:13" x14ac:dyDescent="0.3">
      <c r="I376" s="1" t="s">
        <v>1259</v>
      </c>
      <c r="J376" s="13">
        <v>1</v>
      </c>
      <c r="K376" s="13">
        <v>4</v>
      </c>
      <c r="L376" s="15"/>
      <c r="M376" s="49"/>
    </row>
    <row r="377" spans="9:13" x14ac:dyDescent="0.3">
      <c r="I377" s="1" t="s">
        <v>1134</v>
      </c>
      <c r="J377" s="13">
        <v>4</v>
      </c>
      <c r="K377" s="13">
        <v>4</v>
      </c>
      <c r="L377" s="15"/>
      <c r="M377" s="49"/>
    </row>
    <row r="378" spans="9:13" x14ac:dyDescent="0.3">
      <c r="I378" s="1" t="s">
        <v>1300</v>
      </c>
      <c r="J378" s="13">
        <v>8</v>
      </c>
      <c r="K378" s="13">
        <v>1</v>
      </c>
      <c r="L378" s="15"/>
      <c r="M378" s="49"/>
    </row>
    <row r="379" spans="9:13" x14ac:dyDescent="0.3">
      <c r="I379" s="1" t="s">
        <v>999</v>
      </c>
      <c r="J379" s="13">
        <v>5</v>
      </c>
      <c r="K379" s="13">
        <v>3</v>
      </c>
      <c r="L379" s="15"/>
      <c r="M379" s="49"/>
    </row>
    <row r="380" spans="9:13" x14ac:dyDescent="0.3">
      <c r="I380" s="1" t="s">
        <v>1465</v>
      </c>
      <c r="J380" s="13">
        <v>8</v>
      </c>
      <c r="K380" s="13">
        <v>5</v>
      </c>
      <c r="L380" s="15"/>
      <c r="M380" s="49"/>
    </row>
    <row r="381" spans="9:13" x14ac:dyDescent="0.3">
      <c r="I381" s="1" t="s">
        <v>1332</v>
      </c>
      <c r="J381" s="13">
        <v>7</v>
      </c>
      <c r="K381" s="13">
        <v>1</v>
      </c>
      <c r="L381" s="15"/>
      <c r="M381" s="49"/>
    </row>
    <row r="382" spans="9:13" x14ac:dyDescent="0.3">
      <c r="I382" s="1" t="s">
        <v>1105</v>
      </c>
      <c r="J382" s="13">
        <v>7</v>
      </c>
      <c r="K382" s="13">
        <v>4</v>
      </c>
      <c r="L382" s="15"/>
      <c r="M382" s="49"/>
    </row>
    <row r="383" spans="9:13" x14ac:dyDescent="0.3">
      <c r="I383" s="1" t="s">
        <v>1411</v>
      </c>
      <c r="J383" s="13">
        <v>5</v>
      </c>
      <c r="K383" s="13">
        <v>3</v>
      </c>
      <c r="L383" s="15"/>
      <c r="M383" s="49"/>
    </row>
    <row r="384" spans="9:13" x14ac:dyDescent="0.3">
      <c r="I384" s="1" t="s">
        <v>1252</v>
      </c>
      <c r="J384" s="13">
        <v>6</v>
      </c>
      <c r="K384" s="13">
        <v>4</v>
      </c>
      <c r="L384" s="15"/>
      <c r="M384" s="49"/>
    </row>
    <row r="385" spans="9:13" x14ac:dyDescent="0.3">
      <c r="I385" s="1" t="s">
        <v>1222</v>
      </c>
      <c r="J385" s="13">
        <v>4</v>
      </c>
      <c r="K385" s="13">
        <v>4</v>
      </c>
      <c r="L385" s="15"/>
      <c r="M385" s="49"/>
    </row>
    <row r="386" spans="9:13" x14ac:dyDescent="0.3">
      <c r="I386" s="1" t="s">
        <v>1179</v>
      </c>
      <c r="J386" s="13">
        <v>8</v>
      </c>
      <c r="K386" s="13">
        <v>4</v>
      </c>
      <c r="L386" s="15"/>
      <c r="M386" s="49"/>
    </row>
    <row r="387" spans="9:13" x14ac:dyDescent="0.3">
      <c r="I387" s="1" t="s">
        <v>1122</v>
      </c>
      <c r="J387" s="13">
        <v>3</v>
      </c>
      <c r="K387" s="13">
        <v>4</v>
      </c>
      <c r="L387" s="15"/>
      <c r="M387" s="49"/>
    </row>
    <row r="388" spans="9:13" x14ac:dyDescent="0.3">
      <c r="I388" s="1" t="s">
        <v>1115</v>
      </c>
      <c r="J388" s="13">
        <v>4</v>
      </c>
      <c r="K388" s="13">
        <v>2</v>
      </c>
      <c r="L388" s="15"/>
      <c r="M388" s="49"/>
    </row>
    <row r="389" spans="9:13" x14ac:dyDescent="0.3">
      <c r="I389" s="1" t="s">
        <v>1221</v>
      </c>
      <c r="J389" s="13">
        <v>2</v>
      </c>
      <c r="K389" s="13">
        <v>5</v>
      </c>
      <c r="L389" s="15"/>
      <c r="M389" s="49"/>
    </row>
    <row r="390" spans="9:13" x14ac:dyDescent="0.3">
      <c r="I390" s="1" t="s">
        <v>1088</v>
      </c>
      <c r="J390" s="13">
        <v>2</v>
      </c>
      <c r="K390" s="13">
        <v>3</v>
      </c>
      <c r="L390" s="15"/>
      <c r="M390" s="49"/>
    </row>
    <row r="391" spans="9:13" x14ac:dyDescent="0.3">
      <c r="I391" s="1" t="s">
        <v>1028</v>
      </c>
      <c r="J391" s="13">
        <v>4</v>
      </c>
      <c r="K391" s="13">
        <v>4</v>
      </c>
      <c r="L391" s="15"/>
      <c r="M391" s="49"/>
    </row>
    <row r="392" spans="9:13" x14ac:dyDescent="0.3">
      <c r="I392" s="1" t="s">
        <v>1335</v>
      </c>
      <c r="J392" s="13">
        <v>8</v>
      </c>
      <c r="K392" s="13">
        <v>3</v>
      </c>
      <c r="L392" s="15"/>
      <c r="M392" s="49"/>
    </row>
    <row r="393" spans="9:13" x14ac:dyDescent="0.3">
      <c r="I393" s="1" t="s">
        <v>996</v>
      </c>
      <c r="J393" s="13">
        <v>3</v>
      </c>
      <c r="K393" s="13">
        <v>1</v>
      </c>
      <c r="L393" s="15"/>
      <c r="M393" s="49"/>
    </row>
    <row r="394" spans="9:13" x14ac:dyDescent="0.3">
      <c r="I394" s="1" t="s">
        <v>1248</v>
      </c>
      <c r="J394" s="13">
        <v>5</v>
      </c>
      <c r="K394" s="13">
        <v>4</v>
      </c>
      <c r="L394" s="15"/>
      <c r="M394" s="49"/>
    </row>
    <row r="395" spans="9:13" x14ac:dyDescent="0.3">
      <c r="I395" s="1" t="s">
        <v>844</v>
      </c>
      <c r="J395" s="13">
        <v>4</v>
      </c>
      <c r="K395" s="13">
        <v>2</v>
      </c>
      <c r="L395" s="15"/>
      <c r="M395" s="49"/>
    </row>
    <row r="396" spans="9:13" x14ac:dyDescent="0.3">
      <c r="I396" s="1" t="s">
        <v>1059</v>
      </c>
      <c r="J396" s="13">
        <v>2</v>
      </c>
      <c r="K396" s="13">
        <v>5</v>
      </c>
      <c r="L396" s="15"/>
      <c r="M396" s="49"/>
    </row>
    <row r="397" spans="9:13" x14ac:dyDescent="0.3">
      <c r="I397" s="1" t="s">
        <v>1326</v>
      </c>
      <c r="J397" s="13">
        <v>6</v>
      </c>
      <c r="K397" s="13">
        <v>1</v>
      </c>
      <c r="L397" s="15"/>
      <c r="M397" s="49"/>
    </row>
    <row r="398" spans="9:13" x14ac:dyDescent="0.3">
      <c r="I398" s="1" t="s">
        <v>1163</v>
      </c>
      <c r="J398" s="13">
        <v>5</v>
      </c>
      <c r="K398" s="13">
        <v>2</v>
      </c>
      <c r="L398" s="15"/>
      <c r="M398" s="49"/>
    </row>
    <row r="399" spans="9:13" x14ac:dyDescent="0.3">
      <c r="I399" s="1" t="s">
        <v>1277</v>
      </c>
      <c r="J399" s="13">
        <v>8</v>
      </c>
      <c r="K399" s="13">
        <v>4</v>
      </c>
      <c r="L399" s="15"/>
      <c r="M399" s="49"/>
    </row>
    <row r="400" spans="9:13" x14ac:dyDescent="0.3">
      <c r="I400" s="1" t="s">
        <v>1019</v>
      </c>
      <c r="J400" s="13">
        <v>3</v>
      </c>
      <c r="K400" s="13">
        <v>2</v>
      </c>
      <c r="L400" s="15"/>
      <c r="M400" s="49"/>
    </row>
    <row r="401" spans="9:13" x14ac:dyDescent="0.3">
      <c r="I401" s="1" t="s">
        <v>1102</v>
      </c>
      <c r="J401" s="13">
        <v>5</v>
      </c>
      <c r="K401" s="13">
        <v>3</v>
      </c>
      <c r="L401" s="15"/>
      <c r="M401" s="49"/>
    </row>
    <row r="402" spans="9:13" x14ac:dyDescent="0.3">
      <c r="I402" s="1" t="s">
        <v>1357</v>
      </c>
      <c r="J402" s="13">
        <v>6</v>
      </c>
      <c r="K402" s="13">
        <v>2</v>
      </c>
      <c r="L402" s="15"/>
      <c r="M402" s="49"/>
    </row>
    <row r="403" spans="9:13" x14ac:dyDescent="0.3">
      <c r="I403" s="1" t="s">
        <v>1273</v>
      </c>
      <c r="J403" s="13">
        <v>1</v>
      </c>
      <c r="K403" s="13">
        <v>2</v>
      </c>
      <c r="L403" s="15"/>
      <c r="M403" s="49"/>
    </row>
    <row r="404" spans="9:13" x14ac:dyDescent="0.3">
      <c r="I404" s="1" t="s">
        <v>1025</v>
      </c>
      <c r="J404" s="13">
        <v>5</v>
      </c>
      <c r="K404" s="13">
        <v>1</v>
      </c>
      <c r="L404" s="15"/>
      <c r="M404" s="49"/>
    </row>
    <row r="405" spans="9:13" x14ac:dyDescent="0.3">
      <c r="I405" s="1" t="s">
        <v>1133</v>
      </c>
      <c r="J405" s="13">
        <v>4</v>
      </c>
      <c r="K405" s="13">
        <v>3</v>
      </c>
      <c r="L405" s="15"/>
      <c r="M405" s="49"/>
    </row>
    <row r="406" spans="9:13" x14ac:dyDescent="0.3">
      <c r="I406" s="1" t="s">
        <v>1299</v>
      </c>
      <c r="J406" s="13">
        <v>6</v>
      </c>
      <c r="K406" s="13">
        <v>2</v>
      </c>
      <c r="L406" s="15"/>
      <c r="M406" s="49"/>
    </row>
    <row r="407" spans="9:13" x14ac:dyDescent="0.3">
      <c r="I407" s="1" t="s">
        <v>1416</v>
      </c>
      <c r="J407" s="13">
        <v>6</v>
      </c>
      <c r="K407" s="13">
        <v>1</v>
      </c>
      <c r="L407" s="15"/>
      <c r="M407" s="49"/>
    </row>
    <row r="408" spans="9:13" x14ac:dyDescent="0.3">
      <c r="I408" s="1" t="s">
        <v>993</v>
      </c>
      <c r="J408" s="13">
        <v>6</v>
      </c>
      <c r="K408" s="13">
        <v>4</v>
      </c>
      <c r="L408" s="15"/>
      <c r="M408" s="49"/>
    </row>
    <row r="409" spans="9:13" x14ac:dyDescent="0.3">
      <c r="I409" s="1" t="s">
        <v>1042</v>
      </c>
      <c r="J409" s="13">
        <v>1</v>
      </c>
      <c r="K409" s="13">
        <v>4</v>
      </c>
      <c r="L409" s="15"/>
      <c r="M409" s="49"/>
    </row>
    <row r="410" spans="9:13" x14ac:dyDescent="0.3">
      <c r="I410" s="1" t="s">
        <v>1449</v>
      </c>
      <c r="J410" s="13">
        <v>2</v>
      </c>
      <c r="K410" s="13">
        <v>1</v>
      </c>
      <c r="L410" s="15"/>
      <c r="M410" s="49"/>
    </row>
    <row r="411" spans="9:13" x14ac:dyDescent="0.3">
      <c r="I411" s="1" t="s">
        <v>1183</v>
      </c>
      <c r="J411" s="13">
        <v>6</v>
      </c>
      <c r="K411" s="13">
        <v>4</v>
      </c>
      <c r="L411" s="15"/>
      <c r="M411" s="49"/>
    </row>
    <row r="412" spans="9:13" x14ac:dyDescent="0.3">
      <c r="I412" s="1" t="s">
        <v>1230</v>
      </c>
      <c r="J412" s="13">
        <v>2</v>
      </c>
      <c r="K412" s="13">
        <v>2</v>
      </c>
      <c r="L412" s="15"/>
      <c r="M412" s="49"/>
    </row>
    <row r="413" spans="9:13" x14ac:dyDescent="0.3">
      <c r="I413" s="1" t="s">
        <v>1258</v>
      </c>
      <c r="J413" s="13">
        <v>3</v>
      </c>
      <c r="K413" s="13">
        <v>2</v>
      </c>
      <c r="L413" s="15"/>
      <c r="M413" s="49"/>
    </row>
    <row r="414" spans="9:13" x14ac:dyDescent="0.3">
      <c r="I414" s="1" t="s">
        <v>1029</v>
      </c>
      <c r="J414" s="13">
        <v>4</v>
      </c>
      <c r="K414" s="13">
        <v>2</v>
      </c>
      <c r="L414" s="15"/>
      <c r="M414" s="49"/>
    </row>
    <row r="415" spans="9:13" x14ac:dyDescent="0.3">
      <c r="I415" s="1" t="s">
        <v>1385</v>
      </c>
      <c r="J415" s="13">
        <v>3</v>
      </c>
      <c r="K415" s="13">
        <v>1</v>
      </c>
      <c r="L415" s="15"/>
      <c r="M415" s="49"/>
    </row>
    <row r="416" spans="9:13" x14ac:dyDescent="0.3">
      <c r="I416" s="1" t="s">
        <v>1216</v>
      </c>
      <c r="J416" s="13">
        <v>8</v>
      </c>
      <c r="K416" s="13">
        <v>3</v>
      </c>
      <c r="L416" s="15"/>
      <c r="M416" s="49"/>
    </row>
    <row r="417" spans="9:13" x14ac:dyDescent="0.3">
      <c r="I417" s="1" t="s">
        <v>1434</v>
      </c>
      <c r="J417" s="13">
        <v>5</v>
      </c>
      <c r="K417" s="13">
        <v>2</v>
      </c>
      <c r="L417" s="15"/>
      <c r="M417" s="49"/>
    </row>
    <row r="418" spans="9:13" x14ac:dyDescent="0.3">
      <c r="I418" s="1" t="s">
        <v>1237</v>
      </c>
      <c r="J418" s="13">
        <v>4</v>
      </c>
      <c r="K418" s="13">
        <v>3</v>
      </c>
      <c r="L418" s="15"/>
      <c r="M418" s="49"/>
    </row>
    <row r="419" spans="9:13" x14ac:dyDescent="0.3">
      <c r="I419" s="1" t="s">
        <v>1354</v>
      </c>
      <c r="J419" s="13">
        <v>7</v>
      </c>
      <c r="K419" s="13">
        <v>1</v>
      </c>
      <c r="L419" s="15"/>
      <c r="M419" s="49"/>
    </row>
    <row r="420" spans="9:13" x14ac:dyDescent="0.3">
      <c r="I420" s="1" t="s">
        <v>1305</v>
      </c>
      <c r="J420" s="13">
        <v>8</v>
      </c>
      <c r="K420" s="13">
        <v>2</v>
      </c>
      <c r="L420" s="15"/>
      <c r="M420" s="49"/>
    </row>
    <row r="421" spans="9:13" x14ac:dyDescent="0.3">
      <c r="I421" s="1" t="s">
        <v>1223</v>
      </c>
      <c r="J421" s="13">
        <v>6</v>
      </c>
      <c r="K421" s="13">
        <v>1</v>
      </c>
      <c r="L421" s="15"/>
      <c r="M421" s="49"/>
    </row>
    <row r="422" spans="9:13" x14ac:dyDescent="0.3">
      <c r="I422" s="1" t="s">
        <v>1091</v>
      </c>
      <c r="J422" s="13">
        <v>7</v>
      </c>
      <c r="K422" s="13">
        <v>1</v>
      </c>
      <c r="L422" s="15"/>
      <c r="M422" s="49"/>
    </row>
    <row r="423" spans="9:13" x14ac:dyDescent="0.3">
      <c r="I423" s="1" t="s">
        <v>1376</v>
      </c>
      <c r="J423" s="13">
        <v>4</v>
      </c>
      <c r="K423" s="13">
        <v>2</v>
      </c>
      <c r="L423" s="15"/>
      <c r="M423" s="49"/>
    </row>
    <row r="424" spans="9:13" x14ac:dyDescent="0.3">
      <c r="I424" s="1" t="s">
        <v>1144</v>
      </c>
      <c r="J424" s="13">
        <v>3</v>
      </c>
      <c r="K424" s="13">
        <v>2</v>
      </c>
      <c r="L424" s="15"/>
      <c r="M424" s="49"/>
    </row>
    <row r="425" spans="9:13" x14ac:dyDescent="0.3">
      <c r="I425" s="1" t="s">
        <v>1387</v>
      </c>
      <c r="J425" s="13">
        <v>2</v>
      </c>
      <c r="K425" s="13">
        <v>4</v>
      </c>
      <c r="L425" s="15"/>
      <c r="M425" s="49"/>
    </row>
    <row r="426" spans="9:13" x14ac:dyDescent="0.3">
      <c r="I426" s="1" t="s">
        <v>1420</v>
      </c>
      <c r="J426" s="13">
        <v>6</v>
      </c>
      <c r="K426" s="13">
        <v>3</v>
      </c>
      <c r="L426" s="15"/>
      <c r="M426" s="49"/>
    </row>
    <row r="427" spans="9:13" x14ac:dyDescent="0.3">
      <c r="I427" s="1" t="s">
        <v>1235</v>
      </c>
      <c r="J427" s="13">
        <v>8</v>
      </c>
      <c r="K427" s="13">
        <v>4</v>
      </c>
      <c r="L427" s="15"/>
      <c r="M427" s="49"/>
    </row>
    <row r="428" spans="9:13" x14ac:dyDescent="0.3">
      <c r="I428" s="1" t="s">
        <v>1219</v>
      </c>
      <c r="J428" s="13">
        <v>5</v>
      </c>
      <c r="K428" s="13">
        <v>2</v>
      </c>
      <c r="L428" s="15"/>
      <c r="M428" s="49"/>
    </row>
    <row r="429" spans="9:13" x14ac:dyDescent="0.3">
      <c r="I429" s="1" t="s">
        <v>1198</v>
      </c>
      <c r="J429" s="13">
        <v>4</v>
      </c>
      <c r="K429" s="13">
        <v>1</v>
      </c>
      <c r="L429" s="15"/>
      <c r="M429" s="49"/>
    </row>
    <row r="430" spans="9:13" x14ac:dyDescent="0.3">
      <c r="I430" s="1" t="s">
        <v>1447</v>
      </c>
      <c r="J430" s="13">
        <v>7</v>
      </c>
      <c r="K430" s="13">
        <v>1</v>
      </c>
      <c r="L430" s="15"/>
      <c r="M430" s="49"/>
    </row>
    <row r="431" spans="9:13" x14ac:dyDescent="0.3">
      <c r="I431" s="1" t="s">
        <v>1001</v>
      </c>
      <c r="J431" s="13">
        <v>8</v>
      </c>
      <c r="K431" s="13">
        <v>2</v>
      </c>
      <c r="L431" s="15"/>
      <c r="M431" s="49"/>
    </row>
    <row r="432" spans="9:13" x14ac:dyDescent="0.3">
      <c r="I432" s="1" t="s">
        <v>1040</v>
      </c>
      <c r="J432" s="13">
        <v>2</v>
      </c>
      <c r="K432" s="13">
        <v>1</v>
      </c>
      <c r="L432" s="15"/>
      <c r="M432" s="49"/>
    </row>
    <row r="433" spans="9:13" x14ac:dyDescent="0.3">
      <c r="I433" s="1" t="s">
        <v>1347</v>
      </c>
      <c r="J433" s="13">
        <v>7</v>
      </c>
      <c r="K433" s="13">
        <v>2</v>
      </c>
      <c r="L433" s="15"/>
      <c r="M433" s="49"/>
    </row>
    <row r="434" spans="9:13" x14ac:dyDescent="0.3">
      <c r="I434" s="1" t="s">
        <v>1106</v>
      </c>
      <c r="J434" s="13">
        <v>3</v>
      </c>
      <c r="K434" s="13">
        <v>3</v>
      </c>
      <c r="L434" s="15"/>
      <c r="M434" s="49"/>
    </row>
    <row r="435" spans="9:13" x14ac:dyDescent="0.3">
      <c r="I435" s="1" t="s">
        <v>1464</v>
      </c>
      <c r="J435" s="13">
        <v>2</v>
      </c>
      <c r="K435" s="13">
        <v>3</v>
      </c>
      <c r="L435" s="15"/>
      <c r="M435" s="49"/>
    </row>
    <row r="436" spans="9:13" x14ac:dyDescent="0.3">
      <c r="I436" s="1" t="s">
        <v>1266</v>
      </c>
      <c r="J436" s="13">
        <v>3</v>
      </c>
      <c r="K436" s="13">
        <v>3</v>
      </c>
      <c r="L436" s="15"/>
      <c r="M436" s="49"/>
    </row>
    <row r="437" spans="9:13" x14ac:dyDescent="0.3">
      <c r="I437" s="1" t="s">
        <v>1152</v>
      </c>
      <c r="J437" s="13">
        <v>1</v>
      </c>
      <c r="K437" s="13">
        <v>5</v>
      </c>
      <c r="L437" s="15"/>
      <c r="M437" s="49"/>
    </row>
    <row r="438" spans="9:13" x14ac:dyDescent="0.3">
      <c r="I438" s="1" t="s">
        <v>1250</v>
      </c>
      <c r="J438" s="13">
        <v>4</v>
      </c>
      <c r="K438" s="13">
        <v>2</v>
      </c>
      <c r="L438" s="15"/>
      <c r="M438" s="49"/>
    </row>
    <row r="439" spans="9:13" x14ac:dyDescent="0.3">
      <c r="I439" s="1" t="s">
        <v>1311</v>
      </c>
      <c r="J439" s="13">
        <v>8</v>
      </c>
      <c r="K439" s="13">
        <v>2</v>
      </c>
      <c r="L439" s="15"/>
      <c r="M439" s="49"/>
    </row>
    <row r="440" spans="9:13" x14ac:dyDescent="0.3">
      <c r="I440" s="1" t="s">
        <v>1307</v>
      </c>
      <c r="J440" s="13">
        <v>8</v>
      </c>
      <c r="K440" s="13">
        <v>3</v>
      </c>
      <c r="L440" s="15"/>
      <c r="M440" s="49"/>
    </row>
    <row r="441" spans="9:13" x14ac:dyDescent="0.3">
      <c r="I441" s="1" t="s">
        <v>1113</v>
      </c>
      <c r="J441" s="13">
        <v>2</v>
      </c>
      <c r="K441" s="13">
        <v>4</v>
      </c>
      <c r="L441" s="15"/>
      <c r="M441" s="49"/>
    </row>
    <row r="442" spans="9:13" x14ac:dyDescent="0.3">
      <c r="I442" s="1" t="s">
        <v>1304</v>
      </c>
      <c r="J442" s="13">
        <v>6</v>
      </c>
      <c r="K442" s="13">
        <v>3</v>
      </c>
      <c r="L442" s="15"/>
      <c r="M442" s="49"/>
    </row>
    <row r="443" spans="9:13" x14ac:dyDescent="0.3">
      <c r="I443" s="1" t="s">
        <v>1192</v>
      </c>
      <c r="J443" s="13">
        <v>6</v>
      </c>
      <c r="K443" s="13">
        <v>5</v>
      </c>
      <c r="L443" s="15"/>
      <c r="M443" s="49"/>
    </row>
    <row r="444" spans="9:13" x14ac:dyDescent="0.3">
      <c r="I444" s="1" t="s">
        <v>1104</v>
      </c>
      <c r="J444" s="13">
        <v>7</v>
      </c>
      <c r="K444" s="13">
        <v>4</v>
      </c>
      <c r="L444" s="15"/>
      <c r="M444" s="49"/>
    </row>
    <row r="445" spans="9:13" x14ac:dyDescent="0.3">
      <c r="I445" s="1" t="s">
        <v>1082</v>
      </c>
      <c r="J445" s="13">
        <v>7</v>
      </c>
      <c r="K445" s="13">
        <v>2</v>
      </c>
      <c r="L445" s="15"/>
      <c r="M445" s="49"/>
    </row>
    <row r="446" spans="9:13" x14ac:dyDescent="0.3">
      <c r="I446" s="1" t="s">
        <v>1448</v>
      </c>
      <c r="J446" s="13">
        <v>2</v>
      </c>
      <c r="K446" s="13">
        <v>2</v>
      </c>
      <c r="L446" s="15"/>
      <c r="M446" s="49"/>
    </row>
    <row r="447" spans="9:13" x14ac:dyDescent="0.3">
      <c r="I447" s="1" t="s">
        <v>1020</v>
      </c>
      <c r="J447" s="13">
        <v>1</v>
      </c>
      <c r="K447" s="13">
        <v>3</v>
      </c>
      <c r="L447" s="15"/>
      <c r="M447" s="49"/>
    </row>
    <row r="448" spans="9:13" x14ac:dyDescent="0.3">
      <c r="I448" s="1" t="s">
        <v>1068</v>
      </c>
      <c r="J448" s="13">
        <v>4</v>
      </c>
      <c r="K448" s="13">
        <v>2</v>
      </c>
      <c r="L448" s="15"/>
      <c r="M448" s="49"/>
    </row>
    <row r="449" spans="9:13" x14ac:dyDescent="0.3">
      <c r="I449" s="1" t="s">
        <v>1009</v>
      </c>
      <c r="J449" s="13">
        <v>7</v>
      </c>
      <c r="K449" s="13">
        <v>2</v>
      </c>
      <c r="L449" s="15"/>
      <c r="M449" s="49"/>
    </row>
    <row r="450" spans="9:13" x14ac:dyDescent="0.3">
      <c r="I450" s="1" t="s">
        <v>1282</v>
      </c>
      <c r="J450" s="13">
        <v>8</v>
      </c>
      <c r="K450" s="13">
        <v>1</v>
      </c>
      <c r="L450" s="15"/>
      <c r="M450" s="49"/>
    </row>
    <row r="451" spans="9:13" x14ac:dyDescent="0.3">
      <c r="I451" s="1" t="s">
        <v>1226</v>
      </c>
      <c r="J451" s="13">
        <v>4</v>
      </c>
      <c r="K451" s="13">
        <v>2</v>
      </c>
      <c r="L451" s="15"/>
      <c r="M451" s="49"/>
    </row>
    <row r="452" spans="9:13" x14ac:dyDescent="0.3">
      <c r="I452" s="1" t="s">
        <v>1211</v>
      </c>
      <c r="J452" s="13">
        <v>3</v>
      </c>
      <c r="K452" s="13">
        <v>4</v>
      </c>
      <c r="L452" s="15"/>
      <c r="M452" s="49"/>
    </row>
    <row r="453" spans="9:13" x14ac:dyDescent="0.3">
      <c r="I453" s="1" t="s">
        <v>1064</v>
      </c>
      <c r="J453" s="13">
        <v>1</v>
      </c>
      <c r="K453" s="13">
        <v>2</v>
      </c>
      <c r="L453" s="15"/>
      <c r="M453" s="49"/>
    </row>
    <row r="454" spans="9:13" x14ac:dyDescent="0.3">
      <c r="I454" s="1" t="s">
        <v>1189</v>
      </c>
      <c r="J454" s="13">
        <v>3</v>
      </c>
      <c r="K454" s="13">
        <v>5</v>
      </c>
      <c r="L454" s="15"/>
      <c r="M454" s="49"/>
    </row>
    <row r="455" spans="9:13" x14ac:dyDescent="0.3">
      <c r="I455" s="1" t="s">
        <v>1533</v>
      </c>
      <c r="J455" s="13">
        <v>1</v>
      </c>
      <c r="K455" s="13">
        <v>5</v>
      </c>
      <c r="L455" s="15"/>
      <c r="M455" s="49"/>
    </row>
    <row r="456" spans="9:13" x14ac:dyDescent="0.3">
      <c r="I456" s="1" t="s">
        <v>1007</v>
      </c>
      <c r="J456" s="13">
        <v>4</v>
      </c>
      <c r="K456" s="13">
        <v>2</v>
      </c>
      <c r="L456" s="15"/>
      <c r="M456" s="49"/>
    </row>
    <row r="457" spans="9:13" x14ac:dyDescent="0.3">
      <c r="I457" s="1" t="s">
        <v>1077</v>
      </c>
      <c r="J457" s="13">
        <v>2</v>
      </c>
      <c r="K457" s="13">
        <v>3</v>
      </c>
      <c r="L457" s="15"/>
      <c r="M457" s="49"/>
    </row>
    <row r="458" spans="9:13" x14ac:dyDescent="0.3">
      <c r="I458" s="1" t="s">
        <v>1090</v>
      </c>
      <c r="J458" s="13">
        <v>2</v>
      </c>
      <c r="K458" s="13">
        <v>3</v>
      </c>
      <c r="L458" s="15"/>
      <c r="M458" s="49"/>
    </row>
    <row r="459" spans="9:13" x14ac:dyDescent="0.3">
      <c r="I459" s="1" t="s">
        <v>1017</v>
      </c>
      <c r="J459" s="13">
        <v>4</v>
      </c>
      <c r="K459" s="13">
        <v>4</v>
      </c>
      <c r="L459" s="15"/>
      <c r="M459" s="49"/>
    </row>
    <row r="460" spans="9:13" x14ac:dyDescent="0.3">
      <c r="I460" s="1" t="s">
        <v>1132</v>
      </c>
      <c r="J460" s="13">
        <v>6</v>
      </c>
      <c r="K460" s="13">
        <v>4</v>
      </c>
      <c r="L460" s="15"/>
      <c r="M460" s="49"/>
    </row>
    <row r="461" spans="9:13" x14ac:dyDescent="0.3">
      <c r="I461" s="1" t="s">
        <v>1393</v>
      </c>
      <c r="J461" s="13">
        <v>7</v>
      </c>
      <c r="K461" s="13">
        <v>2</v>
      </c>
      <c r="L461" s="15"/>
      <c r="M461" s="49"/>
    </row>
    <row r="462" spans="9:13" x14ac:dyDescent="0.3">
      <c r="I462" s="1" t="s">
        <v>1093</v>
      </c>
      <c r="J462" s="13">
        <v>7</v>
      </c>
      <c r="K462" s="13">
        <v>3</v>
      </c>
      <c r="L462" s="15"/>
      <c r="M462" s="49"/>
    </row>
    <row r="463" spans="9:13" x14ac:dyDescent="0.3">
      <c r="I463" s="1" t="s">
        <v>1400</v>
      </c>
      <c r="J463" s="13">
        <v>6</v>
      </c>
      <c r="K463" s="13">
        <v>4</v>
      </c>
      <c r="L463" s="15"/>
      <c r="M463" s="49"/>
    </row>
    <row r="464" spans="9:13" x14ac:dyDescent="0.3">
      <c r="I464" s="1" t="s">
        <v>1175</v>
      </c>
      <c r="J464" s="13">
        <v>6</v>
      </c>
      <c r="K464" s="13">
        <v>1</v>
      </c>
      <c r="L464" s="15"/>
      <c r="M464" s="49"/>
    </row>
    <row r="465" spans="9:13" x14ac:dyDescent="0.3">
      <c r="I465" s="1" t="s">
        <v>1382</v>
      </c>
      <c r="J465" s="13">
        <v>5</v>
      </c>
      <c r="K465" s="13">
        <v>1</v>
      </c>
      <c r="L465" s="15"/>
      <c r="M465" s="49"/>
    </row>
    <row r="466" spans="9:13" x14ac:dyDescent="0.3">
      <c r="I466" s="1" t="s">
        <v>1308</v>
      </c>
      <c r="J466" s="13">
        <v>4</v>
      </c>
      <c r="K466" s="13">
        <v>4</v>
      </c>
      <c r="L466" s="15"/>
      <c r="M466" s="49"/>
    </row>
    <row r="467" spans="9:13" x14ac:dyDescent="0.3">
      <c r="I467" s="1" t="s">
        <v>1356</v>
      </c>
      <c r="J467" s="13">
        <v>3</v>
      </c>
      <c r="K467" s="13">
        <v>1</v>
      </c>
      <c r="L467" s="15"/>
      <c r="M467" s="49"/>
    </row>
    <row r="468" spans="9:13" x14ac:dyDescent="0.3">
      <c r="I468" s="1" t="s">
        <v>1056</v>
      </c>
      <c r="J468" s="13">
        <v>2</v>
      </c>
      <c r="K468" s="13">
        <v>2</v>
      </c>
      <c r="L468" s="15"/>
      <c r="M468" s="49"/>
    </row>
    <row r="469" spans="9:13" x14ac:dyDescent="0.3">
      <c r="I469" s="1" t="s">
        <v>1233</v>
      </c>
      <c r="J469" s="13">
        <v>2</v>
      </c>
      <c r="K469" s="13">
        <v>3</v>
      </c>
      <c r="L469" s="15"/>
      <c r="M469" s="49"/>
    </row>
    <row r="470" spans="9:13" x14ac:dyDescent="0.3">
      <c r="I470" s="1" t="s">
        <v>1155</v>
      </c>
      <c r="J470" s="13">
        <v>7</v>
      </c>
      <c r="K470" s="13">
        <v>2</v>
      </c>
      <c r="L470" s="15"/>
      <c r="M470" s="49"/>
    </row>
    <row r="471" spans="9:13" x14ac:dyDescent="0.3">
      <c r="I471" s="1" t="s">
        <v>1054</v>
      </c>
      <c r="J471" s="13">
        <v>1</v>
      </c>
      <c r="K471" s="13">
        <v>1</v>
      </c>
      <c r="L471" s="15"/>
      <c r="M471" s="49"/>
    </row>
    <row r="472" spans="9:13" x14ac:dyDescent="0.3">
      <c r="I472" s="1" t="s">
        <v>1381</v>
      </c>
      <c r="J472" s="13">
        <v>6</v>
      </c>
      <c r="K472" s="13">
        <v>1</v>
      </c>
      <c r="L472" s="15"/>
      <c r="M472" s="49"/>
    </row>
    <row r="473" spans="9:13" x14ac:dyDescent="0.3">
      <c r="I473" s="1" t="s">
        <v>1034</v>
      </c>
      <c r="J473" s="13">
        <v>5</v>
      </c>
      <c r="K473" s="13">
        <v>2</v>
      </c>
      <c r="L473" s="15"/>
      <c r="M473" s="49"/>
    </row>
    <row r="474" spans="9:13" x14ac:dyDescent="0.3">
      <c r="I474" s="1" t="s">
        <v>1084</v>
      </c>
      <c r="J474" s="13">
        <v>6</v>
      </c>
      <c r="K474" s="13">
        <v>3</v>
      </c>
      <c r="L474" s="15"/>
      <c r="M474" s="49"/>
    </row>
    <row r="475" spans="9:13" x14ac:dyDescent="0.3">
      <c r="I475" s="1" t="s">
        <v>991</v>
      </c>
      <c r="J475" s="13">
        <v>1</v>
      </c>
      <c r="K475" s="13">
        <v>4</v>
      </c>
      <c r="L475" s="15"/>
      <c r="M475" s="49"/>
    </row>
    <row r="476" spans="9:13" x14ac:dyDescent="0.3">
      <c r="I476" s="1" t="s">
        <v>1453</v>
      </c>
      <c r="J476" s="13">
        <v>6</v>
      </c>
      <c r="K476" s="13">
        <v>4</v>
      </c>
      <c r="L476" s="15"/>
      <c r="M476" s="49"/>
    </row>
    <row r="477" spans="9:13" x14ac:dyDescent="0.3">
      <c r="I477" s="1" t="s">
        <v>1075</v>
      </c>
      <c r="J477" s="13">
        <v>2</v>
      </c>
      <c r="K477" s="13">
        <v>3</v>
      </c>
      <c r="L477" s="15"/>
      <c r="M477" s="49"/>
    </row>
    <row r="478" spans="9:13" x14ac:dyDescent="0.3">
      <c r="I478" s="1" t="s">
        <v>1046</v>
      </c>
      <c r="J478" s="13">
        <v>7</v>
      </c>
      <c r="K478" s="13">
        <v>2</v>
      </c>
      <c r="L478" s="15"/>
      <c r="M478" s="49"/>
    </row>
    <row r="479" spans="9:13" x14ac:dyDescent="0.3">
      <c r="I479" s="1" t="s">
        <v>1334</v>
      </c>
      <c r="J479" s="13">
        <v>7</v>
      </c>
      <c r="K479" s="13">
        <v>2</v>
      </c>
      <c r="L479" s="15"/>
      <c r="M479" s="49"/>
    </row>
    <row r="480" spans="9:13" x14ac:dyDescent="0.3">
      <c r="I480" s="1" t="s">
        <v>1534</v>
      </c>
      <c r="J480" s="13">
        <v>7</v>
      </c>
      <c r="K480" s="13">
        <v>1</v>
      </c>
      <c r="L480" s="15"/>
      <c r="M480" s="49"/>
    </row>
    <row r="481" spans="9:13" x14ac:dyDescent="0.3">
      <c r="I481" s="1" t="s">
        <v>1378</v>
      </c>
      <c r="J481" s="13">
        <v>2</v>
      </c>
      <c r="K481" s="13">
        <v>4</v>
      </c>
      <c r="L481" s="15"/>
      <c r="M481" s="49"/>
    </row>
    <row r="482" spans="9:13" x14ac:dyDescent="0.3">
      <c r="I482" s="1" t="s">
        <v>1149</v>
      </c>
      <c r="J482" s="13">
        <v>5</v>
      </c>
      <c r="K482" s="13">
        <v>3</v>
      </c>
      <c r="L482" s="15"/>
      <c r="M482" s="49"/>
    </row>
    <row r="483" spans="9:13" x14ac:dyDescent="0.3">
      <c r="I483" s="1" t="s">
        <v>1173</v>
      </c>
      <c r="J483" s="13">
        <v>2</v>
      </c>
      <c r="K483" s="13">
        <v>4</v>
      </c>
      <c r="L483" s="15"/>
      <c r="M483" s="49"/>
    </row>
    <row r="484" spans="9:13" x14ac:dyDescent="0.3">
      <c r="I484" s="1" t="s">
        <v>1369</v>
      </c>
      <c r="J484" s="13">
        <v>1</v>
      </c>
      <c r="K484" s="13">
        <v>2</v>
      </c>
      <c r="L484" s="15"/>
      <c r="M484" s="49"/>
    </row>
    <row r="485" spans="9:13" x14ac:dyDescent="0.3">
      <c r="I485" s="1" t="s">
        <v>1317</v>
      </c>
      <c r="J485" s="13">
        <v>7</v>
      </c>
      <c r="K485" s="13">
        <v>3</v>
      </c>
      <c r="L485" s="15"/>
      <c r="M485" s="49"/>
    </row>
    <row r="486" spans="9:13" x14ac:dyDescent="0.3">
      <c r="I486" s="1" t="s">
        <v>1118</v>
      </c>
      <c r="J486" s="13">
        <v>7</v>
      </c>
      <c r="K486" s="13">
        <v>5</v>
      </c>
      <c r="L486" s="15"/>
      <c r="M486" s="49"/>
    </row>
    <row r="487" spans="9:13" x14ac:dyDescent="0.3">
      <c r="I487" s="1" t="s">
        <v>1114</v>
      </c>
      <c r="J487" s="13">
        <v>4</v>
      </c>
      <c r="K487" s="13">
        <v>4</v>
      </c>
      <c r="L487" s="15"/>
      <c r="M487" s="49"/>
    </row>
    <row r="488" spans="9:13" x14ac:dyDescent="0.3">
      <c r="I488" s="1" t="s">
        <v>1168</v>
      </c>
      <c r="J488" s="13">
        <v>2</v>
      </c>
      <c r="K488" s="13">
        <v>5</v>
      </c>
      <c r="L488" s="15"/>
      <c r="M488" s="49"/>
    </row>
    <row r="489" spans="9:13" x14ac:dyDescent="0.3">
      <c r="I489" s="1" t="s">
        <v>1194</v>
      </c>
      <c r="J489" s="13">
        <v>1</v>
      </c>
      <c r="K489" s="13">
        <v>4</v>
      </c>
      <c r="L489" s="15"/>
      <c r="M489" s="49"/>
    </row>
    <row r="490" spans="9:13" x14ac:dyDescent="0.3">
      <c r="I490" s="1" t="s">
        <v>1206</v>
      </c>
      <c r="J490" s="13">
        <v>4</v>
      </c>
      <c r="K490" s="13">
        <v>3</v>
      </c>
      <c r="L490" s="15"/>
      <c r="M490" s="49"/>
    </row>
    <row r="491" spans="9:13" x14ac:dyDescent="0.3">
      <c r="I491" s="1" t="s">
        <v>1049</v>
      </c>
      <c r="J491" s="13">
        <v>8</v>
      </c>
      <c r="K491" s="13">
        <v>5</v>
      </c>
      <c r="L491" s="15"/>
      <c r="M491" s="49"/>
    </row>
    <row r="492" spans="9:13" x14ac:dyDescent="0.3">
      <c r="I492" s="1" t="s">
        <v>1061</v>
      </c>
      <c r="J492" s="13">
        <v>2</v>
      </c>
      <c r="K492" s="13">
        <v>5</v>
      </c>
      <c r="L492" s="15"/>
      <c r="M492" s="49"/>
    </row>
    <row r="493" spans="9:13" x14ac:dyDescent="0.3">
      <c r="I493" s="1" t="s">
        <v>984</v>
      </c>
      <c r="J493" s="13">
        <v>2</v>
      </c>
      <c r="K493" s="13">
        <v>5</v>
      </c>
      <c r="L493" s="15"/>
      <c r="M493" s="49"/>
    </row>
    <row r="494" spans="9:13" x14ac:dyDescent="0.3">
      <c r="I494" s="1" t="s">
        <v>1306</v>
      </c>
      <c r="J494" s="13">
        <v>8</v>
      </c>
      <c r="K494" s="13">
        <v>2</v>
      </c>
      <c r="L494" s="15"/>
      <c r="M494" s="49"/>
    </row>
    <row r="495" spans="9:13" x14ac:dyDescent="0.3">
      <c r="I495" s="1" t="s">
        <v>1390</v>
      </c>
      <c r="J495" s="13">
        <v>3</v>
      </c>
      <c r="K495" s="13">
        <v>1</v>
      </c>
      <c r="L495" s="15"/>
      <c r="M495" s="49"/>
    </row>
    <row r="496" spans="9:13" x14ac:dyDescent="0.3">
      <c r="I496" s="1" t="s">
        <v>1125</v>
      </c>
      <c r="J496" s="13">
        <v>6</v>
      </c>
      <c r="K496" s="13">
        <v>4</v>
      </c>
      <c r="L496" s="15"/>
      <c r="M496" s="49"/>
    </row>
    <row r="497" spans="9:13" x14ac:dyDescent="0.3">
      <c r="I497" s="1" t="s">
        <v>1096</v>
      </c>
      <c r="J497" s="13">
        <v>2</v>
      </c>
      <c r="K497" s="13">
        <v>4</v>
      </c>
      <c r="L497" s="15"/>
      <c r="M497" s="49"/>
    </row>
    <row r="498" spans="9:13" x14ac:dyDescent="0.3">
      <c r="K498" s="13">
        <v>5</v>
      </c>
      <c r="L498" s="15"/>
      <c r="M498" s="49"/>
    </row>
    <row r="499" spans="9:13" x14ac:dyDescent="0.3">
      <c r="K499" s="13">
        <v>5</v>
      </c>
      <c r="L499" s="15"/>
      <c r="M499" s="49"/>
    </row>
    <row r="500" spans="9:13" x14ac:dyDescent="0.3">
      <c r="K500" s="13">
        <v>2</v>
      </c>
      <c r="L500" s="15"/>
      <c r="M500" s="49"/>
    </row>
    <row r="501" spans="9:13" x14ac:dyDescent="0.3">
      <c r="K501" s="13">
        <v>3</v>
      </c>
      <c r="L501" s="15"/>
      <c r="M501" s="49"/>
    </row>
  </sheetData>
  <mergeCells count="2">
    <mergeCell ref="A3:A10"/>
    <mergeCell ref="C1:G1"/>
  </mergeCells>
  <conditionalFormatting sqref="C3:G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1001"/>
  <sheetViews>
    <sheetView zoomScale="145" zoomScaleNormal="145" zoomScalePageLayoutView="145" workbookViewId="0">
      <selection activeCell="E11" sqref="E11"/>
    </sheetView>
  </sheetViews>
  <sheetFormatPr defaultColWidth="9.109375" defaultRowHeight="14.4" x14ac:dyDescent="0.3"/>
  <cols>
    <col min="1" max="1" width="18.5546875" style="1" bestFit="1" customWidth="1"/>
    <col min="2" max="2" width="10.33203125" style="11" customWidth="1"/>
    <col min="3" max="3" width="11.88671875" style="1" bestFit="1" customWidth="1"/>
    <col min="4" max="4" width="12.6640625" style="1" customWidth="1"/>
    <col min="5" max="5" width="15.33203125" style="1" customWidth="1"/>
    <col min="6" max="6" width="21.88671875" style="47" customWidth="1"/>
    <col min="7" max="7" width="11.88671875" style="1" bestFit="1" customWidth="1"/>
    <col min="8" max="8" width="16.109375" style="1" customWidth="1"/>
    <col min="9" max="16384" width="9.109375" style="1"/>
  </cols>
  <sheetData>
    <row r="1" spans="1:8" x14ac:dyDescent="0.3">
      <c r="A1" s="40" t="s">
        <v>0</v>
      </c>
      <c r="B1" s="51" t="s">
        <v>1469</v>
      </c>
      <c r="C1" s="3" t="s">
        <v>840</v>
      </c>
      <c r="G1" s="39" t="s">
        <v>840</v>
      </c>
      <c r="H1" s="38" t="s">
        <v>0</v>
      </c>
    </row>
    <row r="2" spans="1:8" x14ac:dyDescent="0.3">
      <c r="A2" s="1" t="s">
        <v>170</v>
      </c>
      <c r="B2" s="11">
        <v>58212</v>
      </c>
      <c r="C2" s="48">
        <v>782200000</v>
      </c>
      <c r="F2" s="18"/>
      <c r="G2" s="48">
        <v>411950000</v>
      </c>
      <c r="H2" s="11"/>
    </row>
    <row r="3" spans="1:8" x14ac:dyDescent="0.3">
      <c r="A3" s="1" t="s">
        <v>388</v>
      </c>
      <c r="B3" s="11">
        <v>88970</v>
      </c>
      <c r="C3" s="48">
        <v>666426362</v>
      </c>
      <c r="F3" s="18"/>
      <c r="G3" s="48">
        <v>111007657</v>
      </c>
      <c r="H3" s="11"/>
    </row>
    <row r="4" spans="1:8" x14ac:dyDescent="0.3">
      <c r="A4" s="1" t="s">
        <v>411</v>
      </c>
      <c r="B4" s="11">
        <v>108687</v>
      </c>
      <c r="C4" s="48">
        <v>479540000</v>
      </c>
      <c r="E4" s="10"/>
      <c r="F4" s="18"/>
      <c r="G4" s="48">
        <v>666426362</v>
      </c>
      <c r="H4" s="11"/>
    </row>
    <row r="5" spans="1:8" x14ac:dyDescent="0.3">
      <c r="A5" s="1" t="s">
        <v>546</v>
      </c>
      <c r="B5" s="11">
        <v>110404</v>
      </c>
      <c r="C5" s="48">
        <v>373160000</v>
      </c>
      <c r="E5" s="10"/>
      <c r="F5" s="18"/>
      <c r="G5" s="48">
        <v>980390000</v>
      </c>
      <c r="H5" s="11"/>
    </row>
    <row r="6" spans="1:8" x14ac:dyDescent="0.3">
      <c r="A6" s="1" t="s">
        <v>248</v>
      </c>
      <c r="B6" s="11">
        <v>44610</v>
      </c>
      <c r="C6" s="48">
        <v>903003250</v>
      </c>
      <c r="E6" s="10"/>
      <c r="F6" s="18"/>
      <c r="G6" s="48">
        <v>666146419</v>
      </c>
      <c r="H6" s="11"/>
    </row>
    <row r="7" spans="1:8" x14ac:dyDescent="0.3">
      <c r="A7" s="1" t="s">
        <v>554</v>
      </c>
      <c r="B7" s="11">
        <v>71510</v>
      </c>
      <c r="C7" s="48">
        <v>571005259</v>
      </c>
      <c r="E7" s="11"/>
      <c r="F7" s="18"/>
      <c r="G7" s="48">
        <v>679650000</v>
      </c>
      <c r="H7" s="11"/>
    </row>
    <row r="8" spans="1:8" x14ac:dyDescent="0.3">
      <c r="A8" s="1" t="s">
        <v>408</v>
      </c>
      <c r="B8" s="11">
        <v>45239</v>
      </c>
      <c r="C8" s="48">
        <v>773001878</v>
      </c>
      <c r="E8" s="11"/>
      <c r="F8" s="18"/>
      <c r="G8" s="48">
        <v>431004480</v>
      </c>
      <c r="H8" s="11"/>
    </row>
    <row r="9" spans="1:8" x14ac:dyDescent="0.3">
      <c r="A9" s="1" t="s">
        <v>597</v>
      </c>
      <c r="B9" s="11">
        <v>44218</v>
      </c>
      <c r="C9" s="48">
        <v>725009844</v>
      </c>
      <c r="E9" s="11"/>
      <c r="F9" s="18"/>
      <c r="G9" s="48">
        <v>286310000</v>
      </c>
      <c r="H9" s="11"/>
    </row>
    <row r="10" spans="1:8" x14ac:dyDescent="0.3">
      <c r="A10" s="1" t="s">
        <v>1516</v>
      </c>
      <c r="B10" s="11">
        <v>131674</v>
      </c>
      <c r="C10" s="48">
        <v>411950000</v>
      </c>
      <c r="E10" s="11"/>
      <c r="F10" s="18"/>
      <c r="G10" s="48">
        <v>625002612</v>
      </c>
      <c r="H10" s="11"/>
    </row>
    <row r="11" spans="1:8" x14ac:dyDescent="0.3">
      <c r="A11" s="1" t="s">
        <v>612</v>
      </c>
      <c r="B11" s="11">
        <v>113965</v>
      </c>
      <c r="C11" s="48">
        <v>479004652</v>
      </c>
      <c r="E11" s="11"/>
      <c r="F11" s="18"/>
      <c r="G11" s="48">
        <v>875007511</v>
      </c>
      <c r="H11" s="11"/>
    </row>
    <row r="12" spans="1:8" x14ac:dyDescent="0.3">
      <c r="A12" s="1" t="s">
        <v>254</v>
      </c>
      <c r="B12" s="11">
        <v>133143</v>
      </c>
      <c r="C12" s="48">
        <v>576005776</v>
      </c>
      <c r="E12" s="11"/>
      <c r="F12" s="18"/>
      <c r="G12" s="48">
        <v>186240000</v>
      </c>
      <c r="H12" s="11"/>
    </row>
    <row r="13" spans="1:8" x14ac:dyDescent="0.3">
      <c r="A13" s="1" t="s">
        <v>178</v>
      </c>
      <c r="B13" s="11">
        <v>106257</v>
      </c>
      <c r="C13" s="48">
        <v>411005913</v>
      </c>
      <c r="E13" s="11"/>
      <c r="F13" s="18"/>
      <c r="G13" s="48">
        <v>165008904</v>
      </c>
      <c r="H13" s="11"/>
    </row>
    <row r="14" spans="1:8" x14ac:dyDescent="0.3">
      <c r="A14" s="1" t="s">
        <v>1562</v>
      </c>
      <c r="B14" s="11">
        <v>137114</v>
      </c>
      <c r="C14" s="48">
        <v>111007657</v>
      </c>
      <c r="E14" s="11"/>
      <c r="F14" s="18"/>
      <c r="G14" s="48">
        <v>543120000</v>
      </c>
      <c r="H14" s="11"/>
    </row>
    <row r="15" spans="1:8" x14ac:dyDescent="0.3">
      <c r="A15" s="1" t="s">
        <v>291</v>
      </c>
      <c r="B15" s="11">
        <v>118458</v>
      </c>
      <c r="C15" s="48">
        <v>999850000</v>
      </c>
      <c r="F15" s="18"/>
      <c r="G15" s="48">
        <v>666891799</v>
      </c>
      <c r="H15" s="11"/>
    </row>
    <row r="16" spans="1:8" x14ac:dyDescent="0.3">
      <c r="A16" s="1" t="s">
        <v>226</v>
      </c>
      <c r="B16" s="11">
        <v>54430</v>
      </c>
      <c r="C16" s="48">
        <v>149110000</v>
      </c>
      <c r="F16" s="18"/>
      <c r="G16" s="48">
        <v>183840000</v>
      </c>
      <c r="H16" s="11"/>
    </row>
    <row r="17" spans="1:8" x14ac:dyDescent="0.3">
      <c r="A17" s="1" t="s">
        <v>675</v>
      </c>
      <c r="B17" s="11">
        <v>79593</v>
      </c>
      <c r="C17" s="48">
        <v>511009606</v>
      </c>
      <c r="F17" s="18"/>
      <c r="G17" s="48">
        <v>426002165</v>
      </c>
      <c r="H17" s="11"/>
    </row>
    <row r="18" spans="1:8" x14ac:dyDescent="0.3">
      <c r="A18" s="1" t="s">
        <v>531</v>
      </c>
      <c r="B18" s="11">
        <v>125331</v>
      </c>
      <c r="C18" s="48">
        <v>431006408</v>
      </c>
      <c r="F18" s="18"/>
      <c r="G18" s="48">
        <v>999850000</v>
      </c>
      <c r="H18" s="11"/>
    </row>
    <row r="19" spans="1:8" x14ac:dyDescent="0.3">
      <c r="A19" s="1" t="s">
        <v>617</v>
      </c>
      <c r="B19" s="11">
        <v>88950</v>
      </c>
      <c r="C19" s="48">
        <v>183840000</v>
      </c>
      <c r="F19" s="18"/>
      <c r="G19" s="48">
        <v>666644734</v>
      </c>
      <c r="H19" s="11"/>
    </row>
    <row r="20" spans="1:8" x14ac:dyDescent="0.3">
      <c r="A20" s="1" t="s">
        <v>244</v>
      </c>
      <c r="B20" s="11">
        <v>70813</v>
      </c>
      <c r="C20" s="48">
        <v>707005430</v>
      </c>
      <c r="F20" s="18"/>
      <c r="G20" s="48">
        <v>984007068</v>
      </c>
      <c r="H20" s="11"/>
    </row>
    <row r="21" spans="1:8" x14ac:dyDescent="0.3">
      <c r="A21" s="1" t="s">
        <v>354</v>
      </c>
      <c r="B21" s="11">
        <v>121737</v>
      </c>
      <c r="C21" s="48">
        <v>649002600</v>
      </c>
      <c r="F21" s="18"/>
      <c r="G21" s="48">
        <v>773410000</v>
      </c>
      <c r="H21" s="11"/>
    </row>
    <row r="22" spans="1:8" x14ac:dyDescent="0.3">
      <c r="A22" s="1" t="s">
        <v>440</v>
      </c>
      <c r="B22" s="11">
        <v>70475</v>
      </c>
      <c r="C22" s="48">
        <v>624008324</v>
      </c>
      <c r="F22" s="18"/>
      <c r="G22" s="48">
        <v>666235538</v>
      </c>
      <c r="H22" s="11"/>
    </row>
    <row r="23" spans="1:8" x14ac:dyDescent="0.3">
      <c r="A23" s="1" t="s">
        <v>417</v>
      </c>
      <c r="B23" s="11">
        <v>71101</v>
      </c>
      <c r="C23" s="48">
        <v>633003115</v>
      </c>
      <c r="F23" s="18"/>
      <c r="G23" s="48">
        <v>318140000</v>
      </c>
      <c r="H23" s="11"/>
    </row>
    <row r="24" spans="1:8" x14ac:dyDescent="0.3">
      <c r="A24" s="1" t="s">
        <v>223</v>
      </c>
      <c r="B24" s="11">
        <v>105443</v>
      </c>
      <c r="C24" s="48">
        <v>666538372</v>
      </c>
      <c r="F24" s="18"/>
      <c r="G24" s="48">
        <v>666347937</v>
      </c>
      <c r="H24" s="11"/>
    </row>
    <row r="25" spans="1:8" x14ac:dyDescent="0.3">
      <c r="A25" s="1" t="s">
        <v>371</v>
      </c>
      <c r="B25" s="11">
        <v>103538</v>
      </c>
      <c r="C25" s="48">
        <v>159780000</v>
      </c>
      <c r="F25" s="18"/>
      <c r="G25" s="48">
        <v>149110000</v>
      </c>
      <c r="H25" s="11"/>
    </row>
    <row r="26" spans="1:8" x14ac:dyDescent="0.3">
      <c r="A26" s="1" t="s">
        <v>550</v>
      </c>
      <c r="B26" s="11">
        <v>113977</v>
      </c>
      <c r="C26" s="48">
        <v>506006250</v>
      </c>
      <c r="F26" s="18"/>
      <c r="G26" s="48">
        <v>610830000</v>
      </c>
      <c r="H26" s="11"/>
    </row>
    <row r="27" spans="1:8" x14ac:dyDescent="0.3">
      <c r="A27" s="1" t="s">
        <v>176</v>
      </c>
      <c r="B27" s="11">
        <v>79132</v>
      </c>
      <c r="C27" s="48">
        <v>896002369</v>
      </c>
      <c r="F27" s="18"/>
      <c r="G27" s="48">
        <v>501001971</v>
      </c>
      <c r="H27" s="11"/>
    </row>
    <row r="28" spans="1:8" x14ac:dyDescent="0.3">
      <c r="A28" s="1" t="s">
        <v>559</v>
      </c>
      <c r="B28" s="11">
        <v>132819</v>
      </c>
      <c r="C28" s="48">
        <v>939001690</v>
      </c>
      <c r="F28" s="18"/>
      <c r="G28" s="48">
        <v>666357118</v>
      </c>
      <c r="H28" s="11"/>
    </row>
    <row r="29" spans="1:8" x14ac:dyDescent="0.3">
      <c r="A29" s="1" t="s">
        <v>194</v>
      </c>
      <c r="B29" s="11">
        <v>133550</v>
      </c>
      <c r="C29" s="48">
        <v>894002076</v>
      </c>
      <c r="F29" s="18"/>
      <c r="G29" s="48">
        <v>709002386</v>
      </c>
      <c r="H29" s="11"/>
    </row>
    <row r="30" spans="1:8" x14ac:dyDescent="0.3">
      <c r="A30" s="1" t="s">
        <v>560</v>
      </c>
      <c r="B30" s="11">
        <v>56700</v>
      </c>
      <c r="C30" s="48">
        <v>666544197</v>
      </c>
      <c r="F30" s="18"/>
      <c r="G30" s="48">
        <v>796001676</v>
      </c>
      <c r="H30" s="11"/>
    </row>
    <row r="31" spans="1:8" x14ac:dyDescent="0.3">
      <c r="A31" s="1" t="s">
        <v>535</v>
      </c>
      <c r="B31" s="11">
        <v>123053</v>
      </c>
      <c r="C31" s="48">
        <v>666802299</v>
      </c>
      <c r="F31" s="18"/>
      <c r="G31" s="48">
        <v>431006408</v>
      </c>
      <c r="H31" s="11"/>
    </row>
    <row r="32" spans="1:8" x14ac:dyDescent="0.3">
      <c r="A32" s="1" t="s">
        <v>313</v>
      </c>
      <c r="B32" s="11">
        <v>97422</v>
      </c>
      <c r="C32" s="48">
        <v>355008206</v>
      </c>
      <c r="F32" s="18"/>
      <c r="G32" s="48">
        <v>571005259</v>
      </c>
      <c r="H32" s="11"/>
    </row>
    <row r="33" spans="1:8" x14ac:dyDescent="0.3">
      <c r="A33" s="1" t="s">
        <v>453</v>
      </c>
      <c r="B33" s="11">
        <v>65753</v>
      </c>
      <c r="C33" s="48">
        <v>728006349</v>
      </c>
      <c r="F33" s="18"/>
      <c r="G33" s="48">
        <v>659006970</v>
      </c>
      <c r="H33" s="11"/>
    </row>
    <row r="34" spans="1:8" x14ac:dyDescent="0.3">
      <c r="A34" s="1" t="s">
        <v>66</v>
      </c>
      <c r="B34" s="11">
        <v>46528</v>
      </c>
      <c r="C34" s="48">
        <v>559440000</v>
      </c>
      <c r="F34" s="18"/>
      <c r="G34" s="48">
        <v>666602198</v>
      </c>
      <c r="H34" s="11"/>
    </row>
    <row r="35" spans="1:8" x14ac:dyDescent="0.3">
      <c r="A35" s="1" t="s">
        <v>369</v>
      </c>
      <c r="B35" s="11">
        <v>106767</v>
      </c>
      <c r="C35" s="48">
        <v>263006143</v>
      </c>
      <c r="F35" s="18"/>
      <c r="G35" s="48">
        <v>247008883</v>
      </c>
      <c r="H35" s="11"/>
    </row>
    <row r="36" spans="1:8" x14ac:dyDescent="0.3">
      <c r="A36" s="1" t="s">
        <v>514</v>
      </c>
      <c r="B36" s="11">
        <v>65889</v>
      </c>
      <c r="C36" s="48">
        <v>846550000</v>
      </c>
      <c r="F36" s="18"/>
      <c r="G36" s="48">
        <v>175005093</v>
      </c>
      <c r="H36" s="11"/>
    </row>
    <row r="37" spans="1:8" x14ac:dyDescent="0.3">
      <c r="A37" s="1" t="s">
        <v>575</v>
      </c>
      <c r="B37" s="11">
        <v>79521</v>
      </c>
      <c r="C37" s="48">
        <v>314001332</v>
      </c>
      <c r="F37" s="18"/>
      <c r="G37" s="48">
        <v>666163077</v>
      </c>
      <c r="H37" s="11"/>
    </row>
    <row r="38" spans="1:8" x14ac:dyDescent="0.3">
      <c r="A38" s="1" t="s">
        <v>242</v>
      </c>
      <c r="B38" s="11">
        <v>90779</v>
      </c>
      <c r="C38" s="48">
        <v>942002181</v>
      </c>
      <c r="F38" s="18"/>
      <c r="G38" s="48">
        <v>227950000</v>
      </c>
      <c r="H38" s="11"/>
    </row>
    <row r="39" spans="1:8" x14ac:dyDescent="0.3">
      <c r="A39" s="1" t="s">
        <v>649</v>
      </c>
      <c r="B39" s="11">
        <v>71164</v>
      </c>
      <c r="C39" s="48">
        <v>889520000</v>
      </c>
      <c r="F39" s="18"/>
      <c r="G39" s="48">
        <v>680004232</v>
      </c>
      <c r="H39" s="11"/>
    </row>
    <row r="40" spans="1:8" x14ac:dyDescent="0.3">
      <c r="A40" s="1" t="s">
        <v>78</v>
      </c>
      <c r="B40" s="11">
        <v>104884</v>
      </c>
      <c r="C40" s="48">
        <v>242240000</v>
      </c>
      <c r="F40" s="18"/>
      <c r="G40" s="48">
        <v>288009449</v>
      </c>
      <c r="H40" s="11"/>
    </row>
    <row r="41" spans="1:8" x14ac:dyDescent="0.3">
      <c r="A41" s="1" t="s">
        <v>443</v>
      </c>
      <c r="B41" s="11">
        <v>87337</v>
      </c>
      <c r="C41" s="48">
        <v>536200000</v>
      </c>
      <c r="F41" s="18"/>
      <c r="G41" s="48">
        <v>386810000</v>
      </c>
      <c r="H41" s="11"/>
    </row>
    <row r="42" spans="1:8" x14ac:dyDescent="0.3">
      <c r="A42" s="1" t="s">
        <v>406</v>
      </c>
      <c r="B42" s="11">
        <v>124039</v>
      </c>
      <c r="C42" s="48">
        <v>205002382</v>
      </c>
      <c r="F42" s="18"/>
      <c r="G42" s="48">
        <v>568008365</v>
      </c>
      <c r="H42" s="11"/>
    </row>
    <row r="43" spans="1:8" x14ac:dyDescent="0.3">
      <c r="A43" s="1" t="s">
        <v>349</v>
      </c>
      <c r="B43" s="11">
        <v>66260</v>
      </c>
      <c r="C43" s="48">
        <v>186006045</v>
      </c>
      <c r="F43" s="18"/>
      <c r="G43" s="48">
        <v>191003334</v>
      </c>
      <c r="H43" s="11"/>
    </row>
    <row r="44" spans="1:8" x14ac:dyDescent="0.3">
      <c r="A44" s="1" t="s">
        <v>613</v>
      </c>
      <c r="B44" s="11">
        <v>52869</v>
      </c>
      <c r="C44" s="48">
        <v>943640000</v>
      </c>
      <c r="F44" s="18"/>
      <c r="G44" s="48">
        <v>372001860</v>
      </c>
      <c r="H44" s="11"/>
    </row>
    <row r="45" spans="1:8" x14ac:dyDescent="0.3">
      <c r="A45" s="1" t="s">
        <v>211</v>
      </c>
      <c r="B45" s="11">
        <v>130458</v>
      </c>
      <c r="C45" s="48">
        <v>175006249</v>
      </c>
      <c r="F45" s="18"/>
      <c r="G45" s="48">
        <v>226008126</v>
      </c>
      <c r="H45" s="11"/>
    </row>
    <row r="46" spans="1:8" x14ac:dyDescent="0.3">
      <c r="A46" s="1" t="s">
        <v>655</v>
      </c>
      <c r="B46" s="11">
        <v>56310</v>
      </c>
      <c r="C46" s="48">
        <v>468008483</v>
      </c>
      <c r="F46" s="18"/>
      <c r="G46" s="48">
        <v>145004338</v>
      </c>
      <c r="H46" s="11"/>
    </row>
    <row r="47" spans="1:8" x14ac:dyDescent="0.3">
      <c r="A47" s="1" t="s">
        <v>521</v>
      </c>
      <c r="B47" s="11">
        <v>98840</v>
      </c>
      <c r="C47" s="48">
        <v>389009544</v>
      </c>
      <c r="F47" s="18"/>
      <c r="G47" s="48">
        <v>702006287</v>
      </c>
      <c r="H47" s="11"/>
    </row>
    <row r="48" spans="1:8" x14ac:dyDescent="0.3">
      <c r="A48" s="1" t="s">
        <v>60</v>
      </c>
      <c r="B48" s="11">
        <v>67060</v>
      </c>
      <c r="C48" s="48">
        <v>588950000</v>
      </c>
      <c r="F48" s="18"/>
      <c r="G48" s="48">
        <v>480001821</v>
      </c>
      <c r="H48" s="11"/>
    </row>
    <row r="49" spans="1:8" x14ac:dyDescent="0.3">
      <c r="A49" s="1" t="s">
        <v>471</v>
      </c>
      <c r="B49" s="11">
        <v>102363</v>
      </c>
      <c r="C49" s="48">
        <v>666357118</v>
      </c>
      <c r="F49" s="18"/>
      <c r="G49" s="48">
        <v>167002281</v>
      </c>
      <c r="H49" s="11"/>
    </row>
    <row r="50" spans="1:8" x14ac:dyDescent="0.3">
      <c r="A50" s="1" t="s">
        <v>71</v>
      </c>
      <c r="B50" s="11">
        <v>69171</v>
      </c>
      <c r="C50" s="48">
        <v>549590000</v>
      </c>
      <c r="F50" s="18"/>
      <c r="G50" s="48">
        <v>222820000</v>
      </c>
      <c r="H50" s="11"/>
    </row>
    <row r="51" spans="1:8" x14ac:dyDescent="0.3">
      <c r="A51" s="1" t="s">
        <v>548</v>
      </c>
      <c r="B51" s="11">
        <v>96725</v>
      </c>
      <c r="C51" s="48">
        <v>659009292</v>
      </c>
      <c r="F51" s="18"/>
      <c r="G51" s="48">
        <v>666812226</v>
      </c>
      <c r="H51" s="11"/>
    </row>
    <row r="52" spans="1:8" x14ac:dyDescent="0.3">
      <c r="A52" s="1" t="s">
        <v>115</v>
      </c>
      <c r="B52" s="11">
        <v>53435</v>
      </c>
      <c r="C52" s="48">
        <v>662880000</v>
      </c>
      <c r="F52" s="18"/>
      <c r="G52" s="48">
        <v>631001225</v>
      </c>
      <c r="H52" s="11"/>
    </row>
    <row r="53" spans="1:8" x14ac:dyDescent="0.3">
      <c r="A53" s="1" t="s">
        <v>397</v>
      </c>
      <c r="B53" s="11">
        <v>116786</v>
      </c>
      <c r="C53" s="48">
        <v>668007415</v>
      </c>
      <c r="F53" s="18"/>
      <c r="G53" s="48">
        <v>724900000</v>
      </c>
      <c r="H53" s="11"/>
    </row>
    <row r="54" spans="1:8" x14ac:dyDescent="0.3">
      <c r="A54" s="1" t="s">
        <v>399</v>
      </c>
      <c r="B54" s="11">
        <v>55423</v>
      </c>
      <c r="C54" s="48">
        <v>666317784</v>
      </c>
      <c r="F54" s="18"/>
      <c r="G54" s="48">
        <v>666974933</v>
      </c>
      <c r="H54" s="11"/>
    </row>
    <row r="55" spans="1:8" x14ac:dyDescent="0.3">
      <c r="A55" s="1" t="s">
        <v>180</v>
      </c>
      <c r="B55" s="11">
        <v>99877</v>
      </c>
      <c r="C55" s="48">
        <v>359300000</v>
      </c>
      <c r="F55" s="18"/>
      <c r="G55" s="48">
        <v>543880000</v>
      </c>
      <c r="H55" s="11"/>
    </row>
    <row r="56" spans="1:8" x14ac:dyDescent="0.3">
      <c r="A56" s="1" t="s">
        <v>410</v>
      </c>
      <c r="B56" s="11">
        <v>84646</v>
      </c>
      <c r="C56" s="48">
        <v>932840000</v>
      </c>
      <c r="F56" s="18"/>
      <c r="G56" s="48">
        <v>666633433</v>
      </c>
      <c r="H56" s="11"/>
    </row>
    <row r="57" spans="1:8" x14ac:dyDescent="0.3">
      <c r="A57" s="1" t="s">
        <v>370</v>
      </c>
      <c r="B57" s="11">
        <v>43197</v>
      </c>
      <c r="C57" s="48">
        <v>476007863</v>
      </c>
      <c r="F57" s="18"/>
      <c r="G57" s="48">
        <v>513003303</v>
      </c>
      <c r="H57" s="11"/>
    </row>
    <row r="58" spans="1:8" x14ac:dyDescent="0.3">
      <c r="A58" s="1" t="s">
        <v>564</v>
      </c>
      <c r="B58" s="11">
        <v>118935</v>
      </c>
      <c r="C58" s="48">
        <v>504430000</v>
      </c>
      <c r="F58" s="18"/>
      <c r="G58" s="48">
        <v>666658214</v>
      </c>
      <c r="H58" s="11"/>
    </row>
    <row r="59" spans="1:8" x14ac:dyDescent="0.3">
      <c r="A59" s="1" t="s">
        <v>625</v>
      </c>
      <c r="B59" s="11">
        <v>63748</v>
      </c>
      <c r="C59" s="48">
        <v>167002281</v>
      </c>
      <c r="F59" s="18"/>
      <c r="G59" s="48">
        <v>666793730</v>
      </c>
      <c r="H59" s="11"/>
    </row>
    <row r="60" spans="1:8" x14ac:dyDescent="0.3">
      <c r="A60" s="1" t="s">
        <v>64</v>
      </c>
      <c r="B60" s="11">
        <v>78743</v>
      </c>
      <c r="C60" s="48">
        <v>335002545</v>
      </c>
      <c r="F60" s="18"/>
      <c r="G60" s="48">
        <v>587650000</v>
      </c>
      <c r="H60" s="11"/>
    </row>
    <row r="61" spans="1:8" x14ac:dyDescent="0.3">
      <c r="A61" s="1" t="s">
        <v>567</v>
      </c>
      <c r="B61" s="11">
        <v>118987</v>
      </c>
      <c r="C61" s="48">
        <v>337810000</v>
      </c>
      <c r="F61" s="18"/>
      <c r="G61" s="48">
        <v>666419911</v>
      </c>
      <c r="H61" s="11"/>
    </row>
    <row r="62" spans="1:8" x14ac:dyDescent="0.3">
      <c r="A62" s="1" t="s">
        <v>312</v>
      </c>
      <c r="B62" s="11">
        <v>83753</v>
      </c>
      <c r="C62" s="48">
        <v>509002080</v>
      </c>
      <c r="F62" s="18"/>
      <c r="G62" s="48">
        <v>874390000</v>
      </c>
      <c r="H62" s="11"/>
    </row>
    <row r="63" spans="1:8" x14ac:dyDescent="0.3">
      <c r="A63" s="1" t="s">
        <v>606</v>
      </c>
      <c r="B63" s="11">
        <v>44169</v>
      </c>
      <c r="C63" s="48">
        <v>286310000</v>
      </c>
      <c r="F63" s="18"/>
      <c r="G63" s="48">
        <v>273006374</v>
      </c>
      <c r="H63" s="11"/>
    </row>
    <row r="64" spans="1:8" x14ac:dyDescent="0.3">
      <c r="A64" s="1" t="s">
        <v>645</v>
      </c>
      <c r="B64" s="11">
        <v>126216</v>
      </c>
      <c r="C64" s="48">
        <v>211680000</v>
      </c>
      <c r="F64" s="18"/>
      <c r="G64" s="48">
        <v>931008724</v>
      </c>
      <c r="H64" s="11"/>
    </row>
    <row r="65" spans="1:8" x14ac:dyDescent="0.3">
      <c r="A65" s="1" t="s">
        <v>650</v>
      </c>
      <c r="B65" s="11">
        <v>51526</v>
      </c>
      <c r="C65" s="48">
        <v>163006279</v>
      </c>
      <c r="F65" s="18"/>
      <c r="G65" s="48">
        <v>536200000</v>
      </c>
      <c r="H65" s="11"/>
    </row>
    <row r="66" spans="1:8" x14ac:dyDescent="0.3">
      <c r="A66" s="1" t="s">
        <v>639</v>
      </c>
      <c r="B66" s="11">
        <v>107898</v>
      </c>
      <c r="C66" s="48">
        <v>857008262</v>
      </c>
      <c r="F66" s="18"/>
      <c r="G66" s="48">
        <v>456006424</v>
      </c>
      <c r="H66" s="11"/>
    </row>
    <row r="67" spans="1:8" x14ac:dyDescent="0.3">
      <c r="A67" s="1" t="s">
        <v>481</v>
      </c>
      <c r="B67" s="11">
        <v>133127</v>
      </c>
      <c r="C67" s="48">
        <v>119800000</v>
      </c>
      <c r="F67" s="18"/>
      <c r="G67" s="48">
        <v>831005923</v>
      </c>
      <c r="H67" s="11"/>
    </row>
    <row r="68" spans="1:8" x14ac:dyDescent="0.3">
      <c r="A68" s="1" t="s">
        <v>637</v>
      </c>
      <c r="B68" s="11">
        <v>54740</v>
      </c>
      <c r="C68" s="48">
        <v>589003643</v>
      </c>
      <c r="F68" s="18"/>
      <c r="G68" s="48">
        <v>905006127</v>
      </c>
      <c r="H68" s="11"/>
    </row>
    <row r="69" spans="1:8" x14ac:dyDescent="0.3">
      <c r="A69" s="1" t="s">
        <v>374</v>
      </c>
      <c r="B69" s="11">
        <v>53737</v>
      </c>
      <c r="C69" s="48">
        <v>285002080</v>
      </c>
      <c r="F69" s="18"/>
      <c r="G69" s="48">
        <v>666642974</v>
      </c>
      <c r="H69" s="11"/>
    </row>
    <row r="70" spans="1:8" x14ac:dyDescent="0.3">
      <c r="A70" s="1" t="s">
        <v>377</v>
      </c>
      <c r="B70" s="11">
        <v>59686</v>
      </c>
      <c r="C70" s="48">
        <v>241006891</v>
      </c>
      <c r="F70" s="18"/>
      <c r="G70" s="48">
        <v>573006266</v>
      </c>
      <c r="H70" s="11"/>
    </row>
    <row r="71" spans="1:8" x14ac:dyDescent="0.3">
      <c r="A71" s="1" t="s">
        <v>589</v>
      </c>
      <c r="B71" s="11">
        <v>80413</v>
      </c>
      <c r="C71" s="48">
        <v>457460000</v>
      </c>
      <c r="F71" s="18"/>
      <c r="G71" s="48">
        <v>315001263</v>
      </c>
      <c r="H71" s="11"/>
    </row>
    <row r="72" spans="1:8" x14ac:dyDescent="0.3">
      <c r="A72" s="1" t="s">
        <v>269</v>
      </c>
      <c r="B72" s="11">
        <v>68170</v>
      </c>
      <c r="C72" s="48">
        <v>666633433</v>
      </c>
      <c r="F72" s="18"/>
      <c r="G72" s="48">
        <v>309006792</v>
      </c>
      <c r="H72" s="11"/>
    </row>
    <row r="73" spans="1:8" x14ac:dyDescent="0.3">
      <c r="A73" s="1" t="s">
        <v>558</v>
      </c>
      <c r="B73" s="11">
        <v>128496</v>
      </c>
      <c r="C73" s="48">
        <v>378003625</v>
      </c>
      <c r="F73" s="18"/>
      <c r="G73" s="48">
        <v>485450000</v>
      </c>
      <c r="H73" s="11"/>
    </row>
    <row r="74" spans="1:8" x14ac:dyDescent="0.3">
      <c r="A74" s="1" t="s">
        <v>439</v>
      </c>
      <c r="B74" s="11">
        <v>77336</v>
      </c>
      <c r="C74" s="48">
        <v>553002242</v>
      </c>
      <c r="F74" s="18"/>
      <c r="G74" s="48">
        <v>241006891</v>
      </c>
      <c r="H74" s="11"/>
    </row>
    <row r="75" spans="1:8" x14ac:dyDescent="0.3">
      <c r="A75" s="1" t="s">
        <v>138</v>
      </c>
      <c r="B75" s="11">
        <v>74392</v>
      </c>
      <c r="C75" s="48">
        <v>645590000</v>
      </c>
      <c r="F75" s="18"/>
      <c r="G75" s="48">
        <v>637004142</v>
      </c>
      <c r="H75" s="11"/>
    </row>
    <row r="76" spans="1:8" x14ac:dyDescent="0.3">
      <c r="A76" s="1" t="s">
        <v>635</v>
      </c>
      <c r="B76" s="11">
        <v>105614</v>
      </c>
      <c r="C76" s="48">
        <v>426002165</v>
      </c>
      <c r="F76" s="18"/>
      <c r="G76" s="48">
        <v>851006207</v>
      </c>
      <c r="H76" s="11"/>
    </row>
    <row r="77" spans="1:8" x14ac:dyDescent="0.3">
      <c r="A77" s="1" t="s">
        <v>113</v>
      </c>
      <c r="B77" s="11">
        <v>45817</v>
      </c>
      <c r="C77" s="48">
        <v>850170000</v>
      </c>
      <c r="F77" s="18"/>
      <c r="G77" s="48">
        <v>666514885</v>
      </c>
      <c r="H77" s="11"/>
    </row>
    <row r="78" spans="1:8" x14ac:dyDescent="0.3">
      <c r="A78" s="1" t="s">
        <v>478</v>
      </c>
      <c r="B78" s="11">
        <v>80778</v>
      </c>
      <c r="C78" s="48">
        <v>222110000</v>
      </c>
      <c r="F78" s="18"/>
      <c r="G78" s="48">
        <v>456400000</v>
      </c>
      <c r="H78" s="11"/>
    </row>
    <row r="79" spans="1:8" x14ac:dyDescent="0.3">
      <c r="A79" s="1" t="s">
        <v>483</v>
      </c>
      <c r="B79" s="11">
        <v>132722</v>
      </c>
      <c r="C79" s="48">
        <v>382220000</v>
      </c>
      <c r="F79" s="18"/>
      <c r="G79" s="48">
        <v>666259583</v>
      </c>
      <c r="H79" s="11"/>
    </row>
    <row r="80" spans="1:8" x14ac:dyDescent="0.3">
      <c r="A80" s="1" t="s">
        <v>126</v>
      </c>
      <c r="B80" s="11">
        <v>46438</v>
      </c>
      <c r="C80" s="48">
        <v>505001918</v>
      </c>
      <c r="F80" s="18"/>
      <c r="G80" s="48">
        <v>923009256</v>
      </c>
      <c r="H80" s="11"/>
    </row>
    <row r="81" spans="1:8" x14ac:dyDescent="0.3">
      <c r="A81" s="1" t="s">
        <v>426</v>
      </c>
      <c r="B81" s="11">
        <v>77080</v>
      </c>
      <c r="C81" s="48">
        <v>547006478</v>
      </c>
      <c r="F81" s="18"/>
      <c r="G81" s="48">
        <v>823600000</v>
      </c>
      <c r="H81" s="11"/>
    </row>
    <row r="82" spans="1:8" x14ac:dyDescent="0.3">
      <c r="A82" s="1" t="s">
        <v>146</v>
      </c>
      <c r="B82" s="11">
        <v>110555</v>
      </c>
      <c r="C82" s="48">
        <v>723350000</v>
      </c>
      <c r="F82" s="18"/>
      <c r="G82" s="48">
        <v>968003341</v>
      </c>
      <c r="H82" s="11"/>
    </row>
    <row r="83" spans="1:8" x14ac:dyDescent="0.3">
      <c r="A83" s="1" t="s">
        <v>268</v>
      </c>
      <c r="B83" s="11">
        <v>72734</v>
      </c>
      <c r="C83" s="48">
        <v>564730000</v>
      </c>
      <c r="F83" s="18"/>
      <c r="G83" s="48">
        <v>615004218</v>
      </c>
      <c r="H83" s="11"/>
    </row>
    <row r="84" spans="1:8" x14ac:dyDescent="0.3">
      <c r="A84" s="1" t="s">
        <v>118</v>
      </c>
      <c r="B84" s="11">
        <v>92007</v>
      </c>
      <c r="C84" s="48">
        <v>587620000</v>
      </c>
      <c r="F84" s="18"/>
      <c r="G84" s="48">
        <v>533007417</v>
      </c>
      <c r="H84" s="11"/>
    </row>
    <row r="85" spans="1:8" x14ac:dyDescent="0.3">
      <c r="A85" s="1" t="s">
        <v>287</v>
      </c>
      <c r="B85" s="11">
        <v>60662</v>
      </c>
      <c r="C85" s="48">
        <v>820140000</v>
      </c>
      <c r="F85" s="18"/>
      <c r="G85" s="48">
        <v>777280000</v>
      </c>
      <c r="H85" s="11"/>
    </row>
    <row r="86" spans="1:8" x14ac:dyDescent="0.3">
      <c r="A86" s="1" t="s">
        <v>155</v>
      </c>
      <c r="B86" s="11">
        <v>114106</v>
      </c>
      <c r="C86" s="48">
        <v>720450000</v>
      </c>
      <c r="F86" s="18"/>
      <c r="G86" s="48">
        <v>666604470</v>
      </c>
      <c r="H86" s="11"/>
    </row>
    <row r="87" spans="1:8" x14ac:dyDescent="0.3">
      <c r="A87" s="1" t="s">
        <v>191</v>
      </c>
      <c r="B87" s="11">
        <v>113944</v>
      </c>
      <c r="C87" s="48">
        <v>666195135</v>
      </c>
      <c r="F87" s="18"/>
      <c r="G87" s="48">
        <v>924003222</v>
      </c>
      <c r="H87" s="11"/>
    </row>
    <row r="88" spans="1:8" x14ac:dyDescent="0.3">
      <c r="A88" s="1" t="s">
        <v>566</v>
      </c>
      <c r="B88" s="11">
        <v>73892</v>
      </c>
      <c r="C88" s="48">
        <v>442009272</v>
      </c>
      <c r="F88" s="18"/>
      <c r="G88" s="48">
        <v>942003054</v>
      </c>
      <c r="H88" s="11"/>
    </row>
    <row r="89" spans="1:8" x14ac:dyDescent="0.3">
      <c r="A89" s="1" t="s">
        <v>462</v>
      </c>
      <c r="B89" s="11">
        <v>107288</v>
      </c>
      <c r="C89" s="48">
        <v>873004588</v>
      </c>
      <c r="F89" s="18"/>
      <c r="G89" s="48">
        <v>396270000</v>
      </c>
      <c r="H89" s="11"/>
    </row>
    <row r="90" spans="1:8" x14ac:dyDescent="0.3">
      <c r="A90" s="1" t="s">
        <v>608</v>
      </c>
      <c r="B90" s="11">
        <v>79905</v>
      </c>
      <c r="C90" s="48">
        <v>573006266</v>
      </c>
      <c r="F90" s="18"/>
      <c r="G90" s="48">
        <v>891001673</v>
      </c>
      <c r="H90" s="11"/>
    </row>
    <row r="91" spans="1:8" x14ac:dyDescent="0.3">
      <c r="A91" s="1" t="s">
        <v>506</v>
      </c>
      <c r="B91" s="11">
        <v>63605</v>
      </c>
      <c r="C91" s="48">
        <v>116770000</v>
      </c>
      <c r="F91" s="18"/>
      <c r="G91" s="48">
        <v>506006250</v>
      </c>
      <c r="H91" s="11"/>
    </row>
    <row r="92" spans="1:8" x14ac:dyDescent="0.3">
      <c r="A92" s="1" t="s">
        <v>604</v>
      </c>
      <c r="B92" s="11">
        <v>106252</v>
      </c>
      <c r="C92" s="48">
        <v>933004163</v>
      </c>
      <c r="F92" s="18"/>
      <c r="G92" s="48">
        <v>116770000</v>
      </c>
      <c r="H92" s="11"/>
    </row>
    <row r="93" spans="1:8" x14ac:dyDescent="0.3">
      <c r="A93" s="1" t="s">
        <v>117</v>
      </c>
      <c r="B93" s="11">
        <v>131305</v>
      </c>
      <c r="C93" s="48">
        <v>475006839</v>
      </c>
      <c r="F93" s="18"/>
      <c r="G93" s="48">
        <v>382009483</v>
      </c>
      <c r="H93" s="11"/>
    </row>
    <row r="94" spans="1:8" x14ac:dyDescent="0.3">
      <c r="A94" s="1" t="s">
        <v>130</v>
      </c>
      <c r="B94" s="11">
        <v>49293</v>
      </c>
      <c r="C94" s="48">
        <v>352580000</v>
      </c>
      <c r="F94" s="18"/>
      <c r="G94" s="48">
        <v>229340000</v>
      </c>
      <c r="H94" s="11"/>
    </row>
    <row r="95" spans="1:8" x14ac:dyDescent="0.3">
      <c r="A95" s="1" t="s">
        <v>50</v>
      </c>
      <c r="B95" s="10">
        <v>109797</v>
      </c>
      <c r="C95" s="48">
        <v>423006299</v>
      </c>
      <c r="F95" s="18"/>
      <c r="G95" s="48">
        <v>414620000</v>
      </c>
      <c r="H95" s="11"/>
    </row>
    <row r="96" spans="1:8" x14ac:dyDescent="0.3">
      <c r="A96" s="1" t="s">
        <v>542</v>
      </c>
      <c r="B96" s="11">
        <v>86965</v>
      </c>
      <c r="C96" s="48">
        <v>567003065</v>
      </c>
      <c r="F96" s="18"/>
      <c r="G96" s="48">
        <v>269001274</v>
      </c>
      <c r="H96" s="11"/>
    </row>
    <row r="97" spans="1:8" x14ac:dyDescent="0.3">
      <c r="A97" s="1" t="s">
        <v>497</v>
      </c>
      <c r="B97" s="11">
        <v>65685</v>
      </c>
      <c r="C97" s="48">
        <v>490800000</v>
      </c>
      <c r="F97" s="18"/>
      <c r="G97" s="48">
        <v>707680000</v>
      </c>
      <c r="H97" s="11"/>
    </row>
    <row r="98" spans="1:8" x14ac:dyDescent="0.3">
      <c r="A98" s="1" t="s">
        <v>238</v>
      </c>
      <c r="B98" s="11">
        <v>123312</v>
      </c>
      <c r="C98" s="48">
        <v>666262646</v>
      </c>
      <c r="F98" s="18"/>
      <c r="G98" s="48">
        <v>629007276</v>
      </c>
      <c r="H98" s="11"/>
    </row>
    <row r="99" spans="1:8" x14ac:dyDescent="0.3">
      <c r="A99" s="1" t="s">
        <v>648</v>
      </c>
      <c r="B99" s="11">
        <v>51924</v>
      </c>
      <c r="C99" s="48">
        <v>793003084</v>
      </c>
      <c r="F99" s="18"/>
      <c r="G99" s="48">
        <v>194420000</v>
      </c>
      <c r="H99" s="11"/>
    </row>
    <row r="100" spans="1:8" x14ac:dyDescent="0.3">
      <c r="A100" s="1" t="s">
        <v>640</v>
      </c>
      <c r="B100" s="11">
        <v>77041</v>
      </c>
      <c r="C100" s="48">
        <v>422004173</v>
      </c>
      <c r="F100" s="18"/>
      <c r="G100" s="48">
        <v>673280000</v>
      </c>
      <c r="H100" s="11"/>
    </row>
    <row r="101" spans="1:8" x14ac:dyDescent="0.3">
      <c r="A101" s="1" t="s">
        <v>674</v>
      </c>
      <c r="B101" s="11">
        <v>58640</v>
      </c>
      <c r="C101" s="48">
        <v>178003349</v>
      </c>
      <c r="F101" s="18"/>
      <c r="G101" s="48">
        <v>265900000</v>
      </c>
      <c r="H101" s="11"/>
    </row>
    <row r="102" spans="1:8" x14ac:dyDescent="0.3">
      <c r="A102" s="1" t="s">
        <v>169</v>
      </c>
      <c r="B102" s="11">
        <v>111931</v>
      </c>
      <c r="C102" s="48">
        <v>666339975</v>
      </c>
      <c r="F102" s="18"/>
      <c r="G102" s="48">
        <v>426640000</v>
      </c>
      <c r="H102" s="11"/>
    </row>
    <row r="103" spans="1:8" x14ac:dyDescent="0.3">
      <c r="A103" s="1" t="s">
        <v>423</v>
      </c>
      <c r="B103" s="11">
        <v>90010</v>
      </c>
      <c r="C103" s="48">
        <v>837001186</v>
      </c>
      <c r="F103" s="18"/>
      <c r="G103" s="48">
        <v>611850000</v>
      </c>
      <c r="H103" s="11"/>
    </row>
    <row r="104" spans="1:8" x14ac:dyDescent="0.3">
      <c r="A104" s="1" t="s">
        <v>557</v>
      </c>
      <c r="B104" s="11">
        <v>84871</v>
      </c>
      <c r="C104" s="48">
        <v>191003334</v>
      </c>
      <c r="F104" s="18"/>
      <c r="G104" s="48">
        <v>666641807</v>
      </c>
      <c r="H104" s="11"/>
    </row>
    <row r="105" spans="1:8" x14ac:dyDescent="0.3">
      <c r="A105" s="1" t="s">
        <v>587</v>
      </c>
      <c r="B105" s="11">
        <v>48915</v>
      </c>
      <c r="C105" s="48">
        <v>555003034</v>
      </c>
      <c r="F105" s="18"/>
      <c r="G105" s="48">
        <v>809940000</v>
      </c>
      <c r="H105" s="11"/>
    </row>
    <row r="106" spans="1:8" x14ac:dyDescent="0.3">
      <c r="A106" s="1" t="s">
        <v>124</v>
      </c>
      <c r="B106" s="11">
        <v>103218</v>
      </c>
      <c r="C106" s="48">
        <v>576006540</v>
      </c>
      <c r="F106" s="18"/>
      <c r="G106" s="48">
        <v>666195135</v>
      </c>
      <c r="H106" s="11"/>
    </row>
    <row r="107" spans="1:8" x14ac:dyDescent="0.3">
      <c r="A107" s="1" t="s">
        <v>484</v>
      </c>
      <c r="B107" s="11">
        <v>76824</v>
      </c>
      <c r="C107" s="48">
        <v>865007844</v>
      </c>
      <c r="F107" s="18"/>
      <c r="G107" s="48">
        <v>600007694</v>
      </c>
      <c r="H107" s="11"/>
    </row>
    <row r="108" spans="1:8" x14ac:dyDescent="0.3">
      <c r="A108" s="1" t="s">
        <v>197</v>
      </c>
      <c r="B108" s="11">
        <v>103762</v>
      </c>
      <c r="C108" s="48">
        <v>493008818</v>
      </c>
      <c r="F108" s="18"/>
      <c r="G108" s="48">
        <v>590009253</v>
      </c>
      <c r="H108" s="11"/>
    </row>
    <row r="109" spans="1:8" x14ac:dyDescent="0.3">
      <c r="A109" s="1" t="s">
        <v>580</v>
      </c>
      <c r="B109" s="11">
        <v>79768</v>
      </c>
      <c r="C109" s="48">
        <v>891006507</v>
      </c>
      <c r="F109" s="18"/>
      <c r="G109" s="48">
        <v>522003325</v>
      </c>
      <c r="H109" s="11"/>
    </row>
    <row r="110" spans="1:8" x14ac:dyDescent="0.3">
      <c r="A110" s="1" t="s">
        <v>365</v>
      </c>
      <c r="B110" s="11">
        <v>60133</v>
      </c>
      <c r="C110" s="48">
        <v>350670000</v>
      </c>
      <c r="F110" s="18"/>
      <c r="G110" s="48">
        <v>741008738</v>
      </c>
      <c r="H110" s="11"/>
    </row>
    <row r="111" spans="1:8" x14ac:dyDescent="0.3">
      <c r="A111" s="1" t="s">
        <v>642</v>
      </c>
      <c r="B111" s="11">
        <v>50288</v>
      </c>
      <c r="C111" s="48">
        <v>666344566</v>
      </c>
      <c r="F111" s="18"/>
      <c r="G111" s="48">
        <v>121490000</v>
      </c>
      <c r="H111" s="11"/>
    </row>
    <row r="112" spans="1:8" x14ac:dyDescent="0.3">
      <c r="A112" s="1" t="s">
        <v>208</v>
      </c>
      <c r="B112" s="11">
        <v>128822</v>
      </c>
      <c r="C112" s="48">
        <v>704810000</v>
      </c>
      <c r="F112" s="18"/>
      <c r="G112" s="48">
        <v>265005557</v>
      </c>
      <c r="H112" s="11"/>
    </row>
    <row r="113" spans="1:8" x14ac:dyDescent="0.3">
      <c r="A113" s="1" t="s">
        <v>90</v>
      </c>
      <c r="B113" s="11">
        <v>43137</v>
      </c>
      <c r="C113" s="48">
        <v>666527922</v>
      </c>
      <c r="F113" s="18"/>
      <c r="G113" s="48">
        <v>754830000</v>
      </c>
      <c r="H113" s="11"/>
    </row>
    <row r="114" spans="1:8" x14ac:dyDescent="0.3">
      <c r="A114" s="1" t="s">
        <v>123</v>
      </c>
      <c r="B114" s="11">
        <v>114388</v>
      </c>
      <c r="C114" s="48">
        <v>924001772</v>
      </c>
      <c r="F114" s="18"/>
      <c r="G114" s="48">
        <v>666142532</v>
      </c>
      <c r="H114" s="11"/>
    </row>
    <row r="115" spans="1:8" x14ac:dyDescent="0.3">
      <c r="A115" s="1" t="s">
        <v>616</v>
      </c>
      <c r="B115" s="11">
        <v>78737</v>
      </c>
      <c r="C115" s="48">
        <v>190920000</v>
      </c>
      <c r="F115" s="18"/>
      <c r="G115" s="48">
        <v>657001686</v>
      </c>
      <c r="H115" s="11"/>
    </row>
    <row r="116" spans="1:8" x14ac:dyDescent="0.3">
      <c r="A116" s="1" t="s">
        <v>284</v>
      </c>
      <c r="B116" s="11">
        <v>89003</v>
      </c>
      <c r="C116" s="48">
        <v>264500000</v>
      </c>
      <c r="F116" s="18"/>
      <c r="G116" s="48">
        <v>487005627</v>
      </c>
      <c r="H116" s="11"/>
    </row>
    <row r="117" spans="1:8" x14ac:dyDescent="0.3">
      <c r="A117" s="1" t="s">
        <v>267</v>
      </c>
      <c r="B117" s="11">
        <v>96228</v>
      </c>
      <c r="C117" s="48">
        <v>666515652</v>
      </c>
      <c r="F117" s="18"/>
      <c r="G117" s="48">
        <v>889870000</v>
      </c>
      <c r="H117" s="11"/>
    </row>
    <row r="118" spans="1:8" x14ac:dyDescent="0.3">
      <c r="A118" s="1" t="s">
        <v>209</v>
      </c>
      <c r="B118" s="11">
        <v>117041</v>
      </c>
      <c r="C118" s="48">
        <v>734510000</v>
      </c>
      <c r="F118" s="18"/>
      <c r="G118" s="48">
        <v>505002396</v>
      </c>
      <c r="H118" s="11"/>
    </row>
    <row r="119" spans="1:8" x14ac:dyDescent="0.3">
      <c r="A119" s="1" t="s">
        <v>153</v>
      </c>
      <c r="B119" s="11">
        <v>51508</v>
      </c>
      <c r="C119" s="48">
        <v>666304889</v>
      </c>
      <c r="F119" s="18"/>
      <c r="G119" s="48">
        <v>905990000</v>
      </c>
      <c r="H119" s="11"/>
    </row>
    <row r="120" spans="1:8" x14ac:dyDescent="0.3">
      <c r="A120" s="1" t="s">
        <v>452</v>
      </c>
      <c r="B120" s="11">
        <v>64589</v>
      </c>
      <c r="C120" s="48">
        <v>666879764</v>
      </c>
      <c r="F120" s="18"/>
      <c r="G120" s="48">
        <v>311970000</v>
      </c>
      <c r="H120" s="11"/>
    </row>
    <row r="121" spans="1:8" x14ac:dyDescent="0.3">
      <c r="A121" s="1" t="s">
        <v>644</v>
      </c>
      <c r="B121" s="11">
        <v>85771</v>
      </c>
      <c r="C121" s="48">
        <v>362001234</v>
      </c>
      <c r="F121" s="18"/>
      <c r="G121" s="48">
        <v>700006078</v>
      </c>
      <c r="H121" s="11"/>
    </row>
    <row r="122" spans="1:8" x14ac:dyDescent="0.3">
      <c r="A122" s="1" t="s">
        <v>451</v>
      </c>
      <c r="B122" s="11">
        <v>118632</v>
      </c>
      <c r="C122" s="48">
        <v>974001136</v>
      </c>
      <c r="F122" s="18"/>
      <c r="G122" s="48">
        <v>666344566</v>
      </c>
      <c r="H122" s="11"/>
    </row>
    <row r="123" spans="1:8" x14ac:dyDescent="0.3">
      <c r="A123" s="1" t="s">
        <v>14</v>
      </c>
      <c r="B123" s="10">
        <v>65335</v>
      </c>
      <c r="C123" s="48">
        <v>709002386</v>
      </c>
      <c r="F123" s="18"/>
      <c r="G123" s="48">
        <v>666809638</v>
      </c>
      <c r="H123" s="11"/>
    </row>
    <row r="124" spans="1:8" x14ac:dyDescent="0.3">
      <c r="A124" s="1" t="s">
        <v>618</v>
      </c>
      <c r="B124" s="11">
        <v>110008</v>
      </c>
      <c r="C124" s="48">
        <v>410005983</v>
      </c>
      <c r="F124" s="18"/>
      <c r="G124" s="48">
        <v>820140000</v>
      </c>
      <c r="H124" s="11"/>
    </row>
    <row r="125" spans="1:8" x14ac:dyDescent="0.3">
      <c r="A125" s="1" t="s">
        <v>520</v>
      </c>
      <c r="B125" s="11">
        <v>113682</v>
      </c>
      <c r="C125" s="48">
        <v>946003064</v>
      </c>
      <c r="F125" s="18"/>
      <c r="G125" s="48">
        <v>321007544</v>
      </c>
      <c r="H125" s="11"/>
    </row>
    <row r="126" spans="1:8" x14ac:dyDescent="0.3">
      <c r="A126" s="1" t="s">
        <v>323</v>
      </c>
      <c r="B126" s="11">
        <v>94330</v>
      </c>
      <c r="C126" s="48">
        <v>436009240</v>
      </c>
      <c r="F126" s="18"/>
      <c r="G126" s="48">
        <v>464001775</v>
      </c>
      <c r="H126" s="11"/>
    </row>
    <row r="127" spans="1:8" x14ac:dyDescent="0.3">
      <c r="A127" s="1" t="s">
        <v>446</v>
      </c>
      <c r="B127" s="11">
        <v>102639</v>
      </c>
      <c r="C127" s="48">
        <v>666604470</v>
      </c>
      <c r="F127" s="18"/>
      <c r="G127" s="48">
        <v>122850000</v>
      </c>
      <c r="H127" s="11"/>
    </row>
    <row r="128" spans="1:8" x14ac:dyDescent="0.3">
      <c r="A128" s="1" t="s">
        <v>526</v>
      </c>
      <c r="B128" s="11">
        <v>78712</v>
      </c>
      <c r="C128" s="48">
        <v>160003553</v>
      </c>
      <c r="F128" s="18"/>
      <c r="G128" s="48">
        <v>707005430</v>
      </c>
      <c r="H128" s="11"/>
    </row>
    <row r="129" spans="1:8" x14ac:dyDescent="0.3">
      <c r="A129" s="1" t="s">
        <v>508</v>
      </c>
      <c r="B129" s="11">
        <v>92664</v>
      </c>
      <c r="C129" s="48">
        <v>530004083</v>
      </c>
      <c r="F129" s="18"/>
      <c r="G129" s="48">
        <v>383640000</v>
      </c>
      <c r="H129" s="11"/>
    </row>
    <row r="130" spans="1:8" x14ac:dyDescent="0.3">
      <c r="A130" s="1" t="s">
        <v>145</v>
      </c>
      <c r="B130" s="11">
        <v>58031</v>
      </c>
      <c r="C130" s="48">
        <v>753009035</v>
      </c>
      <c r="F130" s="18"/>
      <c r="G130" s="48">
        <v>821007832</v>
      </c>
      <c r="H130" s="11"/>
    </row>
    <row r="131" spans="1:8" x14ac:dyDescent="0.3">
      <c r="A131" s="1" t="s">
        <v>122</v>
      </c>
      <c r="B131" s="11">
        <v>113301</v>
      </c>
      <c r="C131" s="48">
        <v>630005439</v>
      </c>
      <c r="F131" s="18"/>
      <c r="G131" s="48">
        <v>581004859</v>
      </c>
      <c r="H131" s="11"/>
    </row>
    <row r="132" spans="1:8" x14ac:dyDescent="0.3">
      <c r="A132" s="1" t="s">
        <v>511</v>
      </c>
      <c r="B132" s="11">
        <v>115653</v>
      </c>
      <c r="C132" s="48">
        <v>527001261</v>
      </c>
      <c r="F132" s="18"/>
      <c r="G132" s="48">
        <v>633003115</v>
      </c>
      <c r="H132" s="11"/>
    </row>
    <row r="133" spans="1:8" x14ac:dyDescent="0.3">
      <c r="A133" s="1" t="s">
        <v>519</v>
      </c>
      <c r="B133" s="11">
        <v>99380</v>
      </c>
      <c r="C133" s="48">
        <v>666384846</v>
      </c>
      <c r="F133" s="18"/>
      <c r="G133" s="48">
        <v>375003523</v>
      </c>
      <c r="H133" s="11"/>
    </row>
    <row r="134" spans="1:8" x14ac:dyDescent="0.3">
      <c r="A134" s="1" t="s">
        <v>405</v>
      </c>
      <c r="B134" s="11">
        <v>80790</v>
      </c>
      <c r="C134" s="48">
        <v>194420000</v>
      </c>
      <c r="F134" s="18"/>
      <c r="G134" s="48">
        <v>666564381</v>
      </c>
      <c r="H134" s="11"/>
    </row>
    <row r="135" spans="1:8" x14ac:dyDescent="0.3">
      <c r="A135" s="1" t="s">
        <v>563</v>
      </c>
      <c r="B135" s="11">
        <v>95426</v>
      </c>
      <c r="C135" s="48">
        <v>779005158</v>
      </c>
      <c r="F135" s="18"/>
      <c r="G135" s="48">
        <v>846550000</v>
      </c>
      <c r="H135" s="11"/>
    </row>
    <row r="136" spans="1:8" x14ac:dyDescent="0.3">
      <c r="A136" s="1" t="s">
        <v>127</v>
      </c>
      <c r="B136" s="11">
        <v>43955</v>
      </c>
      <c r="C136" s="48">
        <v>746610000</v>
      </c>
      <c r="F136" s="18"/>
      <c r="G136" s="48">
        <v>417003180</v>
      </c>
      <c r="H136" s="11"/>
    </row>
    <row r="137" spans="1:8" x14ac:dyDescent="0.3">
      <c r="A137" s="1" t="s">
        <v>472</v>
      </c>
      <c r="B137" s="11">
        <v>55249</v>
      </c>
      <c r="C137" s="48">
        <v>640690000</v>
      </c>
      <c r="F137" s="18"/>
      <c r="G137" s="48">
        <v>457009277</v>
      </c>
      <c r="H137" s="11"/>
    </row>
    <row r="138" spans="1:8" x14ac:dyDescent="0.3">
      <c r="A138" s="1" t="s">
        <v>592</v>
      </c>
      <c r="B138" s="11">
        <v>131854</v>
      </c>
      <c r="C138" s="48">
        <v>600004962</v>
      </c>
      <c r="F138" s="18"/>
      <c r="G138" s="48">
        <v>615790000</v>
      </c>
      <c r="H138" s="11"/>
    </row>
    <row r="139" spans="1:8" x14ac:dyDescent="0.3">
      <c r="A139" s="1" t="s">
        <v>518</v>
      </c>
      <c r="B139" s="11">
        <v>120058</v>
      </c>
      <c r="C139" s="48">
        <v>666514885</v>
      </c>
      <c r="F139" s="18"/>
      <c r="G139" s="48">
        <v>659002772</v>
      </c>
      <c r="H139" s="11"/>
    </row>
    <row r="140" spans="1:8" x14ac:dyDescent="0.3">
      <c r="A140" s="1" t="s">
        <v>437</v>
      </c>
      <c r="B140" s="11">
        <v>98985</v>
      </c>
      <c r="C140" s="48">
        <v>372001860</v>
      </c>
      <c r="F140" s="18"/>
      <c r="G140" s="48">
        <v>666988324</v>
      </c>
      <c r="H140" s="11"/>
    </row>
    <row r="141" spans="1:8" x14ac:dyDescent="0.3">
      <c r="A141" s="1" t="s">
        <v>458</v>
      </c>
      <c r="B141" s="11">
        <v>129362</v>
      </c>
      <c r="C141" s="48">
        <v>373800000</v>
      </c>
      <c r="F141" s="18"/>
      <c r="G141" s="48">
        <v>148003955</v>
      </c>
      <c r="H141" s="11"/>
    </row>
    <row r="142" spans="1:8" x14ac:dyDescent="0.3">
      <c r="A142" s="1" t="s">
        <v>436</v>
      </c>
      <c r="B142" s="11">
        <v>66441</v>
      </c>
      <c r="C142" s="48">
        <v>520700000</v>
      </c>
      <c r="F142" s="18"/>
      <c r="G142" s="48">
        <v>559270000</v>
      </c>
      <c r="H142" s="11"/>
    </row>
    <row r="143" spans="1:8" x14ac:dyDescent="0.3">
      <c r="A143" s="1" t="s">
        <v>524</v>
      </c>
      <c r="B143" s="11">
        <v>89752</v>
      </c>
      <c r="C143" s="48">
        <v>231001151</v>
      </c>
      <c r="F143" s="18"/>
      <c r="G143" s="48">
        <v>999320000</v>
      </c>
      <c r="H143" s="11"/>
    </row>
    <row r="144" spans="1:8" x14ac:dyDescent="0.3">
      <c r="A144" s="1" t="s">
        <v>494</v>
      </c>
      <c r="B144" s="11">
        <v>111230</v>
      </c>
      <c r="C144" s="48">
        <v>642310000</v>
      </c>
      <c r="F144" s="18"/>
      <c r="G144" s="48">
        <v>215006916</v>
      </c>
      <c r="H144" s="11"/>
    </row>
    <row r="145" spans="1:8" x14ac:dyDescent="0.3">
      <c r="A145" s="1" t="s">
        <v>199</v>
      </c>
      <c r="B145" s="11">
        <v>89805</v>
      </c>
      <c r="C145" s="48">
        <v>376800000</v>
      </c>
      <c r="F145" s="18"/>
      <c r="G145" s="48">
        <v>798004162</v>
      </c>
      <c r="H145" s="11"/>
    </row>
    <row r="146" spans="1:8" x14ac:dyDescent="0.3">
      <c r="A146" s="1" t="s">
        <v>262</v>
      </c>
      <c r="B146" s="11">
        <v>78187</v>
      </c>
      <c r="C146" s="48">
        <v>666582191</v>
      </c>
      <c r="F146" s="18"/>
      <c r="G146" s="48">
        <v>219670000</v>
      </c>
      <c r="H146" s="11"/>
    </row>
    <row r="147" spans="1:8" x14ac:dyDescent="0.3">
      <c r="A147" s="1" t="s">
        <v>459</v>
      </c>
      <c r="B147" s="11">
        <v>66939</v>
      </c>
      <c r="C147" s="48">
        <v>707680000</v>
      </c>
      <c r="F147" s="18"/>
      <c r="G147" s="48">
        <v>239130000</v>
      </c>
      <c r="H147" s="11"/>
    </row>
    <row r="148" spans="1:8" x14ac:dyDescent="0.3">
      <c r="A148" s="1" t="s">
        <v>507</v>
      </c>
      <c r="B148" s="11">
        <v>106022</v>
      </c>
      <c r="C148" s="48">
        <v>181001253</v>
      </c>
      <c r="F148" s="18"/>
      <c r="G148" s="48">
        <v>874008177</v>
      </c>
      <c r="H148" s="11"/>
    </row>
    <row r="149" spans="1:8" x14ac:dyDescent="0.3">
      <c r="A149" s="1" t="s">
        <v>193</v>
      </c>
      <c r="B149" s="11">
        <v>101701</v>
      </c>
      <c r="C149" s="48">
        <v>468950000</v>
      </c>
      <c r="F149" s="18"/>
      <c r="G149" s="48">
        <v>384410000</v>
      </c>
      <c r="H149" s="11"/>
    </row>
    <row r="150" spans="1:8" x14ac:dyDescent="0.3">
      <c r="A150" s="1" t="s">
        <v>433</v>
      </c>
      <c r="B150" s="11">
        <v>110491</v>
      </c>
      <c r="C150" s="48">
        <v>809940000</v>
      </c>
      <c r="F150" s="18"/>
      <c r="G150" s="48">
        <v>793003084</v>
      </c>
      <c r="H150" s="11"/>
    </row>
    <row r="151" spans="1:8" x14ac:dyDescent="0.3">
      <c r="A151" s="1" t="s">
        <v>210</v>
      </c>
      <c r="B151" s="11">
        <v>104790</v>
      </c>
      <c r="C151" s="48">
        <v>163007043</v>
      </c>
      <c r="F151" s="18"/>
      <c r="G151" s="48">
        <v>490490000</v>
      </c>
      <c r="H151" s="11"/>
    </row>
    <row r="152" spans="1:8" x14ac:dyDescent="0.3">
      <c r="A152" s="1" t="s">
        <v>366</v>
      </c>
      <c r="B152" s="11">
        <v>129700</v>
      </c>
      <c r="C152" s="48">
        <v>674450000</v>
      </c>
      <c r="F152" s="18"/>
      <c r="G152" s="48">
        <v>887860000</v>
      </c>
      <c r="H152" s="11"/>
    </row>
    <row r="153" spans="1:8" x14ac:dyDescent="0.3">
      <c r="A153" s="1" t="s">
        <v>285</v>
      </c>
      <c r="B153" s="11">
        <v>82708</v>
      </c>
      <c r="C153" s="48">
        <v>383640000</v>
      </c>
      <c r="F153" s="18"/>
      <c r="G153" s="48">
        <v>283820000</v>
      </c>
      <c r="H153" s="11"/>
    </row>
    <row r="154" spans="1:8" x14ac:dyDescent="0.3">
      <c r="A154" s="1" t="s">
        <v>383</v>
      </c>
      <c r="B154" s="11">
        <v>98875</v>
      </c>
      <c r="C154" s="48">
        <v>666567702</v>
      </c>
      <c r="F154" s="18"/>
      <c r="G154" s="48">
        <v>959860000</v>
      </c>
      <c r="H154" s="11"/>
    </row>
    <row r="155" spans="1:8" x14ac:dyDescent="0.3">
      <c r="A155" s="1" t="s">
        <v>657</v>
      </c>
      <c r="B155" s="11">
        <v>48119</v>
      </c>
      <c r="C155" s="48">
        <v>316007805</v>
      </c>
      <c r="F155" s="18"/>
      <c r="G155" s="48">
        <v>666195060</v>
      </c>
      <c r="H155" s="11"/>
    </row>
    <row r="156" spans="1:8" x14ac:dyDescent="0.3">
      <c r="A156" s="1" t="s">
        <v>359</v>
      </c>
      <c r="B156" s="11">
        <v>99378</v>
      </c>
      <c r="C156" s="48">
        <v>666259583</v>
      </c>
      <c r="F156" s="18"/>
      <c r="G156" s="48">
        <v>943640000</v>
      </c>
      <c r="H156" s="11"/>
    </row>
    <row r="157" spans="1:8" x14ac:dyDescent="0.3">
      <c r="A157" s="1" t="s">
        <v>330</v>
      </c>
      <c r="B157" s="11">
        <v>56205</v>
      </c>
      <c r="C157" s="48">
        <v>666152337</v>
      </c>
      <c r="F157" s="18"/>
      <c r="G157" s="48">
        <v>263006143</v>
      </c>
      <c r="H157" s="11"/>
    </row>
    <row r="158" spans="1:8" x14ac:dyDescent="0.3">
      <c r="A158" s="1" t="s">
        <v>603</v>
      </c>
      <c r="B158" s="11">
        <v>103360</v>
      </c>
      <c r="C158" s="48">
        <v>136003102</v>
      </c>
      <c r="F158" s="18"/>
      <c r="G158" s="48">
        <v>666994402</v>
      </c>
      <c r="H158" s="11"/>
    </row>
    <row r="159" spans="1:8" x14ac:dyDescent="0.3">
      <c r="A159" s="1" t="s">
        <v>595</v>
      </c>
      <c r="B159" s="11">
        <v>66297</v>
      </c>
      <c r="C159" s="48">
        <v>823600000</v>
      </c>
      <c r="F159" s="18"/>
      <c r="G159" s="48">
        <v>889520000</v>
      </c>
      <c r="H159" s="11"/>
    </row>
    <row r="160" spans="1:8" x14ac:dyDescent="0.3">
      <c r="A160" s="1" t="s">
        <v>251</v>
      </c>
      <c r="B160" s="11">
        <v>85170</v>
      </c>
      <c r="C160" s="48">
        <v>111004179</v>
      </c>
      <c r="F160" s="18"/>
      <c r="G160" s="48">
        <v>666582191</v>
      </c>
      <c r="H160" s="11"/>
    </row>
    <row r="161" spans="1:8" x14ac:dyDescent="0.3">
      <c r="A161" s="1" t="s">
        <v>395</v>
      </c>
      <c r="B161" s="11">
        <v>108807</v>
      </c>
      <c r="C161" s="48">
        <v>445003049</v>
      </c>
      <c r="F161" s="18"/>
      <c r="G161" s="48">
        <v>666577127</v>
      </c>
      <c r="H161" s="11"/>
    </row>
    <row r="162" spans="1:8" x14ac:dyDescent="0.3">
      <c r="A162" s="1" t="s">
        <v>159</v>
      </c>
      <c r="B162" s="11">
        <v>59596</v>
      </c>
      <c r="C162" s="48">
        <v>666583401</v>
      </c>
      <c r="F162" s="18"/>
      <c r="G162" s="48">
        <v>666879764</v>
      </c>
      <c r="H162" s="11"/>
    </row>
    <row r="163" spans="1:8" x14ac:dyDescent="0.3">
      <c r="A163" s="1" t="s">
        <v>207</v>
      </c>
      <c r="B163" s="11">
        <v>44425</v>
      </c>
      <c r="C163" s="48">
        <v>760003261</v>
      </c>
      <c r="F163" s="18"/>
      <c r="G163" s="48">
        <v>115500000</v>
      </c>
      <c r="H163" s="11"/>
    </row>
    <row r="164" spans="1:8" x14ac:dyDescent="0.3">
      <c r="A164" s="1" t="s">
        <v>516</v>
      </c>
      <c r="B164" s="11">
        <v>49791</v>
      </c>
      <c r="C164" s="48">
        <v>269001274</v>
      </c>
      <c r="F164" s="18"/>
      <c r="G164" s="48">
        <v>666567702</v>
      </c>
      <c r="H164" s="11"/>
    </row>
    <row r="165" spans="1:8" x14ac:dyDescent="0.3">
      <c r="A165" s="1" t="s">
        <v>214</v>
      </c>
      <c r="B165" s="11">
        <v>107829</v>
      </c>
      <c r="C165" s="48">
        <v>783130000</v>
      </c>
      <c r="F165" s="18"/>
      <c r="G165" s="48">
        <v>666515652</v>
      </c>
      <c r="H165" s="11"/>
    </row>
    <row r="166" spans="1:8" x14ac:dyDescent="0.3">
      <c r="A166" s="1" t="s">
        <v>111</v>
      </c>
      <c r="B166" s="11">
        <v>75835</v>
      </c>
      <c r="C166" s="48">
        <v>693009152</v>
      </c>
      <c r="F166" s="18"/>
      <c r="G166" s="48">
        <v>763003629</v>
      </c>
      <c r="H166" s="11"/>
    </row>
    <row r="167" spans="1:8" x14ac:dyDescent="0.3">
      <c r="A167" s="1" t="s">
        <v>545</v>
      </c>
      <c r="B167" s="11">
        <v>93105</v>
      </c>
      <c r="C167" s="48">
        <v>773410000</v>
      </c>
      <c r="F167" s="18"/>
      <c r="G167" s="48">
        <v>949001639</v>
      </c>
      <c r="H167" s="11"/>
    </row>
    <row r="168" spans="1:8" x14ac:dyDescent="0.3">
      <c r="A168" s="1" t="s">
        <v>419</v>
      </c>
      <c r="B168" s="11">
        <v>58049</v>
      </c>
      <c r="C168" s="48">
        <v>524670000</v>
      </c>
      <c r="F168" s="18"/>
      <c r="G168" s="48">
        <v>555003034</v>
      </c>
      <c r="H168" s="11"/>
    </row>
    <row r="169" spans="1:8" x14ac:dyDescent="0.3">
      <c r="A169" s="1" t="s">
        <v>522</v>
      </c>
      <c r="B169" s="11">
        <v>107487</v>
      </c>
      <c r="C169" s="48">
        <v>643340000</v>
      </c>
      <c r="F169" s="18"/>
      <c r="G169" s="48">
        <v>717002161</v>
      </c>
      <c r="H169" s="11"/>
    </row>
    <row r="170" spans="1:8" x14ac:dyDescent="0.3">
      <c r="A170" s="1" t="s">
        <v>79</v>
      </c>
      <c r="B170" s="11">
        <v>112606</v>
      </c>
      <c r="C170" s="48">
        <v>906850000</v>
      </c>
      <c r="F170" s="18"/>
      <c r="G170" s="48">
        <v>696006349</v>
      </c>
      <c r="H170" s="11"/>
    </row>
    <row r="171" spans="1:8" x14ac:dyDescent="0.3">
      <c r="A171" s="1" t="s">
        <v>378</v>
      </c>
      <c r="B171" s="11">
        <v>104100</v>
      </c>
      <c r="C171" s="48">
        <v>547220000</v>
      </c>
      <c r="F171" s="18"/>
      <c r="G171" s="48">
        <v>666907835</v>
      </c>
      <c r="H171" s="11"/>
    </row>
    <row r="172" spans="1:8" x14ac:dyDescent="0.3">
      <c r="A172" s="1" t="s">
        <v>140</v>
      </c>
      <c r="B172" s="11">
        <v>54594</v>
      </c>
      <c r="C172" s="48">
        <v>673280000</v>
      </c>
      <c r="F172" s="18"/>
      <c r="G172" s="48">
        <v>761009379</v>
      </c>
      <c r="H172" s="11"/>
    </row>
    <row r="173" spans="1:8" x14ac:dyDescent="0.3">
      <c r="A173" s="1" t="s">
        <v>68</v>
      </c>
      <c r="B173" s="11">
        <v>50253</v>
      </c>
      <c r="C173" s="48">
        <v>217002804</v>
      </c>
      <c r="F173" s="18"/>
      <c r="G173" s="48">
        <v>511009606</v>
      </c>
      <c r="H173" s="11"/>
    </row>
    <row r="174" spans="1:8" x14ac:dyDescent="0.3">
      <c r="A174" s="1" t="s">
        <v>513</v>
      </c>
      <c r="B174" s="11">
        <v>49756</v>
      </c>
      <c r="C174" s="48">
        <v>666812226</v>
      </c>
      <c r="F174" s="18"/>
      <c r="G174" s="48">
        <v>666426362</v>
      </c>
      <c r="H174" s="11"/>
    </row>
    <row r="175" spans="1:8" x14ac:dyDescent="0.3">
      <c r="A175" s="1" t="s">
        <v>302</v>
      </c>
      <c r="B175" s="11">
        <v>67204</v>
      </c>
      <c r="C175" s="48">
        <v>275002259</v>
      </c>
      <c r="F175" s="18"/>
      <c r="G175" s="48">
        <v>136003102</v>
      </c>
      <c r="H175" s="11"/>
    </row>
    <row r="176" spans="1:8" x14ac:dyDescent="0.3">
      <c r="A176" s="1" t="s">
        <v>224</v>
      </c>
      <c r="B176" s="11">
        <v>79210</v>
      </c>
      <c r="C176" s="48">
        <v>430230000</v>
      </c>
      <c r="F176" s="18"/>
      <c r="G176" s="48">
        <v>240007432</v>
      </c>
      <c r="H176" s="11"/>
    </row>
    <row r="177" spans="1:8" x14ac:dyDescent="0.3">
      <c r="A177" s="1" t="s">
        <v>109</v>
      </c>
      <c r="B177" s="11">
        <v>105730</v>
      </c>
      <c r="C177" s="48">
        <v>705005148</v>
      </c>
      <c r="F177" s="18"/>
      <c r="G177" s="48">
        <v>430230000</v>
      </c>
      <c r="H177" s="11"/>
    </row>
    <row r="178" spans="1:8" x14ac:dyDescent="0.3">
      <c r="A178" s="1" t="s">
        <v>93</v>
      </c>
      <c r="B178" s="11">
        <v>116514</v>
      </c>
      <c r="C178" s="48">
        <v>666644734</v>
      </c>
      <c r="F178" s="18"/>
      <c r="G178" s="48">
        <v>965005243</v>
      </c>
      <c r="H178" s="11"/>
    </row>
    <row r="179" spans="1:8" x14ac:dyDescent="0.3">
      <c r="A179" s="1" t="s">
        <v>661</v>
      </c>
      <c r="B179" s="11">
        <v>85311</v>
      </c>
      <c r="C179" s="48">
        <v>666146973</v>
      </c>
      <c r="F179" s="18"/>
      <c r="G179" s="48">
        <v>986350000</v>
      </c>
      <c r="H179" s="11"/>
    </row>
    <row r="180" spans="1:8" x14ac:dyDescent="0.3">
      <c r="A180" s="1" t="s">
        <v>413</v>
      </c>
      <c r="B180" s="11">
        <v>44910</v>
      </c>
      <c r="C180" s="48">
        <v>666564381</v>
      </c>
      <c r="F180" s="18"/>
      <c r="G180" s="48">
        <v>504430000</v>
      </c>
      <c r="H180" s="11"/>
    </row>
    <row r="181" spans="1:8" x14ac:dyDescent="0.3">
      <c r="A181" s="1" t="s">
        <v>442</v>
      </c>
      <c r="B181" s="11">
        <v>119570</v>
      </c>
      <c r="C181" s="48">
        <v>815710000</v>
      </c>
      <c r="F181" s="18"/>
      <c r="G181" s="48">
        <v>547220000</v>
      </c>
      <c r="H181" s="11"/>
    </row>
    <row r="182" spans="1:8" x14ac:dyDescent="0.3">
      <c r="A182" s="1" t="s">
        <v>473</v>
      </c>
      <c r="B182" s="11">
        <v>100982</v>
      </c>
      <c r="C182" s="48">
        <v>835620000</v>
      </c>
      <c r="F182" s="18"/>
      <c r="G182" s="48">
        <v>776007225</v>
      </c>
      <c r="H182" s="11"/>
    </row>
    <row r="183" spans="1:8" x14ac:dyDescent="0.3">
      <c r="A183" s="1" t="s">
        <v>449</v>
      </c>
      <c r="B183" s="11">
        <v>88487</v>
      </c>
      <c r="C183" s="48">
        <v>160008206</v>
      </c>
      <c r="F183" s="18"/>
      <c r="G183" s="48">
        <v>277280000</v>
      </c>
      <c r="H183" s="11"/>
    </row>
    <row r="184" spans="1:8" x14ac:dyDescent="0.3">
      <c r="A184" s="1" t="s">
        <v>96</v>
      </c>
      <c r="B184" s="11">
        <v>67588</v>
      </c>
      <c r="C184" s="48">
        <v>611910000</v>
      </c>
      <c r="F184" s="18"/>
      <c r="G184" s="48">
        <v>424006871</v>
      </c>
      <c r="H184" s="11"/>
    </row>
    <row r="185" spans="1:8" x14ac:dyDescent="0.3">
      <c r="A185" s="1" t="s">
        <v>414</v>
      </c>
      <c r="B185" s="11">
        <v>133694</v>
      </c>
      <c r="C185" s="48">
        <v>666577127</v>
      </c>
      <c r="F185" s="18"/>
      <c r="G185" s="48">
        <v>624008324</v>
      </c>
      <c r="H185" s="11"/>
    </row>
    <row r="186" spans="1:8" x14ac:dyDescent="0.3">
      <c r="A186" s="1" t="s">
        <v>295</v>
      </c>
      <c r="B186" s="11">
        <v>118669</v>
      </c>
      <c r="C186" s="48">
        <v>984550000</v>
      </c>
      <c r="F186" s="18"/>
      <c r="G186" s="48">
        <v>316007805</v>
      </c>
      <c r="H186" s="11"/>
    </row>
    <row r="187" spans="1:8" x14ac:dyDescent="0.3">
      <c r="A187" s="1" t="s">
        <v>316</v>
      </c>
      <c r="B187" s="11">
        <v>130770</v>
      </c>
      <c r="C187" s="48">
        <v>844007920</v>
      </c>
      <c r="F187" s="18"/>
      <c r="G187" s="48">
        <v>666317914</v>
      </c>
      <c r="H187" s="11"/>
    </row>
    <row r="188" spans="1:8" x14ac:dyDescent="0.3">
      <c r="A188" s="1" t="s">
        <v>40</v>
      </c>
      <c r="B188" s="10">
        <v>65190</v>
      </c>
      <c r="C188" s="48">
        <v>866007568</v>
      </c>
      <c r="F188" s="18"/>
      <c r="G188" s="48">
        <v>483007128</v>
      </c>
      <c r="H188" s="11"/>
    </row>
    <row r="189" spans="1:8" x14ac:dyDescent="0.3">
      <c r="A189" s="1" t="s">
        <v>256</v>
      </c>
      <c r="B189" s="11">
        <v>44962</v>
      </c>
      <c r="C189" s="48">
        <v>348800000</v>
      </c>
      <c r="F189" s="18"/>
      <c r="G189" s="48">
        <v>205002382</v>
      </c>
      <c r="H189" s="11"/>
    </row>
    <row r="190" spans="1:8" x14ac:dyDescent="0.3">
      <c r="A190" s="1" t="s">
        <v>270</v>
      </c>
      <c r="B190" s="11">
        <v>57461</v>
      </c>
      <c r="C190" s="48">
        <v>871007139</v>
      </c>
      <c r="F190" s="18"/>
      <c r="G190" s="48">
        <v>408690000</v>
      </c>
      <c r="H190" s="11"/>
    </row>
    <row r="191" spans="1:8" x14ac:dyDescent="0.3">
      <c r="A191" s="1" t="s">
        <v>499</v>
      </c>
      <c r="B191" s="11">
        <v>65903</v>
      </c>
      <c r="C191" s="48">
        <v>659006970</v>
      </c>
      <c r="F191" s="18"/>
      <c r="G191" s="48">
        <v>666853155</v>
      </c>
      <c r="H191" s="11"/>
    </row>
    <row r="192" spans="1:8" x14ac:dyDescent="0.3">
      <c r="A192" s="1" t="s">
        <v>290</v>
      </c>
      <c r="B192" s="11">
        <v>66749</v>
      </c>
      <c r="C192" s="48">
        <v>406360000</v>
      </c>
      <c r="F192" s="18"/>
      <c r="G192" s="48">
        <v>127002002</v>
      </c>
      <c r="H192" s="11"/>
    </row>
    <row r="193" spans="1:8" x14ac:dyDescent="0.3">
      <c r="A193" s="1" t="s">
        <v>668</v>
      </c>
      <c r="B193" s="11">
        <v>106251</v>
      </c>
      <c r="C193" s="48">
        <v>669003183</v>
      </c>
      <c r="F193" s="18"/>
      <c r="G193" s="48">
        <v>666681263</v>
      </c>
      <c r="H193" s="11"/>
    </row>
    <row r="194" spans="1:8" x14ac:dyDescent="0.3">
      <c r="A194" s="1" t="s">
        <v>56</v>
      </c>
      <c r="B194" s="11">
        <v>105289</v>
      </c>
      <c r="C194" s="48">
        <v>987005670</v>
      </c>
      <c r="F194" s="18"/>
      <c r="G194" s="48">
        <v>194004183</v>
      </c>
      <c r="H194" s="11"/>
    </row>
    <row r="195" spans="1:8" x14ac:dyDescent="0.3">
      <c r="A195" s="1" t="s">
        <v>236</v>
      </c>
      <c r="B195" s="11">
        <v>51091</v>
      </c>
      <c r="C195" s="48">
        <v>293660000</v>
      </c>
      <c r="F195" s="18"/>
      <c r="G195" s="48">
        <v>924001772</v>
      </c>
      <c r="H195" s="11"/>
    </row>
    <row r="196" spans="1:8" x14ac:dyDescent="0.3">
      <c r="A196" s="1" t="s">
        <v>379</v>
      </c>
      <c r="B196" s="11">
        <v>104941</v>
      </c>
      <c r="C196" s="48">
        <v>300650000</v>
      </c>
      <c r="F196" s="18"/>
      <c r="G196" s="48">
        <v>645003465</v>
      </c>
      <c r="H196" s="11"/>
    </row>
    <row r="197" spans="1:8" x14ac:dyDescent="0.3">
      <c r="A197" s="1" t="s">
        <v>676</v>
      </c>
      <c r="B197" s="11">
        <v>119559</v>
      </c>
      <c r="C197" s="48">
        <v>656970000</v>
      </c>
      <c r="F197" s="18"/>
      <c r="G197" s="48">
        <v>772570000</v>
      </c>
      <c r="H197" s="11"/>
    </row>
    <row r="198" spans="1:8" x14ac:dyDescent="0.3">
      <c r="A198" s="1" t="s">
        <v>461</v>
      </c>
      <c r="B198" s="11">
        <v>56238</v>
      </c>
      <c r="C198" s="48">
        <v>875007511</v>
      </c>
      <c r="F198" s="18"/>
      <c r="G198" s="48">
        <v>452008083</v>
      </c>
      <c r="H198" s="11"/>
    </row>
    <row r="199" spans="1:8" x14ac:dyDescent="0.3">
      <c r="A199" s="1" t="s">
        <v>87</v>
      </c>
      <c r="B199" s="11">
        <v>80579</v>
      </c>
      <c r="C199" s="48">
        <v>969003167</v>
      </c>
      <c r="F199" s="18"/>
      <c r="G199" s="48">
        <v>508009435</v>
      </c>
      <c r="H199" s="11"/>
    </row>
    <row r="200" spans="1:8" x14ac:dyDescent="0.3">
      <c r="A200" s="1" t="s">
        <v>300</v>
      </c>
      <c r="B200" s="11">
        <v>62527</v>
      </c>
      <c r="C200" s="48">
        <v>666955144</v>
      </c>
      <c r="F200" s="18"/>
      <c r="G200" s="48">
        <v>666674995</v>
      </c>
      <c r="H200" s="11"/>
    </row>
    <row r="201" spans="1:8" x14ac:dyDescent="0.3">
      <c r="A201" s="1" t="s">
        <v>10</v>
      </c>
      <c r="B201" s="10">
        <v>89381</v>
      </c>
      <c r="C201" s="48">
        <v>513550000</v>
      </c>
      <c r="F201" s="18"/>
      <c r="G201" s="48">
        <v>132550000</v>
      </c>
      <c r="H201" s="11"/>
    </row>
    <row r="202" spans="1:8" x14ac:dyDescent="0.3">
      <c r="A202" s="1" t="s">
        <v>431</v>
      </c>
      <c r="B202" s="11">
        <v>107934</v>
      </c>
      <c r="C202" s="48">
        <v>905006127</v>
      </c>
      <c r="F202" s="18"/>
      <c r="G202" s="48">
        <v>903003250</v>
      </c>
      <c r="H202" s="11"/>
    </row>
    <row r="203" spans="1:8" x14ac:dyDescent="0.3">
      <c r="A203" s="1" t="s">
        <v>339</v>
      </c>
      <c r="B203" s="11">
        <v>125033</v>
      </c>
      <c r="C203" s="48">
        <v>425002420</v>
      </c>
      <c r="F203" s="18"/>
      <c r="G203" s="48">
        <v>837001186</v>
      </c>
      <c r="H203" s="11"/>
    </row>
    <row r="204" spans="1:8" x14ac:dyDescent="0.3">
      <c r="A204" s="1" t="s">
        <v>614</v>
      </c>
      <c r="B204" s="11">
        <v>44214</v>
      </c>
      <c r="C204" s="48">
        <v>130003777</v>
      </c>
      <c r="F204" s="18"/>
      <c r="G204" s="48">
        <v>666433517</v>
      </c>
      <c r="H204" s="11"/>
    </row>
    <row r="205" spans="1:8" x14ac:dyDescent="0.3">
      <c r="A205" s="1" t="s">
        <v>80</v>
      </c>
      <c r="B205" s="11">
        <v>104495</v>
      </c>
      <c r="C205" s="48">
        <v>645003465</v>
      </c>
      <c r="F205" s="18"/>
      <c r="G205" s="48">
        <v>355008206</v>
      </c>
      <c r="H205" s="11"/>
    </row>
    <row r="206" spans="1:8" x14ac:dyDescent="0.3">
      <c r="A206" s="1" t="s">
        <v>486</v>
      </c>
      <c r="B206" s="11">
        <v>116792</v>
      </c>
      <c r="C206" s="48">
        <v>609002890</v>
      </c>
      <c r="F206" s="18"/>
      <c r="G206" s="48">
        <v>681002081</v>
      </c>
      <c r="H206" s="11"/>
    </row>
    <row r="207" spans="1:8" x14ac:dyDescent="0.3">
      <c r="A207" s="1" t="s">
        <v>429</v>
      </c>
      <c r="B207" s="11">
        <v>119349</v>
      </c>
      <c r="C207" s="48">
        <v>309006792</v>
      </c>
      <c r="F207" s="18"/>
      <c r="G207" s="48">
        <v>666171776</v>
      </c>
      <c r="H207" s="11"/>
    </row>
    <row r="208" spans="1:8" x14ac:dyDescent="0.3">
      <c r="A208" s="1" t="s">
        <v>665</v>
      </c>
      <c r="B208" s="11">
        <v>122364</v>
      </c>
      <c r="C208" s="48">
        <v>831005923</v>
      </c>
      <c r="F208" s="18"/>
      <c r="G208" s="48">
        <v>185130000</v>
      </c>
      <c r="H208" s="11"/>
    </row>
    <row r="209" spans="1:8" x14ac:dyDescent="0.3">
      <c r="A209" s="1" t="s">
        <v>288</v>
      </c>
      <c r="B209" s="11">
        <v>80122</v>
      </c>
      <c r="C209" s="48">
        <v>185130000</v>
      </c>
      <c r="F209" s="18"/>
      <c r="G209" s="48">
        <v>772009912</v>
      </c>
      <c r="H209" s="11"/>
    </row>
    <row r="210" spans="1:8" x14ac:dyDescent="0.3">
      <c r="A210" s="1" t="s">
        <v>151</v>
      </c>
      <c r="B210" s="11">
        <v>75499</v>
      </c>
      <c r="C210" s="48">
        <v>698003928</v>
      </c>
      <c r="F210" s="18"/>
      <c r="G210" s="48">
        <v>217002377</v>
      </c>
      <c r="H210" s="11"/>
    </row>
    <row r="211" spans="1:8" x14ac:dyDescent="0.3">
      <c r="A211" s="1" t="s">
        <v>356</v>
      </c>
      <c r="B211" s="11">
        <v>132049</v>
      </c>
      <c r="C211" s="48">
        <v>600007694</v>
      </c>
      <c r="F211" s="18"/>
      <c r="G211" s="48">
        <v>342006006</v>
      </c>
      <c r="H211" s="11"/>
    </row>
    <row r="212" spans="1:8" x14ac:dyDescent="0.3">
      <c r="A212" s="1" t="s">
        <v>216</v>
      </c>
      <c r="B212" s="11">
        <v>81157</v>
      </c>
      <c r="C212" s="48">
        <v>515007466</v>
      </c>
      <c r="F212" s="18"/>
      <c r="G212" s="48">
        <v>472650000</v>
      </c>
      <c r="H212" s="11"/>
    </row>
    <row r="213" spans="1:8" x14ac:dyDescent="0.3">
      <c r="A213" s="1" t="s">
        <v>158</v>
      </c>
      <c r="B213" s="11">
        <v>75173</v>
      </c>
      <c r="C213" s="48">
        <v>221008993</v>
      </c>
      <c r="F213" s="18"/>
      <c r="G213" s="48">
        <v>894002076</v>
      </c>
      <c r="H213" s="11"/>
    </row>
    <row r="214" spans="1:8" x14ac:dyDescent="0.3">
      <c r="A214" s="1" t="s">
        <v>670</v>
      </c>
      <c r="B214" s="11">
        <v>80370</v>
      </c>
      <c r="C214" s="48">
        <v>629007276</v>
      </c>
      <c r="F214" s="18"/>
      <c r="G214" s="48">
        <v>475006839</v>
      </c>
      <c r="H214" s="11"/>
    </row>
    <row r="215" spans="1:8" x14ac:dyDescent="0.3">
      <c r="A215" s="1" t="s">
        <v>229</v>
      </c>
      <c r="B215" s="11">
        <v>79312</v>
      </c>
      <c r="C215" s="48">
        <v>630002592</v>
      </c>
      <c r="F215" s="18"/>
      <c r="G215" s="48">
        <v>711006010</v>
      </c>
      <c r="H215" s="11"/>
    </row>
    <row r="216" spans="1:8" x14ac:dyDescent="0.3">
      <c r="A216" s="1" t="s">
        <v>205</v>
      </c>
      <c r="B216" s="11">
        <v>56201</v>
      </c>
      <c r="C216" s="48">
        <v>552440000</v>
      </c>
      <c r="F216" s="18"/>
      <c r="G216" s="48">
        <v>411950000</v>
      </c>
      <c r="H216" s="11"/>
    </row>
    <row r="217" spans="1:8" x14ac:dyDescent="0.3">
      <c r="A217" s="1" t="s">
        <v>454</v>
      </c>
      <c r="B217" s="11">
        <v>77638</v>
      </c>
      <c r="C217" s="48">
        <v>323002808</v>
      </c>
      <c r="F217" s="18"/>
      <c r="G217" s="48">
        <v>666202015</v>
      </c>
      <c r="H217" s="11"/>
    </row>
    <row r="218" spans="1:8" x14ac:dyDescent="0.3">
      <c r="A218" s="1" t="s">
        <v>84</v>
      </c>
      <c r="B218" s="11">
        <v>43487</v>
      </c>
      <c r="C218" s="48">
        <v>264001498</v>
      </c>
      <c r="F218" s="18"/>
      <c r="G218" s="48">
        <v>798810000</v>
      </c>
      <c r="H218" s="11"/>
    </row>
    <row r="219" spans="1:8" x14ac:dyDescent="0.3">
      <c r="A219" s="1" t="s">
        <v>583</v>
      </c>
      <c r="B219" s="11">
        <v>116775</v>
      </c>
      <c r="C219" s="48">
        <v>767650000</v>
      </c>
      <c r="F219" s="18"/>
      <c r="G219" s="48">
        <v>600004962</v>
      </c>
      <c r="H219" s="11"/>
    </row>
    <row r="220" spans="1:8" x14ac:dyDescent="0.3">
      <c r="A220" s="1" t="s">
        <v>2</v>
      </c>
      <c r="B220" s="10">
        <v>78703</v>
      </c>
      <c r="C220" s="48">
        <v>217006578</v>
      </c>
      <c r="F220" s="18"/>
      <c r="G220" s="48">
        <v>760003261</v>
      </c>
      <c r="H220" s="11"/>
    </row>
    <row r="221" spans="1:8" x14ac:dyDescent="0.3">
      <c r="A221" s="1" t="s">
        <v>132</v>
      </c>
      <c r="B221" s="11">
        <v>97272</v>
      </c>
      <c r="C221" s="48">
        <v>954960000</v>
      </c>
      <c r="F221" s="18"/>
      <c r="G221" s="48">
        <v>612004095</v>
      </c>
      <c r="H221" s="11"/>
    </row>
    <row r="222" spans="1:8" x14ac:dyDescent="0.3">
      <c r="A222" s="1" t="s">
        <v>503</v>
      </c>
      <c r="B222" s="11">
        <v>54033</v>
      </c>
      <c r="C222" s="48">
        <v>666434384</v>
      </c>
      <c r="F222" s="18"/>
      <c r="G222" s="48">
        <v>482009729</v>
      </c>
      <c r="H222" s="11"/>
    </row>
    <row r="223" spans="1:8" x14ac:dyDescent="0.3">
      <c r="A223" s="1" t="s">
        <v>8</v>
      </c>
      <c r="B223" s="10">
        <v>106544</v>
      </c>
      <c r="C223" s="48">
        <v>318140000</v>
      </c>
      <c r="F223" s="18"/>
      <c r="G223" s="48">
        <v>904620000</v>
      </c>
      <c r="H223" s="11"/>
    </row>
    <row r="224" spans="1:8" x14ac:dyDescent="0.3">
      <c r="A224" s="1" t="s">
        <v>190</v>
      </c>
      <c r="B224" s="11">
        <v>78715</v>
      </c>
      <c r="C224" s="48">
        <v>832005968</v>
      </c>
      <c r="F224" s="18"/>
      <c r="G224" s="48">
        <v>850170000</v>
      </c>
      <c r="H224" s="11"/>
    </row>
    <row r="225" spans="1:8" x14ac:dyDescent="0.3">
      <c r="A225" s="1" t="s">
        <v>281</v>
      </c>
      <c r="B225" s="11">
        <v>118172</v>
      </c>
      <c r="C225" s="48">
        <v>380002825</v>
      </c>
      <c r="F225" s="18"/>
      <c r="G225" s="48">
        <v>514300000</v>
      </c>
      <c r="H225" s="11"/>
    </row>
    <row r="226" spans="1:8" x14ac:dyDescent="0.3">
      <c r="A226" s="1" t="s">
        <v>565</v>
      </c>
      <c r="B226" s="11">
        <v>104911</v>
      </c>
      <c r="C226" s="48">
        <v>179310000</v>
      </c>
      <c r="F226" s="18"/>
      <c r="G226" s="48">
        <v>406360000</v>
      </c>
      <c r="H226" s="11"/>
    </row>
    <row r="227" spans="1:8" x14ac:dyDescent="0.3">
      <c r="A227" s="1" t="s">
        <v>234</v>
      </c>
      <c r="B227" s="11">
        <v>121089</v>
      </c>
      <c r="C227" s="48">
        <v>370550000</v>
      </c>
      <c r="F227" s="18"/>
      <c r="G227" s="48">
        <v>666546693</v>
      </c>
      <c r="H227" s="11"/>
    </row>
    <row r="228" spans="1:8" x14ac:dyDescent="0.3">
      <c r="A228" s="1" t="s">
        <v>141</v>
      </c>
      <c r="B228" s="11">
        <v>96002</v>
      </c>
      <c r="C228" s="48">
        <v>214001227</v>
      </c>
      <c r="F228" s="18"/>
      <c r="G228" s="48">
        <v>984550000</v>
      </c>
      <c r="H228" s="11"/>
    </row>
    <row r="229" spans="1:8" x14ac:dyDescent="0.3">
      <c r="A229" s="1" t="s">
        <v>76</v>
      </c>
      <c r="B229" s="11">
        <v>65193</v>
      </c>
      <c r="C229" s="48">
        <v>209490000</v>
      </c>
      <c r="F229" s="18"/>
      <c r="G229" s="48">
        <v>707001618</v>
      </c>
      <c r="H229" s="11"/>
    </row>
    <row r="230" spans="1:8" x14ac:dyDescent="0.3">
      <c r="A230" s="1" t="s">
        <v>372</v>
      </c>
      <c r="B230" s="11">
        <v>125916</v>
      </c>
      <c r="C230" s="48">
        <v>431004480</v>
      </c>
      <c r="F230" s="18"/>
      <c r="G230" s="48">
        <v>871007139</v>
      </c>
      <c r="H230" s="11"/>
    </row>
    <row r="231" spans="1:8" x14ac:dyDescent="0.3">
      <c r="A231" s="1" t="s">
        <v>421</v>
      </c>
      <c r="B231" s="11">
        <v>58183</v>
      </c>
      <c r="C231" s="48">
        <v>723500000</v>
      </c>
      <c r="F231" s="18"/>
      <c r="G231" s="48">
        <v>666188336</v>
      </c>
      <c r="H231" s="11"/>
    </row>
    <row r="232" spans="1:8" x14ac:dyDescent="0.3">
      <c r="A232" s="1" t="s">
        <v>240</v>
      </c>
      <c r="B232" s="11">
        <v>49722</v>
      </c>
      <c r="C232" s="48">
        <v>640005085</v>
      </c>
    </row>
    <row r="233" spans="1:8" x14ac:dyDescent="0.3">
      <c r="A233" s="1" t="s">
        <v>150</v>
      </c>
      <c r="B233" s="11">
        <v>81340</v>
      </c>
      <c r="C233" s="48">
        <v>524004916</v>
      </c>
    </row>
    <row r="234" spans="1:8" x14ac:dyDescent="0.3">
      <c r="A234" s="1" t="s">
        <v>215</v>
      </c>
      <c r="B234" s="11">
        <v>126380</v>
      </c>
      <c r="C234" s="48">
        <v>459003486</v>
      </c>
    </row>
    <row r="235" spans="1:8" x14ac:dyDescent="0.3">
      <c r="A235" s="1" t="s">
        <v>15</v>
      </c>
      <c r="B235" s="10">
        <v>125775</v>
      </c>
      <c r="C235" s="48">
        <v>303350000</v>
      </c>
    </row>
    <row r="236" spans="1:8" x14ac:dyDescent="0.3">
      <c r="A236" s="1" t="s">
        <v>81</v>
      </c>
      <c r="B236" s="11">
        <v>110160</v>
      </c>
      <c r="C236" s="48">
        <v>283820000</v>
      </c>
    </row>
    <row r="237" spans="1:8" x14ac:dyDescent="0.3">
      <c r="A237" s="1" t="s">
        <v>259</v>
      </c>
      <c r="B237" s="11">
        <v>61036</v>
      </c>
      <c r="C237" s="48">
        <v>264001942</v>
      </c>
    </row>
    <row r="238" spans="1:8" x14ac:dyDescent="0.3">
      <c r="A238" s="1" t="s">
        <v>322</v>
      </c>
      <c r="B238" s="11">
        <v>105632</v>
      </c>
      <c r="C238" s="48">
        <v>226008126</v>
      </c>
    </row>
    <row r="239" spans="1:8" x14ac:dyDescent="0.3">
      <c r="A239" s="1" t="s">
        <v>30</v>
      </c>
      <c r="B239" s="10">
        <v>99339</v>
      </c>
      <c r="C239" s="48">
        <v>666364177</v>
      </c>
    </row>
    <row r="240" spans="1:8" x14ac:dyDescent="0.3">
      <c r="A240" s="1" t="s">
        <v>36</v>
      </c>
      <c r="B240" s="10">
        <v>65738</v>
      </c>
      <c r="C240" s="48">
        <v>145910000</v>
      </c>
    </row>
    <row r="241" spans="1:3" x14ac:dyDescent="0.3">
      <c r="A241" s="1" t="s">
        <v>368</v>
      </c>
      <c r="B241" s="11">
        <v>111151</v>
      </c>
      <c r="C241" s="48">
        <v>225005715</v>
      </c>
    </row>
    <row r="242" spans="1:3" x14ac:dyDescent="0.3">
      <c r="A242" s="1" t="s">
        <v>536</v>
      </c>
      <c r="B242" s="11">
        <v>65709</v>
      </c>
      <c r="C242" s="48">
        <v>615790000</v>
      </c>
    </row>
    <row r="243" spans="1:3" x14ac:dyDescent="0.3">
      <c r="A243" s="1" t="s">
        <v>555</v>
      </c>
      <c r="B243" s="11">
        <v>125592</v>
      </c>
      <c r="C243" s="48">
        <v>721950000</v>
      </c>
    </row>
    <row r="244" spans="1:3" x14ac:dyDescent="0.3">
      <c r="A244" s="1" t="s">
        <v>527</v>
      </c>
      <c r="B244" s="11">
        <v>84923</v>
      </c>
      <c r="C244" s="48">
        <v>740005990</v>
      </c>
    </row>
    <row r="245" spans="1:3" x14ac:dyDescent="0.3">
      <c r="A245" s="1" t="s">
        <v>338</v>
      </c>
      <c r="B245" s="11">
        <v>46843</v>
      </c>
      <c r="C245" s="48">
        <v>194004183</v>
      </c>
    </row>
    <row r="246" spans="1:3" x14ac:dyDescent="0.3">
      <c r="A246" s="1" t="s">
        <v>120</v>
      </c>
      <c r="B246" s="11">
        <v>83877</v>
      </c>
      <c r="C246" s="48">
        <v>357670000</v>
      </c>
    </row>
    <row r="247" spans="1:3" x14ac:dyDescent="0.3">
      <c r="A247" s="1" t="s">
        <v>282</v>
      </c>
      <c r="B247" s="11">
        <v>53051</v>
      </c>
      <c r="C247" s="48">
        <v>934120000</v>
      </c>
    </row>
    <row r="248" spans="1:3" x14ac:dyDescent="0.3">
      <c r="A248" s="1" t="s">
        <v>261</v>
      </c>
      <c r="B248" s="11">
        <v>83586</v>
      </c>
      <c r="C248" s="48">
        <v>641007808</v>
      </c>
    </row>
    <row r="249" spans="1:3" x14ac:dyDescent="0.3">
      <c r="A249" s="1" t="s">
        <v>278</v>
      </c>
      <c r="B249" s="11">
        <v>114590</v>
      </c>
      <c r="C249" s="48">
        <v>666675231</v>
      </c>
    </row>
    <row r="250" spans="1:3" x14ac:dyDescent="0.3">
      <c r="A250" s="1" t="s">
        <v>218</v>
      </c>
      <c r="B250" s="11">
        <v>88908</v>
      </c>
      <c r="C250" s="48">
        <v>385880000</v>
      </c>
    </row>
    <row r="251" spans="1:3" x14ac:dyDescent="0.3">
      <c r="A251" s="1" t="s">
        <v>666</v>
      </c>
      <c r="B251" s="11">
        <v>65481</v>
      </c>
      <c r="C251" s="48">
        <v>973830000</v>
      </c>
    </row>
    <row r="252" spans="1:3" x14ac:dyDescent="0.3">
      <c r="A252" s="1" t="s">
        <v>381</v>
      </c>
      <c r="B252" s="11">
        <v>100252</v>
      </c>
      <c r="C252" s="48">
        <v>666634704</v>
      </c>
    </row>
    <row r="253" spans="1:3" x14ac:dyDescent="0.3">
      <c r="A253" s="1" t="s">
        <v>343</v>
      </c>
      <c r="B253" s="11">
        <v>78088</v>
      </c>
      <c r="C253" s="48">
        <v>870006602</v>
      </c>
    </row>
    <row r="254" spans="1:3" x14ac:dyDescent="0.3">
      <c r="A254" s="1" t="s">
        <v>337</v>
      </c>
      <c r="B254" s="11">
        <v>102129</v>
      </c>
      <c r="C254" s="48">
        <v>426640000</v>
      </c>
    </row>
    <row r="255" spans="1:3" x14ac:dyDescent="0.3">
      <c r="A255" s="1" t="s">
        <v>307</v>
      </c>
      <c r="B255" s="11">
        <v>110381</v>
      </c>
      <c r="C255" s="48">
        <v>543880000</v>
      </c>
    </row>
    <row r="256" spans="1:3" x14ac:dyDescent="0.3">
      <c r="A256" s="1" t="s">
        <v>152</v>
      </c>
      <c r="B256" s="11">
        <v>53563</v>
      </c>
      <c r="C256" s="48">
        <v>215006916</v>
      </c>
    </row>
    <row r="257" spans="1:3" x14ac:dyDescent="0.3">
      <c r="A257" s="1" t="s">
        <v>611</v>
      </c>
      <c r="B257" s="11">
        <v>46972</v>
      </c>
      <c r="C257" s="48">
        <v>612002058</v>
      </c>
    </row>
    <row r="258" spans="1:3" x14ac:dyDescent="0.3">
      <c r="A258" s="1" t="s">
        <v>280</v>
      </c>
      <c r="B258" s="11">
        <v>52234</v>
      </c>
      <c r="C258" s="48">
        <v>186009837</v>
      </c>
    </row>
    <row r="259" spans="1:3" x14ac:dyDescent="0.3">
      <c r="A259" s="1" t="s">
        <v>319</v>
      </c>
      <c r="B259" s="11">
        <v>73621</v>
      </c>
      <c r="C259" s="48">
        <v>871590000</v>
      </c>
    </row>
    <row r="260" spans="1:3" x14ac:dyDescent="0.3">
      <c r="A260" s="1" t="s">
        <v>634</v>
      </c>
      <c r="B260" s="11">
        <v>53031</v>
      </c>
      <c r="C260" s="48">
        <v>353009971</v>
      </c>
    </row>
    <row r="261" spans="1:3" x14ac:dyDescent="0.3">
      <c r="A261" s="1" t="s">
        <v>106</v>
      </c>
      <c r="B261" s="11">
        <v>102558</v>
      </c>
      <c r="C261" s="48">
        <v>874008177</v>
      </c>
    </row>
    <row r="262" spans="1:3" x14ac:dyDescent="0.3">
      <c r="A262" s="1" t="s">
        <v>327</v>
      </c>
      <c r="B262" s="11">
        <v>57238</v>
      </c>
      <c r="C262" s="48">
        <v>666723183</v>
      </c>
    </row>
    <row r="263" spans="1:3" x14ac:dyDescent="0.3">
      <c r="A263" s="1" t="s">
        <v>641</v>
      </c>
      <c r="B263" s="11">
        <v>69100</v>
      </c>
      <c r="C263" s="48">
        <v>971001832</v>
      </c>
    </row>
    <row r="264" spans="1:3" x14ac:dyDescent="0.3">
      <c r="A264" s="1" t="s">
        <v>271</v>
      </c>
      <c r="B264" s="11">
        <v>130985</v>
      </c>
      <c r="C264" s="48">
        <v>772009912</v>
      </c>
    </row>
    <row r="265" spans="1:3" x14ac:dyDescent="0.3">
      <c r="A265" s="1" t="s">
        <v>297</v>
      </c>
      <c r="B265" s="11">
        <v>108353</v>
      </c>
      <c r="C265" s="48">
        <v>273006374</v>
      </c>
    </row>
    <row r="266" spans="1:3" x14ac:dyDescent="0.3">
      <c r="A266" s="1" t="s">
        <v>562</v>
      </c>
      <c r="B266" s="11">
        <v>52964</v>
      </c>
      <c r="C266" s="48">
        <v>666812933</v>
      </c>
    </row>
    <row r="267" spans="1:3" x14ac:dyDescent="0.3">
      <c r="A267" s="1" t="s">
        <v>375</v>
      </c>
      <c r="B267" s="11">
        <v>92846</v>
      </c>
      <c r="C267" s="48">
        <v>693820000</v>
      </c>
    </row>
    <row r="268" spans="1:3" x14ac:dyDescent="0.3">
      <c r="A268" s="1" t="s">
        <v>200</v>
      </c>
      <c r="B268" s="11">
        <v>109335</v>
      </c>
      <c r="C268" s="48">
        <v>966008542</v>
      </c>
    </row>
    <row r="269" spans="1:3" x14ac:dyDescent="0.3">
      <c r="A269" s="1" t="s">
        <v>624</v>
      </c>
      <c r="B269" s="11">
        <v>108004</v>
      </c>
      <c r="C269" s="48">
        <v>905990000</v>
      </c>
    </row>
    <row r="270" spans="1:3" x14ac:dyDescent="0.3">
      <c r="A270" s="1" t="s">
        <v>264</v>
      </c>
      <c r="B270" s="11">
        <v>78247</v>
      </c>
      <c r="C270" s="48">
        <v>608006244</v>
      </c>
    </row>
    <row r="271" spans="1:3" x14ac:dyDescent="0.3">
      <c r="A271" s="1" t="s">
        <v>662</v>
      </c>
      <c r="B271" s="11">
        <v>87905</v>
      </c>
      <c r="C271" s="48">
        <v>999320000</v>
      </c>
    </row>
    <row r="272" spans="1:3" x14ac:dyDescent="0.3">
      <c r="A272" s="1" t="s">
        <v>45</v>
      </c>
      <c r="B272" s="10">
        <v>85843</v>
      </c>
      <c r="C272" s="48">
        <v>374540000</v>
      </c>
    </row>
    <row r="273" spans="1:3" x14ac:dyDescent="0.3">
      <c r="A273" s="1" t="s">
        <v>73</v>
      </c>
      <c r="B273" s="11">
        <v>86062</v>
      </c>
      <c r="C273" s="48">
        <v>692009819</v>
      </c>
    </row>
    <row r="274" spans="1:3" x14ac:dyDescent="0.3">
      <c r="A274" s="1" t="s">
        <v>660</v>
      </c>
      <c r="B274" s="11">
        <v>59224</v>
      </c>
      <c r="C274" s="48">
        <v>973950000</v>
      </c>
    </row>
    <row r="275" spans="1:3" x14ac:dyDescent="0.3">
      <c r="A275" s="1" t="s">
        <v>588</v>
      </c>
      <c r="B275" s="11">
        <v>133930</v>
      </c>
      <c r="C275" s="48">
        <v>458002418</v>
      </c>
    </row>
    <row r="276" spans="1:3" x14ac:dyDescent="0.3">
      <c r="A276" s="1" t="s">
        <v>577</v>
      </c>
      <c r="B276" s="11">
        <v>98151</v>
      </c>
      <c r="C276" s="48">
        <v>820002964</v>
      </c>
    </row>
    <row r="277" spans="1:3" x14ac:dyDescent="0.3">
      <c r="A277" s="1" t="s">
        <v>265</v>
      </c>
      <c r="B277" s="11">
        <v>92352</v>
      </c>
      <c r="C277" s="48">
        <v>744600000</v>
      </c>
    </row>
    <row r="278" spans="1:3" x14ac:dyDescent="0.3">
      <c r="A278" s="1" t="s">
        <v>148</v>
      </c>
      <c r="B278" s="11">
        <v>55693</v>
      </c>
      <c r="C278" s="48">
        <v>980390000</v>
      </c>
    </row>
    <row r="279" spans="1:3" x14ac:dyDescent="0.3">
      <c r="A279" s="1" t="s">
        <v>231</v>
      </c>
      <c r="B279" s="11">
        <v>82920</v>
      </c>
      <c r="C279" s="48">
        <v>666163077</v>
      </c>
    </row>
    <row r="280" spans="1:3" x14ac:dyDescent="0.3">
      <c r="A280" s="1" t="s">
        <v>202</v>
      </c>
      <c r="B280" s="11">
        <v>123860</v>
      </c>
      <c r="C280" s="48">
        <v>222820000</v>
      </c>
    </row>
    <row r="281" spans="1:3" x14ac:dyDescent="0.3">
      <c r="A281" s="1" t="s">
        <v>646</v>
      </c>
      <c r="B281" s="11">
        <v>91730</v>
      </c>
      <c r="C281" s="48">
        <v>989130000</v>
      </c>
    </row>
    <row r="282" spans="1:3" x14ac:dyDescent="0.3">
      <c r="A282" s="1" t="s">
        <v>495</v>
      </c>
      <c r="B282" s="11">
        <v>110046</v>
      </c>
      <c r="C282" s="48">
        <v>464001775</v>
      </c>
    </row>
    <row r="283" spans="1:3" x14ac:dyDescent="0.3">
      <c r="A283" s="1" t="s">
        <v>309</v>
      </c>
      <c r="B283" s="11">
        <v>89556</v>
      </c>
      <c r="C283" s="48">
        <v>763003629</v>
      </c>
    </row>
    <row r="284" spans="1:3" x14ac:dyDescent="0.3">
      <c r="A284" s="1" t="s">
        <v>653</v>
      </c>
      <c r="B284" s="11">
        <v>80586</v>
      </c>
      <c r="C284" s="48">
        <v>514300000</v>
      </c>
    </row>
    <row r="285" spans="1:3" x14ac:dyDescent="0.3">
      <c r="A285" s="1" t="s">
        <v>622</v>
      </c>
      <c r="B285" s="11">
        <v>73636</v>
      </c>
      <c r="C285" s="48">
        <v>659002772</v>
      </c>
    </row>
    <row r="286" spans="1:3" x14ac:dyDescent="0.3">
      <c r="A286" s="1" t="s">
        <v>308</v>
      </c>
      <c r="B286" s="11">
        <v>65325</v>
      </c>
      <c r="C286" s="48">
        <v>923009256</v>
      </c>
    </row>
    <row r="287" spans="1:3" x14ac:dyDescent="0.3">
      <c r="A287" s="1" t="s">
        <v>187</v>
      </c>
      <c r="B287" s="11">
        <v>52143</v>
      </c>
      <c r="C287" s="48">
        <v>220001844</v>
      </c>
    </row>
    <row r="288" spans="1:3" x14ac:dyDescent="0.3">
      <c r="A288" s="1" t="s">
        <v>496</v>
      </c>
      <c r="B288" s="11">
        <v>43740</v>
      </c>
      <c r="C288" s="48">
        <v>488007538</v>
      </c>
    </row>
    <row r="289" spans="1:3" x14ac:dyDescent="0.3">
      <c r="A289" s="1" t="s">
        <v>220</v>
      </c>
      <c r="B289" s="11">
        <v>63968</v>
      </c>
      <c r="C289" s="48">
        <v>480001821</v>
      </c>
    </row>
    <row r="290" spans="1:3" x14ac:dyDescent="0.3">
      <c r="A290" s="1" t="s">
        <v>51</v>
      </c>
      <c r="B290" s="10">
        <v>116810</v>
      </c>
      <c r="C290" s="48">
        <v>504008248</v>
      </c>
    </row>
    <row r="291" spans="1:3" x14ac:dyDescent="0.3">
      <c r="A291" s="1" t="s">
        <v>435</v>
      </c>
      <c r="B291" s="11">
        <v>58160</v>
      </c>
      <c r="C291" s="48">
        <v>382009483</v>
      </c>
    </row>
    <row r="292" spans="1:3" x14ac:dyDescent="0.3">
      <c r="A292" s="1" t="s">
        <v>42</v>
      </c>
      <c r="B292" s="10">
        <v>125391</v>
      </c>
      <c r="C292" s="48">
        <v>284004861</v>
      </c>
    </row>
    <row r="293" spans="1:3" x14ac:dyDescent="0.3">
      <c r="A293" s="1" t="s">
        <v>228</v>
      </c>
      <c r="B293" s="11">
        <v>73112</v>
      </c>
      <c r="C293" s="48">
        <v>777370000</v>
      </c>
    </row>
    <row r="294" spans="1:3" x14ac:dyDescent="0.3">
      <c r="A294" s="1" t="s">
        <v>53</v>
      </c>
      <c r="B294" s="10">
        <v>68327</v>
      </c>
      <c r="C294" s="48">
        <v>973007944</v>
      </c>
    </row>
    <row r="295" spans="1:3" x14ac:dyDescent="0.3">
      <c r="A295" s="1" t="s">
        <v>94</v>
      </c>
      <c r="B295" s="11">
        <v>105932</v>
      </c>
      <c r="C295" s="48">
        <v>229340000</v>
      </c>
    </row>
    <row r="296" spans="1:3" x14ac:dyDescent="0.3">
      <c r="A296" s="1" t="s">
        <v>17</v>
      </c>
      <c r="B296" s="10">
        <v>67398</v>
      </c>
      <c r="C296" s="48">
        <v>666721309</v>
      </c>
    </row>
    <row r="297" spans="1:3" x14ac:dyDescent="0.3">
      <c r="A297" s="1" t="s">
        <v>279</v>
      </c>
      <c r="B297" s="11">
        <v>68622</v>
      </c>
      <c r="C297" s="48">
        <v>266710000</v>
      </c>
    </row>
    <row r="298" spans="1:3" x14ac:dyDescent="0.3">
      <c r="A298" s="1" t="s">
        <v>482</v>
      </c>
      <c r="B298" s="11">
        <v>62503</v>
      </c>
      <c r="C298" s="48">
        <v>414620000</v>
      </c>
    </row>
    <row r="299" spans="1:3" x14ac:dyDescent="0.3">
      <c r="A299" s="1" t="s">
        <v>765</v>
      </c>
      <c r="B299" s="10">
        <v>94597</v>
      </c>
      <c r="C299" s="48">
        <v>666419911</v>
      </c>
    </row>
    <row r="300" spans="1:3" x14ac:dyDescent="0.3">
      <c r="A300" s="1" t="s">
        <v>258</v>
      </c>
      <c r="B300" s="11">
        <v>133205</v>
      </c>
      <c r="C300" s="48">
        <v>904620000</v>
      </c>
    </row>
    <row r="301" spans="1:3" x14ac:dyDescent="0.3">
      <c r="A301" s="1" t="s">
        <v>58</v>
      </c>
      <c r="B301" s="11">
        <v>98993</v>
      </c>
      <c r="C301" s="48">
        <v>526009722</v>
      </c>
    </row>
    <row r="302" spans="1:3" x14ac:dyDescent="0.3">
      <c r="A302" s="1" t="s">
        <v>485</v>
      </c>
      <c r="B302" s="11">
        <v>122115</v>
      </c>
      <c r="C302" s="48">
        <v>796001676</v>
      </c>
    </row>
    <row r="303" spans="1:3" x14ac:dyDescent="0.3">
      <c r="A303" s="1" t="s">
        <v>556</v>
      </c>
      <c r="B303" s="11">
        <v>131728</v>
      </c>
      <c r="C303" s="48">
        <v>288009449</v>
      </c>
    </row>
    <row r="304" spans="1:3" x14ac:dyDescent="0.3">
      <c r="A304" s="1" t="s">
        <v>303</v>
      </c>
      <c r="B304" s="11">
        <v>80804</v>
      </c>
      <c r="C304" s="48">
        <v>417003180</v>
      </c>
    </row>
    <row r="305" spans="1:3" x14ac:dyDescent="0.3">
      <c r="A305" s="1" t="s">
        <v>274</v>
      </c>
      <c r="B305" s="11">
        <v>54731</v>
      </c>
      <c r="C305" s="48">
        <v>850380000</v>
      </c>
    </row>
    <row r="306" spans="1:3" x14ac:dyDescent="0.3">
      <c r="A306" s="1" t="s">
        <v>638</v>
      </c>
      <c r="B306" s="11">
        <v>95494</v>
      </c>
      <c r="C306" s="48">
        <v>924003222</v>
      </c>
    </row>
    <row r="307" spans="1:3" x14ac:dyDescent="0.3">
      <c r="A307" s="1" t="s">
        <v>121</v>
      </c>
      <c r="B307" s="11">
        <v>105179</v>
      </c>
      <c r="C307" s="48">
        <v>548006413</v>
      </c>
    </row>
    <row r="308" spans="1:3" x14ac:dyDescent="0.3">
      <c r="A308" s="1" t="s">
        <v>98</v>
      </c>
      <c r="B308" s="11">
        <v>124757</v>
      </c>
      <c r="C308" s="48">
        <v>555910000</v>
      </c>
    </row>
    <row r="309" spans="1:3" x14ac:dyDescent="0.3">
      <c r="A309" s="1" t="s">
        <v>305</v>
      </c>
      <c r="B309" s="11">
        <v>132135</v>
      </c>
      <c r="C309" s="48">
        <v>247008883</v>
      </c>
    </row>
    <row r="310" spans="1:3" x14ac:dyDescent="0.3">
      <c r="A310" s="1" t="s">
        <v>324</v>
      </c>
      <c r="B310" s="11">
        <v>71023</v>
      </c>
      <c r="C310" s="48">
        <v>943005206</v>
      </c>
    </row>
    <row r="311" spans="1:3" x14ac:dyDescent="0.3">
      <c r="A311" s="1" t="s">
        <v>393</v>
      </c>
      <c r="B311" s="11">
        <v>48280</v>
      </c>
      <c r="C311" s="48">
        <v>777280000</v>
      </c>
    </row>
    <row r="312" spans="1:3" x14ac:dyDescent="0.3">
      <c r="A312" s="1" t="s">
        <v>27</v>
      </c>
      <c r="B312" s="10">
        <v>104771</v>
      </c>
      <c r="C312" s="48">
        <v>666793730</v>
      </c>
    </row>
    <row r="313" spans="1:3" x14ac:dyDescent="0.3">
      <c r="A313" s="1" t="s">
        <v>529</v>
      </c>
      <c r="B313" s="11">
        <v>100015</v>
      </c>
      <c r="C313" s="48">
        <v>656008416</v>
      </c>
    </row>
    <row r="314" spans="1:3" x14ac:dyDescent="0.3">
      <c r="A314" s="1" t="s">
        <v>160</v>
      </c>
      <c r="B314" s="11">
        <v>71537</v>
      </c>
      <c r="C314" s="48">
        <v>986350000</v>
      </c>
    </row>
    <row r="315" spans="1:3" x14ac:dyDescent="0.3">
      <c r="A315" s="1" t="s">
        <v>334</v>
      </c>
      <c r="B315" s="11">
        <v>45184</v>
      </c>
      <c r="C315" s="48">
        <v>761009379</v>
      </c>
    </row>
    <row r="316" spans="1:3" x14ac:dyDescent="0.3">
      <c r="A316" s="1" t="s">
        <v>342</v>
      </c>
      <c r="B316" s="11">
        <v>108824</v>
      </c>
      <c r="C316" s="48">
        <v>366970000</v>
      </c>
    </row>
    <row r="317" spans="1:3" x14ac:dyDescent="0.3">
      <c r="A317" s="1" t="s">
        <v>179</v>
      </c>
      <c r="B317" s="11">
        <v>83199</v>
      </c>
      <c r="C317" s="48">
        <v>458009624</v>
      </c>
    </row>
    <row r="318" spans="1:3" x14ac:dyDescent="0.3">
      <c r="A318" s="1" t="s">
        <v>390</v>
      </c>
      <c r="B318" s="11">
        <v>62491</v>
      </c>
      <c r="C318" s="48">
        <v>925002071</v>
      </c>
    </row>
    <row r="319" spans="1:3" x14ac:dyDescent="0.3">
      <c r="A319" s="1" t="s">
        <v>445</v>
      </c>
      <c r="B319" s="11">
        <v>53462</v>
      </c>
      <c r="C319" s="48">
        <v>666641807</v>
      </c>
    </row>
    <row r="320" spans="1:3" x14ac:dyDescent="0.3">
      <c r="A320" s="1" t="s">
        <v>398</v>
      </c>
      <c r="B320" s="11">
        <v>44835</v>
      </c>
      <c r="C320" s="48">
        <v>534002609</v>
      </c>
    </row>
    <row r="321" spans="1:3" x14ac:dyDescent="0.3">
      <c r="A321" s="1" t="s">
        <v>48</v>
      </c>
      <c r="B321" s="10">
        <v>62450</v>
      </c>
      <c r="C321" s="48">
        <v>847670000</v>
      </c>
    </row>
    <row r="322" spans="1:3" x14ac:dyDescent="0.3">
      <c r="A322" s="1" t="s">
        <v>230</v>
      </c>
      <c r="B322" s="11">
        <v>67114</v>
      </c>
      <c r="C322" s="48">
        <v>666329827</v>
      </c>
    </row>
    <row r="323" spans="1:3" x14ac:dyDescent="0.3">
      <c r="A323" s="1" t="s">
        <v>177</v>
      </c>
      <c r="B323" s="11">
        <v>97710</v>
      </c>
      <c r="C323" s="48">
        <v>151500000</v>
      </c>
    </row>
    <row r="324" spans="1:3" x14ac:dyDescent="0.3">
      <c r="A324" s="1" t="s">
        <v>173</v>
      </c>
      <c r="B324" s="11">
        <v>106082</v>
      </c>
      <c r="C324" s="48">
        <v>591110000</v>
      </c>
    </row>
    <row r="325" spans="1:3" x14ac:dyDescent="0.3">
      <c r="A325" s="1" t="s">
        <v>664</v>
      </c>
      <c r="B325" s="11">
        <v>84120</v>
      </c>
      <c r="C325" s="48">
        <v>666658214</v>
      </c>
    </row>
    <row r="326" spans="1:3" x14ac:dyDescent="0.3">
      <c r="A326" s="1" t="s">
        <v>328</v>
      </c>
      <c r="B326" s="11">
        <v>55430</v>
      </c>
      <c r="C326" s="48">
        <v>196840000</v>
      </c>
    </row>
    <row r="327" spans="1:3" x14ac:dyDescent="0.3">
      <c r="A327" s="1" t="s">
        <v>185</v>
      </c>
      <c r="B327" s="11">
        <v>45906</v>
      </c>
      <c r="C327" s="48">
        <v>666866120</v>
      </c>
    </row>
    <row r="328" spans="1:3" x14ac:dyDescent="0.3">
      <c r="A328" s="1" t="s">
        <v>157</v>
      </c>
      <c r="B328" s="11">
        <v>85460</v>
      </c>
      <c r="C328" s="48">
        <v>808004324</v>
      </c>
    </row>
    <row r="329" spans="1:3" x14ac:dyDescent="0.3">
      <c r="A329" s="1" t="s">
        <v>547</v>
      </c>
      <c r="B329" s="11">
        <v>106173</v>
      </c>
      <c r="C329" s="48">
        <v>813510000</v>
      </c>
    </row>
    <row r="330" spans="1:3" x14ac:dyDescent="0.3">
      <c r="A330" s="1" t="s">
        <v>91</v>
      </c>
      <c r="B330" s="11">
        <v>115576</v>
      </c>
      <c r="C330" s="48">
        <v>508009435</v>
      </c>
    </row>
    <row r="331" spans="1:3" x14ac:dyDescent="0.3">
      <c r="A331" s="1" t="s">
        <v>456</v>
      </c>
      <c r="B331" s="11">
        <v>59091</v>
      </c>
      <c r="C331" s="48">
        <v>675005393</v>
      </c>
    </row>
    <row r="332" spans="1:3" x14ac:dyDescent="0.3">
      <c r="A332" s="1" t="s">
        <v>407</v>
      </c>
      <c r="B332" s="11">
        <v>117240</v>
      </c>
      <c r="C332" s="48">
        <v>379003424</v>
      </c>
    </row>
    <row r="333" spans="1:3" x14ac:dyDescent="0.3">
      <c r="A333" s="1" t="s">
        <v>243</v>
      </c>
      <c r="B333" s="11">
        <v>114850</v>
      </c>
      <c r="C333" s="48">
        <v>342006006</v>
      </c>
    </row>
    <row r="334" spans="1:3" x14ac:dyDescent="0.3">
      <c r="A334" s="1" t="s">
        <v>447</v>
      </c>
      <c r="B334" s="11">
        <v>128715</v>
      </c>
      <c r="C334" s="48">
        <v>666642974</v>
      </c>
    </row>
    <row r="335" spans="1:3" x14ac:dyDescent="0.3">
      <c r="A335" s="1" t="s">
        <v>373</v>
      </c>
      <c r="B335" s="11">
        <v>131975</v>
      </c>
      <c r="C335" s="48">
        <v>408006715</v>
      </c>
    </row>
    <row r="336" spans="1:3" x14ac:dyDescent="0.3">
      <c r="A336" s="1" t="s">
        <v>345</v>
      </c>
      <c r="B336" s="11">
        <v>76710</v>
      </c>
      <c r="C336" s="48">
        <v>666469241</v>
      </c>
    </row>
    <row r="337" spans="1:3" x14ac:dyDescent="0.3">
      <c r="A337" s="1" t="s">
        <v>448</v>
      </c>
      <c r="B337" s="11">
        <v>79307</v>
      </c>
      <c r="C337" s="48">
        <v>931008724</v>
      </c>
    </row>
    <row r="338" spans="1:3" x14ac:dyDescent="0.3">
      <c r="A338" s="1" t="s">
        <v>384</v>
      </c>
      <c r="B338" s="11">
        <v>110264</v>
      </c>
      <c r="C338" s="48">
        <v>836003986</v>
      </c>
    </row>
    <row r="339" spans="1:3" x14ac:dyDescent="0.3">
      <c r="A339" s="1" t="s">
        <v>475</v>
      </c>
      <c r="B339" s="11">
        <v>72242</v>
      </c>
      <c r="C339" s="48">
        <v>380790000</v>
      </c>
    </row>
    <row r="340" spans="1:3" x14ac:dyDescent="0.3">
      <c r="A340" s="1" t="s">
        <v>568</v>
      </c>
      <c r="B340" s="11">
        <v>67199</v>
      </c>
      <c r="C340" s="48">
        <v>826004117</v>
      </c>
    </row>
    <row r="341" spans="1:3" x14ac:dyDescent="0.3">
      <c r="A341" s="1" t="s">
        <v>272</v>
      </c>
      <c r="B341" s="11">
        <v>82976</v>
      </c>
      <c r="C341" s="48">
        <v>323003557</v>
      </c>
    </row>
    <row r="342" spans="1:3" x14ac:dyDescent="0.3">
      <c r="A342" s="1" t="s">
        <v>422</v>
      </c>
      <c r="B342" s="11">
        <v>89657</v>
      </c>
      <c r="C342" s="48">
        <v>952970000</v>
      </c>
    </row>
    <row r="343" spans="1:3" x14ac:dyDescent="0.3">
      <c r="A343" s="1" t="s">
        <v>144</v>
      </c>
      <c r="B343" s="11">
        <v>61118</v>
      </c>
      <c r="C343" s="48">
        <v>620001266</v>
      </c>
    </row>
    <row r="344" spans="1:3" x14ac:dyDescent="0.3">
      <c r="A344" s="1" t="s">
        <v>107</v>
      </c>
      <c r="B344" s="11">
        <v>99450</v>
      </c>
      <c r="C344" s="48">
        <v>638001709</v>
      </c>
    </row>
    <row r="345" spans="1:3" x14ac:dyDescent="0.3">
      <c r="A345" s="1" t="s">
        <v>450</v>
      </c>
      <c r="B345" s="11">
        <v>121803</v>
      </c>
      <c r="C345" s="48">
        <v>666515207</v>
      </c>
    </row>
    <row r="346" spans="1:3" x14ac:dyDescent="0.3">
      <c r="A346" s="1" t="s">
        <v>174</v>
      </c>
      <c r="B346" s="11">
        <v>119142</v>
      </c>
      <c r="C346" s="48">
        <v>311970000</v>
      </c>
    </row>
    <row r="347" spans="1:3" x14ac:dyDescent="0.3">
      <c r="A347" s="1" t="s">
        <v>347</v>
      </c>
      <c r="B347" s="11">
        <v>101341</v>
      </c>
      <c r="C347" s="48">
        <v>482009729</v>
      </c>
    </row>
    <row r="348" spans="1:3" x14ac:dyDescent="0.3">
      <c r="A348" s="1" t="s">
        <v>602</v>
      </c>
      <c r="B348" s="11">
        <v>51834</v>
      </c>
      <c r="C348" s="48">
        <v>625002612</v>
      </c>
    </row>
    <row r="349" spans="1:3" x14ac:dyDescent="0.3">
      <c r="A349" s="1" t="s">
        <v>86</v>
      </c>
      <c r="B349" s="11">
        <v>117710</v>
      </c>
      <c r="C349" s="48">
        <v>957600000</v>
      </c>
    </row>
    <row r="350" spans="1:3" x14ac:dyDescent="0.3">
      <c r="A350" s="1" t="s">
        <v>400</v>
      </c>
      <c r="B350" s="11">
        <v>131693</v>
      </c>
      <c r="C350" s="48">
        <v>666195060</v>
      </c>
    </row>
    <row r="351" spans="1:3" x14ac:dyDescent="0.3">
      <c r="A351" s="1" t="s">
        <v>380</v>
      </c>
      <c r="B351" s="11">
        <v>128404</v>
      </c>
      <c r="C351" s="48">
        <v>666533441</v>
      </c>
    </row>
    <row r="352" spans="1:3" x14ac:dyDescent="0.3">
      <c r="A352" s="1" t="s">
        <v>594</v>
      </c>
      <c r="B352" s="11">
        <v>53235</v>
      </c>
      <c r="C352" s="48">
        <v>891001673</v>
      </c>
    </row>
    <row r="353" spans="1:3" x14ac:dyDescent="0.3">
      <c r="A353" s="1" t="s">
        <v>69</v>
      </c>
      <c r="B353" s="11">
        <v>52764</v>
      </c>
      <c r="C353" s="48">
        <v>933001286</v>
      </c>
    </row>
    <row r="354" spans="1:3" x14ac:dyDescent="0.3">
      <c r="A354" s="1" t="s">
        <v>34</v>
      </c>
      <c r="B354" s="10">
        <v>117101</v>
      </c>
      <c r="C354" s="48">
        <v>396270000</v>
      </c>
    </row>
    <row r="355" spans="1:3" x14ac:dyDescent="0.3">
      <c r="A355" s="1" t="s">
        <v>143</v>
      </c>
      <c r="B355" s="11">
        <v>49768</v>
      </c>
      <c r="C355" s="48">
        <v>666226080</v>
      </c>
    </row>
    <row r="356" spans="1:3" x14ac:dyDescent="0.3">
      <c r="A356" s="1" t="s">
        <v>504</v>
      </c>
      <c r="B356" s="11">
        <v>109536</v>
      </c>
      <c r="C356" s="48">
        <v>124001985</v>
      </c>
    </row>
    <row r="357" spans="1:3" x14ac:dyDescent="0.3">
      <c r="A357" s="1" t="s">
        <v>389</v>
      </c>
      <c r="B357" s="11">
        <v>122936</v>
      </c>
      <c r="C357" s="48">
        <v>451340000</v>
      </c>
    </row>
    <row r="358" spans="1:3" x14ac:dyDescent="0.3">
      <c r="A358" s="1" t="s">
        <v>247</v>
      </c>
      <c r="B358" s="11">
        <v>113832</v>
      </c>
      <c r="C358" s="48">
        <v>379650000</v>
      </c>
    </row>
    <row r="359" spans="1:3" x14ac:dyDescent="0.3">
      <c r="A359" s="1" t="s">
        <v>255</v>
      </c>
      <c r="B359" s="11">
        <v>65083</v>
      </c>
      <c r="C359" s="48">
        <v>487005627</v>
      </c>
    </row>
    <row r="360" spans="1:3" x14ac:dyDescent="0.3">
      <c r="A360" s="1" t="s">
        <v>43</v>
      </c>
      <c r="B360" s="10">
        <v>65855</v>
      </c>
      <c r="C360" s="48">
        <v>155001296</v>
      </c>
    </row>
    <row r="361" spans="1:3" x14ac:dyDescent="0.3">
      <c r="A361" s="1" t="s">
        <v>326</v>
      </c>
      <c r="B361" s="11">
        <v>114486</v>
      </c>
      <c r="C361" s="48">
        <v>155005129</v>
      </c>
    </row>
    <row r="362" spans="1:3" x14ac:dyDescent="0.3">
      <c r="A362" s="1" t="s">
        <v>184</v>
      </c>
      <c r="B362" s="11">
        <v>77236</v>
      </c>
      <c r="C362" s="48">
        <v>187005270</v>
      </c>
    </row>
    <row r="363" spans="1:3" x14ac:dyDescent="0.3">
      <c r="A363" s="1" t="s">
        <v>505</v>
      </c>
      <c r="B363" s="11">
        <v>97820</v>
      </c>
      <c r="C363" s="48">
        <v>903002606</v>
      </c>
    </row>
    <row r="364" spans="1:3" x14ac:dyDescent="0.3">
      <c r="A364" s="1" t="s">
        <v>204</v>
      </c>
      <c r="B364" s="11">
        <v>103197</v>
      </c>
      <c r="C364" s="48">
        <v>546009694</v>
      </c>
    </row>
    <row r="365" spans="1:3" x14ac:dyDescent="0.3">
      <c r="A365" s="1" t="s">
        <v>75</v>
      </c>
      <c r="B365" s="11">
        <v>103735</v>
      </c>
      <c r="C365" s="48">
        <v>538730000</v>
      </c>
    </row>
    <row r="366" spans="1:3" x14ac:dyDescent="0.3">
      <c r="A366" s="1" t="s">
        <v>38</v>
      </c>
      <c r="B366" s="10">
        <v>117388</v>
      </c>
      <c r="C366" s="48">
        <v>949001639</v>
      </c>
    </row>
    <row r="367" spans="1:3" x14ac:dyDescent="0.3">
      <c r="A367" s="1" t="s">
        <v>767</v>
      </c>
      <c r="B367" s="11">
        <v>107074</v>
      </c>
      <c r="C367" s="48">
        <v>233003447</v>
      </c>
    </row>
    <row r="368" spans="1:3" x14ac:dyDescent="0.3">
      <c r="A368" s="1" t="s">
        <v>623</v>
      </c>
      <c r="B368" s="11">
        <v>119093</v>
      </c>
      <c r="C368" s="48">
        <v>168004116</v>
      </c>
    </row>
    <row r="369" spans="1:3" x14ac:dyDescent="0.3">
      <c r="A369" s="1" t="s">
        <v>596</v>
      </c>
      <c r="B369" s="11">
        <v>124919</v>
      </c>
      <c r="C369" s="48">
        <v>298480000</v>
      </c>
    </row>
    <row r="370" spans="1:3" x14ac:dyDescent="0.3">
      <c r="A370" s="1" t="s">
        <v>418</v>
      </c>
      <c r="B370" s="11">
        <v>124988</v>
      </c>
      <c r="C370" s="48">
        <v>874008714</v>
      </c>
    </row>
    <row r="371" spans="1:3" x14ac:dyDescent="0.3">
      <c r="A371" s="1" t="s">
        <v>293</v>
      </c>
      <c r="B371" s="11">
        <v>48127</v>
      </c>
      <c r="C371" s="48">
        <v>821940000</v>
      </c>
    </row>
    <row r="372" spans="1:3" x14ac:dyDescent="0.3">
      <c r="A372" s="1" t="s">
        <v>67</v>
      </c>
      <c r="B372" s="11">
        <v>104934</v>
      </c>
      <c r="C372" s="48">
        <v>666577102</v>
      </c>
    </row>
    <row r="373" spans="1:3" x14ac:dyDescent="0.3">
      <c r="A373" s="1" t="s">
        <v>108</v>
      </c>
      <c r="B373" s="11">
        <v>111757</v>
      </c>
      <c r="C373" s="48">
        <v>307007709</v>
      </c>
    </row>
    <row r="374" spans="1:3" x14ac:dyDescent="0.3">
      <c r="A374" s="1" t="s">
        <v>532</v>
      </c>
      <c r="B374" s="11">
        <v>59131</v>
      </c>
      <c r="C374" s="48">
        <v>157001631</v>
      </c>
    </row>
    <row r="375" spans="1:3" x14ac:dyDescent="0.3">
      <c r="A375" s="1" t="s">
        <v>573</v>
      </c>
      <c r="B375" s="11">
        <v>58451</v>
      </c>
      <c r="C375" s="48">
        <v>127002002</v>
      </c>
    </row>
    <row r="376" spans="1:3" x14ac:dyDescent="0.3">
      <c r="A376" s="1" t="s">
        <v>142</v>
      </c>
      <c r="B376" s="11">
        <v>61701</v>
      </c>
      <c r="C376" s="48">
        <v>457009277</v>
      </c>
    </row>
    <row r="377" spans="1:3" x14ac:dyDescent="0.3">
      <c r="A377" s="1" t="s">
        <v>541</v>
      </c>
      <c r="B377" s="11">
        <v>49542</v>
      </c>
      <c r="C377" s="48">
        <v>666485754</v>
      </c>
    </row>
    <row r="378" spans="1:3" x14ac:dyDescent="0.3">
      <c r="A378" s="1" t="s">
        <v>385</v>
      </c>
      <c r="B378" s="11">
        <v>59246</v>
      </c>
      <c r="C378" s="48">
        <v>396007116</v>
      </c>
    </row>
    <row r="379" spans="1:3" x14ac:dyDescent="0.3">
      <c r="A379" s="1" t="s">
        <v>500</v>
      </c>
      <c r="B379" s="11">
        <v>117395</v>
      </c>
      <c r="C379" s="48">
        <v>798810000</v>
      </c>
    </row>
    <row r="380" spans="1:3" x14ac:dyDescent="0.3">
      <c r="A380" s="1" t="s">
        <v>552</v>
      </c>
      <c r="B380" s="11">
        <v>93646</v>
      </c>
      <c r="C380" s="48">
        <v>227950000</v>
      </c>
    </row>
    <row r="381" spans="1:3" x14ac:dyDescent="0.3">
      <c r="A381" s="1" t="s">
        <v>4</v>
      </c>
      <c r="B381" s="10">
        <v>126951</v>
      </c>
      <c r="C381" s="48">
        <v>666171776</v>
      </c>
    </row>
    <row r="382" spans="1:3" x14ac:dyDescent="0.3">
      <c r="A382" s="1" t="s">
        <v>490</v>
      </c>
      <c r="B382" s="11">
        <v>51074</v>
      </c>
      <c r="C382" s="48">
        <v>384410000</v>
      </c>
    </row>
    <row r="383" spans="1:3" x14ac:dyDescent="0.3">
      <c r="A383" s="1" t="s">
        <v>321</v>
      </c>
      <c r="B383" s="11">
        <v>52860</v>
      </c>
      <c r="C383" s="48">
        <v>461006272</v>
      </c>
    </row>
    <row r="384" spans="1:3" x14ac:dyDescent="0.3">
      <c r="A384" s="1" t="s">
        <v>317</v>
      </c>
      <c r="B384" s="11">
        <v>64331</v>
      </c>
      <c r="C384" s="48">
        <v>368001384</v>
      </c>
    </row>
    <row r="385" spans="1:3" x14ac:dyDescent="0.3">
      <c r="A385" s="1" t="s">
        <v>70</v>
      </c>
      <c r="B385" s="11">
        <v>64341</v>
      </c>
      <c r="C385" s="48">
        <v>666433517</v>
      </c>
    </row>
    <row r="386" spans="1:3" x14ac:dyDescent="0.3">
      <c r="A386" s="1" t="s">
        <v>62</v>
      </c>
      <c r="B386" s="11">
        <v>69723</v>
      </c>
      <c r="C386" s="48">
        <v>503005673</v>
      </c>
    </row>
    <row r="387" spans="1:3" x14ac:dyDescent="0.3">
      <c r="A387" s="1" t="s">
        <v>515</v>
      </c>
      <c r="B387" s="11">
        <v>117990</v>
      </c>
      <c r="C387" s="48">
        <v>372005232</v>
      </c>
    </row>
    <row r="388" spans="1:3" x14ac:dyDescent="0.3">
      <c r="A388" s="1" t="s">
        <v>181</v>
      </c>
      <c r="B388" s="11">
        <v>65700</v>
      </c>
      <c r="C388" s="48">
        <v>725002910</v>
      </c>
    </row>
    <row r="389" spans="1:3" x14ac:dyDescent="0.3">
      <c r="A389" s="1" t="s">
        <v>129</v>
      </c>
      <c r="B389" s="11">
        <v>48313</v>
      </c>
      <c r="C389" s="48">
        <v>231300000</v>
      </c>
    </row>
    <row r="390" spans="1:3" x14ac:dyDescent="0.3">
      <c r="A390" s="1" t="s">
        <v>360</v>
      </c>
      <c r="B390" s="11">
        <v>95221</v>
      </c>
      <c r="C390" s="48">
        <v>784002004</v>
      </c>
    </row>
    <row r="391" spans="1:3" x14ac:dyDescent="0.3">
      <c r="A391" s="1" t="s">
        <v>165</v>
      </c>
      <c r="B391" s="11">
        <v>56472</v>
      </c>
      <c r="C391" s="48">
        <v>219670000</v>
      </c>
    </row>
    <row r="392" spans="1:3" x14ac:dyDescent="0.3">
      <c r="A392" s="1" t="s">
        <v>252</v>
      </c>
      <c r="B392" s="11">
        <v>75462</v>
      </c>
      <c r="C392" s="48">
        <v>533007417</v>
      </c>
    </row>
    <row r="393" spans="1:3" x14ac:dyDescent="0.3">
      <c r="A393" s="1" t="s">
        <v>654</v>
      </c>
      <c r="B393" s="11">
        <v>80920</v>
      </c>
      <c r="C393" s="48">
        <v>856780000</v>
      </c>
    </row>
    <row r="394" spans="1:3" x14ac:dyDescent="0.3">
      <c r="A394" s="1" t="s">
        <v>402</v>
      </c>
      <c r="B394" s="11">
        <v>78933</v>
      </c>
      <c r="C394" s="48">
        <v>317270000</v>
      </c>
    </row>
    <row r="395" spans="1:3" x14ac:dyDescent="0.3">
      <c r="A395" s="1" t="s">
        <v>149</v>
      </c>
      <c r="B395" s="11">
        <v>109426</v>
      </c>
      <c r="C395" s="48">
        <v>452008083</v>
      </c>
    </row>
    <row r="396" spans="1:3" x14ac:dyDescent="0.3">
      <c r="A396" s="1" t="s">
        <v>65</v>
      </c>
      <c r="B396" s="11">
        <v>103416</v>
      </c>
      <c r="C396" s="48">
        <v>869004965</v>
      </c>
    </row>
    <row r="397" spans="1:3" x14ac:dyDescent="0.3">
      <c r="A397" s="1" t="s">
        <v>386</v>
      </c>
      <c r="B397" s="11">
        <v>96394</v>
      </c>
      <c r="C397" s="48">
        <v>861810000</v>
      </c>
    </row>
    <row r="398" spans="1:3" x14ac:dyDescent="0.3">
      <c r="A398" s="1" t="s">
        <v>92</v>
      </c>
      <c r="B398" s="11">
        <v>56008</v>
      </c>
      <c r="C398" s="48">
        <v>642580000</v>
      </c>
    </row>
    <row r="399" spans="1:3" x14ac:dyDescent="0.3">
      <c r="A399" s="1" t="s">
        <v>425</v>
      </c>
      <c r="B399" s="11">
        <v>54040</v>
      </c>
      <c r="C399" s="48">
        <v>352330000</v>
      </c>
    </row>
    <row r="400" spans="1:3" x14ac:dyDescent="0.3">
      <c r="A400" s="1" t="s">
        <v>361</v>
      </c>
      <c r="B400" s="11">
        <v>66297</v>
      </c>
      <c r="C400" s="48">
        <v>877007207</v>
      </c>
    </row>
    <row r="401" spans="1:3" x14ac:dyDescent="0.3">
      <c r="A401" s="1" t="s">
        <v>304</v>
      </c>
      <c r="B401" s="11">
        <v>86728</v>
      </c>
      <c r="C401" s="48">
        <v>391460000</v>
      </c>
    </row>
    <row r="402" spans="1:3" x14ac:dyDescent="0.3">
      <c r="A402" s="1" t="s">
        <v>112</v>
      </c>
      <c r="B402" s="11">
        <v>55188</v>
      </c>
      <c r="C402" s="48">
        <v>877002518</v>
      </c>
    </row>
    <row r="403" spans="1:3" x14ac:dyDescent="0.3">
      <c r="A403" s="1" t="s">
        <v>430</v>
      </c>
      <c r="B403" s="11">
        <v>108750</v>
      </c>
      <c r="C403" s="48">
        <v>666546693</v>
      </c>
    </row>
    <row r="404" spans="1:3" x14ac:dyDescent="0.3">
      <c r="A404" s="1" t="s">
        <v>396</v>
      </c>
      <c r="B404" s="11">
        <v>49195</v>
      </c>
      <c r="C404" s="48">
        <v>183005282</v>
      </c>
    </row>
    <row r="405" spans="1:3" x14ac:dyDescent="0.3">
      <c r="A405" s="1" t="s">
        <v>232</v>
      </c>
      <c r="B405" s="11">
        <v>132822</v>
      </c>
      <c r="C405" s="48">
        <v>576001880</v>
      </c>
    </row>
    <row r="406" spans="1:3" x14ac:dyDescent="0.3">
      <c r="A406" s="1" t="s">
        <v>186</v>
      </c>
      <c r="B406" s="11">
        <v>133357</v>
      </c>
      <c r="C406" s="48">
        <v>274570000</v>
      </c>
    </row>
    <row r="407" spans="1:3" x14ac:dyDescent="0.3">
      <c r="A407" s="1" t="s">
        <v>133</v>
      </c>
      <c r="B407" s="11">
        <v>103385</v>
      </c>
      <c r="C407" s="48">
        <v>749530000</v>
      </c>
    </row>
    <row r="408" spans="1:3" x14ac:dyDescent="0.3">
      <c r="A408" s="1" t="s">
        <v>299</v>
      </c>
      <c r="B408" s="11">
        <v>52593</v>
      </c>
      <c r="C408" s="48">
        <v>130005123</v>
      </c>
    </row>
    <row r="409" spans="1:3" x14ac:dyDescent="0.3">
      <c r="A409" s="1" t="s">
        <v>325</v>
      </c>
      <c r="B409" s="11">
        <v>51990</v>
      </c>
      <c r="C409" s="48">
        <v>410009530</v>
      </c>
    </row>
    <row r="410" spans="1:3" x14ac:dyDescent="0.3">
      <c r="A410" s="1" t="s">
        <v>404</v>
      </c>
      <c r="B410" s="11">
        <v>50523</v>
      </c>
      <c r="C410" s="48">
        <v>132550000</v>
      </c>
    </row>
    <row r="411" spans="1:3" x14ac:dyDescent="0.3">
      <c r="A411" s="1" t="s">
        <v>633</v>
      </c>
      <c r="B411" s="11">
        <v>47194</v>
      </c>
      <c r="C411" s="48">
        <v>610830000</v>
      </c>
    </row>
    <row r="412" spans="1:3" x14ac:dyDescent="0.3">
      <c r="A412" s="1" t="s">
        <v>605</v>
      </c>
      <c r="B412" s="11">
        <v>64443</v>
      </c>
      <c r="C412" s="48">
        <v>666146419</v>
      </c>
    </row>
    <row r="413" spans="1:3" x14ac:dyDescent="0.3">
      <c r="A413" s="1" t="s">
        <v>403</v>
      </c>
      <c r="B413" s="11">
        <v>62459</v>
      </c>
      <c r="C413" s="48">
        <v>184450000</v>
      </c>
    </row>
    <row r="414" spans="1:3" x14ac:dyDescent="0.3">
      <c r="A414" s="1" t="s">
        <v>55</v>
      </c>
      <c r="B414" s="11">
        <v>74238</v>
      </c>
      <c r="C414" s="48">
        <v>702320000</v>
      </c>
    </row>
    <row r="415" spans="1:3" x14ac:dyDescent="0.3">
      <c r="A415" s="1" t="s">
        <v>212</v>
      </c>
      <c r="B415" s="11">
        <v>58010</v>
      </c>
      <c r="C415" s="48">
        <v>666602198</v>
      </c>
    </row>
    <row r="416" spans="1:3" x14ac:dyDescent="0.3">
      <c r="A416" s="1" t="s">
        <v>367</v>
      </c>
      <c r="B416" s="11">
        <v>99714</v>
      </c>
      <c r="C416" s="48">
        <v>862730000</v>
      </c>
    </row>
    <row r="417" spans="1:3" x14ac:dyDescent="0.3">
      <c r="A417" s="1" t="s">
        <v>571</v>
      </c>
      <c r="B417" s="11">
        <v>121442</v>
      </c>
      <c r="C417" s="48">
        <v>910004723</v>
      </c>
    </row>
    <row r="418" spans="1:3" x14ac:dyDescent="0.3">
      <c r="A418" s="1" t="s">
        <v>131</v>
      </c>
      <c r="B418" s="11">
        <v>109526</v>
      </c>
      <c r="C418" s="48">
        <v>724900000</v>
      </c>
    </row>
    <row r="419" spans="1:3" x14ac:dyDescent="0.3">
      <c r="A419" s="1" t="s">
        <v>401</v>
      </c>
      <c r="B419" s="11">
        <v>109649</v>
      </c>
      <c r="C419" s="48">
        <v>779630000</v>
      </c>
    </row>
    <row r="420" spans="1:3" x14ac:dyDescent="0.3">
      <c r="A420" s="1" t="s">
        <v>331</v>
      </c>
      <c r="B420" s="11">
        <v>50157</v>
      </c>
      <c r="C420" s="48">
        <v>590009253</v>
      </c>
    </row>
    <row r="421" spans="1:3" x14ac:dyDescent="0.3">
      <c r="A421" s="1" t="s">
        <v>492</v>
      </c>
      <c r="B421" s="11">
        <v>78567</v>
      </c>
      <c r="C421" s="48">
        <v>666254879</v>
      </c>
    </row>
    <row r="422" spans="1:3" x14ac:dyDescent="0.3">
      <c r="A422" s="1" t="s">
        <v>350</v>
      </c>
      <c r="B422" s="11">
        <v>84814</v>
      </c>
      <c r="C422" s="48">
        <v>345950000</v>
      </c>
    </row>
    <row r="423" spans="1:3" x14ac:dyDescent="0.3">
      <c r="A423" s="1" t="s">
        <v>335</v>
      </c>
      <c r="B423" s="11">
        <v>129758</v>
      </c>
      <c r="C423" s="48">
        <v>666385815</v>
      </c>
    </row>
    <row r="424" spans="1:3" x14ac:dyDescent="0.3">
      <c r="A424" s="1" t="s">
        <v>213</v>
      </c>
      <c r="B424" s="11">
        <v>49364</v>
      </c>
      <c r="C424" s="48">
        <v>573750000</v>
      </c>
    </row>
    <row r="425" spans="1:3" x14ac:dyDescent="0.3">
      <c r="A425" s="1" t="s">
        <v>416</v>
      </c>
      <c r="B425" s="11">
        <v>71071</v>
      </c>
      <c r="C425" s="48">
        <v>370006784</v>
      </c>
    </row>
    <row r="426" spans="1:3" x14ac:dyDescent="0.3">
      <c r="A426" s="1" t="s">
        <v>221</v>
      </c>
      <c r="B426" s="11">
        <v>48817</v>
      </c>
      <c r="C426" s="48">
        <v>993008640</v>
      </c>
    </row>
    <row r="427" spans="1:3" x14ac:dyDescent="0.3">
      <c r="A427" s="1" t="s">
        <v>672</v>
      </c>
      <c r="B427" s="11">
        <v>127004</v>
      </c>
      <c r="C427" s="48">
        <v>848002864</v>
      </c>
    </row>
    <row r="428" spans="1:3" x14ac:dyDescent="0.3">
      <c r="A428" s="1" t="s">
        <v>227</v>
      </c>
      <c r="B428" s="11">
        <v>111332</v>
      </c>
      <c r="C428" s="48">
        <v>740770000</v>
      </c>
    </row>
    <row r="429" spans="1:3" x14ac:dyDescent="0.3">
      <c r="A429" s="1" t="s">
        <v>137</v>
      </c>
      <c r="B429" s="11">
        <v>103612</v>
      </c>
      <c r="C429" s="48">
        <v>638008002</v>
      </c>
    </row>
    <row r="430" spans="1:3" x14ac:dyDescent="0.3">
      <c r="A430" s="1" t="s">
        <v>12</v>
      </c>
      <c r="B430" s="10">
        <v>86909</v>
      </c>
      <c r="C430" s="48">
        <v>709410000</v>
      </c>
    </row>
    <row r="431" spans="1:3" x14ac:dyDescent="0.3">
      <c r="A431" s="1" t="s">
        <v>348</v>
      </c>
      <c r="B431" s="11">
        <v>82735</v>
      </c>
      <c r="C431" s="48">
        <v>657290000</v>
      </c>
    </row>
    <row r="432" spans="1:3" x14ac:dyDescent="0.3">
      <c r="A432" s="1" t="s">
        <v>245</v>
      </c>
      <c r="B432" s="11">
        <v>66841</v>
      </c>
      <c r="C432" s="48">
        <v>513003303</v>
      </c>
    </row>
    <row r="433" spans="1:3" x14ac:dyDescent="0.3">
      <c r="A433" s="1" t="s">
        <v>469</v>
      </c>
      <c r="B433" s="11">
        <v>124822</v>
      </c>
      <c r="C433" s="48">
        <v>430005347</v>
      </c>
    </row>
    <row r="434" spans="1:3" x14ac:dyDescent="0.3">
      <c r="A434" s="1" t="s">
        <v>147</v>
      </c>
      <c r="B434" s="11">
        <v>91804</v>
      </c>
      <c r="C434" s="48">
        <v>793001452</v>
      </c>
    </row>
    <row r="435" spans="1:3" x14ac:dyDescent="0.3">
      <c r="A435" s="1" t="s">
        <v>346</v>
      </c>
      <c r="B435" s="11">
        <v>54299</v>
      </c>
      <c r="C435" s="48">
        <v>788001544</v>
      </c>
    </row>
    <row r="436" spans="1:3" x14ac:dyDescent="0.3">
      <c r="A436" s="1" t="s">
        <v>217</v>
      </c>
      <c r="B436" s="11">
        <v>119997</v>
      </c>
      <c r="C436" s="48">
        <v>417008684</v>
      </c>
    </row>
    <row r="437" spans="1:3" x14ac:dyDescent="0.3">
      <c r="A437" s="1" t="s">
        <v>669</v>
      </c>
      <c r="B437" s="11">
        <v>62097</v>
      </c>
      <c r="C437" s="48">
        <v>874390000</v>
      </c>
    </row>
    <row r="438" spans="1:3" x14ac:dyDescent="0.3">
      <c r="A438" s="1" t="s">
        <v>582</v>
      </c>
      <c r="B438" s="11">
        <v>55019</v>
      </c>
      <c r="C438" s="48">
        <v>455120000</v>
      </c>
    </row>
    <row r="439" spans="1:3" x14ac:dyDescent="0.3">
      <c r="A439" s="1" t="s">
        <v>586</v>
      </c>
      <c r="B439" s="11">
        <v>65470</v>
      </c>
      <c r="C439" s="48">
        <v>559002633</v>
      </c>
    </row>
    <row r="440" spans="1:3" x14ac:dyDescent="0.3">
      <c r="A440" s="1" t="s">
        <v>534</v>
      </c>
      <c r="B440" s="11">
        <v>109676</v>
      </c>
      <c r="C440" s="48">
        <v>205890000</v>
      </c>
    </row>
    <row r="441" spans="1:3" x14ac:dyDescent="0.3">
      <c r="A441" s="1" t="s">
        <v>549</v>
      </c>
      <c r="B441" s="11">
        <v>126898</v>
      </c>
      <c r="C441" s="48">
        <v>754830000</v>
      </c>
    </row>
    <row r="442" spans="1:3" x14ac:dyDescent="0.3">
      <c r="A442" s="1" t="s">
        <v>332</v>
      </c>
      <c r="B442" s="11">
        <v>103702</v>
      </c>
      <c r="C442" s="48">
        <v>534830000</v>
      </c>
    </row>
    <row r="443" spans="1:3" x14ac:dyDescent="0.3">
      <c r="A443" s="1" t="s">
        <v>593</v>
      </c>
      <c r="B443" s="11">
        <v>88800</v>
      </c>
      <c r="C443" s="48">
        <v>691001960</v>
      </c>
    </row>
    <row r="444" spans="1:3" x14ac:dyDescent="0.3">
      <c r="A444" s="1" t="s">
        <v>631</v>
      </c>
      <c r="B444" s="11">
        <v>104302</v>
      </c>
      <c r="C444" s="48">
        <v>795001498</v>
      </c>
    </row>
    <row r="445" spans="1:3" x14ac:dyDescent="0.3">
      <c r="A445" s="1" t="s">
        <v>509</v>
      </c>
      <c r="B445" s="11">
        <v>127901</v>
      </c>
      <c r="C445" s="48">
        <v>239160000</v>
      </c>
    </row>
    <row r="446" spans="1:3" x14ac:dyDescent="0.3">
      <c r="A446" s="1" t="s">
        <v>263</v>
      </c>
      <c r="B446" s="11">
        <v>108324</v>
      </c>
      <c r="C446" s="48">
        <v>666256491</v>
      </c>
    </row>
    <row r="447" spans="1:3" x14ac:dyDescent="0.3">
      <c r="A447" s="1" t="s">
        <v>574</v>
      </c>
      <c r="B447" s="11">
        <v>122613</v>
      </c>
      <c r="C447" s="48">
        <v>716006223</v>
      </c>
    </row>
    <row r="448" spans="1:3" x14ac:dyDescent="0.3">
      <c r="A448" s="1" t="s">
        <v>627</v>
      </c>
      <c r="B448" s="11">
        <v>66801</v>
      </c>
      <c r="C448" s="48">
        <v>123007131</v>
      </c>
    </row>
    <row r="449" spans="1:3" x14ac:dyDescent="0.3">
      <c r="A449" s="1" t="s">
        <v>1479</v>
      </c>
      <c r="B449" s="10">
        <v>67565</v>
      </c>
      <c r="C449" s="48">
        <v>821007832</v>
      </c>
    </row>
    <row r="450" spans="1:3" x14ac:dyDescent="0.3">
      <c r="A450" s="1" t="s">
        <v>551</v>
      </c>
      <c r="B450" s="11">
        <v>131705</v>
      </c>
      <c r="C450" s="48">
        <v>437680000</v>
      </c>
    </row>
    <row r="451" spans="1:3" x14ac:dyDescent="0.3">
      <c r="A451" s="1" t="s">
        <v>533</v>
      </c>
      <c r="B451" s="11">
        <v>112775</v>
      </c>
      <c r="C451" s="48">
        <v>666994402</v>
      </c>
    </row>
    <row r="452" spans="1:3" x14ac:dyDescent="0.3">
      <c r="A452" s="1" t="s">
        <v>83</v>
      </c>
      <c r="B452" s="11">
        <v>60000</v>
      </c>
      <c r="C452" s="48">
        <v>581004859</v>
      </c>
    </row>
    <row r="453" spans="1:3" x14ac:dyDescent="0.3">
      <c r="A453" s="1" t="s">
        <v>525</v>
      </c>
      <c r="B453" s="11">
        <v>82745</v>
      </c>
      <c r="C453" s="48">
        <v>120004902</v>
      </c>
    </row>
    <row r="454" spans="1:3" x14ac:dyDescent="0.3">
      <c r="A454" s="1" t="s">
        <v>296</v>
      </c>
      <c r="B454" s="11">
        <v>48076</v>
      </c>
      <c r="C454" s="48">
        <v>270770000</v>
      </c>
    </row>
    <row r="455" spans="1:3" x14ac:dyDescent="0.3">
      <c r="A455" s="1" t="s">
        <v>628</v>
      </c>
      <c r="B455" s="11">
        <v>86351</v>
      </c>
      <c r="C455" s="48">
        <v>540005208</v>
      </c>
    </row>
    <row r="456" spans="1:3" x14ac:dyDescent="0.3">
      <c r="A456" s="1" t="s">
        <v>277</v>
      </c>
      <c r="B456" s="11">
        <v>107034</v>
      </c>
      <c r="C456" s="48">
        <v>492007002</v>
      </c>
    </row>
    <row r="457" spans="1:3" x14ac:dyDescent="0.3">
      <c r="A457" s="1" t="s">
        <v>314</v>
      </c>
      <c r="B457" s="11">
        <v>121082</v>
      </c>
      <c r="C457" s="48">
        <v>490005363</v>
      </c>
    </row>
    <row r="458" spans="1:3" x14ac:dyDescent="0.3">
      <c r="A458" s="1" t="s">
        <v>29</v>
      </c>
      <c r="B458" s="10">
        <v>78864</v>
      </c>
      <c r="C458" s="48">
        <v>638009614</v>
      </c>
    </row>
    <row r="459" spans="1:3" x14ac:dyDescent="0.3">
      <c r="A459" s="1" t="s">
        <v>340</v>
      </c>
      <c r="B459" s="11">
        <v>63667</v>
      </c>
      <c r="C459" s="48">
        <v>798004162</v>
      </c>
    </row>
    <row r="460" spans="1:3" x14ac:dyDescent="0.3">
      <c r="A460" s="1" t="s">
        <v>25</v>
      </c>
      <c r="B460" s="10">
        <v>70542</v>
      </c>
      <c r="C460" s="48">
        <v>812008737</v>
      </c>
    </row>
    <row r="461" spans="1:3" x14ac:dyDescent="0.3">
      <c r="A461" s="1" t="s">
        <v>409</v>
      </c>
      <c r="B461" s="11">
        <v>109011</v>
      </c>
      <c r="C461" s="48">
        <v>328720000</v>
      </c>
    </row>
    <row r="462" spans="1:3" x14ac:dyDescent="0.3">
      <c r="A462" s="1" t="s">
        <v>619</v>
      </c>
      <c r="B462" s="11">
        <v>58496</v>
      </c>
      <c r="C462" s="48">
        <v>522840000</v>
      </c>
    </row>
    <row r="463" spans="1:3" x14ac:dyDescent="0.3">
      <c r="A463" s="1" t="s">
        <v>294</v>
      </c>
      <c r="B463" s="11">
        <v>65808</v>
      </c>
      <c r="C463" s="48">
        <v>501001971</v>
      </c>
    </row>
    <row r="464" spans="1:3" x14ac:dyDescent="0.3">
      <c r="A464" s="1" t="s">
        <v>82</v>
      </c>
      <c r="B464" s="11">
        <v>46661</v>
      </c>
      <c r="C464" s="48">
        <v>666853155</v>
      </c>
    </row>
    <row r="465" spans="1:3" x14ac:dyDescent="0.3">
      <c r="A465" s="1" t="s">
        <v>310</v>
      </c>
      <c r="B465" s="11">
        <v>80921</v>
      </c>
      <c r="C465" s="48">
        <v>603007115</v>
      </c>
    </row>
    <row r="466" spans="1:3" x14ac:dyDescent="0.3">
      <c r="A466" s="1" t="s">
        <v>183</v>
      </c>
      <c r="B466" s="11">
        <v>70474</v>
      </c>
      <c r="C466" s="48">
        <v>772570000</v>
      </c>
    </row>
    <row r="467" spans="1:3" x14ac:dyDescent="0.3">
      <c r="A467" s="1" t="s">
        <v>424</v>
      </c>
      <c r="B467" s="11">
        <v>127615</v>
      </c>
      <c r="C467" s="48">
        <v>781300000</v>
      </c>
    </row>
    <row r="468" spans="1:3" x14ac:dyDescent="0.3">
      <c r="A468" s="1" t="s">
        <v>621</v>
      </c>
      <c r="B468" s="11">
        <v>60985</v>
      </c>
      <c r="C468" s="48">
        <v>680004232</v>
      </c>
    </row>
    <row r="469" spans="1:3" x14ac:dyDescent="0.3">
      <c r="A469" s="1" t="s">
        <v>656</v>
      </c>
      <c r="B469" s="11">
        <v>60191</v>
      </c>
      <c r="C469" s="48">
        <v>637004142</v>
      </c>
    </row>
    <row r="470" spans="1:3" x14ac:dyDescent="0.3">
      <c r="A470" s="1" t="s">
        <v>391</v>
      </c>
      <c r="B470" s="11">
        <v>117796</v>
      </c>
      <c r="C470" s="48">
        <v>568008365</v>
      </c>
    </row>
    <row r="471" spans="1:3" x14ac:dyDescent="0.3">
      <c r="A471" s="1" t="s">
        <v>311</v>
      </c>
      <c r="B471" s="11">
        <v>57934</v>
      </c>
      <c r="C471" s="48">
        <v>587650000</v>
      </c>
    </row>
    <row r="472" spans="1:3" x14ac:dyDescent="0.3">
      <c r="A472" s="1" t="s">
        <v>235</v>
      </c>
      <c r="B472" s="11">
        <v>70100</v>
      </c>
      <c r="C472" s="48">
        <v>456400000</v>
      </c>
    </row>
    <row r="473" spans="1:3" x14ac:dyDescent="0.3">
      <c r="A473" s="1" t="s">
        <v>510</v>
      </c>
      <c r="B473" s="11">
        <v>104720</v>
      </c>
      <c r="C473" s="48">
        <v>666681263</v>
      </c>
    </row>
    <row r="474" spans="1:3" x14ac:dyDescent="0.3">
      <c r="A474" s="1" t="s">
        <v>610</v>
      </c>
      <c r="B474" s="11">
        <v>58498</v>
      </c>
      <c r="C474" s="48">
        <v>239130000</v>
      </c>
    </row>
    <row r="475" spans="1:3" x14ac:dyDescent="0.3">
      <c r="A475" s="1" t="s">
        <v>498</v>
      </c>
      <c r="B475" s="11">
        <v>107645</v>
      </c>
      <c r="C475" s="48">
        <v>148003955</v>
      </c>
    </row>
    <row r="476" spans="1:3" x14ac:dyDescent="0.3">
      <c r="A476" s="1" t="s">
        <v>19</v>
      </c>
      <c r="B476" s="10">
        <v>123312</v>
      </c>
      <c r="C476" s="48">
        <v>175005093</v>
      </c>
    </row>
    <row r="477" spans="1:3" x14ac:dyDescent="0.3">
      <c r="A477" s="1" t="s">
        <v>192</v>
      </c>
      <c r="B477" s="11">
        <v>52583</v>
      </c>
      <c r="C477" s="48">
        <v>797200000</v>
      </c>
    </row>
    <row r="478" spans="1:3" x14ac:dyDescent="0.3">
      <c r="A478" s="1" t="s">
        <v>584</v>
      </c>
      <c r="B478" s="11">
        <v>79783</v>
      </c>
      <c r="C478" s="48">
        <v>233009010</v>
      </c>
    </row>
    <row r="479" spans="1:3" x14ac:dyDescent="0.3">
      <c r="A479" s="1" t="s">
        <v>489</v>
      </c>
      <c r="B479" s="11">
        <v>98100</v>
      </c>
      <c r="C479" s="48">
        <v>666308884</v>
      </c>
    </row>
    <row r="480" spans="1:3" x14ac:dyDescent="0.3">
      <c r="A480" s="1" t="s">
        <v>135</v>
      </c>
      <c r="B480" s="11">
        <v>61234</v>
      </c>
      <c r="C480" s="48">
        <v>887860000</v>
      </c>
    </row>
    <row r="481" spans="1:3" x14ac:dyDescent="0.3">
      <c r="A481" s="1" t="s">
        <v>100</v>
      </c>
      <c r="B481" s="11">
        <v>90493</v>
      </c>
      <c r="C481" s="48">
        <v>543120000</v>
      </c>
    </row>
    <row r="482" spans="1:3" x14ac:dyDescent="0.3">
      <c r="A482" s="1" t="s">
        <v>253</v>
      </c>
      <c r="B482" s="11">
        <v>62964</v>
      </c>
      <c r="C482" s="48">
        <v>513140000</v>
      </c>
    </row>
    <row r="483" spans="1:3" x14ac:dyDescent="0.3">
      <c r="A483" s="1" t="s">
        <v>537</v>
      </c>
      <c r="B483" s="11">
        <v>91722</v>
      </c>
      <c r="C483" s="48">
        <v>189005902</v>
      </c>
    </row>
    <row r="484" spans="1:3" x14ac:dyDescent="0.3">
      <c r="A484" s="1" t="s">
        <v>222</v>
      </c>
      <c r="B484" s="11">
        <v>44416</v>
      </c>
      <c r="C484" s="48">
        <v>347009826</v>
      </c>
    </row>
    <row r="485" spans="1:3" x14ac:dyDescent="0.3">
      <c r="A485" s="1" t="s">
        <v>196</v>
      </c>
      <c r="B485" s="11">
        <v>106824</v>
      </c>
      <c r="C485" s="48">
        <v>514170000</v>
      </c>
    </row>
    <row r="486" spans="1:3" x14ac:dyDescent="0.3">
      <c r="A486" s="1" t="s">
        <v>474</v>
      </c>
      <c r="B486" s="11">
        <v>48365</v>
      </c>
      <c r="C486" s="48">
        <v>666957987</v>
      </c>
    </row>
    <row r="487" spans="1:3" x14ac:dyDescent="0.3">
      <c r="A487" s="1" t="s">
        <v>283</v>
      </c>
      <c r="B487" s="11">
        <v>119962</v>
      </c>
      <c r="C487" s="48">
        <v>286006251</v>
      </c>
    </row>
    <row r="488" spans="1:3" x14ac:dyDescent="0.3">
      <c r="A488" s="1" t="s">
        <v>46</v>
      </c>
      <c r="B488" s="10">
        <v>76434</v>
      </c>
      <c r="C488" s="48">
        <v>321007544</v>
      </c>
    </row>
    <row r="489" spans="1:3" x14ac:dyDescent="0.3">
      <c r="A489" s="1" t="s">
        <v>119</v>
      </c>
      <c r="B489" s="11">
        <v>113376</v>
      </c>
      <c r="C489" s="48">
        <v>160260000</v>
      </c>
    </row>
    <row r="490" spans="1:3" x14ac:dyDescent="0.3">
      <c r="A490" s="1" t="s">
        <v>487</v>
      </c>
      <c r="B490" s="11">
        <v>130456</v>
      </c>
      <c r="C490" s="48">
        <v>288006833</v>
      </c>
    </row>
    <row r="491" spans="1:3" x14ac:dyDescent="0.3">
      <c r="A491" s="1" t="s">
        <v>667</v>
      </c>
      <c r="B491" s="11">
        <v>115706</v>
      </c>
      <c r="C491" s="48">
        <v>408690000</v>
      </c>
    </row>
    <row r="492" spans="1:3" x14ac:dyDescent="0.3">
      <c r="A492" s="1" t="s">
        <v>166</v>
      </c>
      <c r="B492" s="11">
        <v>101394</v>
      </c>
      <c r="C492" s="48">
        <v>976970000</v>
      </c>
    </row>
    <row r="493" spans="1:3" x14ac:dyDescent="0.3">
      <c r="A493" s="1" t="s">
        <v>273</v>
      </c>
      <c r="B493" s="11">
        <v>131006</v>
      </c>
      <c r="C493" s="48">
        <v>325005784</v>
      </c>
    </row>
    <row r="494" spans="1:3" x14ac:dyDescent="0.3">
      <c r="A494" s="1" t="s">
        <v>539</v>
      </c>
      <c r="B494" s="11">
        <v>87969</v>
      </c>
      <c r="C494" s="48">
        <v>666674995</v>
      </c>
    </row>
    <row r="495" spans="1:3" x14ac:dyDescent="0.3">
      <c r="A495" s="1" t="s">
        <v>530</v>
      </c>
      <c r="B495" s="11">
        <v>114237</v>
      </c>
      <c r="C495" s="48">
        <v>679650000</v>
      </c>
    </row>
    <row r="496" spans="1:3" x14ac:dyDescent="0.3">
      <c r="A496" s="1" t="s">
        <v>237</v>
      </c>
      <c r="B496" s="11">
        <v>48156</v>
      </c>
      <c r="C496" s="48">
        <v>965005243</v>
      </c>
    </row>
    <row r="497" spans="1:3" x14ac:dyDescent="0.3">
      <c r="A497" s="1" t="s">
        <v>363</v>
      </c>
      <c r="B497" s="11">
        <v>68701</v>
      </c>
      <c r="C497" s="48">
        <v>483007128</v>
      </c>
    </row>
    <row r="498" spans="1:3" x14ac:dyDescent="0.3">
      <c r="A498" s="1" t="s">
        <v>101</v>
      </c>
      <c r="B498" s="11">
        <v>44288</v>
      </c>
      <c r="C498" s="48">
        <v>666317914</v>
      </c>
    </row>
    <row r="499" spans="1:3" x14ac:dyDescent="0.3">
      <c r="A499" s="1" t="s">
        <v>466</v>
      </c>
      <c r="B499" s="11">
        <v>71743</v>
      </c>
      <c r="C499" s="48">
        <v>666378370</v>
      </c>
    </row>
    <row r="500" spans="1:3" x14ac:dyDescent="0.3">
      <c r="A500" s="1" t="s">
        <v>428</v>
      </c>
      <c r="B500" s="11">
        <v>124547</v>
      </c>
      <c r="C500" s="48">
        <v>356001438</v>
      </c>
    </row>
    <row r="501" spans="1:3" x14ac:dyDescent="0.3">
      <c r="A501" s="1" t="s">
        <v>441</v>
      </c>
      <c r="B501" s="11">
        <v>85440</v>
      </c>
      <c r="C501" s="48">
        <v>127009935</v>
      </c>
    </row>
    <row r="502" spans="1:3" x14ac:dyDescent="0.3">
      <c r="A502" s="1" t="s">
        <v>420</v>
      </c>
      <c r="B502" s="11">
        <v>89258</v>
      </c>
      <c r="C502" s="48">
        <v>657001686</v>
      </c>
    </row>
    <row r="503" spans="1:3" x14ac:dyDescent="0.3">
      <c r="A503" s="1" t="s">
        <v>470</v>
      </c>
      <c r="B503" s="11">
        <v>116322</v>
      </c>
      <c r="C503" s="48">
        <v>217002377</v>
      </c>
    </row>
    <row r="504" spans="1:3" x14ac:dyDescent="0.3">
      <c r="A504" s="1" t="s">
        <v>105</v>
      </c>
      <c r="B504" s="11">
        <v>67871</v>
      </c>
      <c r="C504" s="48">
        <v>700006078</v>
      </c>
    </row>
    <row r="505" spans="1:3" x14ac:dyDescent="0.3">
      <c r="A505" s="1" t="s">
        <v>561</v>
      </c>
      <c r="B505" s="11">
        <v>126904</v>
      </c>
      <c r="C505" s="48">
        <v>240007432</v>
      </c>
    </row>
    <row r="506" spans="1:3" x14ac:dyDescent="0.3">
      <c r="A506" s="1" t="s">
        <v>97</v>
      </c>
      <c r="B506" s="11">
        <v>115013</v>
      </c>
      <c r="C506" s="48">
        <v>243008840</v>
      </c>
    </row>
    <row r="507" spans="1:3" x14ac:dyDescent="0.3">
      <c r="A507" s="1" t="s">
        <v>444</v>
      </c>
      <c r="B507" s="11">
        <v>82026</v>
      </c>
      <c r="C507" s="48">
        <v>516003454</v>
      </c>
    </row>
    <row r="508" spans="1:3" x14ac:dyDescent="0.3">
      <c r="A508" s="1" t="s">
        <v>206</v>
      </c>
      <c r="B508" s="11">
        <v>106895</v>
      </c>
      <c r="C508" s="48">
        <v>265900000</v>
      </c>
    </row>
    <row r="509" spans="1:3" x14ac:dyDescent="0.3">
      <c r="A509" s="1" t="s">
        <v>85</v>
      </c>
      <c r="B509" s="11">
        <v>102226</v>
      </c>
      <c r="C509" s="48">
        <v>968003341</v>
      </c>
    </row>
    <row r="510" spans="1:3" x14ac:dyDescent="0.3">
      <c r="A510" s="1" t="s">
        <v>95</v>
      </c>
      <c r="B510" s="11">
        <v>86423</v>
      </c>
      <c r="C510" s="48">
        <v>128290000</v>
      </c>
    </row>
    <row r="511" spans="1:3" x14ac:dyDescent="0.3">
      <c r="A511" s="1" t="s">
        <v>673</v>
      </c>
      <c r="B511" s="11">
        <v>105641</v>
      </c>
      <c r="C511" s="48">
        <v>984007068</v>
      </c>
    </row>
    <row r="512" spans="1:3" x14ac:dyDescent="0.3">
      <c r="A512" s="1" t="s">
        <v>168</v>
      </c>
      <c r="B512" s="11">
        <v>90375</v>
      </c>
      <c r="C512" s="48">
        <v>615004218</v>
      </c>
    </row>
    <row r="513" spans="1:3" x14ac:dyDescent="0.3">
      <c r="A513" s="1" t="s">
        <v>663</v>
      </c>
      <c r="B513" s="11">
        <v>96491</v>
      </c>
      <c r="C513" s="48">
        <v>743800000</v>
      </c>
    </row>
    <row r="514" spans="1:3" x14ac:dyDescent="0.3">
      <c r="A514" s="1" t="s">
        <v>195</v>
      </c>
      <c r="B514" s="11">
        <v>107074</v>
      </c>
      <c r="C514" s="48">
        <v>315001263</v>
      </c>
    </row>
    <row r="515" spans="1:3" x14ac:dyDescent="0.3">
      <c r="A515" s="1" t="s">
        <v>103</v>
      </c>
      <c r="B515" s="11">
        <v>49648</v>
      </c>
      <c r="C515" s="48">
        <v>717002161</v>
      </c>
    </row>
    <row r="516" spans="1:3" x14ac:dyDescent="0.3">
      <c r="A516" s="1" t="s">
        <v>77</v>
      </c>
      <c r="B516" s="11">
        <v>121642</v>
      </c>
      <c r="C516" s="48">
        <v>121490000</v>
      </c>
    </row>
    <row r="517" spans="1:3" x14ac:dyDescent="0.3">
      <c r="A517" s="1" t="s">
        <v>32</v>
      </c>
      <c r="B517" s="10">
        <v>70161</v>
      </c>
      <c r="C517" s="48">
        <v>949480000</v>
      </c>
    </row>
    <row r="518" spans="1:3" x14ac:dyDescent="0.3">
      <c r="A518" s="1" t="s">
        <v>198</v>
      </c>
      <c r="B518" s="11">
        <v>48662</v>
      </c>
      <c r="C518" s="48">
        <v>767670000</v>
      </c>
    </row>
    <row r="519" spans="1:3" x14ac:dyDescent="0.3">
      <c r="A519" s="1" t="s">
        <v>576</v>
      </c>
      <c r="B519" s="11">
        <v>88452</v>
      </c>
      <c r="C519" s="48">
        <v>652001232</v>
      </c>
    </row>
    <row r="520" spans="1:3" x14ac:dyDescent="0.3">
      <c r="A520" s="1" t="s">
        <v>570</v>
      </c>
      <c r="B520" s="11">
        <v>47421</v>
      </c>
      <c r="C520" s="48">
        <v>962007287</v>
      </c>
    </row>
    <row r="521" spans="1:3" x14ac:dyDescent="0.3">
      <c r="A521" s="1" t="s">
        <v>572</v>
      </c>
      <c r="B521" s="11">
        <v>126263</v>
      </c>
      <c r="C521" s="48">
        <v>666003704</v>
      </c>
    </row>
    <row r="522" spans="1:3" x14ac:dyDescent="0.3">
      <c r="A522" s="1" t="s">
        <v>250</v>
      </c>
      <c r="B522" s="11">
        <v>121174</v>
      </c>
      <c r="C522" s="48">
        <v>787003677</v>
      </c>
    </row>
    <row r="523" spans="1:3" x14ac:dyDescent="0.3">
      <c r="A523" s="1" t="s">
        <v>609</v>
      </c>
      <c r="B523" s="11">
        <v>106632</v>
      </c>
      <c r="C523" s="48">
        <v>144890000</v>
      </c>
    </row>
    <row r="524" spans="1:3" x14ac:dyDescent="0.3">
      <c r="A524" s="1" t="s">
        <v>298</v>
      </c>
      <c r="B524" s="11">
        <v>106139</v>
      </c>
      <c r="C524" s="48">
        <v>975740000</v>
      </c>
    </row>
    <row r="525" spans="1:3" x14ac:dyDescent="0.3">
      <c r="A525" s="1" t="s">
        <v>257</v>
      </c>
      <c r="B525" s="11">
        <v>92350</v>
      </c>
      <c r="C525" s="48">
        <v>666188336</v>
      </c>
    </row>
    <row r="526" spans="1:3" x14ac:dyDescent="0.3">
      <c r="A526" s="1" t="s">
        <v>600</v>
      </c>
      <c r="B526" s="11">
        <v>94566</v>
      </c>
      <c r="C526" s="48">
        <v>277280000</v>
      </c>
    </row>
    <row r="527" spans="1:3" x14ac:dyDescent="0.3">
      <c r="A527" s="1" t="s">
        <v>512</v>
      </c>
      <c r="B527" s="11">
        <v>48607</v>
      </c>
      <c r="C527" s="48">
        <v>972009906</v>
      </c>
    </row>
    <row r="528" spans="1:3" x14ac:dyDescent="0.3">
      <c r="A528" s="1" t="s">
        <v>590</v>
      </c>
      <c r="B528" s="11">
        <v>96209</v>
      </c>
      <c r="C528" s="48">
        <v>707001618</v>
      </c>
    </row>
    <row r="529" spans="1:3" x14ac:dyDescent="0.3">
      <c r="A529" s="1" t="s">
        <v>353</v>
      </c>
      <c r="B529" s="11">
        <v>86914</v>
      </c>
      <c r="C529" s="48">
        <v>889880000</v>
      </c>
    </row>
    <row r="530" spans="1:3" x14ac:dyDescent="0.3">
      <c r="A530" s="1" t="s">
        <v>306</v>
      </c>
      <c r="B530" s="11">
        <v>102790</v>
      </c>
      <c r="C530" s="48">
        <v>681006488</v>
      </c>
    </row>
    <row r="531" spans="1:3" x14ac:dyDescent="0.3">
      <c r="A531" s="1" t="s">
        <v>292</v>
      </c>
      <c r="B531" s="11">
        <v>95840</v>
      </c>
      <c r="C531" s="48">
        <v>611260000</v>
      </c>
    </row>
    <row r="532" spans="1:3" x14ac:dyDescent="0.3">
      <c r="A532" s="1" t="s">
        <v>301</v>
      </c>
      <c r="B532" s="11">
        <v>112714</v>
      </c>
      <c r="C532" s="48">
        <v>508004868</v>
      </c>
    </row>
    <row r="533" spans="1:3" x14ac:dyDescent="0.3">
      <c r="A533" s="1" t="s">
        <v>23</v>
      </c>
      <c r="B533" s="10">
        <v>87833</v>
      </c>
      <c r="C533" s="48">
        <v>656400000</v>
      </c>
    </row>
    <row r="534" spans="1:3" x14ac:dyDescent="0.3">
      <c r="A534" s="1" t="s">
        <v>162</v>
      </c>
      <c r="B534" s="11">
        <v>77370</v>
      </c>
      <c r="C534" s="48">
        <v>968003067</v>
      </c>
    </row>
    <row r="535" spans="1:3" x14ac:dyDescent="0.3">
      <c r="A535" s="1" t="s">
        <v>477</v>
      </c>
      <c r="B535" s="11">
        <v>55115</v>
      </c>
      <c r="C535" s="48">
        <v>242009808</v>
      </c>
    </row>
    <row r="536" spans="1:3" x14ac:dyDescent="0.3">
      <c r="A536" s="1" t="s">
        <v>598</v>
      </c>
      <c r="B536" s="11">
        <v>117448</v>
      </c>
      <c r="C536" s="48">
        <v>424006871</v>
      </c>
    </row>
    <row r="537" spans="1:3" x14ac:dyDescent="0.3">
      <c r="A537" s="1" t="s">
        <v>358</v>
      </c>
      <c r="B537" s="11">
        <v>117929</v>
      </c>
      <c r="C537" s="48">
        <v>691003425</v>
      </c>
    </row>
    <row r="538" spans="1:3" x14ac:dyDescent="0.3">
      <c r="A538" s="1" t="s">
        <v>246</v>
      </c>
      <c r="B538" s="11">
        <v>97308</v>
      </c>
      <c r="C538" s="48">
        <v>518004060</v>
      </c>
    </row>
    <row r="539" spans="1:3" x14ac:dyDescent="0.3">
      <c r="A539" s="1" t="s">
        <v>579</v>
      </c>
      <c r="B539" s="11">
        <v>128198</v>
      </c>
      <c r="C539" s="48">
        <v>300005168</v>
      </c>
    </row>
    <row r="540" spans="1:3" x14ac:dyDescent="0.3">
      <c r="A540" s="1" t="s">
        <v>647</v>
      </c>
      <c r="B540" s="11">
        <v>44165</v>
      </c>
      <c r="C540" s="48">
        <v>666375527</v>
      </c>
    </row>
    <row r="541" spans="1:3" x14ac:dyDescent="0.3">
      <c r="A541" s="1" t="s">
        <v>652</v>
      </c>
      <c r="B541" s="11">
        <v>117357</v>
      </c>
      <c r="C541" s="48">
        <v>666809638</v>
      </c>
    </row>
    <row r="542" spans="1:3" x14ac:dyDescent="0.3">
      <c r="A542" s="1" t="s">
        <v>543</v>
      </c>
      <c r="B542" s="11">
        <v>74870</v>
      </c>
      <c r="C542" s="48">
        <v>559270000</v>
      </c>
    </row>
    <row r="543" spans="1:3" x14ac:dyDescent="0.3">
      <c r="A543" s="1" t="s">
        <v>601</v>
      </c>
      <c r="B543" s="11">
        <v>107920</v>
      </c>
      <c r="C543" s="48">
        <v>666202015</v>
      </c>
    </row>
    <row r="544" spans="1:3" x14ac:dyDescent="0.3">
      <c r="A544" s="1" t="s">
        <v>392</v>
      </c>
      <c r="B544" s="11">
        <v>116313</v>
      </c>
      <c r="C544" s="48">
        <v>232120000</v>
      </c>
    </row>
    <row r="545" spans="1:3" x14ac:dyDescent="0.3">
      <c r="A545" s="1" t="s">
        <v>352</v>
      </c>
      <c r="B545" s="11">
        <v>123101</v>
      </c>
      <c r="C545" s="48">
        <v>666907835</v>
      </c>
    </row>
    <row r="546" spans="1:3" x14ac:dyDescent="0.3">
      <c r="A546" s="1" t="s">
        <v>376</v>
      </c>
      <c r="B546" s="11">
        <v>107873</v>
      </c>
      <c r="C546" s="48">
        <v>453004297</v>
      </c>
    </row>
    <row r="547" spans="1:3" x14ac:dyDescent="0.3">
      <c r="A547" s="1" t="s">
        <v>591</v>
      </c>
      <c r="B547" s="11">
        <v>91090</v>
      </c>
      <c r="C547" s="48">
        <v>522003325</v>
      </c>
    </row>
    <row r="548" spans="1:3" x14ac:dyDescent="0.3">
      <c r="A548" s="1" t="s">
        <v>344</v>
      </c>
      <c r="B548" s="11">
        <v>75709</v>
      </c>
      <c r="C548" s="48">
        <v>647005686</v>
      </c>
    </row>
    <row r="549" spans="1:3" x14ac:dyDescent="0.3">
      <c r="A549" s="1" t="s">
        <v>241</v>
      </c>
      <c r="B549" s="11">
        <v>54259</v>
      </c>
      <c r="C549" s="48">
        <v>934340000</v>
      </c>
    </row>
    <row r="550" spans="1:3" x14ac:dyDescent="0.3">
      <c r="A550" s="1" t="s">
        <v>341</v>
      </c>
      <c r="B550" s="11">
        <v>110124</v>
      </c>
      <c r="C550" s="48">
        <v>922009929</v>
      </c>
    </row>
    <row r="551" spans="1:3" x14ac:dyDescent="0.3">
      <c r="A551" s="1" t="s">
        <v>286</v>
      </c>
      <c r="B551" s="11">
        <v>70064</v>
      </c>
      <c r="C551" s="48">
        <v>434660000</v>
      </c>
    </row>
    <row r="552" spans="1:3" x14ac:dyDescent="0.3">
      <c r="A552" s="1" t="s">
        <v>249</v>
      </c>
      <c r="B552" s="11">
        <v>50244</v>
      </c>
      <c r="C552" s="48">
        <v>992820000</v>
      </c>
    </row>
    <row r="553" spans="1:3" x14ac:dyDescent="0.3">
      <c r="A553" s="1" t="s">
        <v>320</v>
      </c>
      <c r="B553" s="11">
        <v>122378</v>
      </c>
      <c r="C553" s="48">
        <v>424002249</v>
      </c>
    </row>
    <row r="554" spans="1:3" x14ac:dyDescent="0.3">
      <c r="A554" s="1" t="s">
        <v>427</v>
      </c>
      <c r="B554" s="11">
        <v>90464</v>
      </c>
      <c r="C554" s="48">
        <v>974006120</v>
      </c>
    </row>
    <row r="555" spans="1:3" x14ac:dyDescent="0.3">
      <c r="A555" s="1" t="s">
        <v>629</v>
      </c>
      <c r="B555" s="11">
        <v>98997</v>
      </c>
      <c r="C555" s="48">
        <v>357007263</v>
      </c>
    </row>
    <row r="556" spans="1:3" x14ac:dyDescent="0.3">
      <c r="A556" s="1" t="s">
        <v>201</v>
      </c>
      <c r="B556" s="11">
        <v>74109</v>
      </c>
      <c r="C556" s="48">
        <v>695350000</v>
      </c>
    </row>
    <row r="557" spans="1:3" x14ac:dyDescent="0.3">
      <c r="A557" s="1" t="s">
        <v>517</v>
      </c>
      <c r="B557" s="11">
        <v>80561</v>
      </c>
      <c r="C557" s="48">
        <v>265005557</v>
      </c>
    </row>
    <row r="558" spans="1:3" x14ac:dyDescent="0.3">
      <c r="A558" s="1" t="s">
        <v>626</v>
      </c>
      <c r="B558" s="11">
        <v>47399</v>
      </c>
      <c r="C558" s="48">
        <v>959860000</v>
      </c>
    </row>
    <row r="559" spans="1:3" x14ac:dyDescent="0.3">
      <c r="A559" s="1" t="s">
        <v>501</v>
      </c>
      <c r="B559" s="11">
        <v>91599</v>
      </c>
      <c r="C559" s="48">
        <v>872180000</v>
      </c>
    </row>
    <row r="560" spans="1:3" x14ac:dyDescent="0.3">
      <c r="A560" s="1" t="s">
        <v>415</v>
      </c>
      <c r="B560" s="11">
        <v>92998</v>
      </c>
      <c r="C560" s="48">
        <v>153003328</v>
      </c>
    </row>
    <row r="561" spans="1:3" x14ac:dyDescent="0.3">
      <c r="A561" s="1" t="s">
        <v>569</v>
      </c>
      <c r="B561" s="11">
        <v>110165</v>
      </c>
      <c r="C561" s="48">
        <v>327007487</v>
      </c>
    </row>
    <row r="562" spans="1:3" x14ac:dyDescent="0.3">
      <c r="A562" s="1" t="s">
        <v>615</v>
      </c>
      <c r="B562" s="11">
        <v>73160</v>
      </c>
      <c r="C562" s="48">
        <v>666347937</v>
      </c>
    </row>
    <row r="563" spans="1:3" x14ac:dyDescent="0.3">
      <c r="A563" s="1" t="s">
        <v>182</v>
      </c>
      <c r="B563" s="11">
        <v>103367</v>
      </c>
      <c r="C563" s="48">
        <v>611850000</v>
      </c>
    </row>
    <row r="564" spans="1:3" x14ac:dyDescent="0.3">
      <c r="A564" s="1" t="s">
        <v>540</v>
      </c>
      <c r="B564" s="11">
        <v>123762</v>
      </c>
      <c r="C564" s="48">
        <v>626007398</v>
      </c>
    </row>
    <row r="565" spans="1:3" x14ac:dyDescent="0.3">
      <c r="A565" s="1" t="s">
        <v>464</v>
      </c>
      <c r="B565" s="11">
        <v>76088</v>
      </c>
      <c r="C565" s="48">
        <v>815670000</v>
      </c>
    </row>
    <row r="566" spans="1:3" x14ac:dyDescent="0.3">
      <c r="A566" s="1" t="s">
        <v>632</v>
      </c>
      <c r="B566" s="11">
        <v>110121</v>
      </c>
      <c r="C566" s="48">
        <v>666001913</v>
      </c>
    </row>
    <row r="567" spans="1:3" x14ac:dyDescent="0.3">
      <c r="A567" s="1" t="s">
        <v>167</v>
      </c>
      <c r="B567" s="11">
        <v>127865</v>
      </c>
      <c r="C567" s="48">
        <v>132001469</v>
      </c>
    </row>
    <row r="568" spans="1:3" x14ac:dyDescent="0.3">
      <c r="A568" s="1" t="s">
        <v>203</v>
      </c>
      <c r="B568" s="11">
        <v>99667</v>
      </c>
      <c r="C568" s="48">
        <v>554003879</v>
      </c>
    </row>
    <row r="569" spans="1:3" x14ac:dyDescent="0.3">
      <c r="A569" s="1" t="s">
        <v>553</v>
      </c>
      <c r="B569" s="11">
        <v>102126</v>
      </c>
      <c r="C569" s="48">
        <v>666489323</v>
      </c>
    </row>
    <row r="570" spans="1:3" x14ac:dyDescent="0.3">
      <c r="A570" s="1" t="s">
        <v>599</v>
      </c>
      <c r="B570" s="11">
        <v>70870</v>
      </c>
      <c r="C570" s="48">
        <v>115500000</v>
      </c>
    </row>
    <row r="571" spans="1:3" x14ac:dyDescent="0.3">
      <c r="A571" s="1" t="s">
        <v>523</v>
      </c>
      <c r="B571" s="11">
        <v>115741</v>
      </c>
      <c r="C571" s="48">
        <v>682900000</v>
      </c>
    </row>
    <row r="572" spans="1:3" x14ac:dyDescent="0.3">
      <c r="A572" s="1" t="s">
        <v>225</v>
      </c>
      <c r="B572" s="11">
        <v>80740</v>
      </c>
      <c r="C572" s="48">
        <v>125730000</v>
      </c>
    </row>
    <row r="573" spans="1:3" x14ac:dyDescent="0.3">
      <c r="A573" s="1" t="s">
        <v>493</v>
      </c>
      <c r="B573" s="11">
        <v>54868</v>
      </c>
      <c r="C573" s="48">
        <v>680004453</v>
      </c>
    </row>
    <row r="574" spans="1:3" x14ac:dyDescent="0.3">
      <c r="A574" s="1" t="s">
        <v>620</v>
      </c>
      <c r="B574" s="11">
        <v>60224</v>
      </c>
      <c r="C574" s="48">
        <v>666988324</v>
      </c>
    </row>
    <row r="575" spans="1:3" x14ac:dyDescent="0.3">
      <c r="A575" s="1" t="s">
        <v>266</v>
      </c>
      <c r="B575" s="11">
        <v>72572</v>
      </c>
      <c r="C575" s="48">
        <v>210800000</v>
      </c>
    </row>
    <row r="576" spans="1:3" x14ac:dyDescent="0.3">
      <c r="A576" s="1" t="s">
        <v>102</v>
      </c>
      <c r="B576" s="11">
        <v>93740</v>
      </c>
      <c r="C576" s="48">
        <v>666674737</v>
      </c>
    </row>
    <row r="577" spans="1:3" x14ac:dyDescent="0.3">
      <c r="A577" s="1" t="s">
        <v>467</v>
      </c>
      <c r="B577" s="11">
        <v>133202</v>
      </c>
      <c r="C577" s="48">
        <v>696006349</v>
      </c>
    </row>
    <row r="578" spans="1:3" x14ac:dyDescent="0.3">
      <c r="A578" s="1" t="s">
        <v>336</v>
      </c>
      <c r="B578" s="11">
        <v>68487</v>
      </c>
      <c r="C578" s="48">
        <v>779008030</v>
      </c>
    </row>
    <row r="579" spans="1:3" x14ac:dyDescent="0.3">
      <c r="A579" s="1" t="s">
        <v>154</v>
      </c>
      <c r="B579" s="11">
        <v>62332</v>
      </c>
      <c r="C579" s="48">
        <v>243001902</v>
      </c>
    </row>
    <row r="580" spans="1:3" x14ac:dyDescent="0.3">
      <c r="A580" s="1" t="s">
        <v>219</v>
      </c>
      <c r="B580" s="11">
        <v>44976</v>
      </c>
      <c r="C580" s="48">
        <v>606900000</v>
      </c>
    </row>
    <row r="581" spans="1:3" x14ac:dyDescent="0.3">
      <c r="A581" s="1" t="s">
        <v>276</v>
      </c>
      <c r="B581" s="11">
        <v>126828</v>
      </c>
      <c r="C581" s="48">
        <v>545006414</v>
      </c>
    </row>
    <row r="582" spans="1:3" x14ac:dyDescent="0.3">
      <c r="A582" s="1" t="s">
        <v>189</v>
      </c>
      <c r="B582" s="11">
        <v>89669</v>
      </c>
      <c r="C582" s="48">
        <v>666271340</v>
      </c>
    </row>
    <row r="583" spans="1:3" x14ac:dyDescent="0.3">
      <c r="A583" s="1" t="s">
        <v>134</v>
      </c>
      <c r="B583" s="11">
        <v>83461</v>
      </c>
      <c r="C583" s="48">
        <v>472650000</v>
      </c>
    </row>
    <row r="584" spans="1:3" x14ac:dyDescent="0.3">
      <c r="A584" s="1" t="s">
        <v>463</v>
      </c>
      <c r="B584" s="11">
        <v>96887</v>
      </c>
      <c r="C584" s="48">
        <v>143009969</v>
      </c>
    </row>
    <row r="585" spans="1:3" x14ac:dyDescent="0.3">
      <c r="A585" s="1" t="s">
        <v>455</v>
      </c>
      <c r="B585" s="11">
        <v>119375</v>
      </c>
      <c r="C585" s="48">
        <v>838004006</v>
      </c>
    </row>
    <row r="586" spans="1:3" x14ac:dyDescent="0.3">
      <c r="A586" s="1" t="s">
        <v>382</v>
      </c>
      <c r="B586" s="11">
        <v>46624</v>
      </c>
      <c r="C586" s="48">
        <v>631001225</v>
      </c>
    </row>
    <row r="587" spans="1:3" x14ac:dyDescent="0.3">
      <c r="A587" s="1" t="s">
        <v>156</v>
      </c>
      <c r="B587" s="11">
        <v>53843</v>
      </c>
      <c r="C587" s="48">
        <v>456006424</v>
      </c>
    </row>
    <row r="588" spans="1:3" x14ac:dyDescent="0.3">
      <c r="A588" s="1" t="s">
        <v>643</v>
      </c>
      <c r="B588" s="11">
        <v>69115</v>
      </c>
      <c r="C588" s="48">
        <v>851006207</v>
      </c>
    </row>
    <row r="589" spans="1:3" x14ac:dyDescent="0.3">
      <c r="A589" s="1" t="s">
        <v>432</v>
      </c>
      <c r="B589" s="11">
        <v>84675</v>
      </c>
      <c r="C589" s="48">
        <v>889870000</v>
      </c>
    </row>
    <row r="590" spans="1:3" x14ac:dyDescent="0.3">
      <c r="A590" s="1" t="s">
        <v>387</v>
      </c>
      <c r="B590" s="11">
        <v>104722</v>
      </c>
      <c r="C590" s="48">
        <v>681002081</v>
      </c>
    </row>
    <row r="591" spans="1:3" x14ac:dyDescent="0.3">
      <c r="A591" s="1" t="s">
        <v>480</v>
      </c>
      <c r="B591" s="11">
        <v>114013</v>
      </c>
      <c r="C591" s="48">
        <v>980003045</v>
      </c>
    </row>
    <row r="592" spans="1:3" x14ac:dyDescent="0.3">
      <c r="A592" s="1" t="s">
        <v>136</v>
      </c>
      <c r="B592" s="11">
        <v>110021</v>
      </c>
      <c r="C592" s="48">
        <v>515005720</v>
      </c>
    </row>
    <row r="593" spans="1:3" x14ac:dyDescent="0.3">
      <c r="A593" s="1" t="s">
        <v>139</v>
      </c>
      <c r="B593" s="11">
        <v>69968</v>
      </c>
      <c r="C593" s="48">
        <v>666368365</v>
      </c>
    </row>
    <row r="594" spans="1:3" x14ac:dyDescent="0.3">
      <c r="A594" s="1" t="s">
        <v>289</v>
      </c>
      <c r="B594" s="11">
        <v>73540</v>
      </c>
      <c r="C594" s="48">
        <v>145004338</v>
      </c>
    </row>
    <row r="595" spans="1:3" x14ac:dyDescent="0.3">
      <c r="A595" s="1" t="s">
        <v>318</v>
      </c>
      <c r="B595" s="11">
        <v>107475</v>
      </c>
      <c r="C595" s="48">
        <v>666471484</v>
      </c>
    </row>
    <row r="596" spans="1:3" x14ac:dyDescent="0.3">
      <c r="A596" s="1" t="s">
        <v>578</v>
      </c>
      <c r="B596" s="11">
        <v>115587</v>
      </c>
      <c r="C596" s="48">
        <v>461410000</v>
      </c>
    </row>
    <row r="597" spans="1:3" x14ac:dyDescent="0.3">
      <c r="A597" s="1" t="s">
        <v>651</v>
      </c>
      <c r="B597" s="11">
        <v>124413</v>
      </c>
      <c r="C597" s="48">
        <v>167670000</v>
      </c>
    </row>
    <row r="598" spans="1:3" x14ac:dyDescent="0.3">
      <c r="A598" s="1" t="s">
        <v>357</v>
      </c>
      <c r="B598" s="11">
        <v>79659</v>
      </c>
      <c r="C598" s="48">
        <v>666646232</v>
      </c>
    </row>
    <row r="599" spans="1:3" x14ac:dyDescent="0.3">
      <c r="A599" s="1" t="s">
        <v>175</v>
      </c>
      <c r="B599" s="11">
        <v>101337</v>
      </c>
      <c r="C599" s="48">
        <v>280660000</v>
      </c>
    </row>
    <row r="600" spans="1:3" x14ac:dyDescent="0.3">
      <c r="A600" s="1" t="s">
        <v>766</v>
      </c>
      <c r="B600" s="11">
        <v>95720</v>
      </c>
      <c r="C600" s="48">
        <v>294004018</v>
      </c>
    </row>
    <row r="601" spans="1:3" x14ac:dyDescent="0.3">
      <c r="A601" s="1" t="s">
        <v>412</v>
      </c>
      <c r="B601" s="11">
        <v>72210</v>
      </c>
      <c r="C601" s="48">
        <v>949730000</v>
      </c>
    </row>
    <row r="602" spans="1:3" x14ac:dyDescent="0.3">
      <c r="A602" s="1" t="s">
        <v>21</v>
      </c>
      <c r="B602" s="10">
        <v>78656</v>
      </c>
      <c r="C602" s="48">
        <v>666639811</v>
      </c>
    </row>
    <row r="603" spans="1:3" x14ac:dyDescent="0.3">
      <c r="A603" s="1" t="s">
        <v>260</v>
      </c>
      <c r="B603" s="11">
        <v>61202</v>
      </c>
      <c r="C603" s="48">
        <v>666864968</v>
      </c>
    </row>
    <row r="604" spans="1:3" x14ac:dyDescent="0.3">
      <c r="A604" s="1" t="s">
        <v>659</v>
      </c>
      <c r="B604" s="11">
        <v>93836</v>
      </c>
      <c r="C604" s="48">
        <v>942003054</v>
      </c>
    </row>
    <row r="605" spans="1:3" x14ac:dyDescent="0.3">
      <c r="A605" s="1" t="s">
        <v>671</v>
      </c>
      <c r="B605" s="11">
        <v>53507</v>
      </c>
      <c r="C605" s="48">
        <v>560740000</v>
      </c>
    </row>
    <row r="606" spans="1:3" x14ac:dyDescent="0.3">
      <c r="A606" s="1" t="s">
        <v>488</v>
      </c>
      <c r="B606" s="11">
        <v>131421</v>
      </c>
      <c r="C606" s="48">
        <v>666891799</v>
      </c>
    </row>
    <row r="607" spans="1:3" x14ac:dyDescent="0.3">
      <c r="A607" s="1" t="s">
        <v>233</v>
      </c>
      <c r="B607" s="11">
        <v>59360</v>
      </c>
      <c r="C607" s="48">
        <v>832750000</v>
      </c>
    </row>
    <row r="608" spans="1:3" x14ac:dyDescent="0.3">
      <c r="A608" s="1" t="s">
        <v>333</v>
      </c>
      <c r="B608" s="11">
        <v>46262</v>
      </c>
      <c r="C608" s="48">
        <v>666756658</v>
      </c>
    </row>
    <row r="609" spans="1:3" x14ac:dyDescent="0.3">
      <c r="A609" s="1" t="s">
        <v>355</v>
      </c>
      <c r="B609" s="11">
        <v>68685</v>
      </c>
      <c r="C609" s="48">
        <v>940790000</v>
      </c>
    </row>
    <row r="610" spans="1:3" x14ac:dyDescent="0.3">
      <c r="A610" s="1" t="s">
        <v>636</v>
      </c>
      <c r="B610" s="11">
        <v>63032</v>
      </c>
      <c r="C610" s="48">
        <v>666149965</v>
      </c>
    </row>
    <row r="611" spans="1:3" x14ac:dyDescent="0.3">
      <c r="A611" s="1" t="s">
        <v>128</v>
      </c>
      <c r="B611" s="11">
        <v>97532</v>
      </c>
      <c r="C611" s="48">
        <v>725960000</v>
      </c>
    </row>
    <row r="612" spans="1:3" x14ac:dyDescent="0.3">
      <c r="A612" s="1" t="s">
        <v>465</v>
      </c>
      <c r="B612" s="11">
        <v>91054</v>
      </c>
      <c r="C612" s="48">
        <v>338009875</v>
      </c>
    </row>
    <row r="613" spans="1:3" x14ac:dyDescent="0.3">
      <c r="A613" s="1" t="s">
        <v>362</v>
      </c>
      <c r="B613" s="11">
        <v>53021</v>
      </c>
      <c r="C613" s="48">
        <v>345005489</v>
      </c>
    </row>
    <row r="614" spans="1:3" x14ac:dyDescent="0.3">
      <c r="A614" s="1" t="s">
        <v>275</v>
      </c>
      <c r="B614" s="11">
        <v>57475</v>
      </c>
      <c r="C614" s="48">
        <v>371009726</v>
      </c>
    </row>
    <row r="615" spans="1:3" x14ac:dyDescent="0.3">
      <c r="A615" s="1" t="s">
        <v>630</v>
      </c>
      <c r="B615" s="11">
        <v>107856</v>
      </c>
      <c r="C615" s="48">
        <v>593920000</v>
      </c>
    </row>
    <row r="616" spans="1:3" x14ac:dyDescent="0.3">
      <c r="A616" s="1" t="s">
        <v>161</v>
      </c>
      <c r="B616" s="11">
        <v>99702</v>
      </c>
      <c r="C616" s="48">
        <v>612004095</v>
      </c>
    </row>
    <row r="617" spans="1:3" x14ac:dyDescent="0.3">
      <c r="A617" s="1" t="s">
        <v>502</v>
      </c>
      <c r="B617" s="11">
        <v>113750</v>
      </c>
      <c r="C617" s="48">
        <v>122850000</v>
      </c>
    </row>
    <row r="618" spans="1:3" x14ac:dyDescent="0.3">
      <c r="A618" s="1" t="s">
        <v>658</v>
      </c>
      <c r="B618" s="11">
        <v>116842</v>
      </c>
      <c r="C618" s="48">
        <v>666307222</v>
      </c>
    </row>
    <row r="619" spans="1:3" x14ac:dyDescent="0.3">
      <c r="A619" s="1" t="s">
        <v>585</v>
      </c>
      <c r="B619" s="11">
        <v>73704</v>
      </c>
      <c r="C619" s="48">
        <v>741008738</v>
      </c>
    </row>
    <row r="620" spans="1:3" x14ac:dyDescent="0.3">
      <c r="A620" s="1" t="s">
        <v>89</v>
      </c>
      <c r="B620" s="11">
        <v>127532</v>
      </c>
      <c r="C620" s="48">
        <v>386810000</v>
      </c>
    </row>
    <row r="621" spans="1:3" x14ac:dyDescent="0.3">
      <c r="A621" s="1" t="s">
        <v>491</v>
      </c>
      <c r="B621" s="11">
        <v>43239</v>
      </c>
      <c r="C621" s="48">
        <v>186240000</v>
      </c>
    </row>
    <row r="622" spans="1:3" x14ac:dyDescent="0.3">
      <c r="A622" s="1" t="s">
        <v>315</v>
      </c>
      <c r="B622" s="11">
        <v>74676</v>
      </c>
      <c r="C622" s="48">
        <v>569004056</v>
      </c>
    </row>
    <row r="623" spans="1:3" x14ac:dyDescent="0.3">
      <c r="A623" s="1" t="s">
        <v>114</v>
      </c>
      <c r="B623" s="11">
        <v>62891</v>
      </c>
      <c r="C623" s="48">
        <v>375003523</v>
      </c>
    </row>
    <row r="624" spans="1:3" x14ac:dyDescent="0.3">
      <c r="A624" s="1" t="s">
        <v>188</v>
      </c>
      <c r="B624" s="11">
        <v>130434</v>
      </c>
      <c r="C624" s="48">
        <v>776007225</v>
      </c>
    </row>
    <row r="625" spans="1:3" x14ac:dyDescent="0.3">
      <c r="A625" s="1" t="s">
        <v>88</v>
      </c>
      <c r="B625" s="11">
        <v>126726</v>
      </c>
      <c r="C625" s="48">
        <v>766120000</v>
      </c>
    </row>
    <row r="626" spans="1:3" x14ac:dyDescent="0.3">
      <c r="A626" s="1" t="s">
        <v>172</v>
      </c>
      <c r="B626" s="11">
        <v>50949</v>
      </c>
      <c r="C626" s="48">
        <v>708006968</v>
      </c>
    </row>
    <row r="627" spans="1:3" x14ac:dyDescent="0.3">
      <c r="A627" s="1" t="s">
        <v>460</v>
      </c>
      <c r="B627" s="11">
        <v>87303</v>
      </c>
      <c r="C627" s="48">
        <v>540002417</v>
      </c>
    </row>
    <row r="628" spans="1:3" x14ac:dyDescent="0.3">
      <c r="A628" s="1" t="s">
        <v>125</v>
      </c>
      <c r="B628" s="11">
        <v>111224</v>
      </c>
      <c r="C628" s="48">
        <v>261006511</v>
      </c>
    </row>
    <row r="629" spans="1:3" x14ac:dyDescent="0.3">
      <c r="A629" s="1" t="s">
        <v>72</v>
      </c>
      <c r="B629" s="11">
        <v>62018</v>
      </c>
      <c r="C629" s="48">
        <v>838005630</v>
      </c>
    </row>
    <row r="630" spans="1:3" x14ac:dyDescent="0.3">
      <c r="A630" s="1" t="s">
        <v>457</v>
      </c>
      <c r="B630" s="11">
        <v>95403</v>
      </c>
      <c r="C630" s="48">
        <v>666974933</v>
      </c>
    </row>
    <row r="631" spans="1:3" x14ac:dyDescent="0.3">
      <c r="A631" s="1" t="s">
        <v>99</v>
      </c>
      <c r="B631" s="11">
        <v>96252</v>
      </c>
      <c r="C631" s="48">
        <v>944005964</v>
      </c>
    </row>
    <row r="632" spans="1:3" x14ac:dyDescent="0.3">
      <c r="A632" s="1" t="s">
        <v>479</v>
      </c>
      <c r="B632" s="11">
        <v>111188</v>
      </c>
      <c r="C632" s="48">
        <v>666704033</v>
      </c>
    </row>
    <row r="633" spans="1:3" x14ac:dyDescent="0.3">
      <c r="A633" s="1" t="s">
        <v>538</v>
      </c>
      <c r="B633" s="11">
        <v>78509</v>
      </c>
      <c r="C633" s="48">
        <v>666235538</v>
      </c>
    </row>
    <row r="634" spans="1:3" x14ac:dyDescent="0.3">
      <c r="A634" s="1" t="s">
        <v>528</v>
      </c>
      <c r="B634" s="11">
        <v>59103</v>
      </c>
      <c r="C634" s="48">
        <v>485450000</v>
      </c>
    </row>
    <row r="635" spans="1:3" x14ac:dyDescent="0.3">
      <c r="A635" s="1" t="s">
        <v>476</v>
      </c>
      <c r="B635" s="11">
        <v>97174</v>
      </c>
      <c r="C635" s="48">
        <v>311009483</v>
      </c>
    </row>
    <row r="636" spans="1:3" x14ac:dyDescent="0.3">
      <c r="A636" s="1" t="s">
        <v>581</v>
      </c>
      <c r="B636" s="11">
        <v>109124</v>
      </c>
      <c r="C636" s="48">
        <v>378007904</v>
      </c>
    </row>
    <row r="637" spans="1:3" x14ac:dyDescent="0.3">
      <c r="A637" s="1" t="s">
        <v>364</v>
      </c>
      <c r="B637" s="11">
        <v>92989</v>
      </c>
      <c r="C637" s="48">
        <v>724008056</v>
      </c>
    </row>
    <row r="638" spans="1:3" x14ac:dyDescent="0.3">
      <c r="A638" s="1" t="s">
        <v>544</v>
      </c>
      <c r="B638" s="11">
        <v>84428</v>
      </c>
      <c r="C638" s="48">
        <v>666142532</v>
      </c>
    </row>
    <row r="639" spans="1:3" x14ac:dyDescent="0.3">
      <c r="A639" s="1" t="s">
        <v>104</v>
      </c>
      <c r="B639" s="11">
        <v>79755</v>
      </c>
      <c r="C639" s="48">
        <v>997004186</v>
      </c>
    </row>
    <row r="640" spans="1:3" x14ac:dyDescent="0.3">
      <c r="A640" s="1" t="s">
        <v>468</v>
      </c>
      <c r="B640" s="11">
        <v>122171</v>
      </c>
      <c r="C640" s="48">
        <v>490490000</v>
      </c>
    </row>
    <row r="641" spans="1:3" x14ac:dyDescent="0.3">
      <c r="A641" s="1" t="s">
        <v>171</v>
      </c>
      <c r="B641" s="11">
        <v>70507</v>
      </c>
      <c r="C641" s="48">
        <v>165008904</v>
      </c>
    </row>
    <row r="642" spans="1:3" x14ac:dyDescent="0.3">
      <c r="A642" s="1" t="s">
        <v>163</v>
      </c>
      <c r="B642" s="11">
        <v>43279</v>
      </c>
      <c r="C642" s="48">
        <v>505002396</v>
      </c>
    </row>
    <row r="643" spans="1:3" x14ac:dyDescent="0.3">
      <c r="A643" s="1" t="s">
        <v>164</v>
      </c>
      <c r="B643" s="11">
        <v>116187</v>
      </c>
      <c r="C643" s="48">
        <v>887007988</v>
      </c>
    </row>
    <row r="644" spans="1:3" x14ac:dyDescent="0.3">
      <c r="A644" s="1" t="s">
        <v>110</v>
      </c>
      <c r="B644" s="11">
        <v>49674</v>
      </c>
      <c r="C644" s="48">
        <v>711006010</v>
      </c>
    </row>
    <row r="645" spans="1:3" x14ac:dyDescent="0.3">
      <c r="A645" s="1" t="s">
        <v>74</v>
      </c>
      <c r="B645" s="11">
        <v>69098</v>
      </c>
      <c r="C645" s="48">
        <v>257007039</v>
      </c>
    </row>
    <row r="646" spans="1:3" x14ac:dyDescent="0.3">
      <c r="A646" s="1" t="s">
        <v>438</v>
      </c>
      <c r="B646" s="11">
        <v>97252</v>
      </c>
      <c r="C646" s="48">
        <v>702006287</v>
      </c>
    </row>
    <row r="647" spans="1:3" x14ac:dyDescent="0.3">
      <c r="A647" s="1" t="s">
        <v>434</v>
      </c>
      <c r="B647" s="11">
        <v>83110</v>
      </c>
      <c r="C647" s="48">
        <v>781001630</v>
      </c>
    </row>
    <row r="648" spans="1:3" x14ac:dyDescent="0.3">
      <c r="A648" s="1" t="s">
        <v>394</v>
      </c>
      <c r="B648" s="11">
        <v>103833</v>
      </c>
      <c r="C648" s="48">
        <v>666238210</v>
      </c>
    </row>
    <row r="649" spans="1:3" x14ac:dyDescent="0.3">
      <c r="A649" s="1" t="s">
        <v>607</v>
      </c>
      <c r="B649" s="11">
        <v>73342</v>
      </c>
      <c r="C649" s="48">
        <v>864160000</v>
      </c>
    </row>
    <row r="650" spans="1:3" x14ac:dyDescent="0.3">
      <c r="A650" s="1" t="s">
        <v>329</v>
      </c>
      <c r="B650" s="11">
        <v>93512</v>
      </c>
      <c r="C650" s="48">
        <v>444006022</v>
      </c>
    </row>
    <row r="651" spans="1:3" x14ac:dyDescent="0.3">
      <c r="A651" s="1" t="s">
        <v>239</v>
      </c>
      <c r="B651" s="11">
        <v>61081</v>
      </c>
      <c r="C651" s="48">
        <v>279005520</v>
      </c>
    </row>
    <row r="652" spans="1:3" x14ac:dyDescent="0.3">
      <c r="C652" s="48"/>
    </row>
    <row r="653" spans="1:3" x14ac:dyDescent="0.3">
      <c r="C653" s="48"/>
    </row>
    <row r="654" spans="1:3" x14ac:dyDescent="0.3">
      <c r="C654" s="48"/>
    </row>
    <row r="655" spans="1:3" x14ac:dyDescent="0.3">
      <c r="C655" s="48"/>
    </row>
    <row r="656" spans="1:3" x14ac:dyDescent="0.3">
      <c r="C656" s="48"/>
    </row>
    <row r="657" spans="3:3" x14ac:dyDescent="0.3">
      <c r="C657" s="48"/>
    </row>
    <row r="658" spans="3:3" x14ac:dyDescent="0.3">
      <c r="C658" s="48"/>
    </row>
    <row r="659" spans="3:3" x14ac:dyDescent="0.3">
      <c r="C659" s="48"/>
    </row>
    <row r="660" spans="3:3" x14ac:dyDescent="0.3">
      <c r="C660" s="48"/>
    </row>
    <row r="661" spans="3:3" x14ac:dyDescent="0.3">
      <c r="C661" s="48"/>
    </row>
    <row r="662" spans="3:3" x14ac:dyDescent="0.3">
      <c r="C662" s="48"/>
    </row>
    <row r="663" spans="3:3" x14ac:dyDescent="0.3">
      <c r="C663" s="48"/>
    </row>
    <row r="664" spans="3:3" x14ac:dyDescent="0.3">
      <c r="C664" s="48"/>
    </row>
    <row r="665" spans="3:3" x14ac:dyDescent="0.3">
      <c r="C665" s="48"/>
    </row>
    <row r="666" spans="3:3" x14ac:dyDescent="0.3">
      <c r="C666" s="48"/>
    </row>
    <row r="667" spans="3:3" x14ac:dyDescent="0.3">
      <c r="C667" s="48"/>
    </row>
    <row r="668" spans="3:3" x14ac:dyDescent="0.3">
      <c r="C668" s="48"/>
    </row>
    <row r="669" spans="3:3" x14ac:dyDescent="0.3">
      <c r="C669" s="48"/>
    </row>
    <row r="670" spans="3:3" x14ac:dyDescent="0.3">
      <c r="C670" s="48"/>
    </row>
    <row r="671" spans="3:3" x14ac:dyDescent="0.3">
      <c r="C671" s="48"/>
    </row>
    <row r="672" spans="3:3" x14ac:dyDescent="0.3">
      <c r="C672" s="48"/>
    </row>
    <row r="673" spans="3:3" x14ac:dyDescent="0.3">
      <c r="C673" s="48"/>
    </row>
    <row r="674" spans="3:3" x14ac:dyDescent="0.3">
      <c r="C674" s="48"/>
    </row>
    <row r="675" spans="3:3" x14ac:dyDescent="0.3">
      <c r="C675" s="48"/>
    </row>
    <row r="676" spans="3:3" x14ac:dyDescent="0.3">
      <c r="C676" s="48"/>
    </row>
    <row r="677" spans="3:3" x14ac:dyDescent="0.3">
      <c r="C677" s="48"/>
    </row>
    <row r="678" spans="3:3" x14ac:dyDescent="0.3">
      <c r="C678" s="48"/>
    </row>
    <row r="679" spans="3:3" x14ac:dyDescent="0.3">
      <c r="C679" s="48"/>
    </row>
    <row r="680" spans="3:3" x14ac:dyDescent="0.3">
      <c r="C680" s="48"/>
    </row>
    <row r="681" spans="3:3" x14ac:dyDescent="0.3">
      <c r="C681" s="48"/>
    </row>
    <row r="682" spans="3:3" x14ac:dyDescent="0.3">
      <c r="C682" s="48"/>
    </row>
    <row r="683" spans="3:3" x14ac:dyDescent="0.3">
      <c r="C683" s="48"/>
    </row>
    <row r="684" spans="3:3" x14ac:dyDescent="0.3">
      <c r="C684" s="48"/>
    </row>
    <row r="685" spans="3:3" x14ac:dyDescent="0.3">
      <c r="C685" s="48"/>
    </row>
    <row r="686" spans="3:3" x14ac:dyDescent="0.3">
      <c r="C686" s="48"/>
    </row>
    <row r="687" spans="3:3" x14ac:dyDescent="0.3">
      <c r="C687" s="48"/>
    </row>
    <row r="688" spans="3:3" x14ac:dyDescent="0.3">
      <c r="C688" s="48"/>
    </row>
    <row r="689" spans="3:3" x14ac:dyDescent="0.3">
      <c r="C689" s="48"/>
    </row>
    <row r="690" spans="3:3" x14ac:dyDescent="0.3">
      <c r="C690" s="48"/>
    </row>
    <row r="691" spans="3:3" x14ac:dyDescent="0.3">
      <c r="C691" s="48"/>
    </row>
    <row r="692" spans="3:3" x14ac:dyDescent="0.3">
      <c r="C692" s="48"/>
    </row>
    <row r="693" spans="3:3" x14ac:dyDescent="0.3">
      <c r="C693" s="48"/>
    </row>
    <row r="694" spans="3:3" x14ac:dyDescent="0.3">
      <c r="C694" s="48"/>
    </row>
    <row r="695" spans="3:3" x14ac:dyDescent="0.3">
      <c r="C695" s="48"/>
    </row>
    <row r="696" spans="3:3" x14ac:dyDescent="0.3">
      <c r="C696" s="48"/>
    </row>
    <row r="697" spans="3:3" x14ac:dyDescent="0.3">
      <c r="C697" s="48"/>
    </row>
    <row r="698" spans="3:3" x14ac:dyDescent="0.3">
      <c r="C698" s="48"/>
    </row>
    <row r="699" spans="3:3" x14ac:dyDescent="0.3">
      <c r="C699" s="48"/>
    </row>
    <row r="700" spans="3:3" x14ac:dyDescent="0.3">
      <c r="C700" s="48"/>
    </row>
    <row r="701" spans="3:3" x14ac:dyDescent="0.3">
      <c r="C701" s="48"/>
    </row>
    <row r="702" spans="3:3" x14ac:dyDescent="0.3">
      <c r="C702" s="48"/>
    </row>
    <row r="703" spans="3:3" x14ac:dyDescent="0.3">
      <c r="C703" s="48"/>
    </row>
    <row r="704" spans="3:3" x14ac:dyDescent="0.3">
      <c r="C704" s="48"/>
    </row>
    <row r="705" spans="3:3" x14ac:dyDescent="0.3">
      <c r="C705" s="48"/>
    </row>
    <row r="706" spans="3:3" x14ac:dyDescent="0.3">
      <c r="C706" s="48"/>
    </row>
    <row r="707" spans="3:3" x14ac:dyDescent="0.3">
      <c r="C707" s="48"/>
    </row>
    <row r="708" spans="3:3" x14ac:dyDescent="0.3">
      <c r="C708" s="48"/>
    </row>
    <row r="709" spans="3:3" x14ac:dyDescent="0.3">
      <c r="C709" s="48"/>
    </row>
    <row r="710" spans="3:3" x14ac:dyDescent="0.3">
      <c r="C710" s="48"/>
    </row>
    <row r="711" spans="3:3" x14ac:dyDescent="0.3">
      <c r="C711" s="48"/>
    </row>
    <row r="712" spans="3:3" x14ac:dyDescent="0.3">
      <c r="C712" s="48"/>
    </row>
    <row r="713" spans="3:3" x14ac:dyDescent="0.3">
      <c r="C713" s="48"/>
    </row>
    <row r="714" spans="3:3" x14ac:dyDescent="0.3">
      <c r="C714" s="48"/>
    </row>
    <row r="715" spans="3:3" x14ac:dyDescent="0.3">
      <c r="C715" s="48"/>
    </row>
    <row r="716" spans="3:3" x14ac:dyDescent="0.3">
      <c r="C716" s="48"/>
    </row>
    <row r="717" spans="3:3" x14ac:dyDescent="0.3">
      <c r="C717" s="48"/>
    </row>
    <row r="718" spans="3:3" x14ac:dyDescent="0.3">
      <c r="C718" s="48"/>
    </row>
    <row r="719" spans="3:3" x14ac:dyDescent="0.3">
      <c r="C719" s="48"/>
    </row>
    <row r="720" spans="3:3" x14ac:dyDescent="0.3">
      <c r="C720" s="48"/>
    </row>
    <row r="721" spans="3:3" x14ac:dyDescent="0.3">
      <c r="C721" s="48"/>
    </row>
    <row r="722" spans="3:3" x14ac:dyDescent="0.3">
      <c r="C722" s="48"/>
    </row>
    <row r="723" spans="3:3" x14ac:dyDescent="0.3">
      <c r="C723" s="48"/>
    </row>
    <row r="724" spans="3:3" x14ac:dyDescent="0.3">
      <c r="C724" s="48"/>
    </row>
    <row r="725" spans="3:3" x14ac:dyDescent="0.3">
      <c r="C725" s="48"/>
    </row>
    <row r="726" spans="3:3" x14ac:dyDescent="0.3">
      <c r="C726" s="48"/>
    </row>
    <row r="727" spans="3:3" x14ac:dyDescent="0.3">
      <c r="C727" s="48"/>
    </row>
    <row r="728" spans="3:3" x14ac:dyDescent="0.3">
      <c r="C728" s="48"/>
    </row>
    <row r="729" spans="3:3" x14ac:dyDescent="0.3">
      <c r="C729" s="48"/>
    </row>
    <row r="730" spans="3:3" x14ac:dyDescent="0.3">
      <c r="C730" s="48"/>
    </row>
    <row r="731" spans="3:3" x14ac:dyDescent="0.3">
      <c r="C731" s="48"/>
    </row>
    <row r="732" spans="3:3" x14ac:dyDescent="0.3">
      <c r="C732" s="48"/>
    </row>
    <row r="733" spans="3:3" x14ac:dyDescent="0.3">
      <c r="C733" s="48"/>
    </row>
    <row r="734" spans="3:3" x14ac:dyDescent="0.3">
      <c r="C734" s="48"/>
    </row>
    <row r="735" spans="3:3" x14ac:dyDescent="0.3">
      <c r="C735" s="48"/>
    </row>
    <row r="736" spans="3:3" x14ac:dyDescent="0.3">
      <c r="C736" s="48"/>
    </row>
    <row r="737" spans="3:3" x14ac:dyDescent="0.3">
      <c r="C737" s="48"/>
    </row>
    <row r="738" spans="3:3" x14ac:dyDescent="0.3">
      <c r="C738" s="48"/>
    </row>
    <row r="739" spans="3:3" x14ac:dyDescent="0.3">
      <c r="C739" s="48"/>
    </row>
    <row r="740" spans="3:3" x14ac:dyDescent="0.3">
      <c r="C740" s="48"/>
    </row>
    <row r="741" spans="3:3" x14ac:dyDescent="0.3">
      <c r="C741" s="48"/>
    </row>
    <row r="742" spans="3:3" x14ac:dyDescent="0.3">
      <c r="C742" s="48"/>
    </row>
    <row r="743" spans="3:3" x14ac:dyDescent="0.3">
      <c r="C743" s="48"/>
    </row>
    <row r="744" spans="3:3" x14ac:dyDescent="0.3">
      <c r="C744" s="48"/>
    </row>
    <row r="745" spans="3:3" x14ac:dyDescent="0.3">
      <c r="C745" s="48"/>
    </row>
    <row r="746" spans="3:3" x14ac:dyDescent="0.3">
      <c r="C746" s="48"/>
    </row>
    <row r="747" spans="3:3" x14ac:dyDescent="0.3">
      <c r="C747" s="48"/>
    </row>
    <row r="748" spans="3:3" x14ac:dyDescent="0.3">
      <c r="C748" s="48"/>
    </row>
    <row r="749" spans="3:3" x14ac:dyDescent="0.3">
      <c r="C749" s="48"/>
    </row>
    <row r="750" spans="3:3" x14ac:dyDescent="0.3">
      <c r="C750" s="48"/>
    </row>
    <row r="751" spans="3:3" x14ac:dyDescent="0.3">
      <c r="C751" s="48"/>
    </row>
    <row r="752" spans="3:3" x14ac:dyDescent="0.3">
      <c r="C752" s="48"/>
    </row>
    <row r="753" spans="3:3" x14ac:dyDescent="0.3">
      <c r="C753" s="48"/>
    </row>
    <row r="754" spans="3:3" x14ac:dyDescent="0.3">
      <c r="C754" s="48"/>
    </row>
    <row r="755" spans="3:3" x14ac:dyDescent="0.3">
      <c r="C755" s="48"/>
    </row>
    <row r="756" spans="3:3" x14ac:dyDescent="0.3">
      <c r="C756" s="48"/>
    </row>
    <row r="757" spans="3:3" x14ac:dyDescent="0.3">
      <c r="C757" s="48"/>
    </row>
    <row r="758" spans="3:3" x14ac:dyDescent="0.3">
      <c r="C758" s="48"/>
    </row>
    <row r="759" spans="3:3" x14ac:dyDescent="0.3">
      <c r="C759" s="48"/>
    </row>
    <row r="760" spans="3:3" x14ac:dyDescent="0.3">
      <c r="C760" s="48"/>
    </row>
    <row r="761" spans="3:3" x14ac:dyDescent="0.3">
      <c r="C761" s="48"/>
    </row>
    <row r="762" spans="3:3" x14ac:dyDescent="0.3">
      <c r="C762" s="48"/>
    </row>
    <row r="763" spans="3:3" x14ac:dyDescent="0.3">
      <c r="C763" s="48"/>
    </row>
    <row r="764" spans="3:3" x14ac:dyDescent="0.3">
      <c r="C764" s="48"/>
    </row>
    <row r="765" spans="3:3" x14ac:dyDescent="0.3">
      <c r="C765" s="48"/>
    </row>
    <row r="766" spans="3:3" x14ac:dyDescent="0.3">
      <c r="C766" s="48"/>
    </row>
    <row r="767" spans="3:3" x14ac:dyDescent="0.3">
      <c r="C767" s="48"/>
    </row>
    <row r="768" spans="3:3" x14ac:dyDescent="0.3">
      <c r="C768" s="48"/>
    </row>
    <row r="769" spans="3:3" x14ac:dyDescent="0.3">
      <c r="C769" s="48"/>
    </row>
    <row r="770" spans="3:3" x14ac:dyDescent="0.3">
      <c r="C770" s="48"/>
    </row>
    <row r="771" spans="3:3" x14ac:dyDescent="0.3">
      <c r="C771" s="48"/>
    </row>
    <row r="772" spans="3:3" x14ac:dyDescent="0.3">
      <c r="C772" s="48"/>
    </row>
    <row r="773" spans="3:3" x14ac:dyDescent="0.3">
      <c r="C773" s="48"/>
    </row>
    <row r="774" spans="3:3" x14ac:dyDescent="0.3">
      <c r="C774" s="48"/>
    </row>
    <row r="775" spans="3:3" x14ac:dyDescent="0.3">
      <c r="C775" s="48"/>
    </row>
    <row r="776" spans="3:3" x14ac:dyDescent="0.3">
      <c r="C776" s="48"/>
    </row>
    <row r="777" spans="3:3" x14ac:dyDescent="0.3">
      <c r="C777" s="48"/>
    </row>
    <row r="778" spans="3:3" x14ac:dyDescent="0.3">
      <c r="C778" s="48"/>
    </row>
    <row r="779" spans="3:3" x14ac:dyDescent="0.3">
      <c r="C779" s="48"/>
    </row>
    <row r="780" spans="3:3" x14ac:dyDescent="0.3">
      <c r="C780" s="48"/>
    </row>
    <row r="781" spans="3:3" x14ac:dyDescent="0.3">
      <c r="C781" s="48"/>
    </row>
    <row r="782" spans="3:3" x14ac:dyDescent="0.3">
      <c r="C782" s="48"/>
    </row>
    <row r="783" spans="3:3" x14ac:dyDescent="0.3">
      <c r="C783" s="48"/>
    </row>
    <row r="784" spans="3:3" x14ac:dyDescent="0.3">
      <c r="C784" s="48"/>
    </row>
    <row r="785" spans="3:3" x14ac:dyDescent="0.3">
      <c r="C785" s="48"/>
    </row>
    <row r="786" spans="3:3" x14ac:dyDescent="0.3">
      <c r="C786" s="48"/>
    </row>
    <row r="787" spans="3:3" x14ac:dyDescent="0.3">
      <c r="C787" s="48"/>
    </row>
    <row r="788" spans="3:3" x14ac:dyDescent="0.3">
      <c r="C788" s="48"/>
    </row>
    <row r="789" spans="3:3" x14ac:dyDescent="0.3">
      <c r="C789" s="48"/>
    </row>
    <row r="790" spans="3:3" x14ac:dyDescent="0.3">
      <c r="C790" s="48"/>
    </row>
    <row r="791" spans="3:3" x14ac:dyDescent="0.3">
      <c r="C791" s="48"/>
    </row>
    <row r="792" spans="3:3" x14ac:dyDescent="0.3">
      <c r="C792" s="48"/>
    </row>
    <row r="793" spans="3:3" x14ac:dyDescent="0.3">
      <c r="C793" s="48"/>
    </row>
    <row r="794" spans="3:3" x14ac:dyDescent="0.3">
      <c r="C794" s="48"/>
    </row>
    <row r="795" spans="3:3" x14ac:dyDescent="0.3">
      <c r="C795" s="48"/>
    </row>
    <row r="796" spans="3:3" x14ac:dyDescent="0.3">
      <c r="C796" s="48"/>
    </row>
    <row r="797" spans="3:3" x14ac:dyDescent="0.3">
      <c r="C797" s="48"/>
    </row>
    <row r="798" spans="3:3" x14ac:dyDescent="0.3">
      <c r="C798" s="48"/>
    </row>
    <row r="799" spans="3:3" x14ac:dyDescent="0.3">
      <c r="C799" s="48"/>
    </row>
    <row r="800" spans="3:3" x14ac:dyDescent="0.3">
      <c r="C800" s="48"/>
    </row>
    <row r="801" spans="3:3" x14ac:dyDescent="0.3">
      <c r="C801" s="48"/>
    </row>
    <row r="802" spans="3:3" x14ac:dyDescent="0.3">
      <c r="C802" s="48"/>
    </row>
    <row r="803" spans="3:3" x14ac:dyDescent="0.3">
      <c r="C803" s="48"/>
    </row>
    <row r="804" spans="3:3" x14ac:dyDescent="0.3">
      <c r="C804" s="48"/>
    </row>
    <row r="805" spans="3:3" x14ac:dyDescent="0.3">
      <c r="C805" s="48"/>
    </row>
    <row r="806" spans="3:3" x14ac:dyDescent="0.3">
      <c r="C806" s="48"/>
    </row>
    <row r="807" spans="3:3" x14ac:dyDescent="0.3">
      <c r="C807" s="48"/>
    </row>
    <row r="808" spans="3:3" x14ac:dyDescent="0.3">
      <c r="C808" s="48"/>
    </row>
    <row r="809" spans="3:3" x14ac:dyDescent="0.3">
      <c r="C809" s="48"/>
    </row>
    <row r="810" spans="3:3" x14ac:dyDescent="0.3">
      <c r="C810" s="48"/>
    </row>
    <row r="811" spans="3:3" x14ac:dyDescent="0.3">
      <c r="C811" s="48"/>
    </row>
    <row r="812" spans="3:3" x14ac:dyDescent="0.3">
      <c r="C812" s="48"/>
    </row>
    <row r="813" spans="3:3" x14ac:dyDescent="0.3">
      <c r="C813" s="48"/>
    </row>
    <row r="814" spans="3:3" x14ac:dyDescent="0.3">
      <c r="C814" s="48"/>
    </row>
    <row r="815" spans="3:3" x14ac:dyDescent="0.3">
      <c r="C815" s="48"/>
    </row>
    <row r="816" spans="3:3" x14ac:dyDescent="0.3">
      <c r="C816" s="48"/>
    </row>
    <row r="817" spans="3:3" x14ac:dyDescent="0.3">
      <c r="C817" s="48"/>
    </row>
    <row r="818" spans="3:3" x14ac:dyDescent="0.3">
      <c r="C818" s="48"/>
    </row>
    <row r="819" spans="3:3" x14ac:dyDescent="0.3">
      <c r="C819" s="48"/>
    </row>
    <row r="820" spans="3:3" x14ac:dyDescent="0.3">
      <c r="C820" s="48"/>
    </row>
    <row r="821" spans="3:3" x14ac:dyDescent="0.3">
      <c r="C821" s="48"/>
    </row>
    <row r="822" spans="3:3" x14ac:dyDescent="0.3">
      <c r="C822" s="48"/>
    </row>
    <row r="823" spans="3:3" x14ac:dyDescent="0.3">
      <c r="C823" s="48"/>
    </row>
    <row r="824" spans="3:3" x14ac:dyDescent="0.3">
      <c r="C824" s="48"/>
    </row>
    <row r="825" spans="3:3" x14ac:dyDescent="0.3">
      <c r="C825" s="48"/>
    </row>
    <row r="826" spans="3:3" x14ac:dyDescent="0.3">
      <c r="C826" s="48"/>
    </row>
    <row r="827" spans="3:3" x14ac:dyDescent="0.3">
      <c r="C827" s="48"/>
    </row>
    <row r="828" spans="3:3" x14ac:dyDescent="0.3">
      <c r="C828" s="48"/>
    </row>
    <row r="829" spans="3:3" x14ac:dyDescent="0.3">
      <c r="C829" s="48"/>
    </row>
    <row r="830" spans="3:3" x14ac:dyDescent="0.3">
      <c r="C830" s="48"/>
    </row>
    <row r="831" spans="3:3" x14ac:dyDescent="0.3">
      <c r="C831" s="48"/>
    </row>
    <row r="832" spans="3:3" x14ac:dyDescent="0.3">
      <c r="C832" s="48"/>
    </row>
    <row r="833" spans="3:3" x14ac:dyDescent="0.3">
      <c r="C833" s="48"/>
    </row>
    <row r="834" spans="3:3" x14ac:dyDescent="0.3">
      <c r="C834" s="48"/>
    </row>
    <row r="835" spans="3:3" x14ac:dyDescent="0.3">
      <c r="C835" s="48"/>
    </row>
    <row r="836" spans="3:3" x14ac:dyDescent="0.3">
      <c r="C836" s="48"/>
    </row>
    <row r="837" spans="3:3" x14ac:dyDescent="0.3">
      <c r="C837" s="48"/>
    </row>
    <row r="838" spans="3:3" x14ac:dyDescent="0.3">
      <c r="C838" s="48"/>
    </row>
    <row r="839" spans="3:3" x14ac:dyDescent="0.3">
      <c r="C839" s="48"/>
    </row>
    <row r="840" spans="3:3" x14ac:dyDescent="0.3">
      <c r="C840" s="48"/>
    </row>
    <row r="841" spans="3:3" x14ac:dyDescent="0.3">
      <c r="C841" s="48"/>
    </row>
    <row r="842" spans="3:3" x14ac:dyDescent="0.3">
      <c r="C842" s="48"/>
    </row>
    <row r="843" spans="3:3" x14ac:dyDescent="0.3">
      <c r="C843" s="48"/>
    </row>
    <row r="844" spans="3:3" x14ac:dyDescent="0.3">
      <c r="C844" s="48"/>
    </row>
    <row r="845" spans="3:3" x14ac:dyDescent="0.3">
      <c r="C845" s="48"/>
    </row>
    <row r="846" spans="3:3" x14ac:dyDescent="0.3">
      <c r="C846" s="48"/>
    </row>
    <row r="847" spans="3:3" x14ac:dyDescent="0.3">
      <c r="C847" s="48"/>
    </row>
    <row r="848" spans="3:3" x14ac:dyDescent="0.3">
      <c r="C848" s="48"/>
    </row>
    <row r="849" spans="3:3" x14ac:dyDescent="0.3">
      <c r="C849" s="48"/>
    </row>
    <row r="850" spans="3:3" x14ac:dyDescent="0.3">
      <c r="C850" s="48"/>
    </row>
    <row r="851" spans="3:3" x14ac:dyDescent="0.3">
      <c r="C851" s="48"/>
    </row>
    <row r="852" spans="3:3" x14ac:dyDescent="0.3">
      <c r="C852" s="48"/>
    </row>
    <row r="853" spans="3:3" x14ac:dyDescent="0.3">
      <c r="C853" s="48"/>
    </row>
    <row r="854" spans="3:3" x14ac:dyDescent="0.3">
      <c r="C854" s="48"/>
    </row>
    <row r="855" spans="3:3" x14ac:dyDescent="0.3">
      <c r="C855" s="48"/>
    </row>
    <row r="856" spans="3:3" x14ac:dyDescent="0.3">
      <c r="C856" s="48"/>
    </row>
    <row r="857" spans="3:3" x14ac:dyDescent="0.3">
      <c r="C857" s="48"/>
    </row>
    <row r="858" spans="3:3" x14ac:dyDescent="0.3">
      <c r="C858" s="48"/>
    </row>
    <row r="859" spans="3:3" x14ac:dyDescent="0.3">
      <c r="C859" s="48"/>
    </row>
    <row r="860" spans="3:3" x14ac:dyDescent="0.3">
      <c r="C860" s="48"/>
    </row>
    <row r="861" spans="3:3" x14ac:dyDescent="0.3">
      <c r="C861" s="48"/>
    </row>
    <row r="862" spans="3:3" x14ac:dyDescent="0.3">
      <c r="C862" s="48"/>
    </row>
    <row r="863" spans="3:3" x14ac:dyDescent="0.3">
      <c r="C863" s="48"/>
    </row>
    <row r="864" spans="3:3" x14ac:dyDescent="0.3">
      <c r="C864" s="48"/>
    </row>
    <row r="865" spans="3:3" x14ac:dyDescent="0.3">
      <c r="C865" s="48"/>
    </row>
    <row r="866" spans="3:3" x14ac:dyDescent="0.3">
      <c r="C866" s="48"/>
    </row>
    <row r="867" spans="3:3" x14ac:dyDescent="0.3">
      <c r="C867" s="48"/>
    </row>
    <row r="868" spans="3:3" x14ac:dyDescent="0.3">
      <c r="C868" s="48"/>
    </row>
    <row r="869" spans="3:3" x14ac:dyDescent="0.3">
      <c r="C869" s="48"/>
    </row>
    <row r="870" spans="3:3" x14ac:dyDescent="0.3">
      <c r="C870" s="48"/>
    </row>
    <row r="871" spans="3:3" x14ac:dyDescent="0.3">
      <c r="C871" s="48"/>
    </row>
    <row r="872" spans="3:3" x14ac:dyDescent="0.3">
      <c r="C872" s="48"/>
    </row>
    <row r="873" spans="3:3" x14ac:dyDescent="0.3">
      <c r="C873" s="48"/>
    </row>
    <row r="874" spans="3:3" x14ac:dyDescent="0.3">
      <c r="C874" s="48"/>
    </row>
    <row r="875" spans="3:3" x14ac:dyDescent="0.3">
      <c r="C875" s="48"/>
    </row>
    <row r="876" spans="3:3" x14ac:dyDescent="0.3">
      <c r="C876" s="48"/>
    </row>
    <row r="877" spans="3:3" x14ac:dyDescent="0.3">
      <c r="C877" s="48"/>
    </row>
    <row r="878" spans="3:3" x14ac:dyDescent="0.3">
      <c r="C878" s="48"/>
    </row>
    <row r="879" spans="3:3" x14ac:dyDescent="0.3">
      <c r="C879" s="48"/>
    </row>
    <row r="880" spans="3:3" x14ac:dyDescent="0.3">
      <c r="C880" s="48"/>
    </row>
    <row r="881" spans="3:3" x14ac:dyDescent="0.3">
      <c r="C881" s="48"/>
    </row>
    <row r="882" spans="3:3" x14ac:dyDescent="0.3">
      <c r="C882" s="48"/>
    </row>
    <row r="883" spans="3:3" x14ac:dyDescent="0.3">
      <c r="C883" s="48"/>
    </row>
    <row r="884" spans="3:3" x14ac:dyDescent="0.3">
      <c r="C884" s="48"/>
    </row>
    <row r="885" spans="3:3" x14ac:dyDescent="0.3">
      <c r="C885" s="48"/>
    </row>
    <row r="886" spans="3:3" x14ac:dyDescent="0.3">
      <c r="C886" s="48"/>
    </row>
    <row r="887" spans="3:3" x14ac:dyDescent="0.3">
      <c r="C887" s="48"/>
    </row>
    <row r="888" spans="3:3" x14ac:dyDescent="0.3">
      <c r="C888" s="48"/>
    </row>
    <row r="889" spans="3:3" x14ac:dyDescent="0.3">
      <c r="C889" s="48"/>
    </row>
    <row r="890" spans="3:3" x14ac:dyDescent="0.3">
      <c r="C890" s="48"/>
    </row>
    <row r="891" spans="3:3" x14ac:dyDescent="0.3">
      <c r="C891" s="48"/>
    </row>
    <row r="892" spans="3:3" x14ac:dyDescent="0.3">
      <c r="C892" s="48"/>
    </row>
    <row r="893" spans="3:3" x14ac:dyDescent="0.3">
      <c r="C893" s="48"/>
    </row>
    <row r="894" spans="3:3" x14ac:dyDescent="0.3">
      <c r="C894" s="48"/>
    </row>
    <row r="895" spans="3:3" x14ac:dyDescent="0.3">
      <c r="C895" s="48"/>
    </row>
    <row r="896" spans="3:3" x14ac:dyDescent="0.3">
      <c r="C896" s="48"/>
    </row>
    <row r="897" spans="3:3" x14ac:dyDescent="0.3">
      <c r="C897" s="48"/>
    </row>
    <row r="898" spans="3:3" x14ac:dyDescent="0.3">
      <c r="C898" s="48"/>
    </row>
    <row r="899" spans="3:3" x14ac:dyDescent="0.3">
      <c r="C899" s="48"/>
    </row>
    <row r="900" spans="3:3" x14ac:dyDescent="0.3">
      <c r="C900" s="48"/>
    </row>
    <row r="901" spans="3:3" x14ac:dyDescent="0.3">
      <c r="C901" s="48"/>
    </row>
    <row r="902" spans="3:3" x14ac:dyDescent="0.3">
      <c r="C902" s="48"/>
    </row>
    <row r="903" spans="3:3" x14ac:dyDescent="0.3">
      <c r="C903" s="48"/>
    </row>
    <row r="904" spans="3:3" x14ac:dyDescent="0.3">
      <c r="C904" s="48"/>
    </row>
    <row r="905" spans="3:3" x14ac:dyDescent="0.3">
      <c r="C905" s="48"/>
    </row>
    <row r="906" spans="3:3" x14ac:dyDescent="0.3">
      <c r="C906" s="48"/>
    </row>
    <row r="907" spans="3:3" x14ac:dyDescent="0.3">
      <c r="C907" s="48"/>
    </row>
    <row r="908" spans="3:3" x14ac:dyDescent="0.3">
      <c r="C908" s="48"/>
    </row>
    <row r="909" spans="3:3" x14ac:dyDescent="0.3">
      <c r="C909" s="48"/>
    </row>
    <row r="910" spans="3:3" x14ac:dyDescent="0.3">
      <c r="C910" s="48"/>
    </row>
    <row r="911" spans="3:3" x14ac:dyDescent="0.3">
      <c r="C911" s="48"/>
    </row>
    <row r="912" spans="3:3" x14ac:dyDescent="0.3">
      <c r="C912" s="48"/>
    </row>
    <row r="913" spans="3:3" x14ac:dyDescent="0.3">
      <c r="C913" s="48"/>
    </row>
    <row r="914" spans="3:3" x14ac:dyDescent="0.3">
      <c r="C914" s="48"/>
    </row>
    <row r="915" spans="3:3" x14ac:dyDescent="0.3">
      <c r="C915" s="48"/>
    </row>
    <row r="916" spans="3:3" x14ac:dyDescent="0.3">
      <c r="C916" s="48"/>
    </row>
    <row r="917" spans="3:3" x14ac:dyDescent="0.3">
      <c r="C917" s="48"/>
    </row>
    <row r="918" spans="3:3" x14ac:dyDescent="0.3">
      <c r="C918" s="48"/>
    </row>
    <row r="919" spans="3:3" x14ac:dyDescent="0.3">
      <c r="C919" s="48"/>
    </row>
    <row r="920" spans="3:3" x14ac:dyDescent="0.3">
      <c r="C920" s="48"/>
    </row>
    <row r="921" spans="3:3" x14ac:dyDescent="0.3">
      <c r="C921" s="48"/>
    </row>
    <row r="922" spans="3:3" x14ac:dyDescent="0.3">
      <c r="C922" s="48"/>
    </row>
    <row r="923" spans="3:3" x14ac:dyDescent="0.3">
      <c r="C923" s="48"/>
    </row>
    <row r="924" spans="3:3" x14ac:dyDescent="0.3">
      <c r="C924" s="48"/>
    </row>
    <row r="925" spans="3:3" x14ac:dyDescent="0.3">
      <c r="C925" s="48"/>
    </row>
    <row r="926" spans="3:3" x14ac:dyDescent="0.3">
      <c r="C926" s="48"/>
    </row>
    <row r="927" spans="3:3" x14ac:dyDescent="0.3">
      <c r="C927" s="48"/>
    </row>
    <row r="928" spans="3:3" x14ac:dyDescent="0.3">
      <c r="C928" s="48"/>
    </row>
    <row r="929" spans="3:3" x14ac:dyDescent="0.3">
      <c r="C929" s="48"/>
    </row>
    <row r="930" spans="3:3" x14ac:dyDescent="0.3">
      <c r="C930" s="48"/>
    </row>
    <row r="931" spans="3:3" x14ac:dyDescent="0.3">
      <c r="C931" s="48"/>
    </row>
    <row r="932" spans="3:3" x14ac:dyDescent="0.3">
      <c r="C932" s="48"/>
    </row>
    <row r="933" spans="3:3" x14ac:dyDescent="0.3">
      <c r="C933" s="48"/>
    </row>
    <row r="934" spans="3:3" x14ac:dyDescent="0.3">
      <c r="C934" s="48"/>
    </row>
    <row r="935" spans="3:3" x14ac:dyDescent="0.3">
      <c r="C935" s="48"/>
    </row>
    <row r="936" spans="3:3" x14ac:dyDescent="0.3">
      <c r="C936" s="48"/>
    </row>
    <row r="937" spans="3:3" x14ac:dyDescent="0.3">
      <c r="C937" s="48"/>
    </row>
    <row r="938" spans="3:3" x14ac:dyDescent="0.3">
      <c r="C938" s="48"/>
    </row>
    <row r="939" spans="3:3" x14ac:dyDescent="0.3">
      <c r="C939" s="48"/>
    </row>
    <row r="940" spans="3:3" x14ac:dyDescent="0.3">
      <c r="C940" s="48"/>
    </row>
    <row r="941" spans="3:3" x14ac:dyDescent="0.3">
      <c r="C941" s="48"/>
    </row>
    <row r="942" spans="3:3" x14ac:dyDescent="0.3">
      <c r="C942" s="48"/>
    </row>
    <row r="943" spans="3:3" x14ac:dyDescent="0.3">
      <c r="C943" s="48"/>
    </row>
    <row r="944" spans="3:3" x14ac:dyDescent="0.3">
      <c r="C944" s="48"/>
    </row>
    <row r="945" spans="3:3" x14ac:dyDescent="0.3">
      <c r="C945" s="48"/>
    </row>
    <row r="946" spans="3:3" x14ac:dyDescent="0.3">
      <c r="C946" s="48"/>
    </row>
    <row r="947" spans="3:3" x14ac:dyDescent="0.3">
      <c r="C947" s="48"/>
    </row>
    <row r="948" spans="3:3" x14ac:dyDescent="0.3">
      <c r="C948" s="48"/>
    </row>
    <row r="949" spans="3:3" x14ac:dyDescent="0.3">
      <c r="C949" s="48"/>
    </row>
    <row r="950" spans="3:3" x14ac:dyDescent="0.3">
      <c r="C950" s="48"/>
    </row>
    <row r="951" spans="3:3" x14ac:dyDescent="0.3">
      <c r="C951" s="48"/>
    </row>
    <row r="952" spans="3:3" x14ac:dyDescent="0.3">
      <c r="C952" s="48"/>
    </row>
    <row r="953" spans="3:3" x14ac:dyDescent="0.3">
      <c r="C953" s="48"/>
    </row>
    <row r="954" spans="3:3" x14ac:dyDescent="0.3">
      <c r="C954" s="48"/>
    </row>
    <row r="955" spans="3:3" x14ac:dyDescent="0.3">
      <c r="C955" s="48"/>
    </row>
    <row r="956" spans="3:3" x14ac:dyDescent="0.3">
      <c r="C956" s="48"/>
    </row>
    <row r="957" spans="3:3" x14ac:dyDescent="0.3">
      <c r="C957" s="48"/>
    </row>
    <row r="958" spans="3:3" x14ac:dyDescent="0.3">
      <c r="C958" s="48"/>
    </row>
    <row r="959" spans="3:3" x14ac:dyDescent="0.3">
      <c r="C959" s="48"/>
    </row>
    <row r="960" spans="3:3" x14ac:dyDescent="0.3">
      <c r="C960" s="48"/>
    </row>
    <row r="961" spans="3:3" x14ac:dyDescent="0.3">
      <c r="C961" s="48"/>
    </row>
    <row r="962" spans="3:3" x14ac:dyDescent="0.3">
      <c r="C962" s="48"/>
    </row>
    <row r="963" spans="3:3" x14ac:dyDescent="0.3">
      <c r="C963" s="48"/>
    </row>
    <row r="964" spans="3:3" x14ac:dyDescent="0.3">
      <c r="C964" s="48"/>
    </row>
    <row r="965" spans="3:3" x14ac:dyDescent="0.3">
      <c r="C965" s="48"/>
    </row>
    <row r="966" spans="3:3" x14ac:dyDescent="0.3">
      <c r="C966" s="48"/>
    </row>
    <row r="967" spans="3:3" x14ac:dyDescent="0.3">
      <c r="C967" s="48"/>
    </row>
    <row r="968" spans="3:3" x14ac:dyDescent="0.3">
      <c r="C968" s="48"/>
    </row>
    <row r="969" spans="3:3" x14ac:dyDescent="0.3">
      <c r="C969" s="48"/>
    </row>
    <row r="970" spans="3:3" x14ac:dyDescent="0.3">
      <c r="C970" s="48"/>
    </row>
    <row r="971" spans="3:3" x14ac:dyDescent="0.3">
      <c r="C971" s="48"/>
    </row>
    <row r="972" spans="3:3" x14ac:dyDescent="0.3">
      <c r="C972" s="48"/>
    </row>
    <row r="973" spans="3:3" x14ac:dyDescent="0.3">
      <c r="C973" s="48"/>
    </row>
    <row r="974" spans="3:3" x14ac:dyDescent="0.3">
      <c r="C974" s="48"/>
    </row>
    <row r="975" spans="3:3" x14ac:dyDescent="0.3">
      <c r="C975" s="48"/>
    </row>
    <row r="976" spans="3:3" x14ac:dyDescent="0.3">
      <c r="C976" s="48"/>
    </row>
    <row r="977" spans="3:3" x14ac:dyDescent="0.3">
      <c r="C977" s="48"/>
    </row>
    <row r="978" spans="3:3" x14ac:dyDescent="0.3">
      <c r="C978" s="48"/>
    </row>
    <row r="979" spans="3:3" x14ac:dyDescent="0.3">
      <c r="C979" s="48"/>
    </row>
    <row r="980" spans="3:3" x14ac:dyDescent="0.3">
      <c r="C980" s="48"/>
    </row>
    <row r="981" spans="3:3" x14ac:dyDescent="0.3">
      <c r="C981" s="48"/>
    </row>
    <row r="982" spans="3:3" x14ac:dyDescent="0.3">
      <c r="C982" s="48"/>
    </row>
    <row r="983" spans="3:3" x14ac:dyDescent="0.3">
      <c r="C983" s="48"/>
    </row>
    <row r="984" spans="3:3" x14ac:dyDescent="0.3">
      <c r="C984" s="48"/>
    </row>
    <row r="985" spans="3:3" x14ac:dyDescent="0.3">
      <c r="C985" s="48"/>
    </row>
    <row r="986" spans="3:3" x14ac:dyDescent="0.3">
      <c r="C986" s="48"/>
    </row>
    <row r="987" spans="3:3" x14ac:dyDescent="0.3">
      <c r="C987" s="48"/>
    </row>
    <row r="988" spans="3:3" x14ac:dyDescent="0.3">
      <c r="C988" s="48"/>
    </row>
    <row r="989" spans="3:3" x14ac:dyDescent="0.3">
      <c r="C989" s="48"/>
    </row>
    <row r="990" spans="3:3" x14ac:dyDescent="0.3">
      <c r="C990" s="48"/>
    </row>
    <row r="991" spans="3:3" x14ac:dyDescent="0.3">
      <c r="C991" s="48"/>
    </row>
    <row r="992" spans="3:3" x14ac:dyDescent="0.3">
      <c r="C992" s="48"/>
    </row>
    <row r="993" spans="3:3" x14ac:dyDescent="0.3">
      <c r="C993" s="48"/>
    </row>
    <row r="994" spans="3:3" x14ac:dyDescent="0.3">
      <c r="C994" s="48"/>
    </row>
    <row r="995" spans="3:3" x14ac:dyDescent="0.3">
      <c r="C995" s="48"/>
    </row>
    <row r="996" spans="3:3" x14ac:dyDescent="0.3">
      <c r="C996" s="48"/>
    </row>
    <row r="997" spans="3:3" x14ac:dyDescent="0.3">
      <c r="C997" s="48"/>
    </row>
    <row r="998" spans="3:3" x14ac:dyDescent="0.3">
      <c r="C998" s="48"/>
    </row>
    <row r="999" spans="3:3" x14ac:dyDescent="0.3">
      <c r="C999" s="48"/>
    </row>
    <row r="1000" spans="3:3" x14ac:dyDescent="0.3">
      <c r="C1000" s="48"/>
    </row>
    <row r="1001" spans="3:3" x14ac:dyDescent="0.3">
      <c r="C1001" s="48"/>
    </row>
  </sheetData>
  <sortState xmlns:xlrd2="http://schemas.microsoft.com/office/spreadsheetml/2017/richdata2" ref="A2:D651">
    <sortCondition ref="D5"/>
  </sortState>
  <conditionalFormatting sqref="G2">
    <cfRule type="duplicateValues" dxfId="4" priority="3"/>
  </conditionalFormatting>
  <conditionalFormatting sqref="G4">
    <cfRule type="duplicateValues" dxfId="3" priority="2"/>
  </conditionalFormatting>
  <conditionalFormatting sqref="G5:G231">
    <cfRule type="duplicateValues" dxfId="2" priority="8"/>
  </conditionalFormatting>
  <conditionalFormatting sqref="C2:C1001">
    <cfRule type="duplicateValues" dxfId="1" priority="9"/>
  </conditionalFormatting>
  <conditionalFormatting sqref="G3">
    <cfRule type="duplicateValues" dxfId="0" priority="1"/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CCD6-AF08-4137-B03E-9F2BA1DC86F2}">
  <sheetPr>
    <tabColor rgb="FFFFFF00"/>
  </sheetPr>
  <dimension ref="A1:I769"/>
  <sheetViews>
    <sheetView tabSelected="1" zoomScale="175" zoomScaleNormal="175" zoomScalePageLayoutView="145" workbookViewId="0">
      <selection activeCell="I10" sqref="I10"/>
    </sheetView>
  </sheetViews>
  <sheetFormatPr defaultColWidth="9.33203125" defaultRowHeight="14.4" x14ac:dyDescent="0.3"/>
  <cols>
    <col min="1" max="1" width="19.109375" style="1" customWidth="1"/>
    <col min="2" max="2" width="12.109375" style="1" customWidth="1"/>
    <col min="3" max="3" width="7.5546875" style="11" bestFit="1" customWidth="1"/>
    <col min="4" max="4" width="11.109375" style="36" bestFit="1" customWidth="1"/>
    <col min="5" max="5" width="6.109375" style="36" customWidth="1"/>
    <col min="6" max="6" width="6.109375" style="1" customWidth="1"/>
    <col min="7" max="7" width="25.33203125" style="1" bestFit="1" customWidth="1"/>
    <col min="8" max="8" width="11" style="47" bestFit="1" customWidth="1"/>
    <col min="9" max="9" width="19.6640625" style="1" customWidth="1"/>
    <col min="10" max="10" width="26.109375" style="1" customWidth="1"/>
    <col min="11" max="16384" width="9.33203125" style="1"/>
  </cols>
  <sheetData>
    <row r="1" spans="1:9" x14ac:dyDescent="0.3">
      <c r="A1" s="41" t="s">
        <v>1482</v>
      </c>
      <c r="B1" s="41" t="s">
        <v>1483</v>
      </c>
      <c r="C1" s="42" t="s">
        <v>1484</v>
      </c>
      <c r="D1" s="43" t="s">
        <v>839</v>
      </c>
      <c r="E1" s="37"/>
    </row>
    <row r="2" spans="1:9" x14ac:dyDescent="0.3">
      <c r="A2" s="35" t="s">
        <v>1568</v>
      </c>
      <c r="B2" s="1" t="s">
        <v>1487</v>
      </c>
      <c r="C2" s="11">
        <v>9261</v>
      </c>
      <c r="D2" s="36">
        <v>43468</v>
      </c>
      <c r="F2" s="36"/>
      <c r="G2" s="1" t="s">
        <v>1563</v>
      </c>
      <c r="H2" s="1" t="s">
        <v>1526</v>
      </c>
      <c r="I2" s="47"/>
    </row>
    <row r="3" spans="1:9" x14ac:dyDescent="0.3">
      <c r="A3" s="35" t="s">
        <v>248</v>
      </c>
      <c r="B3" s="1" t="s">
        <v>1488</v>
      </c>
      <c r="C3" s="11">
        <v>5577</v>
      </c>
      <c r="D3" s="36">
        <v>43468</v>
      </c>
      <c r="F3" s="37"/>
      <c r="G3" s="1" t="s">
        <v>1564</v>
      </c>
      <c r="H3" s="1" t="s">
        <v>1526</v>
      </c>
      <c r="I3" s="47"/>
    </row>
    <row r="4" spans="1:9" x14ac:dyDescent="0.3">
      <c r="A4" s="35" t="s">
        <v>281</v>
      </c>
      <c r="B4" s="1" t="s">
        <v>1485</v>
      </c>
      <c r="C4" s="11">
        <v>6387</v>
      </c>
      <c r="D4" s="36">
        <v>43468</v>
      </c>
    </row>
    <row r="5" spans="1:9" x14ac:dyDescent="0.3">
      <c r="A5" s="35" t="s">
        <v>1570</v>
      </c>
      <c r="B5" s="1" t="s">
        <v>1486</v>
      </c>
      <c r="C5" s="11">
        <v>5200</v>
      </c>
      <c r="D5" s="36">
        <v>43468</v>
      </c>
      <c r="G5" s="1" t="s">
        <v>1572</v>
      </c>
      <c r="H5" s="36">
        <v>43646</v>
      </c>
      <c r="I5" s="47"/>
    </row>
    <row r="6" spans="1:9" x14ac:dyDescent="0.3">
      <c r="A6" s="35" t="s">
        <v>1490</v>
      </c>
      <c r="B6" s="1" t="s">
        <v>1515</v>
      </c>
      <c r="C6" s="11">
        <v>6949</v>
      </c>
      <c r="D6" s="36">
        <v>43469</v>
      </c>
      <c r="F6" s="37"/>
      <c r="G6" s="1" t="s">
        <v>1573</v>
      </c>
      <c r="H6" s="36">
        <v>43647</v>
      </c>
      <c r="I6" s="47"/>
    </row>
    <row r="7" spans="1:9" x14ac:dyDescent="0.3">
      <c r="A7" s="35" t="s">
        <v>671</v>
      </c>
      <c r="B7" s="1" t="s">
        <v>1485</v>
      </c>
      <c r="C7" s="11">
        <v>14349</v>
      </c>
      <c r="D7" s="36">
        <v>43469</v>
      </c>
      <c r="F7" s="37"/>
    </row>
    <row r="8" spans="1:9" x14ac:dyDescent="0.3">
      <c r="A8" s="35" t="s">
        <v>1565</v>
      </c>
      <c r="B8" s="1" t="s">
        <v>1486</v>
      </c>
      <c r="C8" s="11">
        <v>12774</v>
      </c>
      <c r="D8" s="36">
        <v>43469</v>
      </c>
      <c r="F8" s="37"/>
      <c r="H8" s="47" t="s">
        <v>1567</v>
      </c>
    </row>
    <row r="9" spans="1:9" x14ac:dyDescent="0.3">
      <c r="A9" s="35" t="s">
        <v>1571</v>
      </c>
      <c r="B9" s="1" t="s">
        <v>1487</v>
      </c>
      <c r="C9" s="11">
        <v>7033</v>
      </c>
      <c r="D9" s="36">
        <v>43471</v>
      </c>
      <c r="F9" s="37"/>
    </row>
    <row r="10" spans="1:9" x14ac:dyDescent="0.3">
      <c r="A10" s="35" t="s">
        <v>1535</v>
      </c>
      <c r="B10" s="1" t="s">
        <v>1526</v>
      </c>
      <c r="C10" s="11">
        <v>9905</v>
      </c>
      <c r="D10" s="36">
        <v>43471</v>
      </c>
      <c r="F10" s="37"/>
    </row>
    <row r="11" spans="1:9" x14ac:dyDescent="0.3">
      <c r="A11" s="35" t="s">
        <v>656</v>
      </c>
      <c r="B11" s="1" t="s">
        <v>1487</v>
      </c>
      <c r="C11" s="11">
        <v>13018</v>
      </c>
      <c r="D11" s="36">
        <v>43471</v>
      </c>
      <c r="F11" s="37"/>
    </row>
    <row r="12" spans="1:9" x14ac:dyDescent="0.3">
      <c r="A12" s="35" t="s">
        <v>1569</v>
      </c>
      <c r="B12" s="1" t="s">
        <v>1489</v>
      </c>
      <c r="C12" s="11">
        <v>12371</v>
      </c>
      <c r="D12" s="36">
        <v>43471</v>
      </c>
      <c r="F12" s="37"/>
    </row>
    <row r="13" spans="1:9" x14ac:dyDescent="0.3">
      <c r="A13" s="35" t="s">
        <v>1523</v>
      </c>
      <c r="B13" s="1" t="s">
        <v>1526</v>
      </c>
      <c r="C13" s="11">
        <v>13742</v>
      </c>
      <c r="D13" s="36">
        <v>43471</v>
      </c>
      <c r="F13" s="37"/>
    </row>
    <row r="14" spans="1:9" x14ac:dyDescent="0.3">
      <c r="A14" s="44" t="s">
        <v>768</v>
      </c>
      <c r="B14" s="1" t="s">
        <v>1487</v>
      </c>
      <c r="C14" s="11">
        <v>13579</v>
      </c>
      <c r="D14" s="36">
        <v>43472</v>
      </c>
      <c r="F14" s="37"/>
    </row>
    <row r="15" spans="1:9" x14ac:dyDescent="0.3">
      <c r="A15" s="35" t="s">
        <v>380</v>
      </c>
      <c r="B15" s="1" t="s">
        <v>1487</v>
      </c>
      <c r="C15" s="11">
        <v>6294</v>
      </c>
      <c r="D15" s="36">
        <v>43472</v>
      </c>
      <c r="F15" s="37"/>
    </row>
    <row r="16" spans="1:9" x14ac:dyDescent="0.3">
      <c r="A16" s="44" t="s">
        <v>772</v>
      </c>
      <c r="B16" s="1" t="s">
        <v>1489</v>
      </c>
      <c r="C16" s="11">
        <v>14014</v>
      </c>
      <c r="D16" s="36">
        <v>43472</v>
      </c>
      <c r="F16" s="37"/>
    </row>
    <row r="17" spans="1:6" x14ac:dyDescent="0.3">
      <c r="A17" s="35" t="s">
        <v>401</v>
      </c>
      <c r="B17" s="1" t="s">
        <v>1487</v>
      </c>
      <c r="C17" s="11">
        <v>9271</v>
      </c>
      <c r="D17" s="36">
        <v>43473</v>
      </c>
      <c r="F17" s="37"/>
    </row>
    <row r="18" spans="1:6" x14ac:dyDescent="0.3">
      <c r="A18" s="35" t="s">
        <v>1566</v>
      </c>
      <c r="B18" s="1" t="s">
        <v>1485</v>
      </c>
      <c r="C18" s="11">
        <v>9965</v>
      </c>
      <c r="D18" s="36">
        <v>43473</v>
      </c>
      <c r="F18" s="37"/>
    </row>
    <row r="19" spans="1:6" x14ac:dyDescent="0.3">
      <c r="A19" s="35" t="s">
        <v>537</v>
      </c>
      <c r="B19" s="1" t="s">
        <v>1489</v>
      </c>
      <c r="C19" s="11">
        <v>14512</v>
      </c>
      <c r="D19" s="36">
        <v>43473</v>
      </c>
      <c r="F19" s="37"/>
    </row>
    <row r="20" spans="1:6" x14ac:dyDescent="0.3">
      <c r="A20" s="35" t="s">
        <v>1516</v>
      </c>
      <c r="B20" s="1" t="s">
        <v>1515</v>
      </c>
      <c r="C20" s="11">
        <v>10770</v>
      </c>
      <c r="D20" s="36">
        <v>43474</v>
      </c>
      <c r="F20" s="37"/>
    </row>
    <row r="21" spans="1:6" x14ac:dyDescent="0.3">
      <c r="A21" s="35" t="s">
        <v>390</v>
      </c>
      <c r="B21" s="1" t="s">
        <v>1489</v>
      </c>
      <c r="C21" s="11">
        <v>6865</v>
      </c>
      <c r="D21" s="36">
        <v>43474</v>
      </c>
      <c r="F21" s="37"/>
    </row>
    <row r="22" spans="1:6" x14ac:dyDescent="0.3">
      <c r="A22" s="35" t="s">
        <v>597</v>
      </c>
      <c r="B22" s="1" t="s">
        <v>1489</v>
      </c>
      <c r="C22" s="11">
        <v>15803</v>
      </c>
      <c r="D22" s="36">
        <v>43475</v>
      </c>
      <c r="F22" s="37"/>
    </row>
    <row r="23" spans="1:6" x14ac:dyDescent="0.3">
      <c r="A23" s="35" t="s">
        <v>135</v>
      </c>
      <c r="B23" s="1" t="s">
        <v>1487</v>
      </c>
      <c r="C23" s="11">
        <v>12494</v>
      </c>
      <c r="D23" s="36">
        <v>43476</v>
      </c>
      <c r="F23" s="37"/>
    </row>
    <row r="24" spans="1:6" x14ac:dyDescent="0.3">
      <c r="A24" s="35" t="s">
        <v>449</v>
      </c>
      <c r="B24" s="1" t="s">
        <v>1487</v>
      </c>
      <c r="C24" s="11">
        <v>6917</v>
      </c>
      <c r="D24" s="36">
        <v>43476</v>
      </c>
    </row>
    <row r="25" spans="1:6" x14ac:dyDescent="0.3">
      <c r="A25" s="35" t="s">
        <v>238</v>
      </c>
      <c r="B25" s="1" t="s">
        <v>1487</v>
      </c>
      <c r="C25" s="11">
        <v>5807</v>
      </c>
      <c r="D25" s="36">
        <v>43476</v>
      </c>
      <c r="F25" s="37"/>
    </row>
    <row r="26" spans="1:6" x14ac:dyDescent="0.3">
      <c r="A26" s="35" t="s">
        <v>459</v>
      </c>
      <c r="B26" s="1" t="s">
        <v>1488</v>
      </c>
      <c r="C26" s="11">
        <v>5045</v>
      </c>
      <c r="D26" s="36">
        <v>43476</v>
      </c>
    </row>
    <row r="27" spans="1:6" x14ac:dyDescent="0.3">
      <c r="A27" s="35" t="s">
        <v>556</v>
      </c>
      <c r="B27" s="1" t="s">
        <v>1485</v>
      </c>
      <c r="C27" s="11">
        <v>10212</v>
      </c>
      <c r="D27" s="36">
        <v>43476</v>
      </c>
      <c r="F27" s="37"/>
    </row>
    <row r="28" spans="1:6" x14ac:dyDescent="0.3">
      <c r="A28" s="35" t="s">
        <v>563</v>
      </c>
      <c r="B28" s="1" t="s">
        <v>1489</v>
      </c>
      <c r="C28" s="11">
        <v>10600</v>
      </c>
      <c r="D28" s="36">
        <v>43476</v>
      </c>
    </row>
    <row r="29" spans="1:6" x14ac:dyDescent="0.3">
      <c r="A29" s="35" t="s">
        <v>684</v>
      </c>
      <c r="B29" s="1" t="s">
        <v>1489</v>
      </c>
      <c r="C29" s="11">
        <v>16860</v>
      </c>
      <c r="D29" s="36">
        <v>43477</v>
      </c>
      <c r="F29" s="45"/>
    </row>
    <row r="30" spans="1:6" x14ac:dyDescent="0.3">
      <c r="A30" s="35" t="s">
        <v>657</v>
      </c>
      <c r="B30" s="1" t="s">
        <v>1489</v>
      </c>
      <c r="C30" s="11">
        <v>7878</v>
      </c>
      <c r="D30" s="36">
        <v>43478</v>
      </c>
      <c r="F30" s="37"/>
    </row>
    <row r="31" spans="1:6" x14ac:dyDescent="0.3">
      <c r="A31" s="35" t="s">
        <v>1471</v>
      </c>
      <c r="B31" s="1" t="s">
        <v>1486</v>
      </c>
      <c r="C31" s="11">
        <v>8856</v>
      </c>
      <c r="D31" s="36">
        <v>43478</v>
      </c>
    </row>
    <row r="32" spans="1:6" x14ac:dyDescent="0.3">
      <c r="A32" s="35" t="s">
        <v>716</v>
      </c>
      <c r="B32" s="1" t="s">
        <v>1486</v>
      </c>
      <c r="C32" s="11">
        <v>15532</v>
      </c>
      <c r="D32" s="36">
        <v>43478</v>
      </c>
    </row>
    <row r="33" spans="1:4" x14ac:dyDescent="0.3">
      <c r="A33" s="35" t="s">
        <v>99</v>
      </c>
      <c r="B33" s="1" t="s">
        <v>1488</v>
      </c>
      <c r="C33" s="11">
        <v>16969</v>
      </c>
      <c r="D33" s="36">
        <v>43479</v>
      </c>
    </row>
    <row r="34" spans="1:4" x14ac:dyDescent="0.3">
      <c r="A34" s="44" t="s">
        <v>771</v>
      </c>
      <c r="B34" s="1" t="s">
        <v>1485</v>
      </c>
      <c r="C34" s="11">
        <v>10509</v>
      </c>
      <c r="D34" s="36">
        <v>43479</v>
      </c>
    </row>
    <row r="35" spans="1:4" x14ac:dyDescent="0.3">
      <c r="A35" s="35" t="s">
        <v>145</v>
      </c>
      <c r="B35" s="1" t="s">
        <v>1487</v>
      </c>
      <c r="C35" s="11">
        <v>13224</v>
      </c>
      <c r="D35" s="36">
        <v>43480</v>
      </c>
    </row>
    <row r="36" spans="1:4" x14ac:dyDescent="0.3">
      <c r="A36" s="35" t="s">
        <v>391</v>
      </c>
      <c r="B36" s="1" t="s">
        <v>1486</v>
      </c>
      <c r="C36" s="11">
        <v>6702</v>
      </c>
      <c r="D36" s="36">
        <v>43480</v>
      </c>
    </row>
    <row r="37" spans="1:4" x14ac:dyDescent="0.3">
      <c r="A37" s="35" t="s">
        <v>498</v>
      </c>
      <c r="B37" s="1" t="s">
        <v>1488</v>
      </c>
      <c r="C37" s="11">
        <v>9123</v>
      </c>
      <c r="D37" s="36">
        <v>43481</v>
      </c>
    </row>
    <row r="38" spans="1:4" x14ac:dyDescent="0.3">
      <c r="A38" s="35" t="s">
        <v>375</v>
      </c>
      <c r="B38" s="1" t="s">
        <v>1514</v>
      </c>
      <c r="C38" s="11">
        <v>11170</v>
      </c>
      <c r="D38" s="36">
        <v>43481</v>
      </c>
    </row>
    <row r="39" spans="1:4" x14ac:dyDescent="0.3">
      <c r="A39" s="35" t="s">
        <v>361</v>
      </c>
      <c r="B39" s="1" t="s">
        <v>1485</v>
      </c>
      <c r="C39" s="11">
        <v>11190</v>
      </c>
      <c r="D39" s="36">
        <v>43481</v>
      </c>
    </row>
    <row r="40" spans="1:4" x14ac:dyDescent="0.3">
      <c r="A40" s="35" t="s">
        <v>422</v>
      </c>
      <c r="B40" s="1" t="s">
        <v>1486</v>
      </c>
      <c r="C40" s="11">
        <v>15674</v>
      </c>
      <c r="D40" s="36">
        <v>43481</v>
      </c>
    </row>
    <row r="41" spans="1:4" x14ac:dyDescent="0.3">
      <c r="A41" s="35" t="s">
        <v>612</v>
      </c>
      <c r="B41" s="1" t="s">
        <v>1485</v>
      </c>
      <c r="C41" s="11">
        <v>12407</v>
      </c>
      <c r="D41" s="36">
        <v>43482</v>
      </c>
    </row>
    <row r="42" spans="1:4" x14ac:dyDescent="0.3">
      <c r="A42" s="35" t="s">
        <v>589</v>
      </c>
      <c r="B42" s="1" t="s">
        <v>1489</v>
      </c>
      <c r="C42" s="11">
        <v>9834</v>
      </c>
      <c r="D42" s="36">
        <v>43483</v>
      </c>
    </row>
    <row r="43" spans="1:4" x14ac:dyDescent="0.3">
      <c r="A43" s="35" t="s">
        <v>367</v>
      </c>
      <c r="B43" s="1" t="s">
        <v>1489</v>
      </c>
      <c r="C43" s="11">
        <v>12211</v>
      </c>
      <c r="D43" s="36">
        <v>43483</v>
      </c>
    </row>
    <row r="44" spans="1:4" x14ac:dyDescent="0.3">
      <c r="A44" s="35" t="s">
        <v>596</v>
      </c>
      <c r="B44" s="1" t="s">
        <v>1487</v>
      </c>
      <c r="C44" s="11">
        <v>10395</v>
      </c>
      <c r="D44" s="36">
        <v>43484</v>
      </c>
    </row>
    <row r="45" spans="1:4" x14ac:dyDescent="0.3">
      <c r="A45" s="35" t="s">
        <v>194</v>
      </c>
      <c r="B45" s="1" t="s">
        <v>1514</v>
      </c>
      <c r="C45" s="11">
        <v>12202</v>
      </c>
      <c r="D45" s="36">
        <v>43484</v>
      </c>
    </row>
    <row r="46" spans="1:4" x14ac:dyDescent="0.3">
      <c r="A46" s="35" t="s">
        <v>412</v>
      </c>
      <c r="B46" s="1" t="s">
        <v>1487</v>
      </c>
      <c r="C46" s="11">
        <v>6721</v>
      </c>
      <c r="D46" s="36">
        <v>43485</v>
      </c>
    </row>
    <row r="47" spans="1:4" x14ac:dyDescent="0.3">
      <c r="A47" s="35" t="s">
        <v>484</v>
      </c>
      <c r="B47" s="1" t="s">
        <v>1487</v>
      </c>
      <c r="C47" s="11">
        <v>15338</v>
      </c>
      <c r="D47" s="36">
        <v>43485</v>
      </c>
    </row>
    <row r="48" spans="1:4" x14ac:dyDescent="0.3">
      <c r="A48" s="35" t="s">
        <v>623</v>
      </c>
      <c r="B48" s="1" t="s">
        <v>1488</v>
      </c>
      <c r="C48" s="11">
        <v>7498</v>
      </c>
      <c r="D48" s="36">
        <v>43485</v>
      </c>
    </row>
    <row r="49" spans="1:4" x14ac:dyDescent="0.3">
      <c r="A49" s="35" t="s">
        <v>130</v>
      </c>
      <c r="B49" s="1" t="s">
        <v>1487</v>
      </c>
      <c r="C49" s="11">
        <v>7464</v>
      </c>
      <c r="D49" s="36">
        <v>43486</v>
      </c>
    </row>
    <row r="50" spans="1:4" x14ac:dyDescent="0.3">
      <c r="A50" s="35" t="s">
        <v>321</v>
      </c>
      <c r="B50" s="1" t="s">
        <v>1487</v>
      </c>
      <c r="C50" s="11">
        <v>9861</v>
      </c>
      <c r="D50" s="36">
        <v>43486</v>
      </c>
    </row>
    <row r="51" spans="1:4" x14ac:dyDescent="0.3">
      <c r="A51" s="35" t="s">
        <v>555</v>
      </c>
      <c r="B51" s="1" t="s">
        <v>1489</v>
      </c>
      <c r="C51" s="11">
        <v>13654</v>
      </c>
      <c r="D51" s="36">
        <v>43486</v>
      </c>
    </row>
    <row r="52" spans="1:4" x14ac:dyDescent="0.3">
      <c r="A52" s="35" t="s">
        <v>199</v>
      </c>
      <c r="B52" s="1" t="s">
        <v>1487</v>
      </c>
      <c r="C52" s="11">
        <v>7411</v>
      </c>
      <c r="D52" s="36">
        <v>43487</v>
      </c>
    </row>
    <row r="53" spans="1:4" x14ac:dyDescent="0.3">
      <c r="A53" s="35" t="s">
        <v>362</v>
      </c>
      <c r="B53" s="1" t="s">
        <v>1487</v>
      </c>
      <c r="C53" s="11">
        <v>10629</v>
      </c>
      <c r="D53" s="36">
        <v>43487</v>
      </c>
    </row>
    <row r="54" spans="1:4" x14ac:dyDescent="0.3">
      <c r="A54" s="35" t="s">
        <v>607</v>
      </c>
      <c r="B54" s="1" t="s">
        <v>1486</v>
      </c>
      <c r="C54" s="11">
        <v>8981</v>
      </c>
      <c r="D54" s="36">
        <v>43487</v>
      </c>
    </row>
    <row r="55" spans="1:4" x14ac:dyDescent="0.3">
      <c r="A55" s="35" t="s">
        <v>176</v>
      </c>
      <c r="B55" s="1" t="s">
        <v>1487</v>
      </c>
      <c r="C55" s="11">
        <v>12121</v>
      </c>
      <c r="D55" s="36">
        <v>43488</v>
      </c>
    </row>
    <row r="56" spans="1:4" x14ac:dyDescent="0.3">
      <c r="A56" s="35" t="s">
        <v>315</v>
      </c>
      <c r="B56" s="1" t="s">
        <v>1487</v>
      </c>
      <c r="C56" s="11">
        <v>5004</v>
      </c>
      <c r="D56" s="36">
        <v>43488</v>
      </c>
    </row>
    <row r="57" spans="1:4" x14ac:dyDescent="0.3">
      <c r="A57" s="35" t="s">
        <v>749</v>
      </c>
      <c r="B57" s="1" t="s">
        <v>1485</v>
      </c>
      <c r="C57" s="11">
        <v>6273</v>
      </c>
      <c r="D57" s="36">
        <v>43488</v>
      </c>
    </row>
    <row r="58" spans="1:4" x14ac:dyDescent="0.3">
      <c r="A58" s="35" t="s">
        <v>156</v>
      </c>
      <c r="B58" s="1" t="s">
        <v>1485</v>
      </c>
      <c r="C58" s="11">
        <v>6701</v>
      </c>
      <c r="D58" s="36">
        <v>43488</v>
      </c>
    </row>
    <row r="59" spans="1:4" x14ac:dyDescent="0.3">
      <c r="A59" s="35" t="s">
        <v>763</v>
      </c>
      <c r="B59" s="1" t="s">
        <v>1487</v>
      </c>
      <c r="C59" s="11">
        <v>10443</v>
      </c>
      <c r="D59" s="36">
        <v>43489</v>
      </c>
    </row>
    <row r="60" spans="1:4" x14ac:dyDescent="0.3">
      <c r="A60" s="35" t="s">
        <v>432</v>
      </c>
      <c r="B60" s="1" t="s">
        <v>1485</v>
      </c>
      <c r="C60" s="11">
        <v>14197</v>
      </c>
      <c r="D60" s="36">
        <v>43489</v>
      </c>
    </row>
    <row r="61" spans="1:4" x14ac:dyDescent="0.3">
      <c r="A61" s="35" t="s">
        <v>213</v>
      </c>
      <c r="B61" s="1" t="s">
        <v>1485</v>
      </c>
      <c r="C61" s="11">
        <v>16934</v>
      </c>
      <c r="D61" s="36">
        <v>43489</v>
      </c>
    </row>
    <row r="62" spans="1:4" x14ac:dyDescent="0.3">
      <c r="A62" s="35" t="s">
        <v>685</v>
      </c>
      <c r="B62" s="1" t="s">
        <v>1489</v>
      </c>
      <c r="C62" s="11">
        <v>7682</v>
      </c>
      <c r="D62" s="36">
        <v>43489</v>
      </c>
    </row>
    <row r="63" spans="1:4" x14ac:dyDescent="0.3">
      <c r="A63" s="35" t="s">
        <v>767</v>
      </c>
      <c r="B63" s="1" t="s">
        <v>1489</v>
      </c>
      <c r="C63" s="11">
        <v>16828</v>
      </c>
      <c r="D63" s="36">
        <v>43489</v>
      </c>
    </row>
    <row r="64" spans="1:4" x14ac:dyDescent="0.3">
      <c r="A64" s="35" t="s">
        <v>91</v>
      </c>
      <c r="B64" s="1" t="s">
        <v>1489</v>
      </c>
      <c r="C64" s="11">
        <v>9872</v>
      </c>
      <c r="D64" s="36">
        <v>43490</v>
      </c>
    </row>
    <row r="65" spans="1:4" x14ac:dyDescent="0.3">
      <c r="A65" s="35" t="s">
        <v>508</v>
      </c>
      <c r="B65" s="1" t="s">
        <v>1489</v>
      </c>
      <c r="C65" s="11">
        <v>10411</v>
      </c>
      <c r="D65" s="36">
        <v>43490</v>
      </c>
    </row>
    <row r="66" spans="1:4" x14ac:dyDescent="0.3">
      <c r="A66" s="35" t="s">
        <v>1518</v>
      </c>
      <c r="B66" s="1" t="s">
        <v>1514</v>
      </c>
      <c r="C66" s="11">
        <v>7057</v>
      </c>
      <c r="D66" s="36">
        <v>43491</v>
      </c>
    </row>
    <row r="67" spans="1:4" x14ac:dyDescent="0.3">
      <c r="A67" s="35" t="s">
        <v>715</v>
      </c>
      <c r="B67" s="1" t="s">
        <v>1485</v>
      </c>
      <c r="C67" s="11">
        <v>13540</v>
      </c>
      <c r="D67" s="36">
        <v>43492</v>
      </c>
    </row>
    <row r="68" spans="1:4" x14ac:dyDescent="0.3">
      <c r="A68" s="35" t="s">
        <v>544</v>
      </c>
      <c r="B68" s="1" t="s">
        <v>1488</v>
      </c>
      <c r="C68" s="11">
        <v>11881</v>
      </c>
      <c r="D68" s="36">
        <v>43493</v>
      </c>
    </row>
    <row r="69" spans="1:4" x14ac:dyDescent="0.3">
      <c r="A69" s="35" t="s">
        <v>1470</v>
      </c>
      <c r="B69" s="1" t="s">
        <v>1487</v>
      </c>
      <c r="C69" s="11">
        <v>16820</v>
      </c>
      <c r="D69" s="36">
        <v>43494</v>
      </c>
    </row>
    <row r="70" spans="1:4" x14ac:dyDescent="0.3">
      <c r="A70" s="35" t="s">
        <v>1473</v>
      </c>
      <c r="B70" s="1" t="s">
        <v>1487</v>
      </c>
      <c r="C70" s="11">
        <v>13374</v>
      </c>
      <c r="D70" s="36">
        <v>43494</v>
      </c>
    </row>
    <row r="71" spans="1:4" x14ac:dyDescent="0.3">
      <c r="A71" s="35" t="s">
        <v>25</v>
      </c>
      <c r="B71" s="1" t="s">
        <v>1487</v>
      </c>
      <c r="C71" s="11">
        <v>14228</v>
      </c>
      <c r="D71" s="36">
        <v>43494</v>
      </c>
    </row>
    <row r="72" spans="1:4" x14ac:dyDescent="0.3">
      <c r="A72" s="35" t="s">
        <v>558</v>
      </c>
      <c r="B72" s="1" t="s">
        <v>1486</v>
      </c>
      <c r="C72" s="11">
        <v>5211</v>
      </c>
      <c r="D72" s="36">
        <v>43494</v>
      </c>
    </row>
    <row r="73" spans="1:4" x14ac:dyDescent="0.3">
      <c r="A73" s="35" t="s">
        <v>366</v>
      </c>
      <c r="B73" s="1" t="s">
        <v>1486</v>
      </c>
      <c r="C73" s="11">
        <v>11424</v>
      </c>
      <c r="D73" s="36">
        <v>43494</v>
      </c>
    </row>
    <row r="74" spans="1:4" x14ac:dyDescent="0.3">
      <c r="A74" s="35" t="s">
        <v>423</v>
      </c>
      <c r="B74" s="1" t="s">
        <v>1489</v>
      </c>
      <c r="C74" s="11">
        <v>10175</v>
      </c>
      <c r="D74" s="36">
        <v>43495</v>
      </c>
    </row>
    <row r="75" spans="1:4" x14ac:dyDescent="0.3">
      <c r="A75" s="35" t="s">
        <v>107</v>
      </c>
      <c r="B75" s="1" t="s">
        <v>1489</v>
      </c>
      <c r="C75" s="11">
        <v>11686</v>
      </c>
      <c r="D75" s="36">
        <v>43495</v>
      </c>
    </row>
    <row r="76" spans="1:4" x14ac:dyDescent="0.3">
      <c r="A76" s="35" t="s">
        <v>539</v>
      </c>
      <c r="B76" s="1" t="s">
        <v>1487</v>
      </c>
      <c r="C76" s="11">
        <v>9565</v>
      </c>
      <c r="D76" s="36">
        <v>43500</v>
      </c>
    </row>
    <row r="77" spans="1:4" x14ac:dyDescent="0.3">
      <c r="A77" s="35" t="s">
        <v>283</v>
      </c>
      <c r="B77" s="1" t="s">
        <v>1489</v>
      </c>
      <c r="C77" s="11">
        <v>12270</v>
      </c>
      <c r="D77" s="36">
        <v>43501</v>
      </c>
    </row>
    <row r="78" spans="1:4" x14ac:dyDescent="0.3">
      <c r="A78" s="35" t="s">
        <v>567</v>
      </c>
      <c r="B78" s="1" t="s">
        <v>1487</v>
      </c>
      <c r="C78" s="11">
        <v>12882</v>
      </c>
      <c r="D78" s="36">
        <v>43502</v>
      </c>
    </row>
    <row r="79" spans="1:4" x14ac:dyDescent="0.3">
      <c r="A79" s="35" t="s">
        <v>444</v>
      </c>
      <c r="B79" s="1" t="s">
        <v>1489</v>
      </c>
      <c r="C79" s="11">
        <v>5042</v>
      </c>
      <c r="D79" s="36">
        <v>43503</v>
      </c>
    </row>
    <row r="80" spans="1:4" x14ac:dyDescent="0.3">
      <c r="A80" s="35" t="s">
        <v>626</v>
      </c>
      <c r="B80" s="1" t="s">
        <v>1488</v>
      </c>
      <c r="C80" s="11">
        <v>14537</v>
      </c>
      <c r="D80" s="36">
        <v>43504</v>
      </c>
    </row>
    <row r="81" spans="1:4" x14ac:dyDescent="0.3">
      <c r="A81" s="35" t="s">
        <v>672</v>
      </c>
      <c r="B81" s="1" t="s">
        <v>1488</v>
      </c>
      <c r="C81" s="11">
        <v>11727</v>
      </c>
      <c r="D81" s="36">
        <v>43504</v>
      </c>
    </row>
    <row r="82" spans="1:4" x14ac:dyDescent="0.3">
      <c r="A82" s="35" t="s">
        <v>285</v>
      </c>
      <c r="B82" s="1" t="s">
        <v>1485</v>
      </c>
      <c r="C82" s="11">
        <v>6519</v>
      </c>
      <c r="D82" s="36">
        <v>43504</v>
      </c>
    </row>
    <row r="83" spans="1:4" x14ac:dyDescent="0.3">
      <c r="A83" s="35" t="s">
        <v>34</v>
      </c>
      <c r="B83" s="1" t="s">
        <v>1485</v>
      </c>
      <c r="C83" s="11">
        <v>6372</v>
      </c>
      <c r="D83" s="36">
        <v>43505</v>
      </c>
    </row>
    <row r="84" spans="1:4" x14ac:dyDescent="0.3">
      <c r="A84" s="35" t="s">
        <v>699</v>
      </c>
      <c r="B84" s="1" t="s">
        <v>1486</v>
      </c>
      <c r="C84" s="11">
        <v>6076</v>
      </c>
      <c r="D84" s="36">
        <v>43505</v>
      </c>
    </row>
    <row r="85" spans="1:4" x14ac:dyDescent="0.3">
      <c r="A85" s="35" t="s">
        <v>294</v>
      </c>
      <c r="B85" s="1" t="s">
        <v>1486</v>
      </c>
      <c r="C85" s="11">
        <v>6210</v>
      </c>
      <c r="D85" s="36">
        <v>43505</v>
      </c>
    </row>
    <row r="86" spans="1:4" x14ac:dyDescent="0.3">
      <c r="A86" s="35" t="s">
        <v>46</v>
      </c>
      <c r="B86" s="1" t="s">
        <v>1485</v>
      </c>
      <c r="C86" s="11">
        <v>7665</v>
      </c>
      <c r="D86" s="36">
        <v>43506</v>
      </c>
    </row>
    <row r="87" spans="1:4" x14ac:dyDescent="0.3">
      <c r="A87" s="35" t="s">
        <v>534</v>
      </c>
      <c r="B87" s="1" t="s">
        <v>1487</v>
      </c>
      <c r="C87" s="11">
        <v>11611</v>
      </c>
      <c r="D87" s="36">
        <v>43507</v>
      </c>
    </row>
    <row r="88" spans="1:4" x14ac:dyDescent="0.3">
      <c r="A88" s="35" t="s">
        <v>231</v>
      </c>
      <c r="B88" s="1" t="s">
        <v>1487</v>
      </c>
      <c r="C88" s="11">
        <v>13744</v>
      </c>
      <c r="D88" s="36">
        <v>43508</v>
      </c>
    </row>
    <row r="89" spans="1:4" x14ac:dyDescent="0.3">
      <c r="A89" s="35" t="s">
        <v>528</v>
      </c>
      <c r="B89" s="1" t="s">
        <v>1487</v>
      </c>
      <c r="C89" s="11">
        <v>6981</v>
      </c>
      <c r="D89" s="36">
        <v>43509</v>
      </c>
    </row>
    <row r="90" spans="1:4" x14ac:dyDescent="0.3">
      <c r="A90" s="35" t="s">
        <v>378</v>
      </c>
      <c r="B90" s="1" t="s">
        <v>1488</v>
      </c>
      <c r="C90" s="11">
        <v>14686</v>
      </c>
      <c r="D90" s="36">
        <v>43510</v>
      </c>
    </row>
    <row r="91" spans="1:4" x14ac:dyDescent="0.3">
      <c r="A91" s="35" t="s">
        <v>435</v>
      </c>
      <c r="B91" s="1" t="s">
        <v>1489</v>
      </c>
      <c r="C91" s="11">
        <v>8844</v>
      </c>
      <c r="D91" s="36">
        <v>43511</v>
      </c>
    </row>
    <row r="92" spans="1:4" x14ac:dyDescent="0.3">
      <c r="A92" s="35" t="s">
        <v>89</v>
      </c>
      <c r="B92" s="1" t="s">
        <v>1485</v>
      </c>
      <c r="C92" s="11">
        <v>12961</v>
      </c>
      <c r="D92" s="36">
        <v>43512</v>
      </c>
    </row>
    <row r="93" spans="1:4" x14ac:dyDescent="0.3">
      <c r="A93" s="35" t="s">
        <v>236</v>
      </c>
      <c r="B93" s="1" t="s">
        <v>1487</v>
      </c>
      <c r="C93" s="11">
        <v>16008</v>
      </c>
      <c r="D93" s="36">
        <v>43513</v>
      </c>
    </row>
    <row r="94" spans="1:4" x14ac:dyDescent="0.3">
      <c r="A94" s="35" t="s">
        <v>53</v>
      </c>
      <c r="B94" s="1" t="s">
        <v>1487</v>
      </c>
      <c r="C94" s="11">
        <v>9081</v>
      </c>
      <c r="D94" s="36">
        <v>43513</v>
      </c>
    </row>
    <row r="95" spans="1:4" x14ac:dyDescent="0.3">
      <c r="A95" s="35" t="s">
        <v>554</v>
      </c>
      <c r="B95" s="1" t="s">
        <v>1489</v>
      </c>
      <c r="C95" s="11">
        <v>5058</v>
      </c>
      <c r="D95" s="36">
        <v>43513</v>
      </c>
    </row>
    <row r="96" spans="1:4" x14ac:dyDescent="0.3">
      <c r="A96" s="35" t="s">
        <v>440</v>
      </c>
      <c r="B96" s="1" t="s">
        <v>1489</v>
      </c>
      <c r="C96" s="11">
        <v>16435</v>
      </c>
      <c r="D96" s="36">
        <v>43514</v>
      </c>
    </row>
    <row r="97" spans="1:4" x14ac:dyDescent="0.3">
      <c r="A97" s="35" t="s">
        <v>43</v>
      </c>
      <c r="B97" s="1" t="s">
        <v>1489</v>
      </c>
      <c r="C97" s="11">
        <v>5504</v>
      </c>
      <c r="D97" s="36">
        <v>43514</v>
      </c>
    </row>
    <row r="98" spans="1:4" x14ac:dyDescent="0.3">
      <c r="A98" s="35" t="s">
        <v>312</v>
      </c>
      <c r="B98" s="1" t="s">
        <v>1486</v>
      </c>
      <c r="C98" s="11">
        <v>9698</v>
      </c>
      <c r="D98" s="36">
        <v>43514</v>
      </c>
    </row>
    <row r="99" spans="1:4" x14ac:dyDescent="0.3">
      <c r="A99" s="35" t="s">
        <v>631</v>
      </c>
      <c r="B99" s="1" t="s">
        <v>1487</v>
      </c>
      <c r="C99" s="11">
        <v>12566</v>
      </c>
      <c r="D99" s="36">
        <v>43515</v>
      </c>
    </row>
    <row r="100" spans="1:4" x14ac:dyDescent="0.3">
      <c r="A100" s="35" t="s">
        <v>436</v>
      </c>
      <c r="B100" s="1" t="s">
        <v>1514</v>
      </c>
      <c r="C100" s="11">
        <v>14608</v>
      </c>
      <c r="D100" s="36">
        <v>43515</v>
      </c>
    </row>
    <row r="101" spans="1:4" x14ac:dyDescent="0.3">
      <c r="A101" s="35" t="s">
        <v>137</v>
      </c>
      <c r="B101" s="1" t="s">
        <v>1485</v>
      </c>
      <c r="C101" s="11">
        <v>7405</v>
      </c>
      <c r="D101" s="36">
        <v>43515</v>
      </c>
    </row>
    <row r="102" spans="1:4" x14ac:dyDescent="0.3">
      <c r="A102" s="35" t="s">
        <v>32</v>
      </c>
      <c r="B102" s="1" t="s">
        <v>1489</v>
      </c>
      <c r="C102" s="11">
        <v>11159</v>
      </c>
      <c r="D102" s="36">
        <v>43515</v>
      </c>
    </row>
    <row r="103" spans="1:4" x14ac:dyDescent="0.3">
      <c r="A103" s="35" t="s">
        <v>542</v>
      </c>
      <c r="B103" s="1" t="s">
        <v>1486</v>
      </c>
      <c r="C103" s="11">
        <v>13626</v>
      </c>
      <c r="D103" s="36">
        <v>43515</v>
      </c>
    </row>
    <row r="104" spans="1:4" x14ac:dyDescent="0.3">
      <c r="A104" s="35" t="s">
        <v>470</v>
      </c>
      <c r="B104" s="1" t="s">
        <v>1487</v>
      </c>
      <c r="C104" s="11">
        <v>14837</v>
      </c>
      <c r="D104" s="36">
        <v>43516</v>
      </c>
    </row>
    <row r="105" spans="1:4" x14ac:dyDescent="0.3">
      <c r="A105" s="35" t="s">
        <v>663</v>
      </c>
      <c r="B105" s="1" t="s">
        <v>1488</v>
      </c>
      <c r="C105" s="11">
        <v>12488</v>
      </c>
      <c r="D105" s="36">
        <v>43516</v>
      </c>
    </row>
    <row r="106" spans="1:4" x14ac:dyDescent="0.3">
      <c r="A106" s="35" t="s">
        <v>193</v>
      </c>
      <c r="B106" s="1" t="s">
        <v>1489</v>
      </c>
      <c r="C106" s="11">
        <v>14818</v>
      </c>
      <c r="D106" s="36">
        <v>43516</v>
      </c>
    </row>
    <row r="107" spans="1:4" x14ac:dyDescent="0.3">
      <c r="A107" s="35" t="s">
        <v>736</v>
      </c>
      <c r="B107" s="1" t="s">
        <v>1489</v>
      </c>
      <c r="C107" s="11">
        <v>6928</v>
      </c>
      <c r="D107" s="36">
        <v>43516</v>
      </c>
    </row>
    <row r="108" spans="1:4" x14ac:dyDescent="0.3">
      <c r="A108" s="35" t="s">
        <v>382</v>
      </c>
      <c r="B108" s="1" t="s">
        <v>1489</v>
      </c>
      <c r="C108" s="11">
        <v>13838</v>
      </c>
      <c r="D108" s="36">
        <v>43516</v>
      </c>
    </row>
    <row r="109" spans="1:4" x14ac:dyDescent="0.3">
      <c r="A109" s="35" t="s">
        <v>354</v>
      </c>
      <c r="B109" s="1" t="s">
        <v>1489</v>
      </c>
      <c r="C109" s="11">
        <v>7112</v>
      </c>
      <c r="D109" s="36">
        <v>43516</v>
      </c>
    </row>
    <row r="110" spans="1:4" x14ac:dyDescent="0.3">
      <c r="A110" s="35" t="s">
        <v>559</v>
      </c>
      <c r="B110" s="1" t="s">
        <v>1489</v>
      </c>
      <c r="C110" s="11">
        <v>11588</v>
      </c>
      <c r="D110" s="36">
        <v>43516</v>
      </c>
    </row>
    <row r="111" spans="1:4" x14ac:dyDescent="0.3">
      <c r="A111" s="1" t="s">
        <v>1491</v>
      </c>
      <c r="B111" s="1" t="s">
        <v>1487</v>
      </c>
      <c r="C111" s="11">
        <v>5314</v>
      </c>
      <c r="D111" s="36">
        <v>43517</v>
      </c>
    </row>
    <row r="112" spans="1:4" x14ac:dyDescent="0.3">
      <c r="A112" s="35" t="s">
        <v>474</v>
      </c>
      <c r="B112" s="1" t="s">
        <v>1485</v>
      </c>
      <c r="C112" s="11">
        <v>5883</v>
      </c>
      <c r="D112" s="36">
        <v>43517</v>
      </c>
    </row>
    <row r="113" spans="1:4" x14ac:dyDescent="0.3">
      <c r="A113" s="35" t="s">
        <v>349</v>
      </c>
      <c r="B113" s="1" t="s">
        <v>1489</v>
      </c>
      <c r="C113" s="11">
        <v>16550</v>
      </c>
      <c r="D113" s="36">
        <v>43517</v>
      </c>
    </row>
    <row r="114" spans="1:4" x14ac:dyDescent="0.3">
      <c r="A114" s="35" t="s">
        <v>733</v>
      </c>
      <c r="B114" s="1" t="s">
        <v>1486</v>
      </c>
      <c r="C114" s="11">
        <v>12991</v>
      </c>
      <c r="D114" s="36">
        <v>43517</v>
      </c>
    </row>
    <row r="115" spans="1:4" x14ac:dyDescent="0.3">
      <c r="A115" s="35" t="s">
        <v>29</v>
      </c>
      <c r="B115" s="1" t="s">
        <v>1485</v>
      </c>
      <c r="C115" s="11">
        <v>16906</v>
      </c>
      <c r="D115" s="36">
        <v>43518</v>
      </c>
    </row>
    <row r="116" spans="1:4" x14ac:dyDescent="0.3">
      <c r="A116" s="35" t="s">
        <v>468</v>
      </c>
      <c r="B116" s="1" t="s">
        <v>1489</v>
      </c>
      <c r="C116" s="11">
        <v>8678</v>
      </c>
      <c r="D116" s="36">
        <v>43518</v>
      </c>
    </row>
    <row r="117" spans="1:4" x14ac:dyDescent="0.3">
      <c r="A117" s="35" t="s">
        <v>265</v>
      </c>
      <c r="B117" s="1" t="s">
        <v>1489</v>
      </c>
      <c r="C117" s="11">
        <v>9591</v>
      </c>
      <c r="D117" s="36">
        <v>43518</v>
      </c>
    </row>
    <row r="118" spans="1:4" x14ac:dyDescent="0.3">
      <c r="A118" s="35" t="s">
        <v>360</v>
      </c>
      <c r="B118" s="1" t="s">
        <v>1486</v>
      </c>
      <c r="C118" s="11">
        <v>12129</v>
      </c>
      <c r="D118" s="36">
        <v>43518</v>
      </c>
    </row>
    <row r="119" spans="1:4" x14ac:dyDescent="0.3">
      <c r="A119" s="35" t="s">
        <v>328</v>
      </c>
      <c r="B119" s="1" t="s">
        <v>1487</v>
      </c>
      <c r="C119" s="11">
        <v>15218</v>
      </c>
      <c r="D119" s="36">
        <v>43519</v>
      </c>
    </row>
    <row r="120" spans="1:4" x14ac:dyDescent="0.3">
      <c r="A120" s="35" t="s">
        <v>129</v>
      </c>
      <c r="B120" s="1" t="s">
        <v>1487</v>
      </c>
      <c r="C120" s="11">
        <v>10363</v>
      </c>
      <c r="D120" s="36">
        <v>43519</v>
      </c>
    </row>
    <row r="121" spans="1:4" x14ac:dyDescent="0.3">
      <c r="A121" s="35" t="s">
        <v>190</v>
      </c>
      <c r="B121" s="1" t="s">
        <v>1488</v>
      </c>
      <c r="C121" s="11">
        <v>13180</v>
      </c>
      <c r="D121" s="36">
        <v>43519</v>
      </c>
    </row>
    <row r="122" spans="1:4" x14ac:dyDescent="0.3">
      <c r="A122" s="35" t="s">
        <v>396</v>
      </c>
      <c r="B122" s="1" t="s">
        <v>1486</v>
      </c>
      <c r="C122" s="11">
        <v>13670</v>
      </c>
      <c r="D122" s="36">
        <v>43519</v>
      </c>
    </row>
    <row r="123" spans="1:4" x14ac:dyDescent="0.3">
      <c r="A123" s="35" t="s">
        <v>287</v>
      </c>
      <c r="B123" s="1" t="s">
        <v>1487</v>
      </c>
      <c r="C123" s="11">
        <v>10735</v>
      </c>
      <c r="D123" s="36">
        <v>43520</v>
      </c>
    </row>
    <row r="124" spans="1:4" x14ac:dyDescent="0.3">
      <c r="A124" s="35" t="s">
        <v>603</v>
      </c>
      <c r="B124" s="1" t="s">
        <v>1485</v>
      </c>
      <c r="C124" s="11">
        <v>10422</v>
      </c>
      <c r="D124" s="36">
        <v>43520</v>
      </c>
    </row>
    <row r="125" spans="1:4" x14ac:dyDescent="0.3">
      <c r="A125" s="35" t="s">
        <v>116</v>
      </c>
      <c r="B125" s="1" t="s">
        <v>1485</v>
      </c>
      <c r="C125" s="11">
        <v>12032</v>
      </c>
      <c r="D125" s="36">
        <v>43520</v>
      </c>
    </row>
    <row r="126" spans="1:4" x14ac:dyDescent="0.3">
      <c r="A126" s="35" t="s">
        <v>425</v>
      </c>
      <c r="B126" s="1" t="s">
        <v>1489</v>
      </c>
      <c r="C126" s="11">
        <v>10414</v>
      </c>
      <c r="D126" s="36">
        <v>43520</v>
      </c>
    </row>
    <row r="127" spans="1:4" x14ac:dyDescent="0.3">
      <c r="A127" s="35" t="s">
        <v>370</v>
      </c>
      <c r="B127" s="1" t="s">
        <v>1487</v>
      </c>
      <c r="C127" s="11">
        <v>10711</v>
      </c>
      <c r="D127" s="36">
        <v>43521</v>
      </c>
    </row>
    <row r="128" spans="1:4" x14ac:dyDescent="0.3">
      <c r="A128" s="35" t="s">
        <v>719</v>
      </c>
      <c r="B128" s="1" t="s">
        <v>1487</v>
      </c>
      <c r="C128" s="11">
        <v>12569</v>
      </c>
      <c r="D128" s="36">
        <v>43521</v>
      </c>
    </row>
    <row r="129" spans="1:4" x14ac:dyDescent="0.3">
      <c r="A129" s="35" t="s">
        <v>151</v>
      </c>
      <c r="B129" s="1" t="s">
        <v>1489</v>
      </c>
      <c r="C129" s="11">
        <v>9801</v>
      </c>
      <c r="D129" s="36">
        <v>43521</v>
      </c>
    </row>
    <row r="130" spans="1:4" x14ac:dyDescent="0.3">
      <c r="A130" s="35" t="s">
        <v>244</v>
      </c>
      <c r="B130" s="1" t="s">
        <v>1489</v>
      </c>
      <c r="C130" s="11">
        <v>16203</v>
      </c>
      <c r="D130" s="36">
        <v>43521</v>
      </c>
    </row>
    <row r="131" spans="1:4" x14ac:dyDescent="0.3">
      <c r="A131" s="35" t="s">
        <v>609</v>
      </c>
      <c r="B131" s="1" t="s">
        <v>1489</v>
      </c>
      <c r="C131" s="11">
        <v>7480</v>
      </c>
      <c r="D131" s="36">
        <v>43521</v>
      </c>
    </row>
    <row r="132" spans="1:4" x14ac:dyDescent="0.3">
      <c r="A132" s="35" t="s">
        <v>408</v>
      </c>
      <c r="B132" s="1" t="s">
        <v>1489</v>
      </c>
      <c r="C132" s="11">
        <v>10282</v>
      </c>
      <c r="D132" s="36">
        <v>43521</v>
      </c>
    </row>
    <row r="133" spans="1:4" x14ac:dyDescent="0.3">
      <c r="A133" s="35" t="s">
        <v>517</v>
      </c>
      <c r="B133" s="1" t="s">
        <v>1486</v>
      </c>
      <c r="C133" s="11">
        <v>13007</v>
      </c>
      <c r="D133" s="36">
        <v>43521</v>
      </c>
    </row>
    <row r="134" spans="1:4" x14ac:dyDescent="0.3">
      <c r="A134" s="35" t="s">
        <v>624</v>
      </c>
      <c r="B134" s="1" t="s">
        <v>1486</v>
      </c>
      <c r="C134" s="11">
        <v>13481</v>
      </c>
      <c r="D134" s="36">
        <v>43521</v>
      </c>
    </row>
    <row r="135" spans="1:4" x14ac:dyDescent="0.3">
      <c r="A135" s="35" t="s">
        <v>500</v>
      </c>
      <c r="B135" s="1" t="s">
        <v>1487</v>
      </c>
      <c r="C135" s="11">
        <v>9264</v>
      </c>
      <c r="D135" s="36">
        <v>43522</v>
      </c>
    </row>
    <row r="136" spans="1:4" x14ac:dyDescent="0.3">
      <c r="A136" s="35" t="s">
        <v>708</v>
      </c>
      <c r="B136" s="1" t="s">
        <v>1487</v>
      </c>
      <c r="C136" s="11">
        <v>8919</v>
      </c>
      <c r="D136" s="36">
        <v>43522</v>
      </c>
    </row>
    <row r="137" spans="1:4" x14ac:dyDescent="0.3">
      <c r="A137" s="35" t="s">
        <v>128</v>
      </c>
      <c r="B137" s="1" t="s">
        <v>1488</v>
      </c>
      <c r="C137" s="11">
        <v>13460</v>
      </c>
      <c r="D137" s="36">
        <v>43522</v>
      </c>
    </row>
    <row r="138" spans="1:4" x14ac:dyDescent="0.3">
      <c r="A138" s="35" t="s">
        <v>701</v>
      </c>
      <c r="B138" s="1" t="s">
        <v>1485</v>
      </c>
      <c r="C138" s="11">
        <v>5814</v>
      </c>
      <c r="D138" s="36">
        <v>43523</v>
      </c>
    </row>
    <row r="139" spans="1:4" x14ac:dyDescent="0.3">
      <c r="A139" s="35" t="s">
        <v>133</v>
      </c>
      <c r="B139" s="1" t="s">
        <v>1486</v>
      </c>
      <c r="C139" s="11">
        <v>13413</v>
      </c>
      <c r="D139" s="36">
        <v>43523</v>
      </c>
    </row>
    <row r="140" spans="1:4" x14ac:dyDescent="0.3">
      <c r="A140" s="35" t="s">
        <v>51</v>
      </c>
      <c r="B140" s="1" t="s">
        <v>1514</v>
      </c>
      <c r="C140" s="11">
        <v>15796</v>
      </c>
      <c r="D140" s="36">
        <v>43524</v>
      </c>
    </row>
    <row r="141" spans="1:4" x14ac:dyDescent="0.3">
      <c r="A141" s="35" t="s">
        <v>112</v>
      </c>
      <c r="B141" s="1" t="s">
        <v>1485</v>
      </c>
      <c r="C141" s="11">
        <v>9930</v>
      </c>
      <c r="D141" s="36">
        <v>43525</v>
      </c>
    </row>
    <row r="142" spans="1:4" x14ac:dyDescent="0.3">
      <c r="A142" s="35" t="s">
        <v>565</v>
      </c>
      <c r="B142" s="1" t="s">
        <v>1487</v>
      </c>
      <c r="C142" s="11">
        <v>13389</v>
      </c>
      <c r="D142" s="36">
        <v>43526</v>
      </c>
    </row>
    <row r="143" spans="1:4" x14ac:dyDescent="0.3">
      <c r="A143" s="35" t="s">
        <v>487</v>
      </c>
      <c r="B143" s="1" t="s">
        <v>1514</v>
      </c>
      <c r="C143" s="11">
        <v>11430</v>
      </c>
      <c r="D143" s="36">
        <v>43526</v>
      </c>
    </row>
    <row r="144" spans="1:4" x14ac:dyDescent="0.3">
      <c r="A144" s="35" t="s">
        <v>136</v>
      </c>
      <c r="B144" s="1" t="s">
        <v>1487</v>
      </c>
      <c r="C144" s="11">
        <v>16695</v>
      </c>
      <c r="D144" s="36">
        <v>43527</v>
      </c>
    </row>
    <row r="145" spans="1:4" x14ac:dyDescent="0.3">
      <c r="A145" s="35" t="s">
        <v>482</v>
      </c>
      <c r="B145" s="1" t="s">
        <v>1489</v>
      </c>
      <c r="C145" s="11">
        <v>15201</v>
      </c>
      <c r="D145" s="36">
        <v>43527</v>
      </c>
    </row>
    <row r="146" spans="1:4" x14ac:dyDescent="0.3">
      <c r="A146" s="35" t="s">
        <v>520</v>
      </c>
      <c r="B146" s="1" t="s">
        <v>1487</v>
      </c>
      <c r="C146" s="11">
        <v>15503</v>
      </c>
      <c r="D146" s="36">
        <v>43528</v>
      </c>
    </row>
    <row r="147" spans="1:4" x14ac:dyDescent="0.3">
      <c r="A147" s="35" t="s">
        <v>92</v>
      </c>
      <c r="B147" s="1" t="s">
        <v>1487</v>
      </c>
      <c r="C147" s="11">
        <v>16845</v>
      </c>
      <c r="D147" s="36">
        <v>43528</v>
      </c>
    </row>
    <row r="148" spans="1:4" x14ac:dyDescent="0.3">
      <c r="A148" s="35" t="s">
        <v>735</v>
      </c>
      <c r="B148" s="1" t="s">
        <v>1487</v>
      </c>
      <c r="C148" s="11">
        <v>5711</v>
      </c>
      <c r="D148" s="36">
        <v>43528</v>
      </c>
    </row>
    <row r="149" spans="1:4" x14ac:dyDescent="0.3">
      <c r="A149" s="35" t="s">
        <v>655</v>
      </c>
      <c r="B149" s="1" t="s">
        <v>1487</v>
      </c>
      <c r="C149" s="11">
        <v>15059</v>
      </c>
      <c r="D149" s="36">
        <v>43528</v>
      </c>
    </row>
    <row r="150" spans="1:4" x14ac:dyDescent="0.3">
      <c r="A150" s="35" t="s">
        <v>395</v>
      </c>
      <c r="B150" s="1" t="s">
        <v>1485</v>
      </c>
      <c r="C150" s="11">
        <v>8803</v>
      </c>
      <c r="D150" s="36">
        <v>43528</v>
      </c>
    </row>
    <row r="151" spans="1:4" x14ac:dyDescent="0.3">
      <c r="A151" s="35" t="s">
        <v>745</v>
      </c>
      <c r="B151" s="1" t="s">
        <v>1489</v>
      </c>
      <c r="C151" s="11">
        <v>7313</v>
      </c>
      <c r="D151" s="36">
        <v>43528</v>
      </c>
    </row>
    <row r="152" spans="1:4" x14ac:dyDescent="0.3">
      <c r="A152" s="35" t="s">
        <v>14</v>
      </c>
      <c r="B152" s="1" t="s">
        <v>1486</v>
      </c>
      <c r="C152" s="11">
        <v>12688</v>
      </c>
      <c r="D152" s="36">
        <v>43529</v>
      </c>
    </row>
    <row r="153" spans="1:4" x14ac:dyDescent="0.3">
      <c r="A153" s="35" t="s">
        <v>738</v>
      </c>
      <c r="B153" s="1" t="s">
        <v>1489</v>
      </c>
      <c r="C153" s="11">
        <v>12716</v>
      </c>
      <c r="D153" s="36">
        <v>43530</v>
      </c>
    </row>
    <row r="154" spans="1:4" x14ac:dyDescent="0.3">
      <c r="A154" s="35" t="s">
        <v>475</v>
      </c>
      <c r="B154" s="1" t="s">
        <v>1486</v>
      </c>
      <c r="C154" s="11">
        <v>14307</v>
      </c>
      <c r="D154" s="36">
        <v>43530</v>
      </c>
    </row>
    <row r="155" spans="1:4" x14ac:dyDescent="0.3">
      <c r="A155" s="35" t="s">
        <v>1517</v>
      </c>
      <c r="B155" s="1" t="s">
        <v>1514</v>
      </c>
      <c r="C155" s="11">
        <v>8712</v>
      </c>
      <c r="D155" s="36">
        <v>43532</v>
      </c>
    </row>
    <row r="156" spans="1:4" x14ac:dyDescent="0.3">
      <c r="A156" s="35" t="s">
        <v>416</v>
      </c>
      <c r="B156" s="1" t="s">
        <v>1489</v>
      </c>
      <c r="C156" s="11">
        <v>6658</v>
      </c>
      <c r="D156" s="36">
        <v>43532</v>
      </c>
    </row>
    <row r="157" spans="1:4" x14ac:dyDescent="0.3">
      <c r="A157" s="35" t="s">
        <v>118</v>
      </c>
      <c r="B157" s="1" t="s">
        <v>1486</v>
      </c>
      <c r="C157" s="11">
        <v>13283</v>
      </c>
      <c r="D157" s="36">
        <v>43532</v>
      </c>
    </row>
    <row r="158" spans="1:4" x14ac:dyDescent="0.3">
      <c r="A158" s="35" t="s">
        <v>464</v>
      </c>
      <c r="B158" s="1" t="s">
        <v>1487</v>
      </c>
      <c r="C158" s="11">
        <v>14896</v>
      </c>
      <c r="D158" s="36">
        <v>43533</v>
      </c>
    </row>
    <row r="159" spans="1:4" x14ac:dyDescent="0.3">
      <c r="A159" s="35" t="s">
        <v>154</v>
      </c>
      <c r="B159" s="1" t="s">
        <v>1486</v>
      </c>
      <c r="C159" s="11">
        <v>7820</v>
      </c>
      <c r="D159" s="36">
        <v>43533</v>
      </c>
    </row>
    <row r="160" spans="1:4" x14ac:dyDescent="0.3">
      <c r="A160" s="35" t="s">
        <v>102</v>
      </c>
      <c r="B160" s="1" t="s">
        <v>1487</v>
      </c>
      <c r="C160" s="11">
        <v>14757</v>
      </c>
      <c r="D160" s="36">
        <v>43534</v>
      </c>
    </row>
    <row r="161" spans="1:4" x14ac:dyDescent="0.3">
      <c r="A161" s="35" t="s">
        <v>166</v>
      </c>
      <c r="B161" s="1" t="s">
        <v>1488</v>
      </c>
      <c r="C161" s="11">
        <v>9274</v>
      </c>
      <c r="D161" s="36">
        <v>43534</v>
      </c>
    </row>
    <row r="162" spans="1:4" x14ac:dyDescent="0.3">
      <c r="A162" s="35" t="s">
        <v>737</v>
      </c>
      <c r="B162" s="1" t="s">
        <v>1489</v>
      </c>
      <c r="C162" s="11">
        <v>13426</v>
      </c>
      <c r="D162" s="36">
        <v>43534</v>
      </c>
    </row>
    <row r="163" spans="1:4" x14ac:dyDescent="0.3">
      <c r="A163" s="35" t="s">
        <v>178</v>
      </c>
      <c r="B163" s="1" t="s">
        <v>1485</v>
      </c>
      <c r="C163" s="11">
        <v>11146</v>
      </c>
      <c r="D163" s="36">
        <v>43535</v>
      </c>
    </row>
    <row r="164" spans="1:4" x14ac:dyDescent="0.3">
      <c r="A164" s="35" t="s">
        <v>100</v>
      </c>
      <c r="B164" s="1" t="s">
        <v>1487</v>
      </c>
      <c r="C164" s="11">
        <v>7847</v>
      </c>
      <c r="D164" s="36">
        <v>43536</v>
      </c>
    </row>
    <row r="165" spans="1:4" x14ac:dyDescent="0.3">
      <c r="A165" s="35" t="s">
        <v>659</v>
      </c>
      <c r="B165" s="1" t="s">
        <v>1489</v>
      </c>
      <c r="C165" s="11">
        <v>5909</v>
      </c>
      <c r="D165" s="36">
        <v>43536</v>
      </c>
    </row>
    <row r="166" spans="1:4" x14ac:dyDescent="0.3">
      <c r="A166" s="35" t="s">
        <v>2</v>
      </c>
      <c r="B166" s="1" t="s">
        <v>1489</v>
      </c>
      <c r="C166" s="11">
        <v>6903</v>
      </c>
      <c r="D166" s="36">
        <v>43536</v>
      </c>
    </row>
    <row r="167" spans="1:4" x14ac:dyDescent="0.3">
      <c r="A167" s="35" t="s">
        <v>40</v>
      </c>
      <c r="B167" s="1" t="s">
        <v>1488</v>
      </c>
      <c r="C167" s="11">
        <v>8445</v>
      </c>
      <c r="D167" s="36">
        <v>43537</v>
      </c>
    </row>
    <row r="168" spans="1:4" x14ac:dyDescent="0.3">
      <c r="A168" s="35" t="s">
        <v>203</v>
      </c>
      <c r="B168" s="1" t="s">
        <v>1486</v>
      </c>
      <c r="C168" s="11">
        <v>14500</v>
      </c>
      <c r="D168" s="36">
        <v>43538</v>
      </c>
    </row>
    <row r="169" spans="1:4" x14ac:dyDescent="0.3">
      <c r="A169" s="35" t="s">
        <v>209</v>
      </c>
      <c r="B169" s="1" t="s">
        <v>1486</v>
      </c>
      <c r="C169" s="11">
        <v>12962</v>
      </c>
      <c r="D169" s="36">
        <v>43539</v>
      </c>
    </row>
    <row r="170" spans="1:4" x14ac:dyDescent="0.3">
      <c r="A170" s="35" t="s">
        <v>180</v>
      </c>
      <c r="B170" s="1" t="s">
        <v>1486</v>
      </c>
      <c r="C170" s="11">
        <v>6861</v>
      </c>
      <c r="D170" s="36">
        <v>43539</v>
      </c>
    </row>
    <row r="171" spans="1:4" x14ac:dyDescent="0.3">
      <c r="A171" s="35" t="s">
        <v>389</v>
      </c>
      <c r="B171" s="1" t="s">
        <v>1486</v>
      </c>
      <c r="C171" s="11">
        <v>8234</v>
      </c>
      <c r="D171" s="36">
        <v>43540</v>
      </c>
    </row>
    <row r="172" spans="1:4" x14ac:dyDescent="0.3">
      <c r="A172" s="35" t="s">
        <v>434</v>
      </c>
      <c r="B172" s="1" t="s">
        <v>1487</v>
      </c>
      <c r="C172" s="11">
        <v>12001</v>
      </c>
      <c r="D172" s="36">
        <v>43541</v>
      </c>
    </row>
    <row r="173" spans="1:4" x14ac:dyDescent="0.3">
      <c r="A173" s="35" t="s">
        <v>160</v>
      </c>
      <c r="B173" s="1" t="s">
        <v>1487</v>
      </c>
      <c r="C173" s="11">
        <v>12231</v>
      </c>
      <c r="D173" s="36">
        <v>43541</v>
      </c>
    </row>
    <row r="174" spans="1:4" x14ac:dyDescent="0.3">
      <c r="A174" s="35" t="s">
        <v>230</v>
      </c>
      <c r="B174" s="1" t="s">
        <v>1486</v>
      </c>
      <c r="C174" s="11">
        <v>13761</v>
      </c>
      <c r="D174" s="36">
        <v>43541</v>
      </c>
    </row>
    <row r="175" spans="1:4" x14ac:dyDescent="0.3">
      <c r="A175" s="35" t="s">
        <v>707</v>
      </c>
      <c r="B175" s="1" t="s">
        <v>1487</v>
      </c>
      <c r="C175" s="11">
        <v>12651</v>
      </c>
      <c r="D175" s="36">
        <v>43543</v>
      </c>
    </row>
    <row r="176" spans="1:4" x14ac:dyDescent="0.3">
      <c r="A176" s="35" t="s">
        <v>202</v>
      </c>
      <c r="B176" s="1" t="s">
        <v>1485</v>
      </c>
      <c r="C176" s="11">
        <v>8947</v>
      </c>
      <c r="D176" s="36">
        <v>43543</v>
      </c>
    </row>
    <row r="177" spans="1:4" x14ac:dyDescent="0.3">
      <c r="A177" s="35" t="s">
        <v>347</v>
      </c>
      <c r="B177" s="1" t="s">
        <v>1489</v>
      </c>
      <c r="C177" s="11">
        <v>12258</v>
      </c>
      <c r="D177" s="36">
        <v>43543</v>
      </c>
    </row>
    <row r="178" spans="1:4" x14ac:dyDescent="0.3">
      <c r="A178" s="35" t="s">
        <v>394</v>
      </c>
      <c r="B178" s="1" t="s">
        <v>1486</v>
      </c>
      <c r="C178" s="11">
        <v>16270</v>
      </c>
      <c r="D178" s="36">
        <v>43543</v>
      </c>
    </row>
    <row r="179" spans="1:4" x14ac:dyDescent="0.3">
      <c r="A179" s="35" t="s">
        <v>568</v>
      </c>
      <c r="B179" s="1" t="s">
        <v>1486</v>
      </c>
      <c r="C179" s="11">
        <v>5234</v>
      </c>
      <c r="D179" s="36">
        <v>43544</v>
      </c>
    </row>
    <row r="180" spans="1:4" x14ac:dyDescent="0.3">
      <c r="A180" s="35" t="s">
        <v>141</v>
      </c>
      <c r="B180" s="1" t="s">
        <v>1488</v>
      </c>
      <c r="C180" s="11">
        <v>14836</v>
      </c>
      <c r="D180" s="36">
        <v>43545</v>
      </c>
    </row>
    <row r="181" spans="1:4" x14ac:dyDescent="0.3">
      <c r="A181" s="35" t="s">
        <v>324</v>
      </c>
      <c r="B181" s="1" t="s">
        <v>1489</v>
      </c>
      <c r="C181" s="11">
        <v>5683</v>
      </c>
      <c r="D181" s="36">
        <v>43545</v>
      </c>
    </row>
    <row r="182" spans="1:4" x14ac:dyDescent="0.3">
      <c r="A182" s="35" t="s">
        <v>406</v>
      </c>
      <c r="B182" s="1" t="s">
        <v>1489</v>
      </c>
      <c r="C182" s="11">
        <v>6674</v>
      </c>
      <c r="D182" s="36">
        <v>43545</v>
      </c>
    </row>
    <row r="183" spans="1:4" x14ac:dyDescent="0.3">
      <c r="A183" s="35" t="s">
        <v>437</v>
      </c>
      <c r="B183" s="1" t="s">
        <v>1487</v>
      </c>
      <c r="C183" s="11">
        <v>14848</v>
      </c>
      <c r="D183" s="36">
        <v>43546</v>
      </c>
    </row>
    <row r="184" spans="1:4" x14ac:dyDescent="0.3">
      <c r="A184" s="35" t="s">
        <v>622</v>
      </c>
      <c r="B184" s="1" t="s">
        <v>1485</v>
      </c>
      <c r="C184" s="11">
        <v>8141</v>
      </c>
      <c r="D184" s="36">
        <v>43547</v>
      </c>
    </row>
    <row r="185" spans="1:4" x14ac:dyDescent="0.3">
      <c r="A185" s="35" t="s">
        <v>501</v>
      </c>
      <c r="B185" s="1" t="s">
        <v>1489</v>
      </c>
      <c r="C185" s="11">
        <v>16765</v>
      </c>
      <c r="D185" s="36">
        <v>43547</v>
      </c>
    </row>
    <row r="186" spans="1:4" x14ac:dyDescent="0.3">
      <c r="A186" s="35" t="s">
        <v>467</v>
      </c>
      <c r="B186" s="1" t="s">
        <v>1487</v>
      </c>
      <c r="C186" s="11">
        <v>9153</v>
      </c>
      <c r="D186" s="36">
        <v>43548</v>
      </c>
    </row>
    <row r="187" spans="1:4" x14ac:dyDescent="0.3">
      <c r="A187" s="35" t="s">
        <v>628</v>
      </c>
      <c r="B187" s="1" t="s">
        <v>1486</v>
      </c>
      <c r="C187" s="11">
        <v>8043</v>
      </c>
      <c r="D187" s="36">
        <v>43548</v>
      </c>
    </row>
    <row r="188" spans="1:4" x14ac:dyDescent="0.3">
      <c r="A188" s="35" t="s">
        <v>388</v>
      </c>
      <c r="B188" s="1" t="s">
        <v>1488</v>
      </c>
      <c r="C188" s="11">
        <v>7024</v>
      </c>
      <c r="D188" s="36">
        <v>43549</v>
      </c>
    </row>
    <row r="189" spans="1:4" x14ac:dyDescent="0.3">
      <c r="A189" s="35" t="s">
        <v>433</v>
      </c>
      <c r="B189" s="1" t="s">
        <v>1489</v>
      </c>
      <c r="C189" s="11">
        <v>13990</v>
      </c>
      <c r="D189" s="36">
        <v>43549</v>
      </c>
    </row>
    <row r="190" spans="1:4" x14ac:dyDescent="0.3">
      <c r="A190" s="35" t="s">
        <v>748</v>
      </c>
      <c r="B190" s="1" t="s">
        <v>1486</v>
      </c>
      <c r="C190" s="11">
        <v>5148</v>
      </c>
      <c r="D190" s="36">
        <v>43549</v>
      </c>
    </row>
    <row r="191" spans="1:4" x14ac:dyDescent="0.3">
      <c r="A191" s="35" t="s">
        <v>620</v>
      </c>
      <c r="B191" s="1" t="s">
        <v>1486</v>
      </c>
      <c r="C191" s="11">
        <v>5902</v>
      </c>
      <c r="D191" s="36">
        <v>43549</v>
      </c>
    </row>
    <row r="192" spans="1:4" x14ac:dyDescent="0.3">
      <c r="A192" s="35" t="s">
        <v>147</v>
      </c>
      <c r="B192" s="1" t="s">
        <v>1487</v>
      </c>
      <c r="C192" s="11">
        <v>14055</v>
      </c>
      <c r="D192" s="36">
        <v>43550</v>
      </c>
    </row>
    <row r="193" spans="1:4" x14ac:dyDescent="0.3">
      <c r="A193" s="35" t="s">
        <v>674</v>
      </c>
      <c r="B193" s="1" t="s">
        <v>1488</v>
      </c>
      <c r="C193" s="11">
        <v>16874</v>
      </c>
      <c r="D193" s="36">
        <v>43550</v>
      </c>
    </row>
    <row r="194" spans="1:4" x14ac:dyDescent="0.3">
      <c r="A194" s="35" t="s">
        <v>571</v>
      </c>
      <c r="B194" s="1" t="s">
        <v>1485</v>
      </c>
      <c r="C194" s="11">
        <v>16555</v>
      </c>
      <c r="D194" s="36">
        <v>43550</v>
      </c>
    </row>
    <row r="195" spans="1:4" x14ac:dyDescent="0.3">
      <c r="A195" s="35" t="s">
        <v>62</v>
      </c>
      <c r="B195" s="1" t="s">
        <v>1487</v>
      </c>
      <c r="C195" s="11">
        <v>6824</v>
      </c>
      <c r="D195" s="36">
        <v>43551</v>
      </c>
    </row>
    <row r="196" spans="1:4" x14ac:dyDescent="0.3">
      <c r="A196" s="35" t="s">
        <v>529</v>
      </c>
      <c r="B196" s="1" t="s">
        <v>1485</v>
      </c>
      <c r="C196" s="11">
        <v>5558</v>
      </c>
      <c r="D196" s="36">
        <v>43551</v>
      </c>
    </row>
    <row r="197" spans="1:4" x14ac:dyDescent="0.3">
      <c r="A197" s="35" t="s">
        <v>1524</v>
      </c>
      <c r="B197" s="1" t="s">
        <v>1514</v>
      </c>
      <c r="C197" s="11">
        <v>9449</v>
      </c>
      <c r="D197" s="36">
        <v>43552</v>
      </c>
    </row>
    <row r="198" spans="1:4" x14ac:dyDescent="0.3">
      <c r="A198" s="35" t="s">
        <v>611</v>
      </c>
      <c r="B198" s="1" t="s">
        <v>1485</v>
      </c>
      <c r="C198" s="11">
        <v>15598</v>
      </c>
      <c r="D198" s="36">
        <v>43552</v>
      </c>
    </row>
    <row r="199" spans="1:4" x14ac:dyDescent="0.3">
      <c r="A199" s="35" t="s">
        <v>1492</v>
      </c>
      <c r="B199" s="1" t="s">
        <v>1487</v>
      </c>
      <c r="C199" s="11">
        <v>10409</v>
      </c>
      <c r="D199" s="36">
        <v>43553</v>
      </c>
    </row>
    <row r="200" spans="1:4" x14ac:dyDescent="0.3">
      <c r="A200" s="35" t="s">
        <v>329</v>
      </c>
      <c r="B200" s="1" t="s">
        <v>1486</v>
      </c>
      <c r="C200" s="11">
        <v>13272</v>
      </c>
      <c r="D200" s="36">
        <v>43553</v>
      </c>
    </row>
    <row r="201" spans="1:4" x14ac:dyDescent="0.3">
      <c r="A201" s="35" t="s">
        <v>654</v>
      </c>
      <c r="B201" s="1" t="s">
        <v>1486</v>
      </c>
      <c r="C201" s="11">
        <v>11036</v>
      </c>
      <c r="D201" s="36">
        <v>43553</v>
      </c>
    </row>
    <row r="202" spans="1:4" x14ac:dyDescent="0.3">
      <c r="A202" s="35" t="s">
        <v>81</v>
      </c>
      <c r="B202" s="1" t="s">
        <v>1487</v>
      </c>
      <c r="C202" s="11">
        <v>16800</v>
      </c>
      <c r="D202" s="36">
        <v>43554</v>
      </c>
    </row>
    <row r="203" spans="1:4" x14ac:dyDescent="0.3">
      <c r="A203" s="35" t="s">
        <v>608</v>
      </c>
      <c r="B203" s="1" t="s">
        <v>1489</v>
      </c>
      <c r="C203" s="11">
        <v>13040</v>
      </c>
      <c r="D203" s="36">
        <v>43554</v>
      </c>
    </row>
    <row r="204" spans="1:4" x14ac:dyDescent="0.3">
      <c r="A204" s="35" t="s">
        <v>120</v>
      </c>
      <c r="B204" s="1" t="s">
        <v>1486</v>
      </c>
      <c r="C204" s="11">
        <v>7905</v>
      </c>
      <c r="D204" s="36">
        <v>43554</v>
      </c>
    </row>
    <row r="205" spans="1:4" x14ac:dyDescent="0.3">
      <c r="A205" s="35" t="s">
        <v>756</v>
      </c>
      <c r="B205" s="1" t="s">
        <v>1486</v>
      </c>
      <c r="C205" s="11">
        <v>13587</v>
      </c>
      <c r="D205" s="36">
        <v>43554</v>
      </c>
    </row>
    <row r="206" spans="1:4" x14ac:dyDescent="0.3">
      <c r="A206" s="35" t="s">
        <v>526</v>
      </c>
      <c r="B206" s="1" t="s">
        <v>1488</v>
      </c>
      <c r="C206" s="11">
        <v>6585</v>
      </c>
      <c r="D206" s="36">
        <v>43556</v>
      </c>
    </row>
    <row r="207" spans="1:4" x14ac:dyDescent="0.3">
      <c r="A207" s="35" t="s">
        <v>619</v>
      </c>
      <c r="B207" s="1" t="s">
        <v>1485</v>
      </c>
      <c r="C207" s="11">
        <v>11531</v>
      </c>
      <c r="D207" s="36">
        <v>43556</v>
      </c>
    </row>
    <row r="208" spans="1:4" x14ac:dyDescent="0.3">
      <c r="A208" s="35" t="s">
        <v>311</v>
      </c>
      <c r="B208" s="1" t="s">
        <v>1485</v>
      </c>
      <c r="C208" s="11">
        <v>14334</v>
      </c>
      <c r="D208" s="36">
        <v>43557</v>
      </c>
    </row>
    <row r="209" spans="1:4" x14ac:dyDescent="0.3">
      <c r="A209" s="35" t="s">
        <v>546</v>
      </c>
      <c r="B209" s="1" t="s">
        <v>1489</v>
      </c>
      <c r="C209" s="11">
        <v>16354</v>
      </c>
      <c r="D209" s="36">
        <v>43557</v>
      </c>
    </row>
    <row r="210" spans="1:4" x14ac:dyDescent="0.3">
      <c r="A210" s="35" t="s">
        <v>747</v>
      </c>
      <c r="B210" s="1" t="s">
        <v>1486</v>
      </c>
      <c r="C210" s="11">
        <v>16390</v>
      </c>
      <c r="D210" s="36">
        <v>43557</v>
      </c>
    </row>
    <row r="211" spans="1:4" x14ac:dyDescent="0.3">
      <c r="A211" s="35" t="s">
        <v>1519</v>
      </c>
      <c r="B211" s="1" t="s">
        <v>1514</v>
      </c>
      <c r="C211" s="11">
        <v>11984</v>
      </c>
      <c r="D211" s="36">
        <v>43558</v>
      </c>
    </row>
    <row r="212" spans="1:4" x14ac:dyDescent="0.3">
      <c r="A212" s="35" t="s">
        <v>481</v>
      </c>
      <c r="B212" s="1" t="s">
        <v>1485</v>
      </c>
      <c r="C212" s="11">
        <v>10984</v>
      </c>
      <c r="D212" s="36">
        <v>43558</v>
      </c>
    </row>
    <row r="213" spans="1:4" x14ac:dyDescent="0.3">
      <c r="A213" s="35" t="s">
        <v>95</v>
      </c>
      <c r="B213" s="1" t="s">
        <v>1489</v>
      </c>
      <c r="C213" s="11">
        <v>13522</v>
      </c>
      <c r="D213" s="36">
        <v>43558</v>
      </c>
    </row>
    <row r="214" spans="1:4" x14ac:dyDescent="0.3">
      <c r="A214" s="35" t="s">
        <v>346</v>
      </c>
      <c r="B214" s="1" t="s">
        <v>1487</v>
      </c>
      <c r="C214" s="11">
        <v>10111</v>
      </c>
      <c r="D214" s="36">
        <v>43559</v>
      </c>
    </row>
    <row r="215" spans="1:4" x14ac:dyDescent="0.3">
      <c r="A215" s="35" t="s">
        <v>489</v>
      </c>
      <c r="B215" s="1" t="s">
        <v>1487</v>
      </c>
      <c r="C215" s="11">
        <v>5392</v>
      </c>
      <c r="D215" s="36">
        <v>43559</v>
      </c>
    </row>
    <row r="216" spans="1:4" x14ac:dyDescent="0.3">
      <c r="A216" s="35" t="s">
        <v>301</v>
      </c>
      <c r="B216" s="1" t="s">
        <v>1487</v>
      </c>
      <c r="C216" s="11">
        <v>16054</v>
      </c>
      <c r="D216" s="36">
        <v>43560</v>
      </c>
    </row>
    <row r="217" spans="1:4" x14ac:dyDescent="0.3">
      <c r="A217" s="35" t="s">
        <v>232</v>
      </c>
      <c r="B217" s="1" t="s">
        <v>1488</v>
      </c>
      <c r="C217" s="11">
        <v>7409</v>
      </c>
      <c r="D217" s="36">
        <v>43560</v>
      </c>
    </row>
    <row r="218" spans="1:4" x14ac:dyDescent="0.3">
      <c r="A218" s="35" t="s">
        <v>513</v>
      </c>
      <c r="B218" s="1" t="s">
        <v>1489</v>
      </c>
      <c r="C218" s="11">
        <v>11649</v>
      </c>
      <c r="D218" s="36">
        <v>43560</v>
      </c>
    </row>
    <row r="219" spans="1:4" x14ac:dyDescent="0.3">
      <c r="A219" s="35" t="s">
        <v>139</v>
      </c>
      <c r="B219" s="1" t="s">
        <v>1489</v>
      </c>
      <c r="C219" s="11">
        <v>9054</v>
      </c>
      <c r="D219" s="36">
        <v>43561</v>
      </c>
    </row>
    <row r="220" spans="1:4" x14ac:dyDescent="0.3">
      <c r="A220" s="35" t="s">
        <v>524</v>
      </c>
      <c r="B220" s="1" t="s">
        <v>1514</v>
      </c>
      <c r="C220" s="11">
        <v>11731</v>
      </c>
      <c r="D220" s="36">
        <v>43563</v>
      </c>
    </row>
    <row r="221" spans="1:4" x14ac:dyDescent="0.3">
      <c r="A221" s="35" t="s">
        <v>690</v>
      </c>
      <c r="B221" s="1" t="s">
        <v>1487</v>
      </c>
      <c r="C221" s="11">
        <v>13375</v>
      </c>
      <c r="D221" s="36">
        <v>43565</v>
      </c>
    </row>
    <row r="222" spans="1:4" x14ac:dyDescent="0.3">
      <c r="A222" s="35" t="s">
        <v>518</v>
      </c>
      <c r="B222" s="1" t="s">
        <v>1489</v>
      </c>
      <c r="C222" s="11">
        <v>13886</v>
      </c>
      <c r="D222" s="36">
        <v>43565</v>
      </c>
    </row>
    <row r="223" spans="1:4" x14ac:dyDescent="0.3">
      <c r="A223" s="35" t="s">
        <v>55</v>
      </c>
      <c r="B223" s="1" t="s">
        <v>1487</v>
      </c>
      <c r="C223" s="11">
        <v>14604</v>
      </c>
      <c r="D223" s="36">
        <v>43566</v>
      </c>
    </row>
    <row r="224" spans="1:4" x14ac:dyDescent="0.3">
      <c r="A224" s="35" t="s">
        <v>177</v>
      </c>
      <c r="B224" s="1" t="s">
        <v>1514</v>
      </c>
      <c r="C224" s="11">
        <v>10248</v>
      </c>
      <c r="D224" s="36">
        <v>43566</v>
      </c>
    </row>
    <row r="225" spans="1:4" x14ac:dyDescent="0.3">
      <c r="A225" s="35" t="s">
        <v>639</v>
      </c>
      <c r="B225" s="1" t="s">
        <v>1485</v>
      </c>
      <c r="C225" s="11">
        <v>14836</v>
      </c>
      <c r="D225" s="36">
        <v>43566</v>
      </c>
    </row>
    <row r="226" spans="1:4" x14ac:dyDescent="0.3">
      <c r="A226" s="35" t="s">
        <v>94</v>
      </c>
      <c r="B226" s="1" t="s">
        <v>1489</v>
      </c>
      <c r="C226" s="11">
        <v>12960</v>
      </c>
      <c r="D226" s="36">
        <v>43566</v>
      </c>
    </row>
    <row r="227" spans="1:4" x14ac:dyDescent="0.3">
      <c r="A227" s="35" t="s">
        <v>754</v>
      </c>
      <c r="B227" s="1" t="s">
        <v>1489</v>
      </c>
      <c r="C227" s="11">
        <v>11783</v>
      </c>
      <c r="D227" s="36">
        <v>43566</v>
      </c>
    </row>
    <row r="228" spans="1:4" x14ac:dyDescent="0.3">
      <c r="A228" s="44" t="s">
        <v>1493</v>
      </c>
      <c r="B228" s="1" t="s">
        <v>1486</v>
      </c>
      <c r="C228" s="11">
        <v>11585</v>
      </c>
      <c r="D228" s="36">
        <v>43566</v>
      </c>
    </row>
    <row r="229" spans="1:4" x14ac:dyDescent="0.3">
      <c r="A229" s="35" t="s">
        <v>460</v>
      </c>
      <c r="B229" s="1" t="s">
        <v>1487</v>
      </c>
      <c r="C229" s="11">
        <v>5731</v>
      </c>
      <c r="D229" s="36">
        <v>43567</v>
      </c>
    </row>
    <row r="230" spans="1:4" x14ac:dyDescent="0.3">
      <c r="A230" s="35" t="s">
        <v>270</v>
      </c>
      <c r="B230" s="1" t="s">
        <v>1487</v>
      </c>
      <c r="C230" s="11">
        <v>10603</v>
      </c>
      <c r="D230" s="36">
        <v>43567</v>
      </c>
    </row>
    <row r="231" spans="1:4" x14ac:dyDescent="0.3">
      <c r="A231" s="35" t="s">
        <v>576</v>
      </c>
      <c r="B231" s="1" t="s">
        <v>1485</v>
      </c>
      <c r="C231" s="11">
        <v>13039</v>
      </c>
      <c r="D231" s="36">
        <v>43567</v>
      </c>
    </row>
    <row r="232" spans="1:4" x14ac:dyDescent="0.3">
      <c r="A232" s="35" t="s">
        <v>614</v>
      </c>
      <c r="B232" s="1" t="s">
        <v>1486</v>
      </c>
      <c r="C232" s="11">
        <v>6365</v>
      </c>
      <c r="D232" s="36">
        <v>43567</v>
      </c>
    </row>
    <row r="233" spans="1:4" x14ac:dyDescent="0.3">
      <c r="A233" s="35" t="s">
        <v>638</v>
      </c>
      <c r="B233" s="1" t="s">
        <v>1487</v>
      </c>
      <c r="C233" s="11">
        <v>5113</v>
      </c>
      <c r="D233" s="36">
        <v>43568</v>
      </c>
    </row>
    <row r="234" spans="1:4" x14ac:dyDescent="0.3">
      <c r="A234" s="35" t="s">
        <v>153</v>
      </c>
      <c r="B234" s="1" t="s">
        <v>1489</v>
      </c>
      <c r="C234" s="11">
        <v>10519</v>
      </c>
      <c r="D234" s="36">
        <v>43568</v>
      </c>
    </row>
    <row r="235" spans="1:4" x14ac:dyDescent="0.3">
      <c r="A235" s="35" t="s">
        <v>247</v>
      </c>
      <c r="B235" s="1" t="s">
        <v>1486</v>
      </c>
      <c r="C235" s="11">
        <v>16738</v>
      </c>
      <c r="D235" s="36">
        <v>43568</v>
      </c>
    </row>
    <row r="236" spans="1:4" x14ac:dyDescent="0.3">
      <c r="A236" s="35" t="s">
        <v>383</v>
      </c>
      <c r="B236" s="1" t="s">
        <v>1487</v>
      </c>
      <c r="C236" s="11">
        <v>13962</v>
      </c>
      <c r="D236" s="36">
        <v>43569</v>
      </c>
    </row>
    <row r="237" spans="1:4" x14ac:dyDescent="0.3">
      <c r="A237" s="35" t="s">
        <v>509</v>
      </c>
      <c r="B237" s="1" t="s">
        <v>1488</v>
      </c>
      <c r="C237" s="11">
        <v>14533</v>
      </c>
      <c r="D237" s="36">
        <v>43569</v>
      </c>
    </row>
    <row r="238" spans="1:4" x14ac:dyDescent="0.3">
      <c r="A238" s="35" t="s">
        <v>399</v>
      </c>
      <c r="B238" s="1" t="s">
        <v>1488</v>
      </c>
      <c r="C238" s="11">
        <v>9104</v>
      </c>
      <c r="D238" s="36">
        <v>43569</v>
      </c>
    </row>
    <row r="239" spans="1:4" x14ac:dyDescent="0.3">
      <c r="A239" s="35" t="s">
        <v>386</v>
      </c>
      <c r="B239" s="1" t="s">
        <v>1488</v>
      </c>
      <c r="C239" s="11">
        <v>11050</v>
      </c>
      <c r="D239" s="36">
        <v>43569</v>
      </c>
    </row>
    <row r="240" spans="1:4" x14ac:dyDescent="0.3">
      <c r="A240" s="35" t="s">
        <v>759</v>
      </c>
      <c r="B240" s="1" t="s">
        <v>1486</v>
      </c>
      <c r="C240" s="11">
        <v>6598</v>
      </c>
      <c r="D240" s="36">
        <v>43569</v>
      </c>
    </row>
    <row r="241" spans="1:4" x14ac:dyDescent="0.3">
      <c r="A241" s="35" t="s">
        <v>651</v>
      </c>
      <c r="B241" s="1" t="s">
        <v>1486</v>
      </c>
      <c r="C241" s="11">
        <v>8637</v>
      </c>
      <c r="D241" s="36">
        <v>43569</v>
      </c>
    </row>
    <row r="242" spans="1:4" x14ac:dyDescent="0.3">
      <c r="A242" s="35" t="s">
        <v>218</v>
      </c>
      <c r="B242" s="1" t="s">
        <v>1486</v>
      </c>
      <c r="C242" s="11">
        <v>7138</v>
      </c>
      <c r="D242" s="36">
        <v>43569</v>
      </c>
    </row>
    <row r="243" spans="1:4" x14ac:dyDescent="0.3">
      <c r="A243" s="35" t="s">
        <v>712</v>
      </c>
      <c r="B243" s="1" t="s">
        <v>1488</v>
      </c>
      <c r="C243" s="11">
        <v>13021</v>
      </c>
      <c r="D243" s="36">
        <v>43570</v>
      </c>
    </row>
    <row r="244" spans="1:4" x14ac:dyDescent="0.3">
      <c r="A244" s="35" t="s">
        <v>256</v>
      </c>
      <c r="B244" s="1" t="s">
        <v>1487</v>
      </c>
      <c r="C244" s="11">
        <v>10399</v>
      </c>
      <c r="D244" s="36">
        <v>43571</v>
      </c>
    </row>
    <row r="245" spans="1:4" x14ac:dyDescent="0.3">
      <c r="A245" s="35" t="s">
        <v>431</v>
      </c>
      <c r="B245" s="1" t="s">
        <v>1487</v>
      </c>
      <c r="C245" s="11">
        <v>5097</v>
      </c>
      <c r="D245" s="36">
        <v>43571</v>
      </c>
    </row>
    <row r="246" spans="1:4" x14ac:dyDescent="0.3">
      <c r="A246" s="35" t="s">
        <v>669</v>
      </c>
      <c r="B246" s="1" t="s">
        <v>1489</v>
      </c>
      <c r="C246" s="11">
        <v>9054</v>
      </c>
      <c r="D246" s="36">
        <v>43571</v>
      </c>
    </row>
    <row r="247" spans="1:4" x14ac:dyDescent="0.3">
      <c r="A247" s="35" t="s">
        <v>506</v>
      </c>
      <c r="B247" s="1" t="s">
        <v>1514</v>
      </c>
      <c r="C247" s="11">
        <v>7965</v>
      </c>
      <c r="D247" s="36">
        <v>43572</v>
      </c>
    </row>
    <row r="248" spans="1:4" x14ac:dyDescent="0.3">
      <c r="A248" s="35" t="s">
        <v>208</v>
      </c>
      <c r="B248" s="1" t="s">
        <v>1489</v>
      </c>
      <c r="C248" s="11">
        <v>8072</v>
      </c>
      <c r="D248" s="36">
        <v>43572</v>
      </c>
    </row>
    <row r="249" spans="1:4" x14ac:dyDescent="0.3">
      <c r="A249" s="35" t="s">
        <v>152</v>
      </c>
      <c r="B249" s="1" t="s">
        <v>1486</v>
      </c>
      <c r="C249" s="11">
        <v>8395</v>
      </c>
      <c r="D249" s="36">
        <v>43572</v>
      </c>
    </row>
    <row r="250" spans="1:4" x14ac:dyDescent="0.3">
      <c r="A250" s="1" t="s">
        <v>1494</v>
      </c>
      <c r="B250" s="1" t="s">
        <v>1487</v>
      </c>
      <c r="C250" s="11">
        <v>13712</v>
      </c>
      <c r="D250" s="36">
        <v>43573</v>
      </c>
    </row>
    <row r="251" spans="1:4" x14ac:dyDescent="0.3">
      <c r="A251" s="35" t="s">
        <v>67</v>
      </c>
      <c r="B251" s="1" t="s">
        <v>1488</v>
      </c>
      <c r="C251" s="11">
        <v>6215</v>
      </c>
      <c r="D251" s="36">
        <v>43573</v>
      </c>
    </row>
    <row r="252" spans="1:4" x14ac:dyDescent="0.3">
      <c r="A252" s="35" t="s">
        <v>253</v>
      </c>
      <c r="B252" s="1" t="s">
        <v>1488</v>
      </c>
      <c r="C252" s="11">
        <v>11518</v>
      </c>
      <c r="D252" s="36">
        <v>43574</v>
      </c>
    </row>
    <row r="253" spans="1:4" x14ac:dyDescent="0.3">
      <c r="A253" s="35" t="s">
        <v>721</v>
      </c>
      <c r="B253" s="1" t="s">
        <v>1489</v>
      </c>
      <c r="C253" s="11">
        <v>15925</v>
      </c>
      <c r="D253" s="36">
        <v>43574</v>
      </c>
    </row>
    <row r="254" spans="1:4" x14ac:dyDescent="0.3">
      <c r="A254" s="35" t="s">
        <v>188</v>
      </c>
      <c r="B254" s="1" t="s">
        <v>1487</v>
      </c>
      <c r="C254" s="11">
        <v>16850</v>
      </c>
      <c r="D254" s="36">
        <v>43575</v>
      </c>
    </row>
    <row r="255" spans="1:4" x14ac:dyDescent="0.3">
      <c r="A255" s="1" t="s">
        <v>1495</v>
      </c>
      <c r="B255" s="1" t="s">
        <v>1489</v>
      </c>
      <c r="C255" s="11">
        <v>15135</v>
      </c>
      <c r="D255" s="36">
        <v>43575</v>
      </c>
    </row>
    <row r="256" spans="1:4" x14ac:dyDescent="0.3">
      <c r="A256" s="44" t="s">
        <v>1496</v>
      </c>
      <c r="B256" s="1" t="s">
        <v>1488</v>
      </c>
      <c r="C256" s="11">
        <v>9997</v>
      </c>
      <c r="D256" s="36">
        <v>43576</v>
      </c>
    </row>
    <row r="257" spans="1:4" x14ac:dyDescent="0.3">
      <c r="A257" s="35" t="s">
        <v>503</v>
      </c>
      <c r="B257" s="1" t="s">
        <v>1487</v>
      </c>
      <c r="C257" s="11">
        <v>11439</v>
      </c>
      <c r="D257" s="36">
        <v>43577</v>
      </c>
    </row>
    <row r="258" spans="1:4" x14ac:dyDescent="0.3">
      <c r="A258" s="35" t="s">
        <v>245</v>
      </c>
      <c r="B258" s="1" t="s">
        <v>1514</v>
      </c>
      <c r="C258" s="11">
        <v>16870</v>
      </c>
      <c r="D258" s="36">
        <v>43577</v>
      </c>
    </row>
    <row r="259" spans="1:4" x14ac:dyDescent="0.3">
      <c r="A259" s="35" t="s">
        <v>86</v>
      </c>
      <c r="B259" s="1" t="s">
        <v>1487</v>
      </c>
      <c r="C259" s="11">
        <v>8333</v>
      </c>
      <c r="D259" s="36">
        <v>43578</v>
      </c>
    </row>
    <row r="260" spans="1:4" x14ac:dyDescent="0.3">
      <c r="A260" s="35" t="s">
        <v>115</v>
      </c>
      <c r="B260" s="1" t="s">
        <v>1488</v>
      </c>
      <c r="C260" s="11">
        <v>14673</v>
      </c>
      <c r="D260" s="36">
        <v>43578</v>
      </c>
    </row>
    <row r="261" spans="1:4" x14ac:dyDescent="0.3">
      <c r="A261" s="35" t="s">
        <v>1478</v>
      </c>
      <c r="B261" s="1" t="s">
        <v>1486</v>
      </c>
      <c r="C261" s="11">
        <v>6435</v>
      </c>
      <c r="D261" s="36">
        <v>43578</v>
      </c>
    </row>
    <row r="262" spans="1:4" x14ac:dyDescent="0.3">
      <c r="A262" s="35" t="s">
        <v>157</v>
      </c>
      <c r="B262" s="1" t="s">
        <v>1514</v>
      </c>
      <c r="C262" s="11">
        <v>5068</v>
      </c>
      <c r="D262" s="36">
        <v>43579</v>
      </c>
    </row>
    <row r="263" spans="1:4" x14ac:dyDescent="0.3">
      <c r="A263" s="35" t="s">
        <v>573</v>
      </c>
      <c r="B263" s="1" t="s">
        <v>1488</v>
      </c>
      <c r="C263" s="11">
        <v>6253</v>
      </c>
      <c r="D263" s="36">
        <v>43581</v>
      </c>
    </row>
    <row r="264" spans="1:4" x14ac:dyDescent="0.3">
      <c r="A264" s="35" t="s">
        <v>27</v>
      </c>
      <c r="B264" s="1" t="s">
        <v>1486</v>
      </c>
      <c r="C264" s="11">
        <v>6940</v>
      </c>
      <c r="D264" s="36">
        <v>43582</v>
      </c>
    </row>
    <row r="265" spans="1:4" x14ac:dyDescent="0.3">
      <c r="A265" s="35" t="s">
        <v>765</v>
      </c>
      <c r="B265" s="1" t="s">
        <v>1487</v>
      </c>
      <c r="C265" s="11">
        <v>11462</v>
      </c>
      <c r="D265" s="36">
        <v>43583</v>
      </c>
    </row>
    <row r="266" spans="1:4" x14ac:dyDescent="0.3">
      <c r="A266" s="1" t="s">
        <v>1497</v>
      </c>
      <c r="B266" s="1" t="s">
        <v>1487</v>
      </c>
      <c r="C266" s="11">
        <v>15481</v>
      </c>
      <c r="D266" s="36">
        <v>43583</v>
      </c>
    </row>
    <row r="267" spans="1:4" x14ac:dyDescent="0.3">
      <c r="A267" s="35" t="s">
        <v>547</v>
      </c>
      <c r="B267" s="1" t="s">
        <v>1489</v>
      </c>
      <c r="C267" s="11">
        <v>15868</v>
      </c>
      <c r="D267" s="36">
        <v>43583</v>
      </c>
    </row>
    <row r="268" spans="1:4" x14ac:dyDescent="0.3">
      <c r="A268" s="35" t="s">
        <v>682</v>
      </c>
      <c r="B268" s="1" t="s">
        <v>1514</v>
      </c>
      <c r="C268" s="11">
        <v>10229</v>
      </c>
      <c r="D268" s="36">
        <v>43584</v>
      </c>
    </row>
    <row r="269" spans="1:4" x14ac:dyDescent="0.3">
      <c r="A269" s="35" t="s">
        <v>548</v>
      </c>
      <c r="B269" s="1" t="s">
        <v>1485</v>
      </c>
      <c r="C269" s="11">
        <v>12154</v>
      </c>
      <c r="D269" s="36">
        <v>43584</v>
      </c>
    </row>
    <row r="270" spans="1:4" x14ac:dyDescent="0.3">
      <c r="A270" s="35" t="s">
        <v>713</v>
      </c>
      <c r="B270" s="1" t="s">
        <v>1489</v>
      </c>
      <c r="C270" s="11">
        <v>5034</v>
      </c>
      <c r="D270" s="36">
        <v>43584</v>
      </c>
    </row>
    <row r="271" spans="1:4" x14ac:dyDescent="0.3">
      <c r="A271" s="35" t="s">
        <v>551</v>
      </c>
      <c r="B271" s="1" t="s">
        <v>1486</v>
      </c>
      <c r="C271" s="11">
        <v>14200</v>
      </c>
      <c r="D271" s="36">
        <v>43584</v>
      </c>
    </row>
    <row r="272" spans="1:4" x14ac:dyDescent="0.3">
      <c r="A272" s="35" t="s">
        <v>6</v>
      </c>
      <c r="B272" s="1" t="s">
        <v>1486</v>
      </c>
      <c r="C272" s="11">
        <v>5009</v>
      </c>
      <c r="D272" s="36">
        <v>43585</v>
      </c>
    </row>
    <row r="273" spans="1:4" x14ac:dyDescent="0.3">
      <c r="A273" s="35" t="s">
        <v>308</v>
      </c>
      <c r="B273" s="1" t="s">
        <v>1488</v>
      </c>
      <c r="C273" s="11">
        <v>6053</v>
      </c>
      <c r="D273" s="36">
        <v>43586</v>
      </c>
    </row>
    <row r="274" spans="1:4" x14ac:dyDescent="0.3">
      <c r="A274" s="35" t="s">
        <v>560</v>
      </c>
      <c r="B274" s="1" t="s">
        <v>1489</v>
      </c>
      <c r="C274" s="11">
        <v>10629</v>
      </c>
      <c r="D274" s="36">
        <v>43586</v>
      </c>
    </row>
    <row r="275" spans="1:4" x14ac:dyDescent="0.3">
      <c r="A275" s="35" t="s">
        <v>599</v>
      </c>
      <c r="B275" s="1" t="s">
        <v>1486</v>
      </c>
      <c r="C275" s="11">
        <v>12584</v>
      </c>
      <c r="D275" s="36">
        <v>43586</v>
      </c>
    </row>
    <row r="276" spans="1:4" x14ac:dyDescent="0.3">
      <c r="A276" s="35" t="s">
        <v>543</v>
      </c>
      <c r="B276" s="1" t="s">
        <v>1486</v>
      </c>
      <c r="C276" s="11">
        <v>5218</v>
      </c>
      <c r="D276" s="36">
        <v>43586</v>
      </c>
    </row>
    <row r="277" spans="1:4" x14ac:dyDescent="0.3">
      <c r="A277" s="35" t="s">
        <v>415</v>
      </c>
      <c r="B277" s="1" t="s">
        <v>1487</v>
      </c>
      <c r="C277" s="11">
        <v>6398</v>
      </c>
      <c r="D277" s="36">
        <v>43587</v>
      </c>
    </row>
    <row r="278" spans="1:4" x14ac:dyDescent="0.3">
      <c r="A278" s="35" t="s">
        <v>583</v>
      </c>
      <c r="B278" s="1" t="s">
        <v>1514</v>
      </c>
      <c r="C278" s="11">
        <v>13575</v>
      </c>
      <c r="D278" s="36">
        <v>43587</v>
      </c>
    </row>
    <row r="279" spans="1:4" x14ac:dyDescent="0.3">
      <c r="A279" s="35" t="s">
        <v>300</v>
      </c>
      <c r="B279" s="1" t="s">
        <v>1488</v>
      </c>
      <c r="C279" s="11">
        <v>12549</v>
      </c>
      <c r="D279" s="36">
        <v>43588</v>
      </c>
    </row>
    <row r="280" spans="1:4" x14ac:dyDescent="0.3">
      <c r="A280" s="35" t="s">
        <v>219</v>
      </c>
      <c r="B280" s="1" t="s">
        <v>1514</v>
      </c>
      <c r="C280" s="11">
        <v>12183</v>
      </c>
      <c r="D280" s="36">
        <v>43588</v>
      </c>
    </row>
    <row r="281" spans="1:4" x14ac:dyDescent="0.3">
      <c r="A281" s="35" t="s">
        <v>703</v>
      </c>
      <c r="B281" s="1" t="s">
        <v>1486</v>
      </c>
      <c r="C281" s="11">
        <v>9236</v>
      </c>
      <c r="D281" s="36">
        <v>43588</v>
      </c>
    </row>
    <row r="282" spans="1:4" x14ac:dyDescent="0.3">
      <c r="A282" s="35" t="s">
        <v>72</v>
      </c>
      <c r="B282" s="1" t="s">
        <v>1514</v>
      </c>
      <c r="C282" s="11">
        <v>7861</v>
      </c>
      <c r="D282" s="36">
        <v>43589</v>
      </c>
    </row>
    <row r="283" spans="1:4" x14ac:dyDescent="0.3">
      <c r="A283" s="35" t="s">
        <v>605</v>
      </c>
      <c r="B283" s="1" t="s">
        <v>1485</v>
      </c>
      <c r="C283" s="11">
        <v>6386</v>
      </c>
      <c r="D283" s="36">
        <v>43589</v>
      </c>
    </row>
    <row r="284" spans="1:4" x14ac:dyDescent="0.3">
      <c r="A284" s="35" t="s">
        <v>262</v>
      </c>
      <c r="B284" s="1" t="s">
        <v>1487</v>
      </c>
      <c r="C284" s="11">
        <v>16297</v>
      </c>
      <c r="D284" s="36">
        <v>43590</v>
      </c>
    </row>
    <row r="285" spans="1:4" x14ac:dyDescent="0.3">
      <c r="A285" s="35" t="s">
        <v>1520</v>
      </c>
      <c r="B285" s="1" t="s">
        <v>1514</v>
      </c>
      <c r="C285" s="11">
        <v>11165</v>
      </c>
      <c r="D285" s="36">
        <v>43590</v>
      </c>
    </row>
    <row r="286" spans="1:4" x14ac:dyDescent="0.3">
      <c r="A286" s="35" t="s">
        <v>255</v>
      </c>
      <c r="B286" s="1" t="s">
        <v>1485</v>
      </c>
      <c r="C286" s="11">
        <v>8569</v>
      </c>
      <c r="D286" s="36">
        <v>43590</v>
      </c>
    </row>
    <row r="287" spans="1:4" x14ac:dyDescent="0.3">
      <c r="A287" s="35" t="s">
        <v>438</v>
      </c>
      <c r="B287" s="1" t="s">
        <v>1485</v>
      </c>
      <c r="C287" s="11">
        <v>10544</v>
      </c>
      <c r="D287" s="36">
        <v>43590</v>
      </c>
    </row>
    <row r="288" spans="1:4" x14ac:dyDescent="0.3">
      <c r="A288" s="44" t="s">
        <v>769</v>
      </c>
      <c r="B288" s="1" t="s">
        <v>1489</v>
      </c>
      <c r="C288" s="11">
        <v>6912</v>
      </c>
      <c r="D288" s="36">
        <v>43590</v>
      </c>
    </row>
    <row r="289" spans="1:4" x14ac:dyDescent="0.3">
      <c r="A289" s="35" t="s">
        <v>1521</v>
      </c>
      <c r="B289" s="1" t="s">
        <v>1486</v>
      </c>
      <c r="C289" s="11">
        <v>9077</v>
      </c>
      <c r="D289" s="36">
        <v>43590</v>
      </c>
    </row>
    <row r="290" spans="1:4" x14ac:dyDescent="0.3">
      <c r="A290" s="35" t="s">
        <v>456</v>
      </c>
      <c r="B290" s="1" t="s">
        <v>1486</v>
      </c>
      <c r="C290" s="11">
        <v>7329</v>
      </c>
      <c r="D290" s="36">
        <v>43590</v>
      </c>
    </row>
    <row r="291" spans="1:4" x14ac:dyDescent="0.3">
      <c r="A291" s="35" t="s">
        <v>535</v>
      </c>
      <c r="B291" s="1" t="s">
        <v>1487</v>
      </c>
      <c r="C291" s="11">
        <v>12339</v>
      </c>
      <c r="D291" s="36">
        <v>43591</v>
      </c>
    </row>
    <row r="292" spans="1:4" x14ac:dyDescent="0.3">
      <c r="A292" s="35" t="s">
        <v>124</v>
      </c>
      <c r="B292" s="1" t="s">
        <v>1489</v>
      </c>
      <c r="C292" s="11">
        <v>9745</v>
      </c>
      <c r="D292" s="36">
        <v>43592</v>
      </c>
    </row>
    <row r="293" spans="1:4" x14ac:dyDescent="0.3">
      <c r="A293" s="35" t="s">
        <v>8</v>
      </c>
      <c r="B293" s="1" t="s">
        <v>1489</v>
      </c>
      <c r="C293" s="11">
        <v>10963</v>
      </c>
      <c r="D293" s="36">
        <v>43592</v>
      </c>
    </row>
    <row r="294" spans="1:4" x14ac:dyDescent="0.3">
      <c r="A294" s="35" t="s">
        <v>443</v>
      </c>
      <c r="B294" s="1" t="s">
        <v>1487</v>
      </c>
      <c r="C294" s="11">
        <v>15414</v>
      </c>
      <c r="D294" s="36">
        <v>43593</v>
      </c>
    </row>
    <row r="295" spans="1:4" x14ac:dyDescent="0.3">
      <c r="A295" s="35" t="s">
        <v>187</v>
      </c>
      <c r="B295" s="1" t="s">
        <v>1487</v>
      </c>
      <c r="C295" s="11">
        <v>10648</v>
      </c>
      <c r="D295" s="36">
        <v>43594</v>
      </c>
    </row>
    <row r="296" spans="1:4" x14ac:dyDescent="0.3">
      <c r="A296" s="35" t="s">
        <v>304</v>
      </c>
      <c r="B296" s="1" t="s">
        <v>1489</v>
      </c>
      <c r="C296" s="11">
        <v>5213</v>
      </c>
      <c r="D296" s="36">
        <v>43594</v>
      </c>
    </row>
    <row r="297" spans="1:4" x14ac:dyDescent="0.3">
      <c r="A297" s="35" t="s">
        <v>268</v>
      </c>
      <c r="B297" s="1" t="s">
        <v>1486</v>
      </c>
      <c r="C297" s="11">
        <v>13697</v>
      </c>
      <c r="D297" s="36">
        <v>43595</v>
      </c>
    </row>
    <row r="298" spans="1:4" x14ac:dyDescent="0.3">
      <c r="A298" s="35" t="s">
        <v>405</v>
      </c>
      <c r="B298" s="1" t="s">
        <v>1486</v>
      </c>
      <c r="C298" s="11">
        <v>5480</v>
      </c>
      <c r="D298" s="36">
        <v>43595</v>
      </c>
    </row>
    <row r="299" spans="1:4" x14ac:dyDescent="0.3">
      <c r="A299" s="35" t="s">
        <v>195</v>
      </c>
      <c r="B299" s="1" t="s">
        <v>1486</v>
      </c>
      <c r="C299" s="11">
        <v>10443</v>
      </c>
      <c r="D299" s="36">
        <v>43595</v>
      </c>
    </row>
    <row r="300" spans="1:4" x14ac:dyDescent="0.3">
      <c r="A300" s="35" t="s">
        <v>293</v>
      </c>
      <c r="B300" s="1" t="s">
        <v>1486</v>
      </c>
      <c r="C300" s="11">
        <v>15763</v>
      </c>
      <c r="D300" s="36">
        <v>43596</v>
      </c>
    </row>
    <row r="301" spans="1:4" x14ac:dyDescent="0.3">
      <c r="A301" s="35" t="s">
        <v>167</v>
      </c>
      <c r="B301" s="1" t="s">
        <v>1489</v>
      </c>
      <c r="C301" s="11">
        <v>16100</v>
      </c>
      <c r="D301" s="36">
        <v>43598</v>
      </c>
    </row>
    <row r="302" spans="1:4" x14ac:dyDescent="0.3">
      <c r="A302" s="35" t="s">
        <v>164</v>
      </c>
      <c r="B302" s="1" t="s">
        <v>1487</v>
      </c>
      <c r="C302" s="11">
        <v>16110</v>
      </c>
      <c r="D302" s="36">
        <v>43599</v>
      </c>
    </row>
    <row r="303" spans="1:4" x14ac:dyDescent="0.3">
      <c r="A303" s="35" t="s">
        <v>404</v>
      </c>
      <c r="B303" s="1" t="s">
        <v>1488</v>
      </c>
      <c r="C303" s="11">
        <v>8335</v>
      </c>
      <c r="D303" s="36">
        <v>43599</v>
      </c>
    </row>
    <row r="304" spans="1:4" x14ac:dyDescent="0.3">
      <c r="A304" s="35" t="s">
        <v>250</v>
      </c>
      <c r="B304" s="1" t="s">
        <v>1486</v>
      </c>
      <c r="C304" s="11">
        <v>8887</v>
      </c>
      <c r="D304" s="36">
        <v>43599</v>
      </c>
    </row>
    <row r="305" spans="1:4" x14ac:dyDescent="0.3">
      <c r="A305" s="35" t="s">
        <v>613</v>
      </c>
      <c r="B305" s="1" t="s">
        <v>1487</v>
      </c>
      <c r="C305" s="11">
        <v>5184</v>
      </c>
      <c r="D305" s="36">
        <v>43600</v>
      </c>
    </row>
    <row r="306" spans="1:4" x14ac:dyDescent="0.3">
      <c r="A306" s="35" t="s">
        <v>664</v>
      </c>
      <c r="B306" s="1" t="s">
        <v>1489</v>
      </c>
      <c r="C306" s="11">
        <v>16128</v>
      </c>
      <c r="D306" s="36">
        <v>43601</v>
      </c>
    </row>
    <row r="307" spans="1:4" x14ac:dyDescent="0.3">
      <c r="A307" s="35" t="s">
        <v>689</v>
      </c>
      <c r="B307" s="1" t="s">
        <v>1489</v>
      </c>
      <c r="C307" s="11">
        <v>6837</v>
      </c>
      <c r="D307" s="36">
        <v>43601</v>
      </c>
    </row>
    <row r="308" spans="1:4" x14ac:dyDescent="0.3">
      <c r="A308" s="35" t="s">
        <v>621</v>
      </c>
      <c r="B308" s="1" t="s">
        <v>1486</v>
      </c>
      <c r="C308" s="11">
        <v>10418</v>
      </c>
      <c r="D308" s="36">
        <v>43601</v>
      </c>
    </row>
    <row r="309" spans="1:4" x14ac:dyDescent="0.3">
      <c r="A309" s="35" t="s">
        <v>592</v>
      </c>
      <c r="B309" s="1" t="s">
        <v>1489</v>
      </c>
      <c r="C309" s="11">
        <v>9965</v>
      </c>
      <c r="D309" s="36">
        <v>43602</v>
      </c>
    </row>
    <row r="310" spans="1:4" x14ac:dyDescent="0.3">
      <c r="A310" s="35" t="s">
        <v>254</v>
      </c>
      <c r="B310" s="1" t="s">
        <v>1489</v>
      </c>
      <c r="C310" s="11">
        <v>9653</v>
      </c>
      <c r="D310" s="36">
        <v>43602</v>
      </c>
    </row>
    <row r="311" spans="1:4" x14ac:dyDescent="0.3">
      <c r="A311" s="35" t="s">
        <v>239</v>
      </c>
      <c r="B311" s="1" t="s">
        <v>1488</v>
      </c>
      <c r="C311" s="11">
        <v>8286</v>
      </c>
      <c r="D311" s="36">
        <v>43603</v>
      </c>
    </row>
    <row r="312" spans="1:4" x14ac:dyDescent="0.3">
      <c r="A312" s="35" t="s">
        <v>185</v>
      </c>
      <c r="B312" s="1" t="s">
        <v>1514</v>
      </c>
      <c r="C312" s="11">
        <v>7712</v>
      </c>
      <c r="D312" s="36">
        <v>43603</v>
      </c>
    </row>
    <row r="313" spans="1:4" x14ac:dyDescent="0.3">
      <c r="A313" s="35" t="s">
        <v>744</v>
      </c>
      <c r="B313" s="1" t="s">
        <v>1488</v>
      </c>
      <c r="C313" s="11">
        <v>7191</v>
      </c>
      <c r="D313" s="36">
        <v>43604</v>
      </c>
    </row>
    <row r="314" spans="1:4" x14ac:dyDescent="0.3">
      <c r="A314" s="35" t="s">
        <v>586</v>
      </c>
      <c r="B314" s="1" t="s">
        <v>1488</v>
      </c>
      <c r="C314" s="11">
        <v>12119</v>
      </c>
      <c r="D314" s="36">
        <v>43604</v>
      </c>
    </row>
    <row r="315" spans="1:4" x14ac:dyDescent="0.3">
      <c r="A315" s="35" t="s">
        <v>488</v>
      </c>
      <c r="B315" s="1" t="s">
        <v>1485</v>
      </c>
      <c r="C315" s="11">
        <v>8742</v>
      </c>
      <c r="D315" s="36">
        <v>43604</v>
      </c>
    </row>
    <row r="316" spans="1:4" x14ac:dyDescent="0.3">
      <c r="A316" s="35" t="s">
        <v>181</v>
      </c>
      <c r="B316" s="1" t="s">
        <v>1489</v>
      </c>
      <c r="C316" s="11">
        <v>5534</v>
      </c>
      <c r="D316" s="36">
        <v>43604</v>
      </c>
    </row>
    <row r="317" spans="1:4" x14ac:dyDescent="0.3">
      <c r="A317" s="35" t="s">
        <v>523</v>
      </c>
      <c r="B317" s="1" t="s">
        <v>1486</v>
      </c>
      <c r="C317" s="11">
        <v>7863</v>
      </c>
      <c r="D317" s="36">
        <v>43604</v>
      </c>
    </row>
    <row r="318" spans="1:4" x14ac:dyDescent="0.3">
      <c r="A318" s="35" t="s">
        <v>125</v>
      </c>
      <c r="B318" s="1" t="s">
        <v>1488</v>
      </c>
      <c r="C318" s="11">
        <v>8456</v>
      </c>
      <c r="D318" s="36">
        <v>43605</v>
      </c>
    </row>
    <row r="319" spans="1:4" x14ac:dyDescent="0.3">
      <c r="A319" s="35" t="s">
        <v>714</v>
      </c>
      <c r="B319" s="1" t="s">
        <v>1485</v>
      </c>
      <c r="C319" s="11">
        <v>16722</v>
      </c>
      <c r="D319" s="36">
        <v>43605</v>
      </c>
    </row>
    <row r="320" spans="1:4" x14ac:dyDescent="0.3">
      <c r="A320" s="35" t="s">
        <v>109</v>
      </c>
      <c r="B320" s="1" t="s">
        <v>1487</v>
      </c>
      <c r="C320" s="11">
        <v>5200</v>
      </c>
      <c r="D320" s="36">
        <v>43606</v>
      </c>
    </row>
    <row r="321" spans="1:4" x14ac:dyDescent="0.3">
      <c r="A321" s="35" t="s">
        <v>420</v>
      </c>
      <c r="B321" s="1" t="s">
        <v>1488</v>
      </c>
      <c r="C321" s="11">
        <v>7173</v>
      </c>
      <c r="D321" s="36">
        <v>43606</v>
      </c>
    </row>
    <row r="322" spans="1:4" x14ac:dyDescent="0.3">
      <c r="A322" s="35" t="s">
        <v>66</v>
      </c>
      <c r="B322" s="1" t="s">
        <v>1487</v>
      </c>
      <c r="C322" s="11">
        <v>5116</v>
      </c>
      <c r="D322" s="36">
        <v>43608</v>
      </c>
    </row>
    <row r="323" spans="1:4" x14ac:dyDescent="0.3">
      <c r="A323" s="35" t="s">
        <v>260</v>
      </c>
      <c r="B323" s="1" t="s">
        <v>1489</v>
      </c>
      <c r="C323" s="11">
        <v>13776</v>
      </c>
      <c r="D323" s="36">
        <v>43608</v>
      </c>
    </row>
    <row r="324" spans="1:4" x14ac:dyDescent="0.3">
      <c r="A324" s="35" t="s">
        <v>720</v>
      </c>
      <c r="B324" s="1" t="s">
        <v>1489</v>
      </c>
      <c r="C324" s="11">
        <v>10385</v>
      </c>
      <c r="D324" s="36">
        <v>43610</v>
      </c>
    </row>
    <row r="325" spans="1:4" x14ac:dyDescent="0.3">
      <c r="A325" s="35" t="s">
        <v>335</v>
      </c>
      <c r="B325" s="1" t="s">
        <v>1489</v>
      </c>
      <c r="C325" s="11">
        <v>14587</v>
      </c>
      <c r="D325" s="36">
        <v>43611</v>
      </c>
    </row>
    <row r="326" spans="1:4" x14ac:dyDescent="0.3">
      <c r="A326" s="35" t="s">
        <v>337</v>
      </c>
      <c r="B326" s="1" t="s">
        <v>1486</v>
      </c>
      <c r="C326" s="11">
        <v>14655</v>
      </c>
      <c r="D326" s="36">
        <v>43611</v>
      </c>
    </row>
    <row r="327" spans="1:4" x14ac:dyDescent="0.3">
      <c r="A327" s="35" t="s">
        <v>83</v>
      </c>
      <c r="B327" s="1" t="s">
        <v>1488</v>
      </c>
      <c r="C327" s="11">
        <v>7032</v>
      </c>
      <c r="D327" s="36">
        <v>43612</v>
      </c>
    </row>
    <row r="328" spans="1:4" x14ac:dyDescent="0.3">
      <c r="A328" s="35" t="s">
        <v>289</v>
      </c>
      <c r="B328" s="1" t="s">
        <v>1488</v>
      </c>
      <c r="C328" s="11">
        <v>11508</v>
      </c>
      <c r="D328" s="36">
        <v>43613</v>
      </c>
    </row>
    <row r="329" spans="1:4" x14ac:dyDescent="0.3">
      <c r="A329" s="35" t="s">
        <v>457</v>
      </c>
      <c r="B329" s="1" t="s">
        <v>1489</v>
      </c>
      <c r="C329" s="11">
        <v>5018</v>
      </c>
      <c r="D329" s="36">
        <v>43613</v>
      </c>
    </row>
    <row r="330" spans="1:4" x14ac:dyDescent="0.3">
      <c r="A330" s="35" t="s">
        <v>472</v>
      </c>
      <c r="B330" s="1" t="s">
        <v>1488</v>
      </c>
      <c r="C330" s="11">
        <v>16472</v>
      </c>
      <c r="D330" s="36">
        <v>43614</v>
      </c>
    </row>
    <row r="331" spans="1:4" x14ac:dyDescent="0.3">
      <c r="A331" s="35" t="s">
        <v>677</v>
      </c>
      <c r="B331" s="1" t="s">
        <v>1486</v>
      </c>
      <c r="C331" s="11">
        <v>13718</v>
      </c>
      <c r="D331" s="36">
        <v>43614</v>
      </c>
    </row>
    <row r="332" spans="1:4" x14ac:dyDescent="0.3">
      <c r="A332" s="35" t="s">
        <v>169</v>
      </c>
      <c r="B332" s="1" t="s">
        <v>1488</v>
      </c>
      <c r="C332" s="11">
        <v>11925</v>
      </c>
      <c r="D332" s="36">
        <v>43615</v>
      </c>
    </row>
    <row r="333" spans="1:4" x14ac:dyDescent="0.3">
      <c r="A333" s="35" t="s">
        <v>693</v>
      </c>
      <c r="B333" s="1" t="s">
        <v>1485</v>
      </c>
      <c r="C333" s="11">
        <v>14353</v>
      </c>
      <c r="D333" s="36">
        <v>43615</v>
      </c>
    </row>
    <row r="334" spans="1:4" x14ac:dyDescent="0.3">
      <c r="A334" s="35" t="s">
        <v>242</v>
      </c>
      <c r="B334" s="1" t="s">
        <v>1486</v>
      </c>
      <c r="C334" s="11">
        <v>8732</v>
      </c>
      <c r="D334" s="36">
        <v>43615</v>
      </c>
    </row>
    <row r="335" spans="1:4" x14ac:dyDescent="0.3">
      <c r="A335" s="35" t="s">
        <v>363</v>
      </c>
      <c r="B335" s="1" t="s">
        <v>1487</v>
      </c>
      <c r="C335" s="11">
        <v>10348</v>
      </c>
      <c r="D335" s="36">
        <v>43616</v>
      </c>
    </row>
    <row r="336" spans="1:4" x14ac:dyDescent="0.3">
      <c r="A336" s="35" t="s">
        <v>374</v>
      </c>
      <c r="B336" s="1" t="s">
        <v>1489</v>
      </c>
      <c r="C336" s="11">
        <v>6336</v>
      </c>
      <c r="D336" s="36">
        <v>43616</v>
      </c>
    </row>
    <row r="337" spans="1:4" x14ac:dyDescent="0.3">
      <c r="A337" s="35" t="s">
        <v>461</v>
      </c>
      <c r="B337" s="1" t="s">
        <v>1488</v>
      </c>
      <c r="C337" s="11">
        <v>16948</v>
      </c>
      <c r="D337" s="36">
        <v>43617</v>
      </c>
    </row>
    <row r="338" spans="1:4" x14ac:dyDescent="0.3">
      <c r="A338" s="35" t="s">
        <v>327</v>
      </c>
      <c r="B338" s="1" t="s">
        <v>1485</v>
      </c>
      <c r="C338" s="11">
        <v>15047</v>
      </c>
      <c r="D338" s="36">
        <v>43617</v>
      </c>
    </row>
    <row r="339" spans="1:4" x14ac:dyDescent="0.3">
      <c r="A339" s="35" t="s">
        <v>110</v>
      </c>
      <c r="B339" s="1" t="s">
        <v>1487</v>
      </c>
      <c r="C339" s="11">
        <v>9592</v>
      </c>
      <c r="D339" s="36">
        <v>43618</v>
      </c>
    </row>
    <row r="340" spans="1:4" x14ac:dyDescent="0.3">
      <c r="A340" s="35" t="s">
        <v>462</v>
      </c>
      <c r="B340" s="1" t="s">
        <v>1514</v>
      </c>
      <c r="C340" s="11">
        <v>10964</v>
      </c>
      <c r="D340" s="36">
        <v>43618</v>
      </c>
    </row>
    <row r="341" spans="1:4" x14ac:dyDescent="0.3">
      <c r="A341" s="35" t="s">
        <v>310</v>
      </c>
      <c r="B341" s="1" t="s">
        <v>1485</v>
      </c>
      <c r="C341" s="11">
        <v>5105</v>
      </c>
      <c r="D341" s="36">
        <v>43618</v>
      </c>
    </row>
    <row r="342" spans="1:4" x14ac:dyDescent="0.3">
      <c r="A342" s="35" t="s">
        <v>96</v>
      </c>
      <c r="B342" s="1" t="s">
        <v>1489</v>
      </c>
      <c r="C342" s="11">
        <v>9519</v>
      </c>
      <c r="D342" s="36">
        <v>43618</v>
      </c>
    </row>
    <row r="343" spans="1:4" x14ac:dyDescent="0.3">
      <c r="A343" s="35" t="s">
        <v>64</v>
      </c>
      <c r="B343" s="1" t="s">
        <v>1487</v>
      </c>
      <c r="C343" s="11">
        <v>6723</v>
      </c>
      <c r="D343" s="36">
        <v>43619</v>
      </c>
    </row>
    <row r="344" spans="1:4" x14ac:dyDescent="0.3">
      <c r="A344" s="35" t="s">
        <v>478</v>
      </c>
      <c r="B344" s="1" t="s">
        <v>1487</v>
      </c>
      <c r="C344" s="11">
        <v>16613</v>
      </c>
      <c r="D344" s="36">
        <v>43619</v>
      </c>
    </row>
    <row r="345" spans="1:4" x14ac:dyDescent="0.3">
      <c r="A345" s="35" t="s">
        <v>134</v>
      </c>
      <c r="B345" s="1" t="s">
        <v>1488</v>
      </c>
      <c r="C345" s="11">
        <v>8454</v>
      </c>
      <c r="D345" s="36">
        <v>43619</v>
      </c>
    </row>
    <row r="346" spans="1:4" x14ac:dyDescent="0.3">
      <c r="A346" s="35" t="s">
        <v>198</v>
      </c>
      <c r="B346" s="1" t="s">
        <v>1488</v>
      </c>
      <c r="C346" s="11">
        <v>15521</v>
      </c>
      <c r="D346" s="36">
        <v>43619</v>
      </c>
    </row>
    <row r="347" spans="1:4" x14ac:dyDescent="0.3">
      <c r="A347" s="35" t="s">
        <v>122</v>
      </c>
      <c r="B347" s="1" t="s">
        <v>1486</v>
      </c>
      <c r="C347" s="11">
        <v>15963</v>
      </c>
      <c r="D347" s="36">
        <v>43619</v>
      </c>
    </row>
    <row r="348" spans="1:4" x14ac:dyDescent="0.3">
      <c r="A348" s="35" t="s">
        <v>119</v>
      </c>
      <c r="B348" s="1" t="s">
        <v>1487</v>
      </c>
      <c r="C348" s="11">
        <v>16383</v>
      </c>
      <c r="D348" s="36">
        <v>43620</v>
      </c>
    </row>
    <row r="349" spans="1:4" x14ac:dyDescent="0.3">
      <c r="A349" s="35" t="s">
        <v>342</v>
      </c>
      <c r="B349" s="1" t="s">
        <v>1514</v>
      </c>
      <c r="C349" s="11">
        <v>10662</v>
      </c>
      <c r="D349" s="36">
        <v>43620</v>
      </c>
    </row>
    <row r="350" spans="1:4" x14ac:dyDescent="0.3">
      <c r="A350" s="35" t="s">
        <v>364</v>
      </c>
      <c r="B350" s="1" t="s">
        <v>1486</v>
      </c>
      <c r="C350" s="11">
        <v>15718</v>
      </c>
      <c r="D350" s="36">
        <v>43620</v>
      </c>
    </row>
    <row r="351" spans="1:4" x14ac:dyDescent="0.3">
      <c r="A351" s="1" t="s">
        <v>1498</v>
      </c>
      <c r="B351" s="1" t="s">
        <v>1486</v>
      </c>
      <c r="C351" s="11">
        <v>10760</v>
      </c>
      <c r="D351" s="36">
        <v>43620</v>
      </c>
    </row>
    <row r="352" spans="1:4" x14ac:dyDescent="0.3">
      <c r="A352" s="35" t="s">
        <v>511</v>
      </c>
      <c r="B352" s="1" t="s">
        <v>1487</v>
      </c>
      <c r="C352" s="11">
        <v>11750</v>
      </c>
      <c r="D352" s="36">
        <v>43621</v>
      </c>
    </row>
    <row r="353" spans="1:4" x14ac:dyDescent="0.3">
      <c r="A353" s="35" t="s">
        <v>428</v>
      </c>
      <c r="B353" s="1" t="s">
        <v>1487</v>
      </c>
      <c r="C353" s="11">
        <v>8188</v>
      </c>
      <c r="D353" s="36">
        <v>43622</v>
      </c>
    </row>
    <row r="354" spans="1:4" x14ac:dyDescent="0.3">
      <c r="A354" s="35" t="s">
        <v>296</v>
      </c>
      <c r="B354" s="1" t="s">
        <v>1488</v>
      </c>
      <c r="C354" s="11">
        <v>10673</v>
      </c>
      <c r="D354" s="36">
        <v>43622</v>
      </c>
    </row>
    <row r="355" spans="1:4" x14ac:dyDescent="0.3">
      <c r="A355" s="35" t="s">
        <v>243</v>
      </c>
      <c r="B355" s="1" t="s">
        <v>1485</v>
      </c>
      <c r="C355" s="11">
        <v>14794</v>
      </c>
      <c r="D355" s="36">
        <v>43622</v>
      </c>
    </row>
    <row r="356" spans="1:4" x14ac:dyDescent="0.3">
      <c r="A356" s="35" t="s">
        <v>557</v>
      </c>
      <c r="B356" s="1" t="s">
        <v>1489</v>
      </c>
      <c r="C356" s="11">
        <v>5887</v>
      </c>
      <c r="D356" s="36">
        <v>43623</v>
      </c>
    </row>
    <row r="357" spans="1:4" x14ac:dyDescent="0.3">
      <c r="A357" s="1" t="s">
        <v>1499</v>
      </c>
      <c r="B357" s="1" t="s">
        <v>1514</v>
      </c>
      <c r="C357" s="11">
        <v>16929</v>
      </c>
      <c r="D357" s="36">
        <v>43624</v>
      </c>
    </row>
    <row r="358" spans="1:4" x14ac:dyDescent="0.3">
      <c r="A358" s="35" t="s">
        <v>297</v>
      </c>
      <c r="B358" s="1" t="s">
        <v>1485</v>
      </c>
      <c r="C358" s="11">
        <v>16740</v>
      </c>
      <c r="D358" s="36">
        <v>43624</v>
      </c>
    </row>
    <row r="359" spans="1:4" x14ac:dyDescent="0.3">
      <c r="A359" s="35" t="s">
        <v>519</v>
      </c>
      <c r="B359" s="1" t="s">
        <v>1487</v>
      </c>
      <c r="C359" s="11">
        <v>10449</v>
      </c>
      <c r="D359" s="36">
        <v>43625</v>
      </c>
    </row>
    <row r="360" spans="1:4" x14ac:dyDescent="0.3">
      <c r="A360" s="35" t="s">
        <v>113</v>
      </c>
      <c r="B360" s="1" t="s">
        <v>1487</v>
      </c>
      <c r="C360" s="11">
        <v>11142</v>
      </c>
      <c r="D360" s="36">
        <v>43625</v>
      </c>
    </row>
    <row r="361" spans="1:4" x14ac:dyDescent="0.3">
      <c r="A361" s="35" t="s">
        <v>80</v>
      </c>
      <c r="B361" s="1" t="s">
        <v>1514</v>
      </c>
      <c r="C361" s="11">
        <v>14118</v>
      </c>
      <c r="D361" s="36">
        <v>43625</v>
      </c>
    </row>
    <row r="362" spans="1:4" x14ac:dyDescent="0.3">
      <c r="A362" s="35" t="s">
        <v>267</v>
      </c>
      <c r="B362" s="1" t="s">
        <v>1489</v>
      </c>
      <c r="C362" s="11">
        <v>11758</v>
      </c>
      <c r="D362" s="36">
        <v>43625</v>
      </c>
    </row>
    <row r="363" spans="1:4" x14ac:dyDescent="0.3">
      <c r="A363" s="35" t="s">
        <v>88</v>
      </c>
      <c r="B363" s="1" t="s">
        <v>1487</v>
      </c>
      <c r="C363" s="11">
        <v>12706</v>
      </c>
      <c r="D363" s="36">
        <v>43626</v>
      </c>
    </row>
    <row r="364" spans="1:4" x14ac:dyDescent="0.3">
      <c r="A364" s="35" t="s">
        <v>284</v>
      </c>
      <c r="B364" s="1" t="s">
        <v>1514</v>
      </c>
      <c r="C364" s="11">
        <v>16243</v>
      </c>
      <c r="D364" s="36">
        <v>43626</v>
      </c>
    </row>
    <row r="365" spans="1:4" x14ac:dyDescent="0.3">
      <c r="A365" s="35" t="s">
        <v>594</v>
      </c>
      <c r="B365" s="1" t="s">
        <v>1485</v>
      </c>
      <c r="C365" s="11">
        <v>16107</v>
      </c>
      <c r="D365" s="36">
        <v>43626</v>
      </c>
    </row>
    <row r="366" spans="1:4" x14ac:dyDescent="0.3">
      <c r="A366" s="35" t="s">
        <v>159</v>
      </c>
      <c r="B366" s="1" t="s">
        <v>1485</v>
      </c>
      <c r="C366" s="11">
        <v>10929</v>
      </c>
      <c r="D366" s="36">
        <v>43626</v>
      </c>
    </row>
    <row r="367" spans="1:4" x14ac:dyDescent="0.3">
      <c r="A367" s="1" t="s">
        <v>1500</v>
      </c>
      <c r="B367" s="1" t="s">
        <v>1485</v>
      </c>
      <c r="C367" s="11">
        <v>8092</v>
      </c>
      <c r="D367" s="36">
        <v>43626</v>
      </c>
    </row>
    <row r="368" spans="1:4" x14ac:dyDescent="0.3">
      <c r="A368" s="35" t="s">
        <v>271</v>
      </c>
      <c r="B368" s="1" t="s">
        <v>1485</v>
      </c>
      <c r="C368" s="11">
        <v>9864</v>
      </c>
      <c r="D368" s="36">
        <v>43626</v>
      </c>
    </row>
    <row r="369" spans="1:4" x14ac:dyDescent="0.3">
      <c r="A369" s="35" t="s">
        <v>10</v>
      </c>
      <c r="B369" s="1" t="s">
        <v>1489</v>
      </c>
      <c r="C369" s="11">
        <v>13130</v>
      </c>
      <c r="D369" s="36">
        <v>43626</v>
      </c>
    </row>
    <row r="370" spans="1:4" x14ac:dyDescent="0.3">
      <c r="A370" s="35" t="s">
        <v>144</v>
      </c>
      <c r="B370" s="1" t="s">
        <v>1486</v>
      </c>
      <c r="C370" s="11">
        <v>7744</v>
      </c>
      <c r="D370" s="36">
        <v>43627</v>
      </c>
    </row>
    <row r="371" spans="1:4" x14ac:dyDescent="0.3">
      <c r="A371" s="44" t="s">
        <v>1501</v>
      </c>
      <c r="B371" s="1" t="s">
        <v>1487</v>
      </c>
      <c r="C371" s="11">
        <v>7742</v>
      </c>
      <c r="D371" s="36">
        <v>43628</v>
      </c>
    </row>
    <row r="372" spans="1:4" x14ac:dyDescent="0.3">
      <c r="A372" s="35" t="s">
        <v>206</v>
      </c>
      <c r="B372" s="1" t="s">
        <v>1487</v>
      </c>
      <c r="C372" s="11">
        <v>13524</v>
      </c>
      <c r="D372" s="36">
        <v>43628</v>
      </c>
    </row>
    <row r="373" spans="1:4" x14ac:dyDescent="0.3">
      <c r="A373" s="35" t="s">
        <v>751</v>
      </c>
      <c r="B373" s="1" t="s">
        <v>1488</v>
      </c>
      <c r="C373" s="11">
        <v>16091</v>
      </c>
      <c r="D373" s="36">
        <v>43628</v>
      </c>
    </row>
    <row r="374" spans="1:4" x14ac:dyDescent="0.3">
      <c r="A374" s="35" t="s">
        <v>249</v>
      </c>
      <c r="B374" s="1" t="s">
        <v>1489</v>
      </c>
      <c r="C374" s="11">
        <v>7610</v>
      </c>
      <c r="D374" s="36">
        <v>43628</v>
      </c>
    </row>
    <row r="375" spans="1:4" x14ac:dyDescent="0.3">
      <c r="A375" s="35" t="s">
        <v>183</v>
      </c>
      <c r="B375" s="1" t="s">
        <v>1486</v>
      </c>
      <c r="C375" s="11">
        <v>15473</v>
      </c>
      <c r="D375" s="36">
        <v>43628</v>
      </c>
    </row>
    <row r="376" spans="1:4" x14ac:dyDescent="0.3">
      <c r="A376" s="44" t="s">
        <v>976</v>
      </c>
      <c r="B376" s="1" t="s">
        <v>1487</v>
      </c>
      <c r="C376" s="11">
        <v>9912</v>
      </c>
      <c r="D376" s="36">
        <v>43629</v>
      </c>
    </row>
    <row r="377" spans="1:4" x14ac:dyDescent="0.3">
      <c r="A377" s="35" t="s">
        <v>668</v>
      </c>
      <c r="B377" s="1" t="s">
        <v>1485</v>
      </c>
      <c r="C377" s="11">
        <v>5784</v>
      </c>
      <c r="D377" s="36">
        <v>43629</v>
      </c>
    </row>
    <row r="378" spans="1:4" x14ac:dyDescent="0.3">
      <c r="A378" s="35" t="s">
        <v>510</v>
      </c>
      <c r="B378" s="1" t="s">
        <v>1486</v>
      </c>
      <c r="C378" s="11">
        <v>16386</v>
      </c>
      <c r="D378" s="36">
        <v>43630</v>
      </c>
    </row>
    <row r="379" spans="1:4" x14ac:dyDescent="0.3">
      <c r="A379" s="35" t="s">
        <v>514</v>
      </c>
      <c r="B379" s="1" t="s">
        <v>1488</v>
      </c>
      <c r="C379" s="11">
        <v>9790</v>
      </c>
      <c r="D379" s="36">
        <v>43631</v>
      </c>
    </row>
    <row r="380" spans="1:4" x14ac:dyDescent="0.3">
      <c r="A380" s="35" t="s">
        <v>392</v>
      </c>
      <c r="B380" s="1" t="s">
        <v>1487</v>
      </c>
      <c r="C380" s="11">
        <v>7450</v>
      </c>
      <c r="D380" s="36">
        <v>43632</v>
      </c>
    </row>
    <row r="381" spans="1:4" x14ac:dyDescent="0.3">
      <c r="A381" s="35" t="s">
        <v>279</v>
      </c>
      <c r="B381" s="1" t="s">
        <v>1514</v>
      </c>
      <c r="C381" s="11">
        <v>12085</v>
      </c>
      <c r="D381" s="36">
        <v>43632</v>
      </c>
    </row>
    <row r="382" spans="1:4" x14ac:dyDescent="0.3">
      <c r="A382" s="35" t="s">
        <v>572</v>
      </c>
      <c r="B382" s="1" t="s">
        <v>1485</v>
      </c>
      <c r="C382" s="11">
        <v>16641</v>
      </c>
      <c r="D382" s="36">
        <v>43632</v>
      </c>
    </row>
    <row r="383" spans="1:4" x14ac:dyDescent="0.3">
      <c r="A383" s="35" t="s">
        <v>650</v>
      </c>
      <c r="B383" s="1" t="s">
        <v>1489</v>
      </c>
      <c r="C383" s="11">
        <v>8775</v>
      </c>
      <c r="D383" s="36">
        <v>43632</v>
      </c>
    </row>
    <row r="384" spans="1:4" x14ac:dyDescent="0.3">
      <c r="A384" s="35" t="s">
        <v>65</v>
      </c>
      <c r="B384" s="1" t="s">
        <v>1487</v>
      </c>
      <c r="C384" s="11">
        <v>9342</v>
      </c>
      <c r="D384" s="36">
        <v>43634</v>
      </c>
    </row>
    <row r="385" spans="1:4" x14ac:dyDescent="0.3">
      <c r="A385" s="35" t="s">
        <v>516</v>
      </c>
      <c r="B385" s="1" t="s">
        <v>1487</v>
      </c>
      <c r="C385" s="11">
        <v>15805</v>
      </c>
      <c r="D385" s="36">
        <v>43635</v>
      </c>
    </row>
    <row r="386" spans="1:4" x14ac:dyDescent="0.3">
      <c r="A386" s="35" t="s">
        <v>550</v>
      </c>
      <c r="B386" s="1" t="s">
        <v>1488</v>
      </c>
      <c r="C386" s="11">
        <v>9145</v>
      </c>
      <c r="D386" s="36">
        <v>43635</v>
      </c>
    </row>
    <row r="387" spans="1:4" x14ac:dyDescent="0.3">
      <c r="A387" s="35" t="s">
        <v>339</v>
      </c>
      <c r="B387" s="1" t="s">
        <v>1487</v>
      </c>
      <c r="C387" s="11">
        <v>13861</v>
      </c>
      <c r="D387" s="36">
        <v>43636</v>
      </c>
    </row>
    <row r="388" spans="1:4" x14ac:dyDescent="0.3">
      <c r="A388" s="35" t="s">
        <v>1472</v>
      </c>
      <c r="B388" s="1" t="s">
        <v>1486</v>
      </c>
      <c r="C388" s="11">
        <v>12966</v>
      </c>
      <c r="D388" s="36">
        <v>43636</v>
      </c>
    </row>
    <row r="389" spans="1:4" x14ac:dyDescent="0.3">
      <c r="A389" s="35" t="s">
        <v>71</v>
      </c>
      <c r="B389" s="1" t="s">
        <v>1489</v>
      </c>
      <c r="C389" s="11">
        <v>15441</v>
      </c>
      <c r="D389" s="36">
        <v>43637</v>
      </c>
    </row>
    <row r="390" spans="1:4" x14ac:dyDescent="0.3">
      <c r="A390" s="35" t="s">
        <v>755</v>
      </c>
      <c r="B390" s="1" t="s">
        <v>1487</v>
      </c>
      <c r="C390" s="11">
        <v>15543</v>
      </c>
      <c r="D390" s="36">
        <v>43639</v>
      </c>
    </row>
    <row r="391" spans="1:4" x14ac:dyDescent="0.3">
      <c r="A391" s="35" t="s">
        <v>680</v>
      </c>
      <c r="B391" s="1" t="s">
        <v>1487</v>
      </c>
      <c r="C391" s="11">
        <v>15232</v>
      </c>
      <c r="D391" s="36">
        <v>43639</v>
      </c>
    </row>
    <row r="392" spans="1:4" x14ac:dyDescent="0.3">
      <c r="A392" s="35" t="s">
        <v>371</v>
      </c>
      <c r="B392" s="1" t="s">
        <v>1488</v>
      </c>
      <c r="C392" s="11">
        <v>16782</v>
      </c>
      <c r="D392" s="36">
        <v>43640</v>
      </c>
    </row>
    <row r="393" spans="1:4" x14ac:dyDescent="0.3">
      <c r="A393" s="35" t="s">
        <v>418</v>
      </c>
      <c r="B393" s="1" t="s">
        <v>1488</v>
      </c>
      <c r="C393" s="11">
        <v>15009</v>
      </c>
      <c r="D393" s="36">
        <v>43640</v>
      </c>
    </row>
    <row r="394" spans="1:4" x14ac:dyDescent="0.3">
      <c r="A394" s="35" t="s">
        <v>732</v>
      </c>
      <c r="B394" s="1" t="s">
        <v>1489</v>
      </c>
      <c r="C394" s="11">
        <v>9076</v>
      </c>
      <c r="D394" s="36">
        <v>43640</v>
      </c>
    </row>
    <row r="395" spans="1:4" x14ac:dyDescent="0.3">
      <c r="A395" s="35" t="s">
        <v>515</v>
      </c>
      <c r="B395" s="1" t="s">
        <v>1487</v>
      </c>
      <c r="C395" s="11">
        <v>5917</v>
      </c>
      <c r="D395" s="36">
        <v>43641</v>
      </c>
    </row>
    <row r="396" spans="1:4" x14ac:dyDescent="0.3">
      <c r="A396" s="35" t="s">
        <v>350</v>
      </c>
      <c r="B396" s="1" t="s">
        <v>1489</v>
      </c>
      <c r="C396" s="11">
        <v>14267</v>
      </c>
      <c r="D396" s="36">
        <v>43641</v>
      </c>
    </row>
    <row r="397" spans="1:4" x14ac:dyDescent="0.3">
      <c r="A397" s="35" t="s">
        <v>103</v>
      </c>
      <c r="B397" s="1" t="s">
        <v>1487</v>
      </c>
      <c r="C397" s="11">
        <v>9814</v>
      </c>
      <c r="D397" s="36">
        <v>43642</v>
      </c>
    </row>
    <row r="398" spans="1:4" x14ac:dyDescent="0.3">
      <c r="A398" s="35" t="s">
        <v>426</v>
      </c>
      <c r="B398" s="1" t="s">
        <v>1487</v>
      </c>
      <c r="C398" s="11">
        <v>12444</v>
      </c>
      <c r="D398" s="36">
        <v>43642</v>
      </c>
    </row>
    <row r="399" spans="1:4" x14ac:dyDescent="0.3">
      <c r="A399" s="35" t="s">
        <v>494</v>
      </c>
      <c r="B399" s="1" t="s">
        <v>1486</v>
      </c>
      <c r="C399" s="11">
        <v>10089</v>
      </c>
      <c r="D399" s="36">
        <v>43642</v>
      </c>
    </row>
    <row r="400" spans="1:4" x14ac:dyDescent="0.3">
      <c r="A400" s="35" t="s">
        <v>646</v>
      </c>
      <c r="B400" s="1" t="s">
        <v>1488</v>
      </c>
      <c r="C400" s="11">
        <v>9075</v>
      </c>
      <c r="D400" s="36">
        <v>43643</v>
      </c>
    </row>
    <row r="401" spans="1:4" x14ac:dyDescent="0.3">
      <c r="A401" s="35" t="s">
        <v>760</v>
      </c>
      <c r="B401" s="1" t="s">
        <v>1488</v>
      </c>
      <c r="C401" s="11">
        <v>11055</v>
      </c>
      <c r="D401" s="36">
        <v>43643</v>
      </c>
    </row>
    <row r="402" spans="1:4" x14ac:dyDescent="0.3">
      <c r="A402" s="35" t="s">
        <v>1522</v>
      </c>
      <c r="B402" s="1" t="s">
        <v>1514</v>
      </c>
      <c r="C402" s="11">
        <v>7649</v>
      </c>
      <c r="D402" s="36">
        <v>43643</v>
      </c>
    </row>
    <row r="403" spans="1:4" x14ac:dyDescent="0.3">
      <c r="A403" s="35" t="s">
        <v>316</v>
      </c>
      <c r="B403" s="1" t="s">
        <v>1487</v>
      </c>
      <c r="C403" s="11">
        <v>8292</v>
      </c>
      <c r="D403" s="36">
        <v>43643</v>
      </c>
    </row>
    <row r="404" spans="1:4" x14ac:dyDescent="0.3">
      <c r="A404" s="35" t="s">
        <v>445</v>
      </c>
      <c r="B404" s="1" t="s">
        <v>1485</v>
      </c>
      <c r="C404" s="11">
        <v>13483</v>
      </c>
      <c r="D404" s="36">
        <v>43643</v>
      </c>
    </row>
    <row r="405" spans="1:4" x14ac:dyDescent="0.3">
      <c r="A405" s="35" t="s">
        <v>466</v>
      </c>
      <c r="B405" s="1" t="s">
        <v>1489</v>
      </c>
      <c r="C405" s="11">
        <v>12779</v>
      </c>
      <c r="D405" s="36">
        <v>43644</v>
      </c>
    </row>
    <row r="406" spans="1:4" x14ac:dyDescent="0.3">
      <c r="A406" s="35" t="s">
        <v>330</v>
      </c>
      <c r="B406" s="1" t="s">
        <v>1485</v>
      </c>
      <c r="C406" s="11">
        <v>15599</v>
      </c>
      <c r="D406" s="36">
        <v>43648</v>
      </c>
    </row>
    <row r="407" spans="1:4" x14ac:dyDescent="0.3">
      <c r="A407" s="35" t="s">
        <v>246</v>
      </c>
      <c r="B407" s="1" t="s">
        <v>1486</v>
      </c>
      <c r="C407" s="11">
        <v>10539</v>
      </c>
      <c r="D407" s="36">
        <v>43649</v>
      </c>
    </row>
    <row r="408" spans="1:4" x14ac:dyDescent="0.3">
      <c r="A408" s="35" t="s">
        <v>148</v>
      </c>
      <c r="B408" s="1" t="s">
        <v>1489</v>
      </c>
      <c r="C408" s="11">
        <v>7100</v>
      </c>
      <c r="D408" s="36">
        <v>43652</v>
      </c>
    </row>
    <row r="409" spans="1:4" x14ac:dyDescent="0.3">
      <c r="A409" s="35" t="s">
        <v>522</v>
      </c>
      <c r="B409" s="1" t="s">
        <v>1486</v>
      </c>
      <c r="C409" s="11">
        <v>9097</v>
      </c>
      <c r="D409" s="36">
        <v>43652</v>
      </c>
    </row>
    <row r="410" spans="1:4" x14ac:dyDescent="0.3">
      <c r="A410" s="35" t="s">
        <v>76</v>
      </c>
      <c r="B410" s="1" t="s">
        <v>1487</v>
      </c>
      <c r="C410" s="11">
        <v>11371</v>
      </c>
      <c r="D410" s="36">
        <v>43652</v>
      </c>
    </row>
    <row r="411" spans="1:4" x14ac:dyDescent="0.3">
      <c r="A411" s="35" t="s">
        <v>442</v>
      </c>
      <c r="B411" s="1" t="s">
        <v>1488</v>
      </c>
      <c r="C411" s="11">
        <v>13168</v>
      </c>
      <c r="D411" s="36">
        <v>43652</v>
      </c>
    </row>
    <row r="412" spans="1:4" x14ac:dyDescent="0.3">
      <c r="A412" s="35" t="s">
        <v>430</v>
      </c>
      <c r="B412" s="1" t="s">
        <v>1489</v>
      </c>
      <c r="C412" s="11">
        <v>7405</v>
      </c>
      <c r="D412" s="36">
        <v>43653</v>
      </c>
    </row>
    <row r="413" spans="1:4" x14ac:dyDescent="0.3">
      <c r="A413" s="35" t="s">
        <v>562</v>
      </c>
      <c r="B413" s="1" t="s">
        <v>1486</v>
      </c>
      <c r="C413" s="11">
        <v>6686</v>
      </c>
      <c r="D413" s="36">
        <v>43653</v>
      </c>
    </row>
    <row r="414" spans="1:4" x14ac:dyDescent="0.3">
      <c r="A414" s="35" t="s">
        <v>580</v>
      </c>
      <c r="B414" s="1" t="s">
        <v>1487</v>
      </c>
      <c r="C414" s="11">
        <v>13583</v>
      </c>
      <c r="D414" s="36">
        <v>43653</v>
      </c>
    </row>
    <row r="415" spans="1:4" x14ac:dyDescent="0.3">
      <c r="A415" s="35" t="s">
        <v>313</v>
      </c>
      <c r="B415" s="1" t="s">
        <v>1487</v>
      </c>
      <c r="C415" s="11">
        <v>13713</v>
      </c>
      <c r="D415" s="36">
        <v>43653</v>
      </c>
    </row>
    <row r="416" spans="1:4" x14ac:dyDescent="0.3">
      <c r="A416" s="35" t="s">
        <v>486</v>
      </c>
      <c r="B416" s="1" t="s">
        <v>1485</v>
      </c>
      <c r="C416" s="11">
        <v>5349</v>
      </c>
      <c r="D416" s="36">
        <v>43654</v>
      </c>
    </row>
    <row r="417" spans="1:4" x14ac:dyDescent="0.3">
      <c r="A417" s="35" t="s">
        <v>376</v>
      </c>
      <c r="B417" s="1" t="s">
        <v>1486</v>
      </c>
      <c r="C417" s="11">
        <v>11339</v>
      </c>
      <c r="D417" s="36">
        <v>43654</v>
      </c>
    </row>
    <row r="418" spans="1:4" x14ac:dyDescent="0.3">
      <c r="A418" s="35" t="s">
        <v>400</v>
      </c>
      <c r="B418" s="1" t="s">
        <v>1487</v>
      </c>
      <c r="C418" s="11">
        <v>12970</v>
      </c>
      <c r="D418" s="36">
        <v>43654</v>
      </c>
    </row>
    <row r="419" spans="1:4" x14ac:dyDescent="0.3">
      <c r="A419" s="35" t="s">
        <v>740</v>
      </c>
      <c r="B419" s="1" t="s">
        <v>1485</v>
      </c>
      <c r="C419" s="11">
        <v>16885</v>
      </c>
      <c r="D419" s="36">
        <v>43654</v>
      </c>
    </row>
    <row r="420" spans="1:4" x14ac:dyDescent="0.3">
      <c r="A420" s="44" t="s">
        <v>1502</v>
      </c>
      <c r="B420" s="1" t="s">
        <v>1489</v>
      </c>
      <c r="C420" s="11">
        <v>11213</v>
      </c>
      <c r="D420" s="36">
        <v>43654</v>
      </c>
    </row>
    <row r="421" spans="1:4" x14ac:dyDescent="0.3">
      <c r="A421" s="35" t="s">
        <v>140</v>
      </c>
      <c r="B421" s="1" t="s">
        <v>1486</v>
      </c>
      <c r="C421" s="11">
        <v>15170</v>
      </c>
      <c r="D421" s="36">
        <v>43655</v>
      </c>
    </row>
    <row r="422" spans="1:4" x14ac:dyDescent="0.3">
      <c r="A422" s="35" t="s">
        <v>453</v>
      </c>
      <c r="B422" s="1" t="s">
        <v>1487</v>
      </c>
      <c r="C422" s="11">
        <v>15951</v>
      </c>
      <c r="D422" s="36">
        <v>43655</v>
      </c>
    </row>
    <row r="423" spans="1:4" x14ac:dyDescent="0.3">
      <c r="A423" s="35" t="s">
        <v>259</v>
      </c>
      <c r="B423" s="1" t="s">
        <v>1487</v>
      </c>
      <c r="C423" s="11">
        <v>16342</v>
      </c>
      <c r="D423" s="36">
        <v>43655</v>
      </c>
    </row>
    <row r="424" spans="1:4" x14ac:dyDescent="0.3">
      <c r="A424" s="35" t="s">
        <v>1474</v>
      </c>
      <c r="B424" s="1" t="s">
        <v>1488</v>
      </c>
      <c r="C424" s="11">
        <v>8809</v>
      </c>
      <c r="D424" s="36">
        <v>43655</v>
      </c>
    </row>
    <row r="425" spans="1:4" x14ac:dyDescent="0.3">
      <c r="A425" s="35" t="s">
        <v>473</v>
      </c>
      <c r="B425" s="1" t="s">
        <v>1485</v>
      </c>
      <c r="C425" s="11">
        <v>10955</v>
      </c>
      <c r="D425" s="36">
        <v>43655</v>
      </c>
    </row>
    <row r="426" spans="1:4" x14ac:dyDescent="0.3">
      <c r="A426" s="35" t="s">
        <v>158</v>
      </c>
      <c r="B426" s="1" t="s">
        <v>1486</v>
      </c>
      <c r="C426" s="11">
        <v>6001</v>
      </c>
      <c r="D426" s="36">
        <v>43655</v>
      </c>
    </row>
    <row r="427" spans="1:4" x14ac:dyDescent="0.3">
      <c r="A427" s="35" t="s">
        <v>617</v>
      </c>
      <c r="B427" s="1" t="s">
        <v>1489</v>
      </c>
      <c r="C427" s="11">
        <v>7319</v>
      </c>
      <c r="D427" s="36">
        <v>43655</v>
      </c>
    </row>
    <row r="428" spans="1:4" x14ac:dyDescent="0.3">
      <c r="A428" s="35" t="s">
        <v>533</v>
      </c>
      <c r="B428" s="1" t="s">
        <v>1489</v>
      </c>
      <c r="C428" s="11">
        <v>9994</v>
      </c>
      <c r="D428" s="36">
        <v>43656</v>
      </c>
    </row>
    <row r="429" spans="1:4" x14ac:dyDescent="0.3">
      <c r="A429" s="35" t="s">
        <v>228</v>
      </c>
      <c r="B429" s="1" t="s">
        <v>1486</v>
      </c>
      <c r="C429" s="11">
        <v>12053</v>
      </c>
      <c r="D429" s="36">
        <v>43656</v>
      </c>
    </row>
    <row r="430" spans="1:4" x14ac:dyDescent="0.3">
      <c r="A430" s="35" t="s">
        <v>504</v>
      </c>
      <c r="B430" s="1" t="s">
        <v>1488</v>
      </c>
      <c r="C430" s="11">
        <v>6073</v>
      </c>
      <c r="D430" s="36">
        <v>43657</v>
      </c>
    </row>
    <row r="431" spans="1:4" x14ac:dyDescent="0.3">
      <c r="A431" s="35" t="s">
        <v>227</v>
      </c>
      <c r="B431" s="1" t="s">
        <v>1488</v>
      </c>
      <c r="C431" s="11">
        <v>15187</v>
      </c>
      <c r="D431" s="36">
        <v>43657</v>
      </c>
    </row>
    <row r="432" spans="1:4" x14ac:dyDescent="0.3">
      <c r="A432" s="35" t="s">
        <v>477</v>
      </c>
      <c r="B432" s="1" t="s">
        <v>1489</v>
      </c>
      <c r="C432" s="11">
        <v>5958</v>
      </c>
      <c r="D432" s="36">
        <v>43657</v>
      </c>
    </row>
    <row r="433" spans="1:4" x14ac:dyDescent="0.3">
      <c r="A433" s="35" t="s">
        <v>184</v>
      </c>
      <c r="B433" s="1" t="s">
        <v>1488</v>
      </c>
      <c r="C433" s="11">
        <v>5754</v>
      </c>
      <c r="D433" s="36">
        <v>43659</v>
      </c>
    </row>
    <row r="434" spans="1:4" x14ac:dyDescent="0.3">
      <c r="A434" s="35" t="s">
        <v>590</v>
      </c>
      <c r="B434" s="1" t="s">
        <v>1489</v>
      </c>
      <c r="C434" s="11">
        <v>16198</v>
      </c>
      <c r="D434" s="36">
        <v>43659</v>
      </c>
    </row>
    <row r="435" spans="1:4" x14ac:dyDescent="0.3">
      <c r="A435" s="35" t="s">
        <v>600</v>
      </c>
      <c r="B435" s="1" t="s">
        <v>1488</v>
      </c>
      <c r="C435" s="11">
        <v>16351</v>
      </c>
      <c r="D435" s="36">
        <v>43660</v>
      </c>
    </row>
    <row r="436" spans="1:4" x14ac:dyDescent="0.3">
      <c r="A436" s="35" t="s">
        <v>210</v>
      </c>
      <c r="B436" s="1" t="s">
        <v>1488</v>
      </c>
      <c r="C436" s="11">
        <v>11031</v>
      </c>
      <c r="D436" s="36">
        <v>43660</v>
      </c>
    </row>
    <row r="437" spans="1:4" x14ac:dyDescent="0.3">
      <c r="A437" s="35" t="s">
        <v>660</v>
      </c>
      <c r="B437" s="1" t="s">
        <v>1514</v>
      </c>
      <c r="C437" s="11">
        <v>16778</v>
      </c>
      <c r="D437" s="36">
        <v>43660</v>
      </c>
    </row>
    <row r="438" spans="1:4" x14ac:dyDescent="0.3">
      <c r="A438" s="35" t="s">
        <v>730</v>
      </c>
      <c r="B438" s="1" t="s">
        <v>1488</v>
      </c>
      <c r="C438" s="11">
        <v>12402</v>
      </c>
      <c r="D438" s="36">
        <v>43661</v>
      </c>
    </row>
    <row r="439" spans="1:4" x14ac:dyDescent="0.3">
      <c r="A439" s="35" t="s">
        <v>111</v>
      </c>
      <c r="B439" s="1" t="s">
        <v>1514</v>
      </c>
      <c r="C439" s="11">
        <v>15726</v>
      </c>
      <c r="D439" s="36">
        <v>43661</v>
      </c>
    </row>
    <row r="440" spans="1:4" x14ac:dyDescent="0.3">
      <c r="A440" s="35" t="s">
        <v>429</v>
      </c>
      <c r="B440" s="1" t="s">
        <v>1489</v>
      </c>
      <c r="C440" s="11">
        <v>14386</v>
      </c>
      <c r="D440" s="36">
        <v>43661</v>
      </c>
    </row>
    <row r="441" spans="1:4" x14ac:dyDescent="0.3">
      <c r="A441" s="35" t="s">
        <v>333</v>
      </c>
      <c r="B441" s="1" t="s">
        <v>1487</v>
      </c>
      <c r="C441" s="11">
        <v>8210</v>
      </c>
      <c r="D441" s="36">
        <v>43662</v>
      </c>
    </row>
    <row r="442" spans="1:4" x14ac:dyDescent="0.3">
      <c r="A442" s="35" t="s">
        <v>170</v>
      </c>
      <c r="B442" s="1" t="s">
        <v>1514</v>
      </c>
      <c r="C442" s="11">
        <v>14392</v>
      </c>
      <c r="D442" s="36">
        <v>43662</v>
      </c>
    </row>
    <row r="443" spans="1:4" x14ac:dyDescent="0.3">
      <c r="A443" s="35" t="s">
        <v>570</v>
      </c>
      <c r="B443" s="1" t="s">
        <v>1488</v>
      </c>
      <c r="C443" s="11">
        <v>16000</v>
      </c>
      <c r="D443" s="36">
        <v>43663</v>
      </c>
    </row>
    <row r="444" spans="1:4" x14ac:dyDescent="0.3">
      <c r="A444" s="35" t="s">
        <v>681</v>
      </c>
      <c r="B444" s="1" t="s">
        <v>1485</v>
      </c>
      <c r="C444" s="11">
        <v>6614</v>
      </c>
      <c r="D444" s="36">
        <v>43663</v>
      </c>
    </row>
    <row r="445" spans="1:4" x14ac:dyDescent="0.3">
      <c r="A445" s="1" t="s">
        <v>1503</v>
      </c>
      <c r="B445" s="1" t="s">
        <v>1486</v>
      </c>
      <c r="C445" s="11">
        <v>13900</v>
      </c>
      <c r="D445" s="36">
        <v>43663</v>
      </c>
    </row>
    <row r="446" spans="1:4" x14ac:dyDescent="0.3">
      <c r="A446" s="35" t="s">
        <v>538</v>
      </c>
      <c r="B446" s="1" t="s">
        <v>1486</v>
      </c>
      <c r="C446" s="11">
        <v>15861</v>
      </c>
      <c r="D446" s="36">
        <v>43663</v>
      </c>
    </row>
    <row r="447" spans="1:4" x14ac:dyDescent="0.3">
      <c r="A447" s="35" t="s">
        <v>742</v>
      </c>
      <c r="B447" s="1" t="s">
        <v>1488</v>
      </c>
      <c r="C447" s="11">
        <v>16842</v>
      </c>
      <c r="D447" s="36">
        <v>43664</v>
      </c>
    </row>
    <row r="448" spans="1:4" x14ac:dyDescent="0.3">
      <c r="A448" s="35" t="s">
        <v>629</v>
      </c>
      <c r="B448" s="1" t="s">
        <v>1485</v>
      </c>
      <c r="C448" s="11">
        <v>12708</v>
      </c>
      <c r="D448" s="36">
        <v>43664</v>
      </c>
    </row>
    <row r="449" spans="1:4" x14ac:dyDescent="0.3">
      <c r="A449" s="35" t="s">
        <v>381</v>
      </c>
      <c r="B449" s="1" t="s">
        <v>1485</v>
      </c>
      <c r="C449" s="11">
        <v>6062</v>
      </c>
      <c r="D449" s="36">
        <v>43664</v>
      </c>
    </row>
    <row r="450" spans="1:4" x14ac:dyDescent="0.3">
      <c r="A450" s="35" t="s">
        <v>670</v>
      </c>
      <c r="B450" s="1" t="s">
        <v>1485</v>
      </c>
      <c r="C450" s="11">
        <v>16310</v>
      </c>
      <c r="D450" s="36">
        <v>43665</v>
      </c>
    </row>
    <row r="451" spans="1:4" x14ac:dyDescent="0.3">
      <c r="A451" s="35" t="s">
        <v>746</v>
      </c>
      <c r="B451" s="1" t="s">
        <v>1486</v>
      </c>
      <c r="C451" s="11">
        <v>12573</v>
      </c>
      <c r="D451" s="36">
        <v>43665</v>
      </c>
    </row>
    <row r="452" spans="1:4" x14ac:dyDescent="0.3">
      <c r="A452" s="35" t="s">
        <v>485</v>
      </c>
      <c r="B452" s="1" t="s">
        <v>1486</v>
      </c>
      <c r="C452" s="11">
        <v>8336</v>
      </c>
      <c r="D452" s="36">
        <v>43665</v>
      </c>
    </row>
    <row r="453" spans="1:4" x14ac:dyDescent="0.3">
      <c r="A453" s="35" t="s">
        <v>545</v>
      </c>
      <c r="B453" s="1" t="s">
        <v>1485</v>
      </c>
      <c r="C453" s="11">
        <v>15830</v>
      </c>
      <c r="D453" s="36">
        <v>43666</v>
      </c>
    </row>
    <row r="454" spans="1:4" x14ac:dyDescent="0.3">
      <c r="A454" s="44" t="s">
        <v>1504</v>
      </c>
      <c r="B454" s="1" t="s">
        <v>1489</v>
      </c>
      <c r="C454" s="11">
        <v>11852</v>
      </c>
      <c r="D454" s="36">
        <v>43666</v>
      </c>
    </row>
    <row r="455" spans="1:4" x14ac:dyDescent="0.3">
      <c r="A455" s="35" t="s">
        <v>356</v>
      </c>
      <c r="B455" s="1" t="s">
        <v>1486</v>
      </c>
      <c r="C455" s="11">
        <v>8811</v>
      </c>
      <c r="D455" s="36">
        <v>43666</v>
      </c>
    </row>
    <row r="456" spans="1:4" x14ac:dyDescent="0.3">
      <c r="A456" s="35" t="s">
        <v>117</v>
      </c>
      <c r="B456" s="1" t="s">
        <v>1487</v>
      </c>
      <c r="C456" s="11">
        <v>6310</v>
      </c>
      <c r="D456" s="36">
        <v>43667</v>
      </c>
    </row>
    <row r="457" spans="1:4" x14ac:dyDescent="0.3">
      <c r="A457" s="35" t="s">
        <v>692</v>
      </c>
      <c r="B457" s="1" t="s">
        <v>1487</v>
      </c>
      <c r="C457" s="11">
        <v>8310</v>
      </c>
      <c r="D457" s="36">
        <v>43668</v>
      </c>
    </row>
    <row r="458" spans="1:4" x14ac:dyDescent="0.3">
      <c r="A458" s="35" t="s">
        <v>306</v>
      </c>
      <c r="B458" s="1" t="s">
        <v>1514</v>
      </c>
      <c r="C458" s="11">
        <v>16514</v>
      </c>
      <c r="D458" s="36">
        <v>43668</v>
      </c>
    </row>
    <row r="459" spans="1:4" x14ac:dyDescent="0.3">
      <c r="A459" s="35" t="s">
        <v>121</v>
      </c>
      <c r="B459" s="1" t="s">
        <v>1489</v>
      </c>
      <c r="C459" s="11">
        <v>7736</v>
      </c>
      <c r="D459" s="36">
        <v>43668</v>
      </c>
    </row>
    <row r="460" spans="1:4" x14ac:dyDescent="0.3">
      <c r="A460" s="35" t="s">
        <v>282</v>
      </c>
      <c r="B460" s="1" t="s">
        <v>1488</v>
      </c>
      <c r="C460" s="11">
        <v>16028</v>
      </c>
      <c r="D460" s="36">
        <v>43669</v>
      </c>
    </row>
    <row r="461" spans="1:4" x14ac:dyDescent="0.3">
      <c r="A461" s="44" t="s">
        <v>1505</v>
      </c>
      <c r="B461" s="1" t="s">
        <v>1488</v>
      </c>
      <c r="C461" s="11">
        <v>6723</v>
      </c>
      <c r="D461" s="36">
        <v>43669</v>
      </c>
    </row>
    <row r="462" spans="1:4" x14ac:dyDescent="0.3">
      <c r="A462" s="35" t="s">
        <v>19</v>
      </c>
      <c r="B462" s="1" t="s">
        <v>1488</v>
      </c>
      <c r="C462" s="11">
        <v>11454</v>
      </c>
      <c r="D462" s="36">
        <v>43669</v>
      </c>
    </row>
    <row r="463" spans="1:4" x14ac:dyDescent="0.3">
      <c r="A463" s="35" t="s">
        <v>726</v>
      </c>
      <c r="B463" s="1" t="s">
        <v>1486</v>
      </c>
      <c r="C463" s="11">
        <v>16912</v>
      </c>
      <c r="D463" s="36">
        <v>43669</v>
      </c>
    </row>
    <row r="464" spans="1:4" x14ac:dyDescent="0.3">
      <c r="A464" s="35" t="s">
        <v>105</v>
      </c>
      <c r="B464" s="1" t="s">
        <v>1514</v>
      </c>
      <c r="C464" s="11">
        <v>11542</v>
      </c>
      <c r="D464" s="36">
        <v>43670</v>
      </c>
    </row>
    <row r="465" spans="1:4" x14ac:dyDescent="0.3">
      <c r="A465" s="35" t="s">
        <v>530</v>
      </c>
      <c r="B465" s="1" t="s">
        <v>1489</v>
      </c>
      <c r="C465" s="11">
        <v>5252</v>
      </c>
      <c r="D465" s="36">
        <v>43670</v>
      </c>
    </row>
    <row r="466" spans="1:4" x14ac:dyDescent="0.3">
      <c r="A466" s="35" t="s">
        <v>584</v>
      </c>
      <c r="B466" s="1" t="s">
        <v>1489</v>
      </c>
      <c r="C466" s="11">
        <v>13278</v>
      </c>
      <c r="D466" s="36">
        <v>43670</v>
      </c>
    </row>
    <row r="467" spans="1:4" x14ac:dyDescent="0.3">
      <c r="A467" s="35" t="s">
        <v>192</v>
      </c>
      <c r="B467" s="1" t="s">
        <v>1486</v>
      </c>
      <c r="C467" s="11">
        <v>6232</v>
      </c>
      <c r="D467" s="36">
        <v>43670</v>
      </c>
    </row>
    <row r="468" spans="1:4" x14ac:dyDescent="0.3">
      <c r="A468" s="35" t="s">
        <v>252</v>
      </c>
      <c r="B468" s="1" t="s">
        <v>1487</v>
      </c>
      <c r="C468" s="11">
        <v>10273</v>
      </c>
      <c r="D468" s="36">
        <v>43672</v>
      </c>
    </row>
    <row r="469" spans="1:4" x14ac:dyDescent="0.3">
      <c r="A469" s="35" t="s">
        <v>186</v>
      </c>
      <c r="B469" s="1" t="s">
        <v>1487</v>
      </c>
      <c r="C469" s="11">
        <v>13149</v>
      </c>
      <c r="D469" s="36">
        <v>43672</v>
      </c>
    </row>
    <row r="470" spans="1:4" x14ac:dyDescent="0.3">
      <c r="A470" s="35" t="s">
        <v>479</v>
      </c>
      <c r="B470" s="1" t="s">
        <v>1488</v>
      </c>
      <c r="C470" s="11">
        <v>13017</v>
      </c>
      <c r="D470" s="36">
        <v>43672</v>
      </c>
    </row>
    <row r="471" spans="1:4" x14ac:dyDescent="0.3">
      <c r="A471" s="35" t="s">
        <v>90</v>
      </c>
      <c r="B471" s="1" t="s">
        <v>1488</v>
      </c>
      <c r="C471" s="11">
        <v>6575</v>
      </c>
      <c r="D471" s="36">
        <v>43672</v>
      </c>
    </row>
    <row r="472" spans="1:4" x14ac:dyDescent="0.3">
      <c r="A472" s="35" t="s">
        <v>706</v>
      </c>
      <c r="B472" s="1" t="s">
        <v>1489</v>
      </c>
      <c r="C472" s="11">
        <v>15318</v>
      </c>
      <c r="D472" s="36">
        <v>43672</v>
      </c>
    </row>
    <row r="473" spans="1:4" x14ac:dyDescent="0.3">
      <c r="A473" s="35" t="s">
        <v>409</v>
      </c>
      <c r="B473" s="1" t="s">
        <v>1489</v>
      </c>
      <c r="C473" s="11">
        <v>8490</v>
      </c>
      <c r="D473" s="36">
        <v>43672</v>
      </c>
    </row>
    <row r="474" spans="1:4" x14ac:dyDescent="0.3">
      <c r="A474" s="35" t="s">
        <v>421</v>
      </c>
      <c r="B474" s="1" t="s">
        <v>1489</v>
      </c>
      <c r="C474" s="11">
        <v>5765</v>
      </c>
      <c r="D474" s="36">
        <v>43672</v>
      </c>
    </row>
    <row r="475" spans="1:4" x14ac:dyDescent="0.3">
      <c r="A475" s="35" t="s">
        <v>212</v>
      </c>
      <c r="B475" s="1" t="s">
        <v>1487</v>
      </c>
      <c r="C475" s="11">
        <v>6290</v>
      </c>
      <c r="D475" s="36">
        <v>43673</v>
      </c>
    </row>
    <row r="476" spans="1:4" x14ac:dyDescent="0.3">
      <c r="A476" s="35" t="s">
        <v>491</v>
      </c>
      <c r="B476" s="1" t="s">
        <v>1485</v>
      </c>
      <c r="C476" s="11">
        <v>15734</v>
      </c>
      <c r="D476" s="36">
        <v>43674</v>
      </c>
    </row>
    <row r="477" spans="1:4" x14ac:dyDescent="0.3">
      <c r="A477" s="35" t="s">
        <v>729</v>
      </c>
      <c r="B477" s="1" t="s">
        <v>1489</v>
      </c>
      <c r="C477" s="11">
        <v>15686</v>
      </c>
      <c r="D477" s="36">
        <v>43675</v>
      </c>
    </row>
    <row r="478" spans="1:4" x14ac:dyDescent="0.3">
      <c r="A478" s="35" t="s">
        <v>82</v>
      </c>
      <c r="B478" s="1" t="s">
        <v>1489</v>
      </c>
      <c r="C478" s="11">
        <v>7863</v>
      </c>
      <c r="D478" s="36">
        <v>43675</v>
      </c>
    </row>
    <row r="479" spans="1:4" x14ac:dyDescent="0.3">
      <c r="A479" s="1" t="s">
        <v>1506</v>
      </c>
      <c r="B479" s="1" t="s">
        <v>1486</v>
      </c>
      <c r="C479" s="11">
        <v>11674</v>
      </c>
      <c r="D479" s="36">
        <v>43675</v>
      </c>
    </row>
    <row r="480" spans="1:4" x14ac:dyDescent="0.3">
      <c r="A480" s="35" t="s">
        <v>665</v>
      </c>
      <c r="B480" s="1" t="s">
        <v>1487</v>
      </c>
      <c r="C480" s="11">
        <v>8488</v>
      </c>
      <c r="D480" s="36">
        <v>43676</v>
      </c>
    </row>
    <row r="481" spans="1:4" x14ac:dyDescent="0.3">
      <c r="A481" s="35" t="s">
        <v>469</v>
      </c>
      <c r="B481" s="1" t="s">
        <v>1514</v>
      </c>
      <c r="C481" s="11">
        <v>10824</v>
      </c>
      <c r="D481" s="36">
        <v>43676</v>
      </c>
    </row>
    <row r="482" spans="1:4" x14ac:dyDescent="0.3">
      <c r="A482" s="35" t="s">
        <v>45</v>
      </c>
      <c r="B482" s="1" t="s">
        <v>1514</v>
      </c>
      <c r="C482" s="11">
        <v>12855</v>
      </c>
      <c r="D482" s="36">
        <v>43676</v>
      </c>
    </row>
    <row r="483" spans="1:4" x14ac:dyDescent="0.3">
      <c r="A483" s="35" t="s">
        <v>277</v>
      </c>
      <c r="B483" s="1" t="s">
        <v>1486</v>
      </c>
      <c r="C483" s="11">
        <v>15351</v>
      </c>
      <c r="D483" s="36">
        <v>43676</v>
      </c>
    </row>
    <row r="484" spans="1:4" x14ac:dyDescent="0.3">
      <c r="A484" s="35" t="s">
        <v>322</v>
      </c>
      <c r="B484" s="1" t="s">
        <v>1488</v>
      </c>
      <c r="C484" s="11">
        <v>7762</v>
      </c>
      <c r="D484" s="36">
        <v>43677</v>
      </c>
    </row>
    <row r="485" spans="1:4" x14ac:dyDescent="0.3">
      <c r="A485" s="35" t="s">
        <v>340</v>
      </c>
      <c r="B485" s="1" t="s">
        <v>1488</v>
      </c>
      <c r="C485" s="11">
        <v>13615</v>
      </c>
      <c r="D485" s="36">
        <v>43678</v>
      </c>
    </row>
    <row r="486" spans="1:4" x14ac:dyDescent="0.3">
      <c r="A486" s="35" t="s">
        <v>722</v>
      </c>
      <c r="B486" s="1" t="s">
        <v>1489</v>
      </c>
      <c r="C486" s="11">
        <v>5519</v>
      </c>
      <c r="D486" s="36">
        <v>43678</v>
      </c>
    </row>
    <row r="487" spans="1:4" x14ac:dyDescent="0.3">
      <c r="A487" s="35" t="s">
        <v>753</v>
      </c>
      <c r="B487" s="1" t="s">
        <v>1487</v>
      </c>
      <c r="C487" s="11">
        <v>10180</v>
      </c>
      <c r="D487" s="36">
        <v>43679</v>
      </c>
    </row>
    <row r="488" spans="1:4" x14ac:dyDescent="0.3">
      <c r="A488" s="44" t="s">
        <v>1507</v>
      </c>
      <c r="B488" s="1" t="s">
        <v>1487</v>
      </c>
      <c r="C488" s="11">
        <v>5525</v>
      </c>
      <c r="D488" s="36">
        <v>43680</v>
      </c>
    </row>
    <row r="489" spans="1:4" x14ac:dyDescent="0.3">
      <c r="A489" s="35" t="s">
        <v>403</v>
      </c>
      <c r="B489" s="1" t="s">
        <v>1489</v>
      </c>
      <c r="C489" s="11">
        <v>16597</v>
      </c>
      <c r="D489" s="36">
        <v>43680</v>
      </c>
    </row>
    <row r="490" spans="1:4" x14ac:dyDescent="0.3">
      <c r="A490" s="35" t="s">
        <v>451</v>
      </c>
      <c r="B490" s="1" t="s">
        <v>1485</v>
      </c>
      <c r="C490" s="11">
        <v>12791</v>
      </c>
      <c r="D490" s="36">
        <v>43681</v>
      </c>
    </row>
    <row r="491" spans="1:4" x14ac:dyDescent="0.3">
      <c r="A491" s="35" t="s">
        <v>257</v>
      </c>
      <c r="B491" s="1" t="s">
        <v>1487</v>
      </c>
      <c r="C491" s="11">
        <v>12135</v>
      </c>
      <c r="D491" s="36">
        <v>43682</v>
      </c>
    </row>
    <row r="492" spans="1:4" x14ac:dyDescent="0.3">
      <c r="A492" s="35" t="s">
        <v>616</v>
      </c>
      <c r="B492" s="1" t="s">
        <v>1514</v>
      </c>
      <c r="C492" s="11">
        <v>11070</v>
      </c>
      <c r="D492" s="36">
        <v>43682</v>
      </c>
    </row>
    <row r="493" spans="1:4" x14ac:dyDescent="0.3">
      <c r="A493" s="35" t="s">
        <v>1475</v>
      </c>
      <c r="B493" s="1" t="s">
        <v>1485</v>
      </c>
      <c r="C493" s="11">
        <v>16187</v>
      </c>
      <c r="D493" s="36">
        <v>43682</v>
      </c>
    </row>
    <row r="494" spans="1:4" x14ac:dyDescent="0.3">
      <c r="A494" s="35" t="s">
        <v>424</v>
      </c>
      <c r="B494" s="1" t="s">
        <v>1487</v>
      </c>
      <c r="C494" s="11">
        <v>12129</v>
      </c>
      <c r="D494" s="36">
        <v>43683</v>
      </c>
    </row>
    <row r="495" spans="1:4" x14ac:dyDescent="0.3">
      <c r="A495" s="35" t="s">
        <v>587</v>
      </c>
      <c r="B495" s="1" t="s">
        <v>1485</v>
      </c>
      <c r="C495" s="11">
        <v>7266</v>
      </c>
      <c r="D495" s="36">
        <v>43684</v>
      </c>
    </row>
    <row r="496" spans="1:4" x14ac:dyDescent="0.3">
      <c r="A496" s="35" t="s">
        <v>439</v>
      </c>
      <c r="B496" s="1" t="s">
        <v>1489</v>
      </c>
      <c r="C496" s="11">
        <v>8957</v>
      </c>
      <c r="D496" s="36">
        <v>43684</v>
      </c>
    </row>
    <row r="497" spans="1:4" x14ac:dyDescent="0.3">
      <c r="A497" s="35" t="s">
        <v>417</v>
      </c>
      <c r="B497" s="1" t="s">
        <v>1486</v>
      </c>
      <c r="C497" s="11">
        <v>5286</v>
      </c>
      <c r="D497" s="36">
        <v>43684</v>
      </c>
    </row>
    <row r="498" spans="1:4" x14ac:dyDescent="0.3">
      <c r="A498" s="35" t="s">
        <v>615</v>
      </c>
      <c r="B498" s="1" t="s">
        <v>1485</v>
      </c>
      <c r="C498" s="11">
        <v>12677</v>
      </c>
      <c r="D498" s="36">
        <v>43685</v>
      </c>
    </row>
    <row r="499" spans="1:4" x14ac:dyDescent="0.3">
      <c r="A499" s="35" t="s">
        <v>305</v>
      </c>
      <c r="B499" s="1" t="s">
        <v>1485</v>
      </c>
      <c r="C499" s="11">
        <v>12181</v>
      </c>
      <c r="D499" s="36">
        <v>43685</v>
      </c>
    </row>
    <row r="500" spans="1:4" x14ac:dyDescent="0.3">
      <c r="A500" s="35" t="s">
        <v>17</v>
      </c>
      <c r="B500" s="1" t="s">
        <v>1489</v>
      </c>
      <c r="C500" s="11">
        <v>12297</v>
      </c>
      <c r="D500" s="36">
        <v>43685</v>
      </c>
    </row>
    <row r="501" spans="1:4" x14ac:dyDescent="0.3">
      <c r="A501" s="35" t="s">
        <v>606</v>
      </c>
      <c r="B501" s="1" t="s">
        <v>1485</v>
      </c>
      <c r="C501" s="11">
        <v>15850</v>
      </c>
      <c r="D501" s="36">
        <v>43686</v>
      </c>
    </row>
    <row r="502" spans="1:4" x14ac:dyDescent="0.3">
      <c r="A502" s="35" t="s">
        <v>274</v>
      </c>
      <c r="B502" s="1" t="s">
        <v>1485</v>
      </c>
      <c r="C502" s="11">
        <v>10155</v>
      </c>
      <c r="D502" s="36">
        <v>43687</v>
      </c>
    </row>
    <row r="503" spans="1:4" x14ac:dyDescent="0.3">
      <c r="A503" s="35" t="s">
        <v>261</v>
      </c>
      <c r="B503" s="1" t="s">
        <v>1489</v>
      </c>
      <c r="C503" s="11">
        <v>14299</v>
      </c>
      <c r="D503" s="36">
        <v>43687</v>
      </c>
    </row>
    <row r="504" spans="1:4" x14ac:dyDescent="0.3">
      <c r="A504" s="35" t="s">
        <v>761</v>
      </c>
      <c r="B504" s="1" t="s">
        <v>1488</v>
      </c>
      <c r="C504" s="11">
        <v>6823</v>
      </c>
      <c r="D504" s="36">
        <v>43688</v>
      </c>
    </row>
    <row r="505" spans="1:4" x14ac:dyDescent="0.3">
      <c r="A505" s="35" t="s">
        <v>521</v>
      </c>
      <c r="B505" s="1" t="s">
        <v>1486</v>
      </c>
      <c r="C505" s="11">
        <v>11301</v>
      </c>
      <c r="D505" s="36">
        <v>43688</v>
      </c>
    </row>
    <row r="506" spans="1:4" x14ac:dyDescent="0.3">
      <c r="A506" s="35" t="s">
        <v>499</v>
      </c>
      <c r="B506" s="1" t="s">
        <v>1487</v>
      </c>
      <c r="C506" s="11">
        <v>13467</v>
      </c>
      <c r="D506" s="36">
        <v>43690</v>
      </c>
    </row>
    <row r="507" spans="1:4" x14ac:dyDescent="0.3">
      <c r="A507" s="35" t="s">
        <v>163</v>
      </c>
      <c r="B507" s="1" t="s">
        <v>1487</v>
      </c>
      <c r="C507" s="11">
        <v>5803</v>
      </c>
      <c r="D507" s="36">
        <v>43690</v>
      </c>
    </row>
    <row r="508" spans="1:4" x14ac:dyDescent="0.3">
      <c r="A508" s="35" t="s">
        <v>1476</v>
      </c>
      <c r="B508" s="1" t="s">
        <v>1489</v>
      </c>
      <c r="C508" s="11">
        <v>15755</v>
      </c>
      <c r="D508" s="36">
        <v>43690</v>
      </c>
    </row>
    <row r="509" spans="1:4" x14ac:dyDescent="0.3">
      <c r="A509" s="35" t="s">
        <v>12</v>
      </c>
      <c r="B509" s="1" t="s">
        <v>1485</v>
      </c>
      <c r="C509" s="11">
        <v>12275</v>
      </c>
      <c r="D509" s="36">
        <v>43691</v>
      </c>
    </row>
    <row r="510" spans="1:4" x14ac:dyDescent="0.3">
      <c r="A510" s="35" t="s">
        <v>78</v>
      </c>
      <c r="B510" s="1" t="s">
        <v>1489</v>
      </c>
      <c r="C510" s="11">
        <v>8152</v>
      </c>
      <c r="D510" s="36">
        <v>43692</v>
      </c>
    </row>
    <row r="511" spans="1:4" x14ac:dyDescent="0.3">
      <c r="A511" s="35" t="s">
        <v>604</v>
      </c>
      <c r="B511" s="1" t="s">
        <v>1485</v>
      </c>
      <c r="C511" s="11">
        <v>14897</v>
      </c>
      <c r="D511" s="36">
        <v>43693</v>
      </c>
    </row>
    <row r="512" spans="1:4" x14ac:dyDescent="0.3">
      <c r="A512" s="35" t="s">
        <v>42</v>
      </c>
      <c r="B512" s="1" t="s">
        <v>1489</v>
      </c>
      <c r="C512" s="11">
        <v>11959</v>
      </c>
      <c r="D512" s="36">
        <v>43693</v>
      </c>
    </row>
    <row r="513" spans="1:4" x14ac:dyDescent="0.3">
      <c r="A513" s="35" t="s">
        <v>676</v>
      </c>
      <c r="B513" s="1" t="s">
        <v>1486</v>
      </c>
      <c r="C513" s="11">
        <v>14490</v>
      </c>
      <c r="D513" s="36">
        <v>43693</v>
      </c>
    </row>
    <row r="514" spans="1:4" x14ac:dyDescent="0.3">
      <c r="A514" s="35" t="s">
        <v>146</v>
      </c>
      <c r="B514" s="1" t="s">
        <v>1485</v>
      </c>
      <c r="C514" s="11">
        <v>13068</v>
      </c>
      <c r="D514" s="36">
        <v>43694</v>
      </c>
    </row>
    <row r="515" spans="1:4" x14ac:dyDescent="0.3">
      <c r="A515" s="35" t="s">
        <v>226</v>
      </c>
      <c r="B515" s="1" t="s">
        <v>1487</v>
      </c>
      <c r="C515" s="11">
        <v>6881</v>
      </c>
      <c r="D515" s="36">
        <v>43695</v>
      </c>
    </row>
    <row r="516" spans="1:4" x14ac:dyDescent="0.3">
      <c r="A516" s="35" t="s">
        <v>675</v>
      </c>
      <c r="B516" s="1" t="s">
        <v>1487</v>
      </c>
      <c r="C516" s="11">
        <v>15715</v>
      </c>
      <c r="D516" s="36">
        <v>43695</v>
      </c>
    </row>
    <row r="517" spans="1:4" x14ac:dyDescent="0.3">
      <c r="A517" s="35" t="s">
        <v>653</v>
      </c>
      <c r="B517" s="1" t="s">
        <v>1487</v>
      </c>
      <c r="C517" s="11">
        <v>14085</v>
      </c>
      <c r="D517" s="36">
        <v>43695</v>
      </c>
    </row>
    <row r="518" spans="1:4" x14ac:dyDescent="0.3">
      <c r="A518" s="35" t="s">
        <v>85</v>
      </c>
      <c r="B518" s="1" t="s">
        <v>1489</v>
      </c>
      <c r="C518" s="11">
        <v>7725</v>
      </c>
      <c r="D518" s="36">
        <v>43695</v>
      </c>
    </row>
    <row r="519" spans="1:4" x14ac:dyDescent="0.3">
      <c r="A519" s="35" t="s">
        <v>618</v>
      </c>
      <c r="B519" s="1" t="s">
        <v>1489</v>
      </c>
      <c r="C519" s="11">
        <v>12681</v>
      </c>
      <c r="D519" s="36">
        <v>43696</v>
      </c>
    </row>
    <row r="520" spans="1:4" x14ac:dyDescent="0.3">
      <c r="A520" s="35" t="s">
        <v>101</v>
      </c>
      <c r="B520" s="1" t="s">
        <v>1486</v>
      </c>
      <c r="C520" s="11">
        <v>16034</v>
      </c>
      <c r="D520" s="36">
        <v>43696</v>
      </c>
    </row>
    <row r="521" spans="1:4" x14ac:dyDescent="0.3">
      <c r="A521" s="35" t="s">
        <v>106</v>
      </c>
      <c r="B521" s="1" t="s">
        <v>1487</v>
      </c>
      <c r="C521" s="11">
        <v>15384</v>
      </c>
      <c r="D521" s="36">
        <v>43697</v>
      </c>
    </row>
    <row r="522" spans="1:4" x14ac:dyDescent="0.3">
      <c r="A522" s="35" t="s">
        <v>132</v>
      </c>
      <c r="B522" s="1" t="s">
        <v>1486</v>
      </c>
      <c r="C522" s="11">
        <v>12774</v>
      </c>
      <c r="D522" s="36">
        <v>43697</v>
      </c>
    </row>
    <row r="523" spans="1:4" x14ac:dyDescent="0.3">
      <c r="A523" s="35" t="s">
        <v>60</v>
      </c>
      <c r="B523" s="1" t="s">
        <v>1487</v>
      </c>
      <c r="C523" s="11">
        <v>10217</v>
      </c>
      <c r="D523" s="36">
        <v>43698</v>
      </c>
    </row>
    <row r="524" spans="1:4" x14ac:dyDescent="0.3">
      <c r="A524" s="35" t="s">
        <v>70</v>
      </c>
      <c r="B524" s="1" t="s">
        <v>1487</v>
      </c>
      <c r="C524" s="11">
        <v>16957</v>
      </c>
      <c r="D524" s="36">
        <v>43698</v>
      </c>
    </row>
    <row r="525" spans="1:4" x14ac:dyDescent="0.3">
      <c r="A525" s="35" t="s">
        <v>123</v>
      </c>
      <c r="B525" s="1" t="s">
        <v>1487</v>
      </c>
      <c r="C525" s="11">
        <v>12476</v>
      </c>
      <c r="D525" s="36">
        <v>43698</v>
      </c>
    </row>
    <row r="526" spans="1:4" x14ac:dyDescent="0.3">
      <c r="A526" s="35" t="s">
        <v>393</v>
      </c>
      <c r="B526" s="1" t="s">
        <v>1489</v>
      </c>
      <c r="C526" s="11">
        <v>11700</v>
      </c>
      <c r="D526" s="36">
        <v>43698</v>
      </c>
    </row>
    <row r="527" spans="1:4" x14ac:dyDescent="0.3">
      <c r="A527" s="35" t="s">
        <v>237</v>
      </c>
      <c r="B527" s="1" t="s">
        <v>1487</v>
      </c>
      <c r="C527" s="11">
        <v>11265</v>
      </c>
      <c r="D527" s="36">
        <v>43699</v>
      </c>
    </row>
    <row r="528" spans="1:4" x14ac:dyDescent="0.3">
      <c r="A528" s="35" t="s">
        <v>276</v>
      </c>
      <c r="B528" s="1" t="s">
        <v>1485</v>
      </c>
      <c r="C528" s="11">
        <v>13650</v>
      </c>
      <c r="D528" s="36">
        <v>43699</v>
      </c>
    </row>
    <row r="529" spans="1:4" x14ac:dyDescent="0.3">
      <c r="A529" s="35" t="s">
        <v>695</v>
      </c>
      <c r="B529" s="1" t="s">
        <v>1486</v>
      </c>
      <c r="C529" s="11">
        <v>13957</v>
      </c>
      <c r="D529" s="36">
        <v>43699</v>
      </c>
    </row>
    <row r="530" spans="1:4" x14ac:dyDescent="0.3">
      <c r="A530" s="35" t="s">
        <v>688</v>
      </c>
      <c r="B530" s="1" t="s">
        <v>1488</v>
      </c>
      <c r="C530" s="11">
        <v>15363</v>
      </c>
      <c r="D530" s="36">
        <v>43700</v>
      </c>
    </row>
    <row r="531" spans="1:4" x14ac:dyDescent="0.3">
      <c r="A531" s="35" t="s">
        <v>750</v>
      </c>
      <c r="B531" s="1" t="s">
        <v>1486</v>
      </c>
      <c r="C531" s="11">
        <v>13820</v>
      </c>
      <c r="D531" s="36">
        <v>43701</v>
      </c>
    </row>
    <row r="532" spans="1:4" x14ac:dyDescent="0.3">
      <c r="A532" s="35" t="s">
        <v>723</v>
      </c>
      <c r="B532" s="1" t="s">
        <v>1487</v>
      </c>
      <c r="C532" s="11">
        <v>7677</v>
      </c>
      <c r="D532" s="36">
        <v>43702</v>
      </c>
    </row>
    <row r="533" spans="1:4" x14ac:dyDescent="0.3">
      <c r="A533" s="35" t="s">
        <v>84</v>
      </c>
      <c r="B533" s="1" t="s">
        <v>1488</v>
      </c>
      <c r="C533" s="11">
        <v>6971</v>
      </c>
      <c r="D533" s="36">
        <v>43702</v>
      </c>
    </row>
    <row r="534" spans="1:4" x14ac:dyDescent="0.3">
      <c r="A534" s="35" t="s">
        <v>357</v>
      </c>
      <c r="B534" s="1" t="s">
        <v>1489</v>
      </c>
      <c r="C534" s="11">
        <v>12035</v>
      </c>
      <c r="D534" s="36">
        <v>43702</v>
      </c>
    </row>
    <row r="535" spans="1:4" x14ac:dyDescent="0.3">
      <c r="A535" s="35" t="s">
        <v>220</v>
      </c>
      <c r="B535" s="1" t="s">
        <v>1486</v>
      </c>
      <c r="C535" s="11">
        <v>9415</v>
      </c>
      <c r="D535" s="36">
        <v>43702</v>
      </c>
    </row>
    <row r="536" spans="1:4" x14ac:dyDescent="0.3">
      <c r="A536" s="35" t="s">
        <v>666</v>
      </c>
      <c r="B536" s="1" t="s">
        <v>1514</v>
      </c>
      <c r="C536" s="11">
        <v>14972</v>
      </c>
      <c r="D536" s="36">
        <v>43704</v>
      </c>
    </row>
    <row r="537" spans="1:4" x14ac:dyDescent="0.3">
      <c r="A537" s="35" t="s">
        <v>407</v>
      </c>
      <c r="B537" s="1" t="s">
        <v>1487</v>
      </c>
      <c r="C537" s="11">
        <v>10439</v>
      </c>
      <c r="D537" s="36">
        <v>43705</v>
      </c>
    </row>
    <row r="538" spans="1:4" x14ac:dyDescent="0.3">
      <c r="A538" s="35" t="s">
        <v>705</v>
      </c>
      <c r="B538" s="1" t="s">
        <v>1488</v>
      </c>
      <c r="C538" s="11">
        <v>9499</v>
      </c>
      <c r="D538" s="36">
        <v>43705</v>
      </c>
    </row>
    <row r="539" spans="1:4" x14ac:dyDescent="0.3">
      <c r="A539" s="35" t="s">
        <v>56</v>
      </c>
      <c r="B539" s="1" t="s">
        <v>1486</v>
      </c>
      <c r="C539" s="11">
        <v>11892</v>
      </c>
      <c r="D539" s="36">
        <v>43705</v>
      </c>
    </row>
    <row r="540" spans="1:4" x14ac:dyDescent="0.3">
      <c r="A540" s="35" t="s">
        <v>171</v>
      </c>
      <c r="B540" s="1" t="s">
        <v>1486</v>
      </c>
      <c r="C540" s="11">
        <v>11807</v>
      </c>
      <c r="D540" s="36">
        <v>43706</v>
      </c>
    </row>
    <row r="541" spans="1:4" x14ac:dyDescent="0.3">
      <c r="A541" s="35" t="s">
        <v>728</v>
      </c>
      <c r="B541" s="1" t="s">
        <v>1487</v>
      </c>
      <c r="C541" s="11">
        <v>7158</v>
      </c>
      <c r="D541" s="36">
        <v>43707</v>
      </c>
    </row>
    <row r="542" spans="1:4" x14ac:dyDescent="0.3">
      <c r="A542" s="35" t="s">
        <v>731</v>
      </c>
      <c r="B542" s="1" t="s">
        <v>1487</v>
      </c>
      <c r="C542" s="11">
        <v>5308</v>
      </c>
      <c r="D542" s="36">
        <v>43708</v>
      </c>
    </row>
    <row r="543" spans="1:4" x14ac:dyDescent="0.3">
      <c r="A543" s="35" t="s">
        <v>290</v>
      </c>
      <c r="B543" s="1" t="s">
        <v>1488</v>
      </c>
      <c r="C543" s="11">
        <v>10493</v>
      </c>
      <c r="D543" s="36">
        <v>43708</v>
      </c>
    </row>
    <row r="544" spans="1:4" x14ac:dyDescent="0.3">
      <c r="A544" s="35" t="s">
        <v>224</v>
      </c>
      <c r="B544" s="1" t="s">
        <v>1489</v>
      </c>
      <c r="C544" s="11">
        <v>11586</v>
      </c>
      <c r="D544" s="36">
        <v>43708</v>
      </c>
    </row>
    <row r="545" spans="1:4" x14ac:dyDescent="0.3">
      <c r="A545" s="35" t="s">
        <v>221</v>
      </c>
      <c r="B545" s="1" t="s">
        <v>1486</v>
      </c>
      <c r="C545" s="11">
        <v>13880</v>
      </c>
      <c r="D545" s="36">
        <v>43708</v>
      </c>
    </row>
    <row r="546" spans="1:4" x14ac:dyDescent="0.3">
      <c r="A546" s="35" t="s">
        <v>700</v>
      </c>
      <c r="B546" s="1" t="s">
        <v>1486</v>
      </c>
      <c r="C546" s="11">
        <v>14065</v>
      </c>
      <c r="D546" s="36">
        <v>43708</v>
      </c>
    </row>
    <row r="547" spans="1:4" x14ac:dyDescent="0.3">
      <c r="A547" s="35" t="s">
        <v>365</v>
      </c>
      <c r="B547" s="1" t="s">
        <v>1514</v>
      </c>
      <c r="C547" s="11">
        <v>10250</v>
      </c>
      <c r="D547" s="36">
        <v>43709</v>
      </c>
    </row>
    <row r="548" spans="1:4" x14ac:dyDescent="0.3">
      <c r="A548" s="35" t="s">
        <v>21</v>
      </c>
      <c r="B548" s="1" t="s">
        <v>1489</v>
      </c>
      <c r="C548" s="11">
        <v>16940</v>
      </c>
      <c r="D548" s="36">
        <v>43709</v>
      </c>
    </row>
    <row r="549" spans="1:4" x14ac:dyDescent="0.3">
      <c r="A549" s="35" t="s">
        <v>687</v>
      </c>
      <c r="B549" s="1" t="s">
        <v>1489</v>
      </c>
      <c r="C549" s="11">
        <v>15394</v>
      </c>
      <c r="D549" s="36">
        <v>43709</v>
      </c>
    </row>
    <row r="550" spans="1:4" x14ac:dyDescent="0.3">
      <c r="A550" s="35" t="s">
        <v>273</v>
      </c>
      <c r="B550" s="1" t="s">
        <v>1489</v>
      </c>
      <c r="C550" s="11">
        <v>16082</v>
      </c>
      <c r="D550" s="36">
        <v>43710</v>
      </c>
    </row>
    <row r="551" spans="1:4" x14ac:dyDescent="0.3">
      <c r="A551" s="35" t="s">
        <v>531</v>
      </c>
      <c r="B551" s="1" t="s">
        <v>1489</v>
      </c>
      <c r="C551" s="11">
        <v>11648</v>
      </c>
      <c r="D551" s="36">
        <v>43710</v>
      </c>
    </row>
    <row r="552" spans="1:4" x14ac:dyDescent="0.3">
      <c r="A552" s="35" t="s">
        <v>697</v>
      </c>
      <c r="B552" s="1" t="s">
        <v>1487</v>
      </c>
      <c r="C552" s="11">
        <v>6121</v>
      </c>
      <c r="D552" s="36">
        <v>43711</v>
      </c>
    </row>
    <row r="553" spans="1:4" x14ac:dyDescent="0.3">
      <c r="A553" s="35" t="s">
        <v>414</v>
      </c>
      <c r="B553" s="1" t="s">
        <v>1485</v>
      </c>
      <c r="C553" s="11">
        <v>11012</v>
      </c>
      <c r="D553" s="36">
        <v>43711</v>
      </c>
    </row>
    <row r="554" spans="1:4" x14ac:dyDescent="0.3">
      <c r="A554" s="35" t="s">
        <v>30</v>
      </c>
      <c r="B554" s="1" t="s">
        <v>1487</v>
      </c>
      <c r="C554" s="11">
        <v>10312</v>
      </c>
      <c r="D554" s="36">
        <v>43712</v>
      </c>
    </row>
    <row r="555" spans="1:4" x14ac:dyDescent="0.3">
      <c r="A555" s="35" t="s">
        <v>303</v>
      </c>
      <c r="B555" s="1" t="s">
        <v>1489</v>
      </c>
      <c r="C555" s="11">
        <v>12617</v>
      </c>
      <c r="D555" s="36">
        <v>43712</v>
      </c>
    </row>
    <row r="556" spans="1:4" x14ac:dyDescent="0.3">
      <c r="A556" s="35" t="s">
        <v>175</v>
      </c>
      <c r="B556" s="1" t="s">
        <v>1486</v>
      </c>
      <c r="C556" s="11">
        <v>13121</v>
      </c>
      <c r="D556" s="36">
        <v>43712</v>
      </c>
    </row>
    <row r="557" spans="1:4" x14ac:dyDescent="0.3">
      <c r="A557" s="35" t="s">
        <v>581</v>
      </c>
      <c r="B557" s="1" t="s">
        <v>1487</v>
      </c>
      <c r="C557" s="11">
        <v>11221</v>
      </c>
      <c r="D557" s="36">
        <v>43713</v>
      </c>
    </row>
    <row r="558" spans="1:4" x14ac:dyDescent="0.3">
      <c r="A558" s="35" t="s">
        <v>155</v>
      </c>
      <c r="B558" s="1" t="s">
        <v>1487</v>
      </c>
      <c r="C558" s="11">
        <v>8935</v>
      </c>
      <c r="D558" s="36">
        <v>43714</v>
      </c>
    </row>
    <row r="559" spans="1:4" x14ac:dyDescent="0.3">
      <c r="A559" s="35" t="s">
        <v>68</v>
      </c>
      <c r="B559" s="1" t="s">
        <v>1485</v>
      </c>
      <c r="C559" s="11">
        <v>8214</v>
      </c>
      <c r="D559" s="36">
        <v>43714</v>
      </c>
    </row>
    <row r="560" spans="1:4" x14ac:dyDescent="0.3">
      <c r="A560" s="35" t="s">
        <v>458</v>
      </c>
      <c r="B560" s="1" t="s">
        <v>1488</v>
      </c>
      <c r="C560" s="11">
        <v>16055</v>
      </c>
      <c r="D560" s="36">
        <v>43715</v>
      </c>
    </row>
    <row r="561" spans="1:4" x14ac:dyDescent="0.3">
      <c r="A561" s="35" t="s">
        <v>77</v>
      </c>
      <c r="B561" s="1" t="s">
        <v>1485</v>
      </c>
      <c r="C561" s="11">
        <v>14726</v>
      </c>
      <c r="D561" s="36">
        <v>43715</v>
      </c>
    </row>
    <row r="562" spans="1:4" x14ac:dyDescent="0.3">
      <c r="A562" s="35" t="s">
        <v>353</v>
      </c>
      <c r="B562" s="1" t="s">
        <v>1489</v>
      </c>
      <c r="C562" s="11">
        <v>14251</v>
      </c>
      <c r="D562" s="36">
        <v>43715</v>
      </c>
    </row>
    <row r="563" spans="1:4" x14ac:dyDescent="0.3">
      <c r="A563" s="35" t="s">
        <v>288</v>
      </c>
      <c r="B563" s="1" t="s">
        <v>1487</v>
      </c>
      <c r="C563" s="11">
        <v>9771</v>
      </c>
      <c r="D563" s="36">
        <v>43716</v>
      </c>
    </row>
    <row r="564" spans="1:4" x14ac:dyDescent="0.3">
      <c r="A564" s="35" t="s">
        <v>582</v>
      </c>
      <c r="B564" s="1" t="s">
        <v>1485</v>
      </c>
      <c r="C564" s="11">
        <v>14426</v>
      </c>
      <c r="D564" s="36">
        <v>43716</v>
      </c>
    </row>
    <row r="565" spans="1:4" x14ac:dyDescent="0.3">
      <c r="A565" s="35" t="s">
        <v>205</v>
      </c>
      <c r="B565" s="1" t="s">
        <v>1489</v>
      </c>
      <c r="C565" s="11">
        <v>9927</v>
      </c>
      <c r="D565" s="36">
        <v>43716</v>
      </c>
    </row>
    <row r="566" spans="1:4" x14ac:dyDescent="0.3">
      <c r="A566" s="35" t="s">
        <v>643</v>
      </c>
      <c r="B566" s="1" t="s">
        <v>1488</v>
      </c>
      <c r="C566" s="11">
        <v>10243</v>
      </c>
      <c r="D566" s="36">
        <v>43717</v>
      </c>
    </row>
    <row r="567" spans="1:4" x14ac:dyDescent="0.3">
      <c r="A567" s="35" t="s">
        <v>411</v>
      </c>
      <c r="B567" s="1" t="s">
        <v>1488</v>
      </c>
      <c r="C567" s="11">
        <v>9829</v>
      </c>
      <c r="D567" s="36">
        <v>43717</v>
      </c>
    </row>
    <row r="568" spans="1:4" x14ac:dyDescent="0.3">
      <c r="A568" s="35" t="s">
        <v>540</v>
      </c>
      <c r="B568" s="1" t="s">
        <v>1485</v>
      </c>
      <c r="C568" s="11">
        <v>15214</v>
      </c>
      <c r="D568" s="36">
        <v>43717</v>
      </c>
    </row>
    <row r="569" spans="1:4" x14ac:dyDescent="0.3">
      <c r="A569" s="35" t="s">
        <v>23</v>
      </c>
      <c r="B569" s="1" t="s">
        <v>1489</v>
      </c>
      <c r="C569" s="11">
        <v>9607</v>
      </c>
      <c r="D569" s="36">
        <v>43717</v>
      </c>
    </row>
    <row r="570" spans="1:4" x14ac:dyDescent="0.3">
      <c r="A570" s="35" t="s">
        <v>448</v>
      </c>
      <c r="B570" s="1" t="s">
        <v>1489</v>
      </c>
      <c r="C570" s="11">
        <v>16052</v>
      </c>
      <c r="D570" s="36">
        <v>43717</v>
      </c>
    </row>
    <row r="571" spans="1:4" x14ac:dyDescent="0.3">
      <c r="A571" s="35" t="s">
        <v>641</v>
      </c>
      <c r="B571" s="1" t="s">
        <v>1489</v>
      </c>
      <c r="C571" s="11">
        <v>14850</v>
      </c>
      <c r="D571" s="36">
        <v>43719</v>
      </c>
    </row>
    <row r="572" spans="1:4" x14ac:dyDescent="0.3">
      <c r="A572" s="35" t="s">
        <v>649</v>
      </c>
      <c r="B572" s="1" t="s">
        <v>1489</v>
      </c>
      <c r="C572" s="11">
        <v>5089</v>
      </c>
      <c r="D572" s="36">
        <v>43719</v>
      </c>
    </row>
    <row r="573" spans="1:4" x14ac:dyDescent="0.3">
      <c r="A573" s="35" t="s">
        <v>686</v>
      </c>
      <c r="B573" s="1" t="s">
        <v>1489</v>
      </c>
      <c r="C573" s="11">
        <v>16973</v>
      </c>
      <c r="D573" s="36">
        <v>43719</v>
      </c>
    </row>
    <row r="574" spans="1:4" x14ac:dyDescent="0.3">
      <c r="A574" s="35" t="s">
        <v>739</v>
      </c>
      <c r="B574" s="1" t="s">
        <v>1485</v>
      </c>
      <c r="C574" s="11">
        <v>7659</v>
      </c>
      <c r="D574" s="36">
        <v>43720</v>
      </c>
    </row>
    <row r="575" spans="1:4" x14ac:dyDescent="0.3">
      <c r="A575" s="35" t="s">
        <v>319</v>
      </c>
      <c r="B575" s="1" t="s">
        <v>1489</v>
      </c>
      <c r="C575" s="11">
        <v>14754</v>
      </c>
      <c r="D575" s="36">
        <v>43720</v>
      </c>
    </row>
    <row r="576" spans="1:4" x14ac:dyDescent="0.3">
      <c r="A576" s="35" t="s">
        <v>215</v>
      </c>
      <c r="B576" s="1" t="s">
        <v>1489</v>
      </c>
      <c r="C576" s="11">
        <v>7841</v>
      </c>
      <c r="D576" s="36">
        <v>43720</v>
      </c>
    </row>
    <row r="577" spans="1:4" x14ac:dyDescent="0.3">
      <c r="A577" s="35" t="s">
        <v>214</v>
      </c>
      <c r="B577" s="1" t="s">
        <v>1486</v>
      </c>
      <c r="C577" s="11">
        <v>8712</v>
      </c>
      <c r="D577" s="36">
        <v>43720</v>
      </c>
    </row>
    <row r="578" spans="1:4" x14ac:dyDescent="0.3">
      <c r="A578" s="35" t="s">
        <v>373</v>
      </c>
      <c r="B578" s="1" t="s">
        <v>1514</v>
      </c>
      <c r="C578" s="11">
        <v>14285</v>
      </c>
      <c r="D578" s="36">
        <v>43721</v>
      </c>
    </row>
    <row r="579" spans="1:4" x14ac:dyDescent="0.3">
      <c r="A579" s="35" t="s">
        <v>658</v>
      </c>
      <c r="B579" s="1" t="s">
        <v>1485</v>
      </c>
      <c r="C579" s="11">
        <v>15650</v>
      </c>
      <c r="D579" s="36">
        <v>43721</v>
      </c>
    </row>
    <row r="580" spans="1:4" x14ac:dyDescent="0.3">
      <c r="A580" s="1" t="s">
        <v>1508</v>
      </c>
      <c r="B580" s="1" t="s">
        <v>1489</v>
      </c>
      <c r="C580" s="11">
        <v>9200</v>
      </c>
      <c r="D580" s="36">
        <v>43725</v>
      </c>
    </row>
    <row r="581" spans="1:4" x14ac:dyDescent="0.3">
      <c r="A581" s="35" t="s">
        <v>348</v>
      </c>
      <c r="B581" s="1" t="s">
        <v>1489</v>
      </c>
      <c r="C581" s="11">
        <v>8880</v>
      </c>
      <c r="D581" s="36">
        <v>43725</v>
      </c>
    </row>
    <row r="582" spans="1:4" x14ac:dyDescent="0.3">
      <c r="A582" s="44" t="s">
        <v>1509</v>
      </c>
      <c r="B582" s="1" t="s">
        <v>1488</v>
      </c>
      <c r="C582" s="11">
        <v>5051</v>
      </c>
      <c r="D582" s="36">
        <v>43726</v>
      </c>
    </row>
    <row r="583" spans="1:4" x14ac:dyDescent="0.3">
      <c r="A583" s="35" t="s">
        <v>291</v>
      </c>
      <c r="B583" s="1" t="s">
        <v>1514</v>
      </c>
      <c r="C583" s="11">
        <v>11725</v>
      </c>
      <c r="D583" s="36">
        <v>43726</v>
      </c>
    </row>
    <row r="584" spans="1:4" x14ac:dyDescent="0.3">
      <c r="A584" s="35" t="s">
        <v>331</v>
      </c>
      <c r="B584" s="1" t="s">
        <v>1488</v>
      </c>
      <c r="C584" s="11">
        <v>9054</v>
      </c>
      <c r="D584" s="36">
        <v>43727</v>
      </c>
    </row>
    <row r="585" spans="1:4" x14ac:dyDescent="0.3">
      <c r="A585" s="35" t="s">
        <v>377</v>
      </c>
      <c r="B585" s="1" t="s">
        <v>1486</v>
      </c>
      <c r="C585" s="11">
        <v>15599</v>
      </c>
      <c r="D585" s="36">
        <v>43727</v>
      </c>
    </row>
    <row r="586" spans="1:4" x14ac:dyDescent="0.3">
      <c r="A586" s="35" t="s">
        <v>630</v>
      </c>
      <c r="B586" s="1" t="s">
        <v>1487</v>
      </c>
      <c r="C586" s="11">
        <v>16959</v>
      </c>
      <c r="D586" s="36">
        <v>43729</v>
      </c>
    </row>
    <row r="587" spans="1:4" x14ac:dyDescent="0.3">
      <c r="A587" s="35" t="s">
        <v>352</v>
      </c>
      <c r="B587" s="1" t="s">
        <v>1487</v>
      </c>
      <c r="C587" s="11">
        <v>10288</v>
      </c>
      <c r="D587" s="36">
        <v>43730</v>
      </c>
    </row>
    <row r="588" spans="1:4" x14ac:dyDescent="0.3">
      <c r="A588" s="35" t="s">
        <v>258</v>
      </c>
      <c r="B588" s="1" t="s">
        <v>1514</v>
      </c>
      <c r="C588" s="11">
        <v>8194</v>
      </c>
      <c r="D588" s="36">
        <v>43730</v>
      </c>
    </row>
    <row r="589" spans="1:4" x14ac:dyDescent="0.3">
      <c r="A589" s="35" t="s">
        <v>724</v>
      </c>
      <c r="B589" s="1" t="s">
        <v>1485</v>
      </c>
      <c r="C589" s="11">
        <v>9865</v>
      </c>
      <c r="D589" s="36">
        <v>43731</v>
      </c>
    </row>
    <row r="590" spans="1:4" x14ac:dyDescent="0.3">
      <c r="A590" s="35" t="s">
        <v>694</v>
      </c>
      <c r="B590" s="1" t="s">
        <v>1485</v>
      </c>
      <c r="C590" s="11">
        <v>7655</v>
      </c>
      <c r="D590" s="36">
        <v>43731</v>
      </c>
    </row>
    <row r="591" spans="1:4" x14ac:dyDescent="0.3">
      <c r="A591" s="35" t="s">
        <v>636</v>
      </c>
      <c r="B591" s="1" t="s">
        <v>1486</v>
      </c>
      <c r="C591" s="11">
        <v>5384</v>
      </c>
      <c r="D591" s="36">
        <v>43731</v>
      </c>
    </row>
    <row r="592" spans="1:4" x14ac:dyDescent="0.3">
      <c r="A592" s="35" t="s">
        <v>492</v>
      </c>
      <c r="B592" s="1" t="s">
        <v>1486</v>
      </c>
      <c r="C592" s="11">
        <v>7524</v>
      </c>
      <c r="D592" s="36">
        <v>43731</v>
      </c>
    </row>
    <row r="593" spans="1:4" x14ac:dyDescent="0.3">
      <c r="A593" s="35" t="s">
        <v>593</v>
      </c>
      <c r="B593" s="1" t="s">
        <v>1487</v>
      </c>
      <c r="C593" s="11">
        <v>13171</v>
      </c>
      <c r="D593" s="36">
        <v>43732</v>
      </c>
    </row>
    <row r="594" spans="1:4" x14ac:dyDescent="0.3">
      <c r="A594" s="35" t="s">
        <v>566</v>
      </c>
      <c r="B594" s="1" t="s">
        <v>1489</v>
      </c>
      <c r="C594" s="11">
        <v>16786</v>
      </c>
      <c r="D594" s="36">
        <v>43734</v>
      </c>
    </row>
    <row r="595" spans="1:4" x14ac:dyDescent="0.3">
      <c r="A595" s="35" t="s">
        <v>452</v>
      </c>
      <c r="B595" s="1" t="s">
        <v>1514</v>
      </c>
      <c r="C595" s="11">
        <v>12135</v>
      </c>
      <c r="D595" s="36">
        <v>43735</v>
      </c>
    </row>
    <row r="596" spans="1:4" x14ac:dyDescent="0.3">
      <c r="A596" s="35" t="s">
        <v>317</v>
      </c>
      <c r="B596" s="1" t="s">
        <v>1486</v>
      </c>
      <c r="C596" s="11">
        <v>15418</v>
      </c>
      <c r="D596" s="36">
        <v>43736</v>
      </c>
    </row>
    <row r="597" spans="1:4" x14ac:dyDescent="0.3">
      <c r="A597" s="35" t="s">
        <v>114</v>
      </c>
      <c r="B597" s="1" t="s">
        <v>1486</v>
      </c>
      <c r="C597" s="11">
        <v>15924</v>
      </c>
      <c r="D597" s="36">
        <v>43737</v>
      </c>
    </row>
    <row r="598" spans="1:4" x14ac:dyDescent="0.3">
      <c r="A598" s="35" t="s">
        <v>505</v>
      </c>
      <c r="B598" s="1" t="s">
        <v>1487</v>
      </c>
      <c r="C598" s="11">
        <v>7373</v>
      </c>
      <c r="D598" s="36">
        <v>43738</v>
      </c>
    </row>
    <row r="599" spans="1:4" x14ac:dyDescent="0.3">
      <c r="A599" s="35" t="s">
        <v>585</v>
      </c>
      <c r="B599" s="1" t="s">
        <v>1489</v>
      </c>
      <c r="C599" s="11">
        <v>13084</v>
      </c>
      <c r="D599" s="36">
        <v>43738</v>
      </c>
    </row>
    <row r="600" spans="1:4" x14ac:dyDescent="0.3">
      <c r="A600" s="35" t="s">
        <v>702</v>
      </c>
      <c r="B600" s="1" t="s">
        <v>1487</v>
      </c>
      <c r="C600" s="11">
        <v>12054</v>
      </c>
      <c r="D600" s="36">
        <v>43739</v>
      </c>
    </row>
    <row r="601" spans="1:4" x14ac:dyDescent="0.3">
      <c r="A601" s="35" t="s">
        <v>149</v>
      </c>
      <c r="B601" s="1" t="s">
        <v>1486</v>
      </c>
      <c r="C601" s="11">
        <v>11621</v>
      </c>
      <c r="D601" s="36">
        <v>43739</v>
      </c>
    </row>
    <row r="602" spans="1:4" x14ac:dyDescent="0.3">
      <c r="A602" s="35" t="s">
        <v>48</v>
      </c>
      <c r="B602" s="1" t="s">
        <v>1487</v>
      </c>
      <c r="C602" s="11">
        <v>7895</v>
      </c>
      <c r="D602" s="36">
        <v>43740</v>
      </c>
    </row>
    <row r="603" spans="1:4" x14ac:dyDescent="0.3">
      <c r="A603" s="35" t="s">
        <v>465</v>
      </c>
      <c r="B603" s="1" t="s">
        <v>1487</v>
      </c>
      <c r="C603" s="11">
        <v>7723</v>
      </c>
      <c r="D603" s="36">
        <v>43740</v>
      </c>
    </row>
    <row r="604" spans="1:4" x14ac:dyDescent="0.3">
      <c r="A604" s="35" t="s">
        <v>496</v>
      </c>
      <c r="B604" s="1" t="s">
        <v>1487</v>
      </c>
      <c r="C604" s="11">
        <v>13655</v>
      </c>
      <c r="D604" s="36">
        <v>43740</v>
      </c>
    </row>
    <row r="605" spans="1:4" x14ac:dyDescent="0.3">
      <c r="A605" s="35" t="s">
        <v>610</v>
      </c>
      <c r="B605" s="1" t="s">
        <v>1486</v>
      </c>
      <c r="C605" s="11">
        <v>14977</v>
      </c>
      <c r="D605" s="36">
        <v>43741</v>
      </c>
    </row>
    <row r="606" spans="1:4" x14ac:dyDescent="0.3">
      <c r="A606" s="35" t="s">
        <v>172</v>
      </c>
      <c r="B606" s="1" t="s">
        <v>1487</v>
      </c>
      <c r="C606" s="11">
        <v>11520</v>
      </c>
      <c r="D606" s="36">
        <v>43742</v>
      </c>
    </row>
    <row r="607" spans="1:4" x14ac:dyDescent="0.3">
      <c r="A607" s="35" t="s">
        <v>635</v>
      </c>
      <c r="B607" s="1" t="s">
        <v>1487</v>
      </c>
      <c r="C607" s="11">
        <v>12924</v>
      </c>
      <c r="D607" s="36">
        <v>43742</v>
      </c>
    </row>
    <row r="608" spans="1:4" x14ac:dyDescent="0.3">
      <c r="A608" s="35" t="s">
        <v>727</v>
      </c>
      <c r="B608" s="1" t="s">
        <v>1487</v>
      </c>
      <c r="C608" s="11">
        <v>12998</v>
      </c>
      <c r="D608" s="36">
        <v>43743</v>
      </c>
    </row>
    <row r="609" spans="1:4" x14ac:dyDescent="0.3">
      <c r="A609" s="35" t="s">
        <v>710</v>
      </c>
      <c r="B609" s="1" t="s">
        <v>1485</v>
      </c>
      <c r="C609" s="11">
        <v>6821</v>
      </c>
      <c r="D609" s="36">
        <v>43743</v>
      </c>
    </row>
    <row r="610" spans="1:4" x14ac:dyDescent="0.3">
      <c r="A610" s="35" t="s">
        <v>419</v>
      </c>
      <c r="B610" s="1" t="s">
        <v>1489</v>
      </c>
      <c r="C610" s="11">
        <v>14937</v>
      </c>
      <c r="D610" s="36">
        <v>43743</v>
      </c>
    </row>
    <row r="611" spans="1:4" x14ac:dyDescent="0.3">
      <c r="A611" s="35" t="s">
        <v>334</v>
      </c>
      <c r="B611" s="1" t="s">
        <v>1487</v>
      </c>
      <c r="C611" s="11">
        <v>7888</v>
      </c>
      <c r="D611" s="36">
        <v>43744</v>
      </c>
    </row>
    <row r="612" spans="1:4" x14ac:dyDescent="0.3">
      <c r="A612" s="35" t="s">
        <v>673</v>
      </c>
      <c r="B612" s="1" t="s">
        <v>1489</v>
      </c>
      <c r="C612" s="11">
        <v>15188</v>
      </c>
      <c r="D612" s="36">
        <v>43744</v>
      </c>
    </row>
    <row r="613" spans="1:4" x14ac:dyDescent="0.3">
      <c r="A613" s="35" t="s">
        <v>174</v>
      </c>
      <c r="B613" s="1" t="s">
        <v>1486</v>
      </c>
      <c r="C613" s="11">
        <v>15212</v>
      </c>
      <c r="D613" s="36">
        <v>43745</v>
      </c>
    </row>
    <row r="614" spans="1:4" x14ac:dyDescent="0.3">
      <c r="A614" s="35" t="s">
        <v>718</v>
      </c>
      <c r="B614" s="1" t="s">
        <v>1487</v>
      </c>
      <c r="C614" s="11">
        <v>13523</v>
      </c>
      <c r="D614" s="36">
        <v>43746</v>
      </c>
    </row>
    <row r="615" spans="1:4" x14ac:dyDescent="0.3">
      <c r="A615" s="35" t="s">
        <v>191</v>
      </c>
      <c r="B615" s="1" t="s">
        <v>1487</v>
      </c>
      <c r="C615" s="11">
        <v>15086</v>
      </c>
      <c r="D615" s="36">
        <v>43746</v>
      </c>
    </row>
    <row r="616" spans="1:4" x14ac:dyDescent="0.3">
      <c r="A616" s="35" t="s">
        <v>413</v>
      </c>
      <c r="B616" s="1" t="s">
        <v>1488</v>
      </c>
      <c r="C616" s="11">
        <v>10773</v>
      </c>
      <c r="D616" s="36">
        <v>43746</v>
      </c>
    </row>
    <row r="617" spans="1:4" x14ac:dyDescent="0.3">
      <c r="A617" s="35" t="s">
        <v>314</v>
      </c>
      <c r="B617" s="1" t="s">
        <v>1485</v>
      </c>
      <c r="C617" s="11">
        <v>13804</v>
      </c>
      <c r="D617" s="36">
        <v>43746</v>
      </c>
    </row>
    <row r="618" spans="1:4" x14ac:dyDescent="0.3">
      <c r="A618" s="35" t="s">
        <v>75</v>
      </c>
      <c r="B618" s="1" t="s">
        <v>1489</v>
      </c>
      <c r="C618" s="11">
        <v>10339</v>
      </c>
      <c r="D618" s="36">
        <v>43746</v>
      </c>
    </row>
    <row r="619" spans="1:4" x14ac:dyDescent="0.3">
      <c r="A619" s="35" t="s">
        <v>644</v>
      </c>
      <c r="B619" s="1" t="s">
        <v>1489</v>
      </c>
      <c r="C619" s="11">
        <v>7833</v>
      </c>
      <c r="D619" s="36">
        <v>43746</v>
      </c>
    </row>
    <row r="620" spans="1:4" x14ac:dyDescent="0.3">
      <c r="A620" s="35" t="s">
        <v>632</v>
      </c>
      <c r="B620" s="1" t="s">
        <v>1486</v>
      </c>
      <c r="C620" s="11">
        <v>8324</v>
      </c>
      <c r="D620" s="36">
        <v>43747</v>
      </c>
    </row>
    <row r="621" spans="1:4" x14ac:dyDescent="0.3">
      <c r="A621" s="35" t="s">
        <v>741</v>
      </c>
      <c r="B621" s="1" t="s">
        <v>1488</v>
      </c>
      <c r="C621" s="11">
        <v>5418</v>
      </c>
      <c r="D621" s="36">
        <v>43748</v>
      </c>
    </row>
    <row r="622" spans="1:4" x14ac:dyDescent="0.3">
      <c r="A622" s="35" t="s">
        <v>577</v>
      </c>
      <c r="B622" s="1" t="s">
        <v>1487</v>
      </c>
      <c r="C622" s="11">
        <v>8441</v>
      </c>
      <c r="D622" s="36">
        <v>43749</v>
      </c>
    </row>
    <row r="623" spans="1:4" x14ac:dyDescent="0.3">
      <c r="A623" s="35" t="s">
        <v>541</v>
      </c>
      <c r="B623" s="1" t="s">
        <v>1488</v>
      </c>
      <c r="C623" s="11">
        <v>11573</v>
      </c>
      <c r="D623" s="36">
        <v>43749</v>
      </c>
    </row>
    <row r="624" spans="1:4" x14ac:dyDescent="0.3">
      <c r="A624" s="35" t="s">
        <v>343</v>
      </c>
      <c r="B624" s="1" t="s">
        <v>1485</v>
      </c>
      <c r="C624" s="11">
        <v>16798</v>
      </c>
      <c r="D624" s="36">
        <v>43749</v>
      </c>
    </row>
    <row r="625" spans="1:4" x14ac:dyDescent="0.3">
      <c r="A625" s="44" t="s">
        <v>1510</v>
      </c>
      <c r="B625" s="1" t="s">
        <v>1489</v>
      </c>
      <c r="C625" s="11">
        <v>6218</v>
      </c>
      <c r="D625" s="36">
        <v>43749</v>
      </c>
    </row>
    <row r="626" spans="1:4" x14ac:dyDescent="0.3">
      <c r="A626" s="35" t="s">
        <v>471</v>
      </c>
      <c r="B626" s="1" t="s">
        <v>1486</v>
      </c>
      <c r="C626" s="11">
        <v>11359</v>
      </c>
      <c r="D626" s="36">
        <v>43749</v>
      </c>
    </row>
    <row r="627" spans="1:4" x14ac:dyDescent="0.3">
      <c r="A627" s="35" t="s">
        <v>507</v>
      </c>
      <c r="B627" s="1" t="s">
        <v>1488</v>
      </c>
      <c r="C627" s="11">
        <v>11384</v>
      </c>
      <c r="D627" s="36">
        <v>43750</v>
      </c>
    </row>
    <row r="628" spans="1:4" x14ac:dyDescent="0.3">
      <c r="A628" s="35" t="s">
        <v>241</v>
      </c>
      <c r="B628" s="1" t="s">
        <v>1489</v>
      </c>
      <c r="C628" s="11">
        <v>7991</v>
      </c>
      <c r="D628" s="36">
        <v>43751</v>
      </c>
    </row>
    <row r="629" spans="1:4" x14ac:dyDescent="0.3">
      <c r="A629" s="35" t="s">
        <v>532</v>
      </c>
      <c r="B629" s="1" t="s">
        <v>1488</v>
      </c>
      <c r="C629" s="11">
        <v>8826</v>
      </c>
      <c r="D629" s="36">
        <v>43752</v>
      </c>
    </row>
    <row r="630" spans="1:4" x14ac:dyDescent="0.3">
      <c r="A630" s="35" t="s">
        <v>711</v>
      </c>
      <c r="B630" s="1" t="s">
        <v>1489</v>
      </c>
      <c r="C630" s="11">
        <v>7316</v>
      </c>
      <c r="D630" s="36">
        <v>43752</v>
      </c>
    </row>
    <row r="631" spans="1:4" x14ac:dyDescent="0.3">
      <c r="A631" s="35" t="s">
        <v>497</v>
      </c>
      <c r="B631" s="1" t="s">
        <v>1488</v>
      </c>
      <c r="C631" s="11">
        <v>11646</v>
      </c>
      <c r="D631" s="36">
        <v>43753</v>
      </c>
    </row>
    <row r="632" spans="1:4" x14ac:dyDescent="0.3">
      <c r="A632" s="35" t="s">
        <v>627</v>
      </c>
      <c r="B632" s="1" t="s">
        <v>1487</v>
      </c>
      <c r="C632" s="11">
        <v>12209</v>
      </c>
      <c r="D632" s="36">
        <v>43754</v>
      </c>
    </row>
    <row r="633" spans="1:4" x14ac:dyDescent="0.3">
      <c r="A633" s="35" t="s">
        <v>446</v>
      </c>
      <c r="B633" s="1" t="s">
        <v>1487</v>
      </c>
      <c r="C633" s="11">
        <v>7896</v>
      </c>
      <c r="D633" s="36">
        <v>43755</v>
      </c>
    </row>
    <row r="634" spans="1:4" x14ac:dyDescent="0.3">
      <c r="A634" s="35" t="s">
        <v>266</v>
      </c>
      <c r="B634" s="1" t="s">
        <v>1489</v>
      </c>
      <c r="C634" s="11">
        <v>12134</v>
      </c>
      <c r="D634" s="36">
        <v>43755</v>
      </c>
    </row>
    <row r="635" spans="1:4" x14ac:dyDescent="0.3">
      <c r="A635" s="35" t="s">
        <v>104</v>
      </c>
      <c r="B635" s="1" t="s">
        <v>1487</v>
      </c>
      <c r="C635" s="11">
        <v>14110</v>
      </c>
      <c r="D635" s="36">
        <v>43756</v>
      </c>
    </row>
    <row r="636" spans="1:4" x14ac:dyDescent="0.3">
      <c r="A636" s="35" t="s">
        <v>225</v>
      </c>
      <c r="B636" s="1" t="s">
        <v>1489</v>
      </c>
      <c r="C636" s="11">
        <v>12952</v>
      </c>
      <c r="D636" s="36">
        <v>43756</v>
      </c>
    </row>
    <row r="637" spans="1:4" x14ac:dyDescent="0.3">
      <c r="A637" s="35" t="s">
        <v>385</v>
      </c>
      <c r="B637" s="1" t="s">
        <v>1489</v>
      </c>
      <c r="C637" s="11">
        <v>9711</v>
      </c>
      <c r="D637" s="36">
        <v>43756</v>
      </c>
    </row>
    <row r="638" spans="1:4" x14ac:dyDescent="0.3">
      <c r="A638" s="35" t="s">
        <v>387</v>
      </c>
      <c r="B638" s="1" t="s">
        <v>1486</v>
      </c>
      <c r="C638" s="11">
        <v>11103</v>
      </c>
      <c r="D638" s="36">
        <v>43757</v>
      </c>
    </row>
    <row r="639" spans="1:4" x14ac:dyDescent="0.3">
      <c r="A639" s="35" t="s">
        <v>379</v>
      </c>
      <c r="B639" s="1" t="s">
        <v>1487</v>
      </c>
      <c r="C639" s="11">
        <v>16489</v>
      </c>
      <c r="D639" s="36">
        <v>43758</v>
      </c>
    </row>
    <row r="640" spans="1:4" x14ac:dyDescent="0.3">
      <c r="A640" s="35" t="s">
        <v>696</v>
      </c>
      <c r="B640" s="1" t="s">
        <v>1486</v>
      </c>
      <c r="C640" s="11">
        <v>13463</v>
      </c>
      <c r="D640" s="36">
        <v>43759</v>
      </c>
    </row>
    <row r="641" spans="1:4" x14ac:dyDescent="0.3">
      <c r="A641" s="1" t="s">
        <v>1511</v>
      </c>
      <c r="B641" s="1" t="s">
        <v>1487</v>
      </c>
      <c r="C641" s="11">
        <v>16583</v>
      </c>
      <c r="D641" s="36">
        <v>43760</v>
      </c>
    </row>
    <row r="642" spans="1:4" x14ac:dyDescent="0.3">
      <c r="A642" s="35" t="s">
        <v>758</v>
      </c>
      <c r="B642" s="1" t="s">
        <v>1488</v>
      </c>
      <c r="C642" s="11">
        <v>11213</v>
      </c>
      <c r="D642" s="36">
        <v>43760</v>
      </c>
    </row>
    <row r="643" spans="1:4" x14ac:dyDescent="0.3">
      <c r="A643" s="35" t="s">
        <v>683</v>
      </c>
      <c r="B643" s="1" t="s">
        <v>1514</v>
      </c>
      <c r="C643" s="11">
        <v>9652</v>
      </c>
      <c r="D643" s="36">
        <v>43760</v>
      </c>
    </row>
    <row r="644" spans="1:4" x14ac:dyDescent="0.3">
      <c r="A644" s="35" t="s">
        <v>717</v>
      </c>
      <c r="B644" s="1" t="s">
        <v>1514</v>
      </c>
      <c r="C644" s="11">
        <v>16567</v>
      </c>
      <c r="D644" s="36">
        <v>43760</v>
      </c>
    </row>
    <row r="645" spans="1:4" x14ac:dyDescent="0.3">
      <c r="A645" s="35" t="s">
        <v>981</v>
      </c>
      <c r="B645" s="1" t="s">
        <v>1485</v>
      </c>
      <c r="C645" s="11">
        <v>7816</v>
      </c>
      <c r="D645" s="36">
        <v>43760</v>
      </c>
    </row>
    <row r="646" spans="1:4" x14ac:dyDescent="0.3">
      <c r="A646" s="35" t="s">
        <v>165</v>
      </c>
      <c r="B646" s="1" t="s">
        <v>1488</v>
      </c>
      <c r="C646" s="11">
        <v>14644</v>
      </c>
      <c r="D646" s="36">
        <v>43761</v>
      </c>
    </row>
    <row r="647" spans="1:4" x14ac:dyDescent="0.3">
      <c r="A647" s="35" t="s">
        <v>495</v>
      </c>
      <c r="B647" s="1" t="s">
        <v>1514</v>
      </c>
      <c r="C647" s="11">
        <v>6298</v>
      </c>
      <c r="D647" s="36">
        <v>43761</v>
      </c>
    </row>
    <row r="648" spans="1:4" x14ac:dyDescent="0.3">
      <c r="A648" s="35" t="s">
        <v>302</v>
      </c>
      <c r="B648" s="1" t="s">
        <v>1489</v>
      </c>
      <c r="C648" s="11">
        <v>9427</v>
      </c>
      <c r="D648" s="36">
        <v>43761</v>
      </c>
    </row>
    <row r="649" spans="1:4" x14ac:dyDescent="0.3">
      <c r="A649" s="35" t="s">
        <v>351</v>
      </c>
      <c r="B649" s="1" t="s">
        <v>1487</v>
      </c>
      <c r="C649" s="11">
        <v>10736</v>
      </c>
      <c r="D649" s="36">
        <v>43762</v>
      </c>
    </row>
    <row r="650" spans="1:4" x14ac:dyDescent="0.3">
      <c r="A650" s="35" t="s">
        <v>131</v>
      </c>
      <c r="B650" s="1" t="s">
        <v>1488</v>
      </c>
      <c r="C650" s="11">
        <v>14259</v>
      </c>
      <c r="D650" s="36">
        <v>43762</v>
      </c>
    </row>
    <row r="651" spans="1:4" x14ac:dyDescent="0.3">
      <c r="A651" s="35" t="s">
        <v>204</v>
      </c>
      <c r="B651" s="1" t="s">
        <v>1485</v>
      </c>
      <c r="C651" s="11">
        <v>5373</v>
      </c>
      <c r="D651" s="36">
        <v>43762</v>
      </c>
    </row>
    <row r="652" spans="1:4" x14ac:dyDescent="0.3">
      <c r="A652" s="35" t="s">
        <v>326</v>
      </c>
      <c r="B652" s="1" t="s">
        <v>1489</v>
      </c>
      <c r="C652" s="11">
        <v>9861</v>
      </c>
      <c r="D652" s="36">
        <v>43763</v>
      </c>
    </row>
    <row r="653" spans="1:4" x14ac:dyDescent="0.3">
      <c r="A653" s="35" t="s">
        <v>182</v>
      </c>
      <c r="B653" s="1" t="s">
        <v>1489</v>
      </c>
      <c r="C653" s="11">
        <v>6501</v>
      </c>
      <c r="D653" s="36">
        <v>43764</v>
      </c>
    </row>
    <row r="654" spans="1:4" x14ac:dyDescent="0.3">
      <c r="A654" s="35" t="s">
        <v>320</v>
      </c>
      <c r="B654" s="1" t="s">
        <v>1487</v>
      </c>
      <c r="C654" s="11">
        <v>5806</v>
      </c>
      <c r="D654" s="36">
        <v>43765</v>
      </c>
    </row>
    <row r="655" spans="1:4" x14ac:dyDescent="0.3">
      <c r="A655" s="35" t="s">
        <v>549</v>
      </c>
      <c r="B655" s="1" t="s">
        <v>1488</v>
      </c>
      <c r="C655" s="11">
        <v>15339</v>
      </c>
      <c r="D655" s="36">
        <v>43765</v>
      </c>
    </row>
    <row r="656" spans="1:4" x14ac:dyDescent="0.3">
      <c r="A656" s="35" t="s">
        <v>222</v>
      </c>
      <c r="B656" s="1" t="s">
        <v>1489</v>
      </c>
      <c r="C656" s="11">
        <v>13226</v>
      </c>
      <c r="D656" s="36">
        <v>43765</v>
      </c>
    </row>
    <row r="657" spans="1:4" x14ac:dyDescent="0.3">
      <c r="A657" s="35" t="s">
        <v>251</v>
      </c>
      <c r="B657" s="1" t="s">
        <v>1514</v>
      </c>
      <c r="C657" s="11">
        <v>16308</v>
      </c>
      <c r="D657" s="36">
        <v>43766</v>
      </c>
    </row>
    <row r="658" spans="1:4" x14ac:dyDescent="0.3">
      <c r="A658" s="35" t="s">
        <v>196</v>
      </c>
      <c r="B658" s="1" t="s">
        <v>1489</v>
      </c>
      <c r="C658" s="11">
        <v>16810</v>
      </c>
      <c r="D658" s="36">
        <v>43766</v>
      </c>
    </row>
    <row r="659" spans="1:4" x14ac:dyDescent="0.3">
      <c r="A659" s="35" t="s">
        <v>662</v>
      </c>
      <c r="B659" s="1" t="s">
        <v>1514</v>
      </c>
      <c r="C659" s="11">
        <v>15523</v>
      </c>
      <c r="D659" s="36">
        <v>43767</v>
      </c>
    </row>
    <row r="660" spans="1:4" x14ac:dyDescent="0.3">
      <c r="A660" s="35" t="s">
        <v>269</v>
      </c>
      <c r="B660" s="1" t="s">
        <v>1485</v>
      </c>
      <c r="C660" s="11">
        <v>9605</v>
      </c>
      <c r="D660" s="36">
        <v>43767</v>
      </c>
    </row>
    <row r="661" spans="1:4" x14ac:dyDescent="0.3">
      <c r="A661" s="35" t="s">
        <v>197</v>
      </c>
      <c r="B661" s="1" t="s">
        <v>1485</v>
      </c>
      <c r="C661" s="11">
        <v>7254</v>
      </c>
      <c r="D661" s="36">
        <v>43767</v>
      </c>
    </row>
    <row r="662" spans="1:4" x14ac:dyDescent="0.3">
      <c r="A662" s="35" t="s">
        <v>652</v>
      </c>
      <c r="B662" s="1" t="s">
        <v>1485</v>
      </c>
      <c r="C662" s="11">
        <v>7827</v>
      </c>
      <c r="D662" s="36">
        <v>43767</v>
      </c>
    </row>
    <row r="663" spans="1:4" x14ac:dyDescent="0.3">
      <c r="A663" s="35" t="s">
        <v>127</v>
      </c>
      <c r="B663" s="1" t="s">
        <v>1489</v>
      </c>
      <c r="C663" s="11">
        <v>10026</v>
      </c>
      <c r="D663" s="36">
        <v>43767</v>
      </c>
    </row>
    <row r="664" spans="1:4" x14ac:dyDescent="0.3">
      <c r="A664" s="35" t="s">
        <v>752</v>
      </c>
      <c r="B664" s="1" t="s">
        <v>1487</v>
      </c>
      <c r="C664" s="11">
        <v>11598</v>
      </c>
      <c r="D664" s="36">
        <v>43768</v>
      </c>
    </row>
    <row r="665" spans="1:4" x14ac:dyDescent="0.3">
      <c r="A665" s="35" t="s">
        <v>74</v>
      </c>
      <c r="B665" s="1" t="s">
        <v>1487</v>
      </c>
      <c r="C665" s="11">
        <v>10316</v>
      </c>
      <c r="D665" s="36">
        <v>43768</v>
      </c>
    </row>
    <row r="666" spans="1:4" x14ac:dyDescent="0.3">
      <c r="A666" s="35" t="s">
        <v>217</v>
      </c>
      <c r="B666" s="1" t="s">
        <v>1489</v>
      </c>
      <c r="C666" s="11">
        <v>11413</v>
      </c>
      <c r="D666" s="36">
        <v>43768</v>
      </c>
    </row>
    <row r="667" spans="1:4" x14ac:dyDescent="0.3">
      <c r="A667" s="35" t="s">
        <v>15</v>
      </c>
      <c r="B667" s="1" t="s">
        <v>1489</v>
      </c>
      <c r="C667" s="11">
        <v>5153</v>
      </c>
      <c r="D667" s="36">
        <v>43769</v>
      </c>
    </row>
    <row r="668" spans="1:4" x14ac:dyDescent="0.3">
      <c r="A668" s="35" t="s">
        <v>318</v>
      </c>
      <c r="B668" s="1" t="s">
        <v>1486</v>
      </c>
      <c r="C668" s="11">
        <v>6676</v>
      </c>
      <c r="D668" s="36">
        <v>43769</v>
      </c>
    </row>
    <row r="669" spans="1:4" x14ac:dyDescent="0.3">
      <c r="A669" s="35" t="s">
        <v>398</v>
      </c>
      <c r="B669" s="1" t="s">
        <v>1488</v>
      </c>
      <c r="C669" s="11">
        <v>16260</v>
      </c>
      <c r="D669" s="36">
        <v>43770</v>
      </c>
    </row>
    <row r="670" spans="1:4" x14ac:dyDescent="0.3">
      <c r="A670" s="35" t="s">
        <v>264</v>
      </c>
      <c r="B670" s="1" t="s">
        <v>1485</v>
      </c>
      <c r="C670" s="11">
        <v>16477</v>
      </c>
      <c r="D670" s="36">
        <v>43770</v>
      </c>
    </row>
    <row r="671" spans="1:4" x14ac:dyDescent="0.3">
      <c r="A671" s="35" t="s">
        <v>368</v>
      </c>
      <c r="B671" s="1" t="s">
        <v>1489</v>
      </c>
      <c r="C671" s="11">
        <v>11569</v>
      </c>
      <c r="D671" s="36">
        <v>43770</v>
      </c>
    </row>
    <row r="672" spans="1:4" x14ac:dyDescent="0.3">
      <c r="A672" s="35" t="s">
        <v>234</v>
      </c>
      <c r="B672" s="1" t="s">
        <v>1488</v>
      </c>
      <c r="C672" s="11">
        <v>6882</v>
      </c>
      <c r="D672" s="36">
        <v>43771</v>
      </c>
    </row>
    <row r="673" spans="1:4" x14ac:dyDescent="0.3">
      <c r="A673" s="35" t="s">
        <v>679</v>
      </c>
      <c r="B673" s="1" t="s">
        <v>1488</v>
      </c>
      <c r="C673" s="11">
        <v>12281</v>
      </c>
      <c r="D673" s="36">
        <v>43772</v>
      </c>
    </row>
    <row r="674" spans="1:4" x14ac:dyDescent="0.3">
      <c r="A674" s="35" t="s">
        <v>201</v>
      </c>
      <c r="B674" s="1" t="s">
        <v>1514</v>
      </c>
      <c r="C674" s="11">
        <v>7848</v>
      </c>
      <c r="D674" s="36">
        <v>43772</v>
      </c>
    </row>
    <row r="675" spans="1:4" x14ac:dyDescent="0.3">
      <c r="A675" s="35" t="s">
        <v>233</v>
      </c>
      <c r="B675" s="1" t="s">
        <v>1485</v>
      </c>
      <c r="C675" s="11">
        <v>7038</v>
      </c>
      <c r="D675" s="36">
        <v>43773</v>
      </c>
    </row>
    <row r="676" spans="1:4" x14ac:dyDescent="0.3">
      <c r="A676" s="35" t="s">
        <v>561</v>
      </c>
      <c r="B676" s="1" t="s">
        <v>1485</v>
      </c>
      <c r="C676" s="11">
        <v>13596</v>
      </c>
      <c r="D676" s="36">
        <v>43773</v>
      </c>
    </row>
    <row r="677" spans="1:4" x14ac:dyDescent="0.3">
      <c r="A677" s="35" t="s">
        <v>345</v>
      </c>
      <c r="B677" s="1" t="s">
        <v>1485</v>
      </c>
      <c r="C677" s="11">
        <v>7198</v>
      </c>
      <c r="D677" s="36">
        <v>43773</v>
      </c>
    </row>
    <row r="678" spans="1:4" x14ac:dyDescent="0.3">
      <c r="A678" s="35" t="s">
        <v>743</v>
      </c>
      <c r="B678" s="1" t="s">
        <v>1489</v>
      </c>
      <c r="C678" s="11">
        <v>16475</v>
      </c>
      <c r="D678" s="36">
        <v>43773</v>
      </c>
    </row>
    <row r="679" spans="1:4" x14ac:dyDescent="0.3">
      <c r="A679" s="35" t="s">
        <v>667</v>
      </c>
      <c r="B679" s="1" t="s">
        <v>1486</v>
      </c>
      <c r="C679" s="11">
        <v>12728</v>
      </c>
      <c r="D679" s="36">
        <v>43773</v>
      </c>
    </row>
    <row r="680" spans="1:4" x14ac:dyDescent="0.3">
      <c r="A680" s="35" t="s">
        <v>358</v>
      </c>
      <c r="B680" s="1" t="s">
        <v>1488</v>
      </c>
      <c r="C680" s="11">
        <v>15046</v>
      </c>
      <c r="D680" s="36">
        <v>43774</v>
      </c>
    </row>
    <row r="681" spans="1:4" x14ac:dyDescent="0.3">
      <c r="A681" s="35" t="s">
        <v>150</v>
      </c>
      <c r="B681" s="1" t="s">
        <v>1488</v>
      </c>
      <c r="C681" s="11">
        <v>9475</v>
      </c>
      <c r="D681" s="36">
        <v>43774</v>
      </c>
    </row>
    <row r="682" spans="1:4" x14ac:dyDescent="0.3">
      <c r="A682" s="35" t="s">
        <v>142</v>
      </c>
      <c r="B682" s="1" t="s">
        <v>1489</v>
      </c>
      <c r="C682" s="11">
        <v>7723</v>
      </c>
      <c r="D682" s="36">
        <v>43774</v>
      </c>
    </row>
    <row r="683" spans="1:4" x14ac:dyDescent="0.3">
      <c r="A683" s="35" t="s">
        <v>79</v>
      </c>
      <c r="B683" s="1" t="s">
        <v>1486</v>
      </c>
      <c r="C683" s="11">
        <v>8747</v>
      </c>
      <c r="D683" s="36">
        <v>43774</v>
      </c>
    </row>
    <row r="684" spans="1:4" x14ac:dyDescent="0.3">
      <c r="A684" s="35" t="s">
        <v>108</v>
      </c>
      <c r="B684" s="1" t="s">
        <v>1489</v>
      </c>
      <c r="C684" s="11">
        <v>6370</v>
      </c>
      <c r="D684" s="36">
        <v>43775</v>
      </c>
    </row>
    <row r="685" spans="1:4" x14ac:dyDescent="0.3">
      <c r="A685" s="35" t="s">
        <v>223</v>
      </c>
      <c r="B685" s="1" t="s">
        <v>1487</v>
      </c>
      <c r="C685" s="11">
        <v>9848</v>
      </c>
      <c r="D685" s="36">
        <v>43776</v>
      </c>
    </row>
    <row r="686" spans="1:4" x14ac:dyDescent="0.3">
      <c r="A686" s="35" t="s">
        <v>476</v>
      </c>
      <c r="B686" s="1" t="s">
        <v>1485</v>
      </c>
      <c r="C686" s="11">
        <v>11283</v>
      </c>
      <c r="D686" s="36">
        <v>43776</v>
      </c>
    </row>
    <row r="687" spans="1:4" x14ac:dyDescent="0.3">
      <c r="A687" s="35" t="s">
        <v>50</v>
      </c>
      <c r="B687" s="1" t="s">
        <v>1488</v>
      </c>
      <c r="C687" s="11">
        <v>15309</v>
      </c>
      <c r="D687" s="36">
        <v>43778</v>
      </c>
    </row>
    <row r="688" spans="1:4" x14ac:dyDescent="0.3">
      <c r="A688" s="35" t="s">
        <v>216</v>
      </c>
      <c r="B688" s="1" t="s">
        <v>1488</v>
      </c>
      <c r="C688" s="11">
        <v>15207</v>
      </c>
      <c r="D688" s="36">
        <v>43778</v>
      </c>
    </row>
    <row r="689" spans="1:4" x14ac:dyDescent="0.3">
      <c r="A689" s="35" t="s">
        <v>588</v>
      </c>
      <c r="B689" s="1" t="s">
        <v>1485</v>
      </c>
      <c r="C689" s="11">
        <v>11080</v>
      </c>
      <c r="D689" s="36">
        <v>43778</v>
      </c>
    </row>
    <row r="690" spans="1:4" x14ac:dyDescent="0.3">
      <c r="A690" s="35" t="s">
        <v>642</v>
      </c>
      <c r="B690" s="1" t="s">
        <v>1489</v>
      </c>
      <c r="C690" s="11">
        <v>5385</v>
      </c>
      <c r="D690" s="36">
        <v>43778</v>
      </c>
    </row>
    <row r="691" spans="1:4" x14ac:dyDescent="0.3">
      <c r="A691" s="35" t="s">
        <v>455</v>
      </c>
      <c r="B691" s="1" t="s">
        <v>1487</v>
      </c>
      <c r="C691" s="11">
        <v>6334</v>
      </c>
      <c r="D691" s="36">
        <v>43779</v>
      </c>
    </row>
    <row r="692" spans="1:4" x14ac:dyDescent="0.3">
      <c r="A692" s="35" t="s">
        <v>633</v>
      </c>
      <c r="B692" s="1" t="s">
        <v>1486</v>
      </c>
      <c r="C692" s="11">
        <v>8326</v>
      </c>
      <c r="D692" s="36">
        <v>43779</v>
      </c>
    </row>
    <row r="693" spans="1:4" x14ac:dyDescent="0.3">
      <c r="A693" s="35" t="s">
        <v>336</v>
      </c>
      <c r="B693" s="1" t="s">
        <v>1485</v>
      </c>
      <c r="C693" s="11">
        <v>5081</v>
      </c>
      <c r="D693" s="36">
        <v>43780</v>
      </c>
    </row>
    <row r="694" spans="1:4" x14ac:dyDescent="0.3">
      <c r="A694" s="35" t="s">
        <v>341</v>
      </c>
      <c r="B694" s="1" t="s">
        <v>1489</v>
      </c>
      <c r="C694" s="11">
        <v>16335</v>
      </c>
      <c r="D694" s="36">
        <v>43780</v>
      </c>
    </row>
    <row r="695" spans="1:4" x14ac:dyDescent="0.3">
      <c r="A695" s="35" t="s">
        <v>1477</v>
      </c>
      <c r="B695" s="1" t="s">
        <v>1489</v>
      </c>
      <c r="C695" s="11">
        <v>14237</v>
      </c>
      <c r="D695" s="36">
        <v>43780</v>
      </c>
    </row>
    <row r="696" spans="1:4" x14ac:dyDescent="0.3">
      <c r="A696" s="35" t="s">
        <v>564</v>
      </c>
      <c r="B696" s="1" t="s">
        <v>1486</v>
      </c>
      <c r="C696" s="11">
        <v>11227</v>
      </c>
      <c r="D696" s="36">
        <v>43780</v>
      </c>
    </row>
    <row r="697" spans="1:4" x14ac:dyDescent="0.3">
      <c r="A697" s="35" t="s">
        <v>338</v>
      </c>
      <c r="B697" s="1" t="s">
        <v>1488</v>
      </c>
      <c r="C697" s="11">
        <v>9305</v>
      </c>
      <c r="D697" s="36">
        <v>43781</v>
      </c>
    </row>
    <row r="698" spans="1:4" x14ac:dyDescent="0.3">
      <c r="A698" s="35" t="s">
        <v>189</v>
      </c>
      <c r="B698" s="1" t="s">
        <v>1487</v>
      </c>
      <c r="C698" s="11">
        <v>6657</v>
      </c>
      <c r="D698" s="36">
        <v>43782</v>
      </c>
    </row>
    <row r="699" spans="1:4" x14ac:dyDescent="0.3">
      <c r="A699" s="35" t="s">
        <v>691</v>
      </c>
      <c r="B699" s="1" t="s">
        <v>1514</v>
      </c>
      <c r="C699" s="11">
        <v>14288</v>
      </c>
      <c r="D699" s="36">
        <v>43782</v>
      </c>
    </row>
    <row r="700" spans="1:4" x14ac:dyDescent="0.3">
      <c r="A700" s="35" t="s">
        <v>762</v>
      </c>
      <c r="B700" s="1" t="s">
        <v>1489</v>
      </c>
      <c r="C700" s="11">
        <v>10155</v>
      </c>
      <c r="D700" s="36">
        <v>43782</v>
      </c>
    </row>
    <row r="701" spans="1:4" x14ac:dyDescent="0.3">
      <c r="A701" s="35" t="s">
        <v>578</v>
      </c>
      <c r="B701" s="1" t="s">
        <v>1487</v>
      </c>
      <c r="C701" s="11">
        <v>12705</v>
      </c>
      <c r="D701" s="36">
        <v>43783</v>
      </c>
    </row>
    <row r="702" spans="1:4" x14ac:dyDescent="0.3">
      <c r="A702" s="35" t="s">
        <v>4</v>
      </c>
      <c r="B702" s="1" t="s">
        <v>1485</v>
      </c>
      <c r="C702" s="11">
        <v>11909</v>
      </c>
      <c r="D702" s="36">
        <v>43783</v>
      </c>
    </row>
    <row r="703" spans="1:4" x14ac:dyDescent="0.3">
      <c r="A703" s="35" t="s">
        <v>286</v>
      </c>
      <c r="B703" s="1" t="s">
        <v>1488</v>
      </c>
      <c r="C703" s="11">
        <v>7584</v>
      </c>
      <c r="D703" s="36">
        <v>43785</v>
      </c>
    </row>
    <row r="704" spans="1:4" x14ac:dyDescent="0.3">
      <c r="A704" s="35" t="s">
        <v>138</v>
      </c>
      <c r="B704" s="1" t="s">
        <v>1514</v>
      </c>
      <c r="C704" s="11">
        <v>8980</v>
      </c>
      <c r="D704" s="36">
        <v>43785</v>
      </c>
    </row>
    <row r="705" spans="1:4" x14ac:dyDescent="0.3">
      <c r="A705" s="35" t="s">
        <v>601</v>
      </c>
      <c r="B705" s="1" t="s">
        <v>1514</v>
      </c>
      <c r="C705" s="11">
        <v>6016</v>
      </c>
      <c r="D705" s="36">
        <v>43785</v>
      </c>
    </row>
    <row r="706" spans="1:4" x14ac:dyDescent="0.3">
      <c r="A706" s="35" t="s">
        <v>126</v>
      </c>
      <c r="B706" s="1" t="s">
        <v>1489</v>
      </c>
      <c r="C706" s="11">
        <v>12170</v>
      </c>
      <c r="D706" s="36">
        <v>43785</v>
      </c>
    </row>
    <row r="707" spans="1:4" x14ac:dyDescent="0.3">
      <c r="A707" s="35" t="s">
        <v>536</v>
      </c>
      <c r="B707" s="1" t="s">
        <v>1486</v>
      </c>
      <c r="C707" s="11">
        <v>15751</v>
      </c>
      <c r="D707" s="36">
        <v>43785</v>
      </c>
    </row>
    <row r="708" spans="1:4" x14ac:dyDescent="0.3">
      <c r="A708" s="35" t="s">
        <v>397</v>
      </c>
      <c r="B708" s="1" t="s">
        <v>1489</v>
      </c>
      <c r="C708" s="11">
        <v>8683</v>
      </c>
      <c r="D708" s="36">
        <v>43786</v>
      </c>
    </row>
    <row r="709" spans="1:4" x14ac:dyDescent="0.3">
      <c r="A709" s="35" t="s">
        <v>355</v>
      </c>
      <c r="B709" s="1" t="s">
        <v>1486</v>
      </c>
      <c r="C709" s="11">
        <v>13377</v>
      </c>
      <c r="D709" s="36">
        <v>43786</v>
      </c>
    </row>
    <row r="710" spans="1:4" x14ac:dyDescent="0.3">
      <c r="A710" s="35" t="s">
        <v>344</v>
      </c>
      <c r="B710" s="1" t="s">
        <v>1514</v>
      </c>
      <c r="C710" s="11">
        <v>7275</v>
      </c>
      <c r="D710" s="36">
        <v>43787</v>
      </c>
    </row>
    <row r="711" spans="1:4" x14ac:dyDescent="0.3">
      <c r="A711" s="35" t="s">
        <v>527</v>
      </c>
      <c r="B711" s="1" t="s">
        <v>1486</v>
      </c>
      <c r="C711" s="11">
        <v>9537</v>
      </c>
      <c r="D711" s="36">
        <v>43787</v>
      </c>
    </row>
    <row r="712" spans="1:4" x14ac:dyDescent="0.3">
      <c r="A712" s="35" t="s">
        <v>143</v>
      </c>
      <c r="B712" s="1" t="s">
        <v>1486</v>
      </c>
      <c r="C712" s="11">
        <v>15435</v>
      </c>
      <c r="D712" s="36">
        <v>43787</v>
      </c>
    </row>
    <row r="713" spans="1:4" x14ac:dyDescent="0.3">
      <c r="A713" s="35" t="s">
        <v>323</v>
      </c>
      <c r="B713" s="1" t="s">
        <v>1487</v>
      </c>
      <c r="C713" s="11">
        <v>9226</v>
      </c>
      <c r="D713" s="36">
        <v>43788</v>
      </c>
    </row>
    <row r="714" spans="1:4" x14ac:dyDescent="0.3">
      <c r="A714" s="35" t="s">
        <v>410</v>
      </c>
      <c r="B714" s="1" t="s">
        <v>1489</v>
      </c>
      <c r="C714" s="11">
        <v>10349</v>
      </c>
      <c r="D714" s="36">
        <v>43788</v>
      </c>
    </row>
    <row r="715" spans="1:4" x14ac:dyDescent="0.3">
      <c r="A715" s="35" t="s">
        <v>637</v>
      </c>
      <c r="B715" s="1" t="s">
        <v>1487</v>
      </c>
      <c r="C715" s="11">
        <v>5978</v>
      </c>
      <c r="D715" s="36">
        <v>43789</v>
      </c>
    </row>
    <row r="716" spans="1:4" x14ac:dyDescent="0.3">
      <c r="A716" s="35" t="s">
        <v>552</v>
      </c>
      <c r="B716" s="1" t="s">
        <v>1488</v>
      </c>
      <c r="C716" s="11">
        <v>7643</v>
      </c>
      <c r="D716" s="36">
        <v>43789</v>
      </c>
    </row>
    <row r="717" spans="1:4" x14ac:dyDescent="0.3">
      <c r="A717" s="35" t="s">
        <v>447</v>
      </c>
      <c r="B717" s="1" t="s">
        <v>1489</v>
      </c>
      <c r="C717" s="11">
        <v>15244</v>
      </c>
      <c r="D717" s="36">
        <v>43790</v>
      </c>
    </row>
    <row r="718" spans="1:4" x14ac:dyDescent="0.3">
      <c r="A718" s="35" t="s">
        <v>490</v>
      </c>
      <c r="B718" s="1" t="s">
        <v>1486</v>
      </c>
      <c r="C718" s="11">
        <v>5186</v>
      </c>
      <c r="D718" s="36">
        <v>43790</v>
      </c>
    </row>
    <row r="719" spans="1:4" x14ac:dyDescent="0.3">
      <c r="A719" s="35" t="s">
        <v>569</v>
      </c>
      <c r="B719" s="1" t="s">
        <v>1487</v>
      </c>
      <c r="C719" s="11">
        <v>9020</v>
      </c>
      <c r="D719" s="36">
        <v>43791</v>
      </c>
    </row>
    <row r="720" spans="1:4" x14ac:dyDescent="0.3">
      <c r="A720" s="35" t="s">
        <v>38</v>
      </c>
      <c r="B720" s="1" t="s">
        <v>1487</v>
      </c>
      <c r="C720" s="11">
        <v>15802</v>
      </c>
      <c r="D720" s="36">
        <v>43791</v>
      </c>
    </row>
    <row r="721" spans="1:4" x14ac:dyDescent="0.3">
      <c r="A721" s="35" t="s">
        <v>709</v>
      </c>
      <c r="B721" s="1" t="s">
        <v>1489</v>
      </c>
      <c r="C721" s="11">
        <v>15273</v>
      </c>
      <c r="D721" s="36">
        <v>43791</v>
      </c>
    </row>
    <row r="722" spans="1:4" x14ac:dyDescent="0.3">
      <c r="A722" s="35" t="s">
        <v>298</v>
      </c>
      <c r="B722" s="1" t="s">
        <v>1486</v>
      </c>
      <c r="C722" s="11">
        <v>15294</v>
      </c>
      <c r="D722" s="36">
        <v>43792</v>
      </c>
    </row>
    <row r="723" spans="1:4" x14ac:dyDescent="0.3">
      <c r="A723" s="35" t="s">
        <v>200</v>
      </c>
      <c r="B723" s="1" t="s">
        <v>1486</v>
      </c>
      <c r="C723" s="11">
        <v>6982</v>
      </c>
      <c r="D723" s="36">
        <v>43793</v>
      </c>
    </row>
    <row r="724" spans="1:4" x14ac:dyDescent="0.3">
      <c r="A724" s="35" t="s">
        <v>69</v>
      </c>
      <c r="B724" s="1" t="s">
        <v>1489</v>
      </c>
      <c r="C724" s="11">
        <v>5549</v>
      </c>
      <c r="D724" s="36">
        <v>43795</v>
      </c>
    </row>
    <row r="725" spans="1:4" x14ac:dyDescent="0.3">
      <c r="A725" s="35" t="s">
        <v>648</v>
      </c>
      <c r="B725" s="1" t="s">
        <v>1486</v>
      </c>
      <c r="C725" s="11">
        <v>7689</v>
      </c>
      <c r="D725" s="36">
        <v>43795</v>
      </c>
    </row>
    <row r="726" spans="1:4" x14ac:dyDescent="0.3">
      <c r="A726" s="35" t="s">
        <v>36</v>
      </c>
      <c r="B726" s="1" t="s">
        <v>1489</v>
      </c>
      <c r="C726" s="11">
        <v>14909</v>
      </c>
      <c r="D726" s="36">
        <v>43796</v>
      </c>
    </row>
    <row r="727" spans="1:4" x14ac:dyDescent="0.3">
      <c r="A727" s="35" t="s">
        <v>764</v>
      </c>
      <c r="B727" s="1" t="s">
        <v>1487</v>
      </c>
      <c r="C727" s="11">
        <v>8350</v>
      </c>
      <c r="D727" s="36">
        <v>43797</v>
      </c>
    </row>
    <row r="728" spans="1:4" x14ac:dyDescent="0.3">
      <c r="A728" s="35" t="s">
        <v>647</v>
      </c>
      <c r="B728" s="1" t="s">
        <v>1485</v>
      </c>
      <c r="C728" s="11">
        <v>12958</v>
      </c>
      <c r="D728" s="36">
        <v>43797</v>
      </c>
    </row>
    <row r="729" spans="1:4" x14ac:dyDescent="0.3">
      <c r="A729" s="35" t="s">
        <v>207</v>
      </c>
      <c r="B729" s="1" t="s">
        <v>1489</v>
      </c>
      <c r="C729" s="11">
        <v>8907</v>
      </c>
      <c r="D729" s="36">
        <v>43797</v>
      </c>
    </row>
    <row r="730" spans="1:4" x14ac:dyDescent="0.3">
      <c r="A730" s="35" t="s">
        <v>427</v>
      </c>
      <c r="B730" s="1" t="s">
        <v>1489</v>
      </c>
      <c r="C730" s="11">
        <v>8417</v>
      </c>
      <c r="D730" s="36">
        <v>43797</v>
      </c>
    </row>
    <row r="731" spans="1:4" x14ac:dyDescent="0.3">
      <c r="A731" s="35" t="s">
        <v>402</v>
      </c>
      <c r="B731" s="1" t="s">
        <v>1487</v>
      </c>
      <c r="C731" s="11">
        <v>15288</v>
      </c>
      <c r="D731" s="36">
        <v>43798</v>
      </c>
    </row>
    <row r="732" spans="1:4" x14ac:dyDescent="0.3">
      <c r="A732" s="35" t="s">
        <v>502</v>
      </c>
      <c r="B732" s="1" t="s">
        <v>1488</v>
      </c>
      <c r="C732" s="11">
        <v>14366</v>
      </c>
      <c r="D732" s="36">
        <v>43798</v>
      </c>
    </row>
    <row r="733" spans="1:4" x14ac:dyDescent="0.3">
      <c r="A733" s="35" t="s">
        <v>698</v>
      </c>
      <c r="B733" s="1" t="s">
        <v>1488</v>
      </c>
      <c r="C733" s="11">
        <v>15349</v>
      </c>
      <c r="D733" s="36">
        <v>43798</v>
      </c>
    </row>
    <row r="734" spans="1:4" x14ac:dyDescent="0.3">
      <c r="A734" s="35" t="s">
        <v>240</v>
      </c>
      <c r="B734" s="1" t="s">
        <v>1489</v>
      </c>
      <c r="C734" s="11">
        <v>7285</v>
      </c>
      <c r="D734" s="36">
        <v>43798</v>
      </c>
    </row>
    <row r="735" spans="1:4" x14ac:dyDescent="0.3">
      <c r="A735" s="44" t="s">
        <v>770</v>
      </c>
      <c r="B735" s="1" t="s">
        <v>1486</v>
      </c>
      <c r="C735" s="11">
        <v>8977</v>
      </c>
      <c r="D735" s="36">
        <v>43798</v>
      </c>
    </row>
    <row r="736" spans="1:4" x14ac:dyDescent="0.3">
      <c r="A736" s="35" t="s">
        <v>161</v>
      </c>
      <c r="B736" s="1" t="s">
        <v>1489</v>
      </c>
      <c r="C736" s="11">
        <v>13655</v>
      </c>
      <c r="D736" s="36">
        <v>43799</v>
      </c>
    </row>
    <row r="737" spans="1:4" x14ac:dyDescent="0.3">
      <c r="A737" s="35" t="s">
        <v>278</v>
      </c>
      <c r="B737" s="1" t="s">
        <v>1489</v>
      </c>
      <c r="C737" s="11">
        <v>8997</v>
      </c>
      <c r="D737" s="36">
        <v>43799</v>
      </c>
    </row>
    <row r="738" spans="1:4" x14ac:dyDescent="0.3">
      <c r="A738" s="35" t="s">
        <v>450</v>
      </c>
      <c r="B738" s="1" t="s">
        <v>1486</v>
      </c>
      <c r="C738" s="11">
        <v>6133</v>
      </c>
      <c r="D738" s="36">
        <v>43799</v>
      </c>
    </row>
    <row r="739" spans="1:4" x14ac:dyDescent="0.3">
      <c r="A739" s="35" t="s">
        <v>299</v>
      </c>
      <c r="B739" s="1" t="s">
        <v>1514</v>
      </c>
      <c r="C739" s="11">
        <v>12087</v>
      </c>
      <c r="D739" s="36">
        <v>43800</v>
      </c>
    </row>
    <row r="740" spans="1:4" x14ac:dyDescent="0.3">
      <c r="A740" s="35" t="s">
        <v>372</v>
      </c>
      <c r="B740" s="1" t="s">
        <v>1487</v>
      </c>
      <c r="C740" s="11">
        <v>10884</v>
      </c>
      <c r="D740" s="36">
        <v>43801</v>
      </c>
    </row>
    <row r="741" spans="1:4" x14ac:dyDescent="0.3">
      <c r="A741" s="35" t="s">
        <v>757</v>
      </c>
      <c r="B741" s="1" t="s">
        <v>1489</v>
      </c>
      <c r="C741" s="11">
        <v>8382</v>
      </c>
      <c r="D741" s="36">
        <v>43802</v>
      </c>
    </row>
    <row r="742" spans="1:4" x14ac:dyDescent="0.3">
      <c r="A742" s="35" t="s">
        <v>295</v>
      </c>
      <c r="B742" s="1" t="s">
        <v>1487</v>
      </c>
      <c r="C742" s="11">
        <v>12846</v>
      </c>
      <c r="D742" s="36">
        <v>43805</v>
      </c>
    </row>
    <row r="743" spans="1:4" x14ac:dyDescent="0.3">
      <c r="A743" s="35" t="s">
        <v>725</v>
      </c>
      <c r="B743" s="1" t="s">
        <v>1488</v>
      </c>
      <c r="C743" s="11">
        <v>8932</v>
      </c>
      <c r="D743" s="36">
        <v>43805</v>
      </c>
    </row>
    <row r="744" spans="1:4" x14ac:dyDescent="0.3">
      <c r="A744" s="35" t="s">
        <v>704</v>
      </c>
      <c r="B744" s="1" t="s">
        <v>1485</v>
      </c>
      <c r="C744" s="11">
        <v>11568</v>
      </c>
      <c r="D744" s="36">
        <v>43805</v>
      </c>
    </row>
    <row r="745" spans="1:4" x14ac:dyDescent="0.3">
      <c r="A745" s="35" t="s">
        <v>168</v>
      </c>
      <c r="B745" s="1" t="s">
        <v>1489</v>
      </c>
      <c r="C745" s="11">
        <v>6438</v>
      </c>
      <c r="D745" s="36">
        <v>43805</v>
      </c>
    </row>
    <row r="746" spans="1:4" x14ac:dyDescent="0.3">
      <c r="A746" s="35" t="s">
        <v>275</v>
      </c>
      <c r="B746" s="1" t="s">
        <v>1486</v>
      </c>
      <c r="C746" s="11">
        <v>8682</v>
      </c>
      <c r="D746" s="36">
        <v>43805</v>
      </c>
    </row>
    <row r="747" spans="1:4" x14ac:dyDescent="0.3">
      <c r="A747" s="35" t="s">
        <v>493</v>
      </c>
      <c r="B747" s="1" t="s">
        <v>1487</v>
      </c>
      <c r="C747" s="11">
        <v>12249</v>
      </c>
      <c r="D747" s="36">
        <v>43806</v>
      </c>
    </row>
    <row r="748" spans="1:4" x14ac:dyDescent="0.3">
      <c r="A748" s="35" t="s">
        <v>73</v>
      </c>
      <c r="B748" s="1" t="s">
        <v>1489</v>
      </c>
      <c r="C748" s="11">
        <v>16379</v>
      </c>
      <c r="D748" s="36">
        <v>43806</v>
      </c>
    </row>
    <row r="749" spans="1:4" x14ac:dyDescent="0.3">
      <c r="A749" s="35" t="s">
        <v>595</v>
      </c>
      <c r="B749" s="1" t="s">
        <v>1487</v>
      </c>
      <c r="C749" s="11">
        <v>9407</v>
      </c>
      <c r="D749" s="36">
        <v>43807</v>
      </c>
    </row>
    <row r="750" spans="1:4" x14ac:dyDescent="0.3">
      <c r="A750" s="35" t="s">
        <v>678</v>
      </c>
      <c r="B750" s="1" t="s">
        <v>1488</v>
      </c>
      <c r="C750" s="11">
        <v>13236</v>
      </c>
      <c r="D750" s="36">
        <v>43807</v>
      </c>
    </row>
    <row r="751" spans="1:4" x14ac:dyDescent="0.3">
      <c r="A751" s="35" t="s">
        <v>309</v>
      </c>
      <c r="B751" s="1" t="s">
        <v>1489</v>
      </c>
      <c r="C751" s="11">
        <v>5895</v>
      </c>
      <c r="D751" s="36">
        <v>43810</v>
      </c>
    </row>
    <row r="752" spans="1:4" x14ac:dyDescent="0.3">
      <c r="A752" s="35" t="s">
        <v>229</v>
      </c>
      <c r="B752" s="1" t="s">
        <v>1486</v>
      </c>
      <c r="C752" s="11">
        <v>8448</v>
      </c>
      <c r="D752" s="36">
        <v>43810</v>
      </c>
    </row>
    <row r="753" spans="1:4" x14ac:dyDescent="0.3">
      <c r="A753" s="44" t="s">
        <v>1512</v>
      </c>
      <c r="B753" s="1" t="s">
        <v>1485</v>
      </c>
      <c r="C753" s="11">
        <v>13856</v>
      </c>
      <c r="D753" s="36">
        <v>43811</v>
      </c>
    </row>
    <row r="754" spans="1:4" x14ac:dyDescent="0.3">
      <c r="A754" s="35" t="s">
        <v>634</v>
      </c>
      <c r="B754" s="1" t="s">
        <v>1488</v>
      </c>
      <c r="C754" s="11">
        <v>10428</v>
      </c>
      <c r="D754" s="36">
        <v>43812</v>
      </c>
    </row>
    <row r="755" spans="1:4" x14ac:dyDescent="0.3">
      <c r="A755" s="1" t="s">
        <v>1525</v>
      </c>
      <c r="B755" s="1" t="s">
        <v>1526</v>
      </c>
      <c r="C755" s="11">
        <v>12371</v>
      </c>
      <c r="D755" s="36">
        <v>43812</v>
      </c>
    </row>
    <row r="756" spans="1:4" x14ac:dyDescent="0.3">
      <c r="A756" s="35" t="s">
        <v>661</v>
      </c>
      <c r="B756" s="1" t="s">
        <v>1486</v>
      </c>
      <c r="C756" s="11">
        <v>8278</v>
      </c>
      <c r="D756" s="36">
        <v>43812</v>
      </c>
    </row>
    <row r="757" spans="1:4" x14ac:dyDescent="0.3">
      <c r="A757" s="35" t="s">
        <v>512</v>
      </c>
      <c r="B757" s="1" t="s">
        <v>1487</v>
      </c>
      <c r="C757" s="11">
        <v>12705</v>
      </c>
      <c r="D757" s="36">
        <v>43813</v>
      </c>
    </row>
    <row r="758" spans="1:4" x14ac:dyDescent="0.3">
      <c r="A758" s="35" t="s">
        <v>272</v>
      </c>
      <c r="B758" s="1" t="s">
        <v>1485</v>
      </c>
      <c r="C758" s="11">
        <v>16178</v>
      </c>
      <c r="D758" s="36">
        <v>43813</v>
      </c>
    </row>
    <row r="759" spans="1:4" x14ac:dyDescent="0.3">
      <c r="A759" s="44" t="s">
        <v>1513</v>
      </c>
      <c r="B759" s="1" t="s">
        <v>1488</v>
      </c>
      <c r="C759" s="11">
        <v>11078</v>
      </c>
      <c r="D759" s="36">
        <v>43814</v>
      </c>
    </row>
    <row r="760" spans="1:4" x14ac:dyDescent="0.3">
      <c r="A760" s="35" t="s">
        <v>734</v>
      </c>
      <c r="B760" s="1" t="s">
        <v>1487</v>
      </c>
      <c r="C760" s="11">
        <v>14425</v>
      </c>
      <c r="D760" s="36">
        <v>43815</v>
      </c>
    </row>
    <row r="761" spans="1:4" x14ac:dyDescent="0.3">
      <c r="A761" s="35" t="s">
        <v>332</v>
      </c>
      <c r="B761" s="1" t="s">
        <v>1487</v>
      </c>
      <c r="C761" s="11">
        <v>10443</v>
      </c>
      <c r="D761" s="36">
        <v>43816</v>
      </c>
    </row>
    <row r="762" spans="1:4" x14ac:dyDescent="0.3">
      <c r="A762" s="35" t="s">
        <v>598</v>
      </c>
      <c r="B762" s="1" t="s">
        <v>1489</v>
      </c>
      <c r="C762" s="11">
        <v>6234</v>
      </c>
      <c r="D762" s="36">
        <v>43816</v>
      </c>
    </row>
    <row r="763" spans="1:4" x14ac:dyDescent="0.3">
      <c r="A763" s="35" t="s">
        <v>235</v>
      </c>
      <c r="B763" s="1" t="s">
        <v>1489</v>
      </c>
      <c r="C763" s="11">
        <v>16687</v>
      </c>
      <c r="D763" s="36">
        <v>43816</v>
      </c>
    </row>
    <row r="764" spans="1:4" x14ac:dyDescent="0.3">
      <c r="A764" s="35" t="s">
        <v>384</v>
      </c>
      <c r="B764" s="1" t="s">
        <v>1489</v>
      </c>
      <c r="C764" s="11">
        <v>11660</v>
      </c>
      <c r="D764" s="36">
        <v>43816</v>
      </c>
    </row>
    <row r="765" spans="1:4" x14ac:dyDescent="0.3">
      <c r="A765" s="35" t="s">
        <v>98</v>
      </c>
      <c r="B765" s="1" t="s">
        <v>1487</v>
      </c>
      <c r="C765" s="11">
        <v>5338</v>
      </c>
      <c r="D765" s="36">
        <v>43817</v>
      </c>
    </row>
    <row r="766" spans="1:4" x14ac:dyDescent="0.3">
      <c r="A766" s="35" t="s">
        <v>359</v>
      </c>
      <c r="B766" s="1" t="s">
        <v>1485</v>
      </c>
      <c r="C766" s="11">
        <v>9199</v>
      </c>
      <c r="D766" s="36">
        <v>43817</v>
      </c>
    </row>
    <row r="767" spans="1:4" x14ac:dyDescent="0.3">
      <c r="A767" s="35" t="s">
        <v>97</v>
      </c>
      <c r="B767" s="1" t="s">
        <v>1485</v>
      </c>
      <c r="C767" s="11">
        <v>14774</v>
      </c>
      <c r="D767" s="36">
        <v>43817</v>
      </c>
    </row>
    <row r="768" spans="1:4" x14ac:dyDescent="0.3">
      <c r="A768" s="35" t="s">
        <v>525</v>
      </c>
      <c r="B768" s="1" t="s">
        <v>1489</v>
      </c>
      <c r="C768" s="11">
        <v>15820</v>
      </c>
      <c r="D768" s="36">
        <v>43818</v>
      </c>
    </row>
    <row r="769" spans="1:4" x14ac:dyDescent="0.3">
      <c r="A769" s="35" t="s">
        <v>483</v>
      </c>
      <c r="B769" s="1" t="s">
        <v>1488</v>
      </c>
      <c r="C769" s="11">
        <v>14587</v>
      </c>
      <c r="D769" s="36">
        <v>43819</v>
      </c>
    </row>
  </sheetData>
  <sortState xmlns:xlrd2="http://schemas.microsoft.com/office/spreadsheetml/2017/richdata2" ref="A2:D769">
    <sortCondition ref="D346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defaultColWidth="9.109375" defaultRowHeight="14.4" x14ac:dyDescent="0.3"/>
  <cols>
    <col min="1" max="1" width="17.44140625" style="1" bestFit="1" customWidth="1"/>
    <col min="2" max="2" width="11.109375" style="1" bestFit="1" customWidth="1"/>
    <col min="3" max="3" width="11.109375" style="1" customWidth="1"/>
    <col min="4" max="4" width="7.6640625" style="1" customWidth="1"/>
    <col min="5" max="5" width="12.109375" style="1" customWidth="1"/>
    <col min="6" max="10" width="13.109375" style="1" customWidth="1"/>
    <col min="11" max="11" width="9.109375" style="1" customWidth="1"/>
    <col min="12" max="12" width="9.109375" style="1"/>
    <col min="13" max="13" width="18.5546875" style="1" bestFit="1" customWidth="1"/>
    <col min="14" max="14" width="11.88671875" style="1" bestFit="1" customWidth="1"/>
    <col min="15" max="15" width="11.6640625" style="1" bestFit="1" customWidth="1"/>
    <col min="16" max="16" width="17.44140625" style="1" customWidth="1"/>
    <col min="17" max="17" width="9.109375" style="1" bestFit="1" customWidth="1"/>
    <col min="18" max="18" width="17.5546875" style="1" customWidth="1"/>
    <col min="19" max="20" width="11.88671875" style="1" bestFit="1" customWidth="1"/>
    <col min="21" max="16384" width="9.109375" style="1"/>
  </cols>
  <sheetData>
    <row r="1" spans="1:20" x14ac:dyDescent="0.3">
      <c r="A1" s="6" t="s">
        <v>846</v>
      </c>
      <c r="B1" s="7" t="s">
        <v>856</v>
      </c>
      <c r="C1" s="7"/>
      <c r="E1" s="8"/>
      <c r="F1" s="27" t="s">
        <v>977</v>
      </c>
      <c r="G1" s="27" t="s">
        <v>978</v>
      </c>
      <c r="H1" s="27" t="s">
        <v>979</v>
      </c>
      <c r="I1" s="27" t="s">
        <v>980</v>
      </c>
      <c r="J1" s="27" t="s">
        <v>848</v>
      </c>
      <c r="M1" s="3" t="s">
        <v>0</v>
      </c>
      <c r="N1" s="3" t="s">
        <v>840</v>
      </c>
    </row>
    <row r="2" spans="1:20" x14ac:dyDescent="0.3">
      <c r="A2" s="6" t="s">
        <v>849</v>
      </c>
      <c r="B2" s="7" t="s">
        <v>977</v>
      </c>
      <c r="C2" s="7"/>
      <c r="E2" s="9" t="s">
        <v>850</v>
      </c>
      <c r="F2" s="25">
        <v>74880</v>
      </c>
      <c r="G2" s="25">
        <v>48620</v>
      </c>
      <c r="H2" s="25">
        <v>65377</v>
      </c>
      <c r="I2" s="25">
        <v>61334</v>
      </c>
      <c r="J2" s="26">
        <f t="shared" ref="J2:J13" si="0">SUM(F2:I2)</f>
        <v>250211</v>
      </c>
      <c r="M2" s="1" t="s">
        <v>3</v>
      </c>
      <c r="N2" s="4">
        <v>447006117</v>
      </c>
      <c r="O2" s="4"/>
      <c r="P2" s="5">
        <v>560005255</v>
      </c>
      <c r="Q2" s="10"/>
      <c r="R2" s="10"/>
      <c r="S2" s="4">
        <v>156001792</v>
      </c>
      <c r="T2" s="5"/>
    </row>
    <row r="3" spans="1:20" x14ac:dyDescent="0.3">
      <c r="E3" s="9" t="s">
        <v>851</v>
      </c>
      <c r="F3" s="25">
        <v>87607</v>
      </c>
      <c r="G3" s="25">
        <v>35607</v>
      </c>
      <c r="H3" s="25">
        <v>64909</v>
      </c>
      <c r="I3" s="25">
        <v>33995</v>
      </c>
      <c r="J3" s="26">
        <f t="shared" si="0"/>
        <v>222118</v>
      </c>
      <c r="M3" s="1" t="s">
        <v>5</v>
      </c>
      <c r="N3" s="4">
        <v>937009910</v>
      </c>
      <c r="O3" s="4"/>
      <c r="P3" s="10"/>
      <c r="R3" s="10"/>
      <c r="S3" s="4">
        <v>857003556</v>
      </c>
      <c r="T3" s="5"/>
    </row>
    <row r="4" spans="1:20" x14ac:dyDescent="0.3">
      <c r="A4" s="6" t="s">
        <v>852</v>
      </c>
      <c r="B4" s="11">
        <f>MATCH(B1,E:E,0)</f>
        <v>6</v>
      </c>
      <c r="C4" s="11"/>
      <c r="E4" s="9" t="s">
        <v>847</v>
      </c>
      <c r="F4" s="25">
        <v>82394</v>
      </c>
      <c r="G4" s="25">
        <v>43654</v>
      </c>
      <c r="H4" s="25">
        <v>55445</v>
      </c>
      <c r="I4" s="25">
        <v>69056</v>
      </c>
      <c r="J4" s="26">
        <f t="shared" si="0"/>
        <v>250549</v>
      </c>
      <c r="M4" s="1" t="s">
        <v>7</v>
      </c>
      <c r="N4" s="4">
        <v>725000913</v>
      </c>
      <c r="O4" s="4"/>
      <c r="P4" s="10"/>
      <c r="Q4" s="10"/>
      <c r="R4" s="10"/>
      <c r="S4" s="4">
        <v>490001782</v>
      </c>
      <c r="T4" s="5"/>
    </row>
    <row r="5" spans="1:20" x14ac:dyDescent="0.3">
      <c r="A5" s="6" t="s">
        <v>853</v>
      </c>
      <c r="B5" s="11">
        <f>MATCH(B2,E1:J1,0)</f>
        <v>2</v>
      </c>
      <c r="C5" s="11"/>
      <c r="E5" s="9" t="s">
        <v>854</v>
      </c>
      <c r="F5" s="25">
        <v>65169</v>
      </c>
      <c r="G5" s="25">
        <v>63258</v>
      </c>
      <c r="H5" s="25">
        <v>59345</v>
      </c>
      <c r="I5" s="25">
        <v>14404</v>
      </c>
      <c r="J5" s="26">
        <f t="shared" si="0"/>
        <v>202176</v>
      </c>
      <c r="M5" s="1" t="s">
        <v>9</v>
      </c>
      <c r="N5" s="4">
        <v>744005200</v>
      </c>
      <c r="O5" s="4"/>
      <c r="P5" s="10"/>
      <c r="Q5" s="10"/>
      <c r="R5" s="10"/>
      <c r="S5" s="4">
        <v>145006388</v>
      </c>
      <c r="T5" s="5"/>
    </row>
    <row r="6" spans="1:20" x14ac:dyDescent="0.3">
      <c r="A6" s="6" t="s">
        <v>855</v>
      </c>
      <c r="B6" s="11"/>
      <c r="C6" s="11"/>
      <c r="E6" s="9" t="s">
        <v>856</v>
      </c>
      <c r="F6" s="25">
        <v>80652</v>
      </c>
      <c r="G6" s="25">
        <v>26624</v>
      </c>
      <c r="H6" s="25">
        <v>61958</v>
      </c>
      <c r="I6" s="25">
        <v>25922</v>
      </c>
      <c r="J6" s="26">
        <f t="shared" si="0"/>
        <v>195156</v>
      </c>
      <c r="M6" s="1" t="s">
        <v>11</v>
      </c>
      <c r="N6" s="4">
        <v>460005559</v>
      </c>
      <c r="O6" s="4"/>
      <c r="P6" s="10"/>
      <c r="Q6" s="10"/>
      <c r="R6" s="10"/>
      <c r="S6" s="5">
        <v>290006381</v>
      </c>
      <c r="T6" s="5"/>
    </row>
    <row r="7" spans="1:20" x14ac:dyDescent="0.3">
      <c r="E7" s="9" t="s">
        <v>857</v>
      </c>
      <c r="F7" s="25">
        <v>84786</v>
      </c>
      <c r="G7" s="25">
        <v>36946</v>
      </c>
      <c r="H7" s="25">
        <v>69927</v>
      </c>
      <c r="I7" s="25">
        <v>49790</v>
      </c>
      <c r="J7" s="26">
        <f t="shared" si="0"/>
        <v>241449</v>
      </c>
      <c r="M7" s="1" t="s">
        <v>13</v>
      </c>
      <c r="N7" s="5">
        <v>560005255</v>
      </c>
      <c r="O7" s="4"/>
      <c r="P7" s="11"/>
      <c r="Q7" s="11"/>
      <c r="R7" s="10"/>
      <c r="S7" s="4">
        <v>941007602</v>
      </c>
      <c r="T7" s="5"/>
    </row>
    <row r="8" spans="1:20" x14ac:dyDescent="0.3">
      <c r="A8" s="12" t="s">
        <v>858</v>
      </c>
      <c r="B8" s="11">
        <f>INDEX(E:J,MATCH(B1,E:E,0),MATCH(B2,E1:J1,0))</f>
        <v>80652</v>
      </c>
      <c r="C8" s="11"/>
      <c r="E8" s="9" t="s">
        <v>859</v>
      </c>
      <c r="F8" s="25">
        <v>83928</v>
      </c>
      <c r="G8" s="25">
        <v>35282</v>
      </c>
      <c r="H8" s="25">
        <v>54223</v>
      </c>
      <c r="I8" s="25">
        <v>42016</v>
      </c>
      <c r="J8" s="26">
        <f t="shared" si="0"/>
        <v>215449</v>
      </c>
      <c r="M8" s="1" t="s">
        <v>974</v>
      </c>
      <c r="N8" s="4">
        <v>295006686</v>
      </c>
      <c r="O8" s="4"/>
      <c r="P8" s="11"/>
      <c r="Q8" s="11"/>
      <c r="R8" s="10"/>
      <c r="S8" s="5">
        <v>560005255</v>
      </c>
      <c r="T8" s="5"/>
    </row>
    <row r="9" spans="1:20" x14ac:dyDescent="0.3">
      <c r="E9" s="9" t="s">
        <v>860</v>
      </c>
      <c r="F9" s="25">
        <v>88868</v>
      </c>
      <c r="G9" s="25">
        <v>27053</v>
      </c>
      <c r="H9" s="25">
        <v>66001</v>
      </c>
      <c r="I9" s="25">
        <v>20891</v>
      </c>
      <c r="J9" s="26">
        <f t="shared" si="0"/>
        <v>202813</v>
      </c>
      <c r="M9" s="1" t="s">
        <v>16</v>
      </c>
      <c r="N9" s="4">
        <v>259006820</v>
      </c>
      <c r="O9" s="4"/>
      <c r="P9" s="11"/>
      <c r="Q9" s="11"/>
      <c r="R9" s="10"/>
      <c r="S9" s="4">
        <v>871009771</v>
      </c>
      <c r="T9" s="5"/>
    </row>
    <row r="10" spans="1:20" x14ac:dyDescent="0.3">
      <c r="E10" s="9" t="s">
        <v>861</v>
      </c>
      <c r="F10" s="25">
        <v>77571</v>
      </c>
      <c r="G10" s="25">
        <v>59462</v>
      </c>
      <c r="H10" s="25">
        <v>61802</v>
      </c>
      <c r="I10" s="25">
        <v>20319</v>
      </c>
      <c r="J10" s="26">
        <f t="shared" si="0"/>
        <v>219154</v>
      </c>
      <c r="M10" s="1" t="s">
        <v>18</v>
      </c>
      <c r="N10" s="4">
        <v>606004453</v>
      </c>
      <c r="O10" s="4"/>
      <c r="P10" s="11"/>
      <c r="Q10" s="11"/>
      <c r="R10" s="10"/>
      <c r="S10" s="4">
        <v>744005201</v>
      </c>
      <c r="T10" s="5"/>
    </row>
    <row r="11" spans="1:20" x14ac:dyDescent="0.3">
      <c r="E11" s="9" t="s">
        <v>862</v>
      </c>
      <c r="F11" s="25">
        <v>85488</v>
      </c>
      <c r="G11" s="25">
        <v>52104</v>
      </c>
      <c r="H11" s="25">
        <v>62790</v>
      </c>
      <c r="I11" s="25">
        <v>33670</v>
      </c>
      <c r="J11" s="26">
        <f t="shared" si="0"/>
        <v>234052</v>
      </c>
      <c r="M11" s="1" t="s">
        <v>20</v>
      </c>
      <c r="N11" s="4">
        <v>882001640</v>
      </c>
      <c r="O11" s="4"/>
      <c r="P11" s="11"/>
      <c r="Q11" s="11"/>
      <c r="R11" s="10"/>
      <c r="S11" s="4">
        <v>117004232</v>
      </c>
      <c r="T11" s="5"/>
    </row>
    <row r="12" spans="1:20" x14ac:dyDescent="0.3">
      <c r="E12" s="9" t="s">
        <v>863</v>
      </c>
      <c r="F12" s="25">
        <v>78546</v>
      </c>
      <c r="G12" s="25">
        <v>55055</v>
      </c>
      <c r="H12" s="25">
        <v>54912</v>
      </c>
      <c r="I12" s="25">
        <v>51480</v>
      </c>
      <c r="J12" s="26">
        <f t="shared" si="0"/>
        <v>239993</v>
      </c>
      <c r="M12" s="1" t="s">
        <v>22</v>
      </c>
      <c r="N12" s="5">
        <v>899007108</v>
      </c>
      <c r="O12" s="4"/>
      <c r="P12" s="11"/>
      <c r="Q12" s="11"/>
      <c r="R12" s="10"/>
      <c r="S12" s="5">
        <v>899007108</v>
      </c>
      <c r="T12" s="5"/>
    </row>
    <row r="13" spans="1:20" x14ac:dyDescent="0.3">
      <c r="E13" s="9" t="s">
        <v>864</v>
      </c>
      <c r="F13" s="25">
        <v>72358</v>
      </c>
      <c r="G13" s="25">
        <v>48763</v>
      </c>
      <c r="H13" s="25">
        <v>66339</v>
      </c>
      <c r="I13" s="25">
        <v>39169</v>
      </c>
      <c r="J13" s="26">
        <f t="shared" si="0"/>
        <v>226629</v>
      </c>
      <c r="M13" s="1" t="s">
        <v>24</v>
      </c>
      <c r="N13" s="4">
        <v>117004232</v>
      </c>
      <c r="O13" s="4"/>
      <c r="P13" s="11"/>
      <c r="Q13" s="11"/>
      <c r="R13" s="10"/>
      <c r="S13" s="4">
        <v>606004453</v>
      </c>
      <c r="T13" s="5"/>
    </row>
    <row r="14" spans="1:20" x14ac:dyDescent="0.3">
      <c r="E14" s="9" t="s">
        <v>865</v>
      </c>
      <c r="F14" s="26">
        <f>SUM(F2:F13)</f>
        <v>962247</v>
      </c>
      <c r="G14" s="26">
        <f>SUM(G2:G13)</f>
        <v>532428</v>
      </c>
      <c r="H14" s="26">
        <f>SUM(H2:H13)</f>
        <v>743028</v>
      </c>
      <c r="I14" s="26">
        <f>SUM(I2:I13)</f>
        <v>462046</v>
      </c>
      <c r="J14" s="26">
        <f>SUM(J2:J13)</f>
        <v>2699749</v>
      </c>
      <c r="M14" s="1" t="s">
        <v>26</v>
      </c>
      <c r="N14" s="4">
        <v>399000824</v>
      </c>
      <c r="O14" s="4"/>
      <c r="P14" s="11"/>
      <c r="Q14" s="11"/>
      <c r="R14" s="10"/>
      <c r="S14" s="4">
        <v>447006117</v>
      </c>
      <c r="T14" s="5"/>
    </row>
    <row r="15" spans="1:20" x14ac:dyDescent="0.3">
      <c r="M15" s="1" t="s">
        <v>28</v>
      </c>
      <c r="N15" s="4">
        <v>874007394</v>
      </c>
      <c r="O15" s="4"/>
      <c r="R15" s="10"/>
      <c r="S15" s="4">
        <v>725000913</v>
      </c>
      <c r="T15" s="5"/>
    </row>
    <row r="16" spans="1:20" x14ac:dyDescent="0.3">
      <c r="M16" s="1" t="s">
        <v>31</v>
      </c>
      <c r="N16" s="4">
        <v>209008868</v>
      </c>
      <c r="O16" s="4"/>
      <c r="R16" s="10"/>
      <c r="S16" s="4">
        <v>937009910</v>
      </c>
      <c r="T16" s="5"/>
    </row>
    <row r="17" spans="13:20" x14ac:dyDescent="0.3">
      <c r="M17" s="1" t="s">
        <v>33</v>
      </c>
      <c r="N17" s="5">
        <v>554008817</v>
      </c>
      <c r="O17" s="4"/>
      <c r="R17" s="10"/>
      <c r="S17" s="4">
        <v>874007394</v>
      </c>
      <c r="T17" s="5"/>
    </row>
    <row r="18" spans="13:20" x14ac:dyDescent="0.3">
      <c r="M18" s="1" t="s">
        <v>35</v>
      </c>
      <c r="N18" s="4">
        <v>857003556</v>
      </c>
      <c r="O18" s="4"/>
      <c r="R18" s="10"/>
      <c r="S18" s="4">
        <v>770009459</v>
      </c>
      <c r="T18" s="5"/>
    </row>
    <row r="19" spans="13:20" x14ac:dyDescent="0.3">
      <c r="M19" s="1" t="s">
        <v>37</v>
      </c>
      <c r="N19" s="5">
        <v>290006381</v>
      </c>
      <c r="O19" s="4"/>
      <c r="R19" s="10"/>
      <c r="S19" s="5">
        <v>553008817</v>
      </c>
      <c r="T19" s="5"/>
    </row>
    <row r="20" spans="13:20" x14ac:dyDescent="0.3">
      <c r="M20" s="1" t="s">
        <v>39</v>
      </c>
      <c r="N20" s="4">
        <v>770009459</v>
      </c>
      <c r="O20" s="4"/>
      <c r="R20" s="10"/>
      <c r="S20" s="4">
        <v>298004217</v>
      </c>
      <c r="T20" s="5"/>
    </row>
    <row r="21" spans="13:20" x14ac:dyDescent="0.3">
      <c r="M21" s="1" t="s">
        <v>41</v>
      </c>
      <c r="N21" s="4">
        <v>871009771</v>
      </c>
      <c r="O21" s="4"/>
      <c r="R21" s="10"/>
      <c r="S21" s="4">
        <v>209008868</v>
      </c>
      <c r="T21" s="5"/>
    </row>
    <row r="22" spans="13:20" x14ac:dyDescent="0.3">
      <c r="M22" s="1" t="s">
        <v>975</v>
      </c>
      <c r="N22" s="4">
        <v>156001792</v>
      </c>
      <c r="O22" s="4"/>
      <c r="R22" s="10"/>
      <c r="S22" s="4">
        <v>184002397</v>
      </c>
      <c r="T22" s="5"/>
    </row>
    <row r="23" spans="13:20" x14ac:dyDescent="0.3">
      <c r="M23" s="1" t="s">
        <v>44</v>
      </c>
      <c r="N23" s="4">
        <v>221009436</v>
      </c>
      <c r="O23" s="4"/>
      <c r="R23" s="10"/>
      <c r="S23" s="4">
        <v>259006820</v>
      </c>
      <c r="T23" s="5"/>
    </row>
    <row r="24" spans="13:20" x14ac:dyDescent="0.3">
      <c r="M24" s="1" t="s">
        <v>47</v>
      </c>
      <c r="N24" s="4">
        <v>145006388</v>
      </c>
      <c r="O24" s="4"/>
      <c r="R24" s="10"/>
      <c r="S24" s="4">
        <v>400004726</v>
      </c>
      <c r="T24" s="5"/>
    </row>
    <row r="25" spans="13:20" x14ac:dyDescent="0.3">
      <c r="M25" s="1" t="s">
        <v>49</v>
      </c>
      <c r="N25" s="4">
        <v>490001782</v>
      </c>
      <c r="O25" s="4"/>
      <c r="R25" s="10"/>
      <c r="S25" s="5">
        <v>281006554</v>
      </c>
      <c r="T25" s="5"/>
    </row>
    <row r="26" spans="13:20" x14ac:dyDescent="0.3">
      <c r="M26" s="1" t="s">
        <v>52</v>
      </c>
      <c r="N26" s="4">
        <v>589005031</v>
      </c>
      <c r="O26" s="4"/>
      <c r="R26" s="10"/>
      <c r="S26" s="4">
        <v>882001640</v>
      </c>
      <c r="T26" s="5"/>
    </row>
    <row r="27" spans="13:20" x14ac:dyDescent="0.3">
      <c r="M27" s="1" t="s">
        <v>54</v>
      </c>
      <c r="N27" s="4">
        <v>184002397</v>
      </c>
      <c r="O27" s="4"/>
      <c r="R27" s="10"/>
      <c r="S27" s="4">
        <v>589005031</v>
      </c>
      <c r="T27" s="5"/>
    </row>
    <row r="28" spans="13:20" x14ac:dyDescent="0.3">
      <c r="M28" s="1" t="s">
        <v>57</v>
      </c>
      <c r="N28" s="4">
        <v>400004726</v>
      </c>
      <c r="O28" s="4"/>
      <c r="R28" s="10"/>
      <c r="S28" s="4">
        <v>399000824</v>
      </c>
      <c r="T28" s="5"/>
    </row>
    <row r="29" spans="13:20" x14ac:dyDescent="0.3">
      <c r="M29" s="1" t="s">
        <v>59</v>
      </c>
      <c r="N29" s="4">
        <v>941007602</v>
      </c>
      <c r="O29" s="4"/>
      <c r="R29" s="10"/>
      <c r="S29" s="4">
        <v>221009436</v>
      </c>
      <c r="T29" s="5"/>
    </row>
    <row r="30" spans="13:20" x14ac:dyDescent="0.3">
      <c r="M30" s="1" t="s">
        <v>61</v>
      </c>
      <c r="N30" s="5">
        <v>281006554</v>
      </c>
      <c r="O30" s="4"/>
      <c r="R30" s="10"/>
      <c r="S30" s="4">
        <v>460005559</v>
      </c>
      <c r="T30" s="5"/>
    </row>
    <row r="31" spans="13:20" x14ac:dyDescent="0.3">
      <c r="M31" s="1" t="s">
        <v>63</v>
      </c>
      <c r="N31" s="4">
        <v>298004217</v>
      </c>
      <c r="O31" s="4"/>
      <c r="R31" s="10"/>
      <c r="S31" s="4">
        <v>295006686</v>
      </c>
      <c r="T31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NestedVlookup</vt:lpstr>
      <vt:lpstr>MATCH</vt:lpstr>
      <vt:lpstr>INDEX</vt:lpstr>
      <vt:lpstr>INDEX MATCH</vt:lpstr>
      <vt:lpstr>XMATCH</vt:lpstr>
      <vt:lpstr>INDEX-MATCH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AjitC</cp:lastModifiedBy>
  <dcterms:created xsi:type="dcterms:W3CDTF">2015-12-06T05:26:50Z</dcterms:created>
  <dcterms:modified xsi:type="dcterms:W3CDTF">2021-03-10T17:24:52Z</dcterms:modified>
</cp:coreProperties>
</file>