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reahl/Documents/BergmannLab_2018-2020/Reahl_2020/SEM-Images-and-Data/J1701-156/"/>
    </mc:Choice>
  </mc:AlternateContent>
  <xr:revisionPtr revIDLastSave="0" documentId="13_ncr:1_{6AFC94EE-B1E0-BC45-919E-B80FD7DE888E}" xr6:coauthVersionLast="45" xr6:coauthVersionMax="45" xr10:uidLastSave="{00000000-0000-0000-0000-000000000000}"/>
  <bookViews>
    <workbookView xWindow="10900" yWindow="1420" windowWidth="10000" windowHeight="13200" activeTab="1" xr2:uid="{19556B7E-9136-CF49-A207-EA58795BC45E}"/>
  </bookViews>
  <sheets>
    <sheet name="EDS Results" sheetId="1" r:id="rId1"/>
    <sheet name="Data_J1701-156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54" i="2" l="1"/>
  <c r="W55" i="2" s="1"/>
  <c r="V54" i="2"/>
  <c r="V55" i="2" s="1"/>
  <c r="U54" i="2"/>
  <c r="U55" i="2" s="1"/>
  <c r="T54" i="2"/>
  <c r="T55" i="2" s="1"/>
  <c r="S54" i="2"/>
  <c r="S55" i="2" s="1"/>
  <c r="R54" i="2"/>
  <c r="R55" i="2" s="1"/>
  <c r="Q54" i="2"/>
  <c r="Q55" i="2" s="1"/>
  <c r="P54" i="2"/>
  <c r="P55" i="2" s="1"/>
  <c r="O54" i="2"/>
  <c r="O55" i="2" s="1"/>
  <c r="N54" i="2"/>
  <c r="N55" i="2" s="1"/>
  <c r="M54" i="2"/>
  <c r="M55" i="2" s="1"/>
  <c r="L54" i="2"/>
  <c r="L55" i="2" s="1"/>
  <c r="K54" i="2"/>
  <c r="K55" i="2" s="1"/>
  <c r="J54" i="2"/>
  <c r="J55" i="2" s="1"/>
  <c r="I54" i="2"/>
  <c r="I55" i="2" s="1"/>
  <c r="H54" i="2"/>
  <c r="H55" i="2" s="1"/>
  <c r="G54" i="2"/>
  <c r="G55" i="2" s="1"/>
  <c r="F54" i="2"/>
  <c r="F55" i="2" s="1"/>
  <c r="E54" i="2"/>
  <c r="E55" i="2" s="1"/>
  <c r="D54" i="2"/>
  <c r="D55" i="2" s="1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B14" i="1"/>
</calcChain>
</file>

<file path=xl/sharedStrings.xml><?xml version="1.0" encoding="utf-8"?>
<sst xmlns="http://schemas.openxmlformats.org/spreadsheetml/2006/main" count="314" uniqueCount="89">
  <si>
    <t>Sample</t>
  </si>
  <si>
    <t>J1701-156</t>
  </si>
  <si>
    <t>A</t>
  </si>
  <si>
    <t>B</t>
  </si>
  <si>
    <t>C</t>
  </si>
  <si>
    <t>D</t>
  </si>
  <si>
    <t>E</t>
  </si>
  <si>
    <t>Sum</t>
  </si>
  <si>
    <t>1 = quartz grain, 0 = not quartz</t>
  </si>
  <si>
    <t>Grain #</t>
  </si>
  <si>
    <t>qtz</t>
  </si>
  <si>
    <t>eli.</t>
  </si>
  <si>
    <t>af</t>
  </si>
  <si>
    <t>as</t>
  </si>
  <si>
    <t>bb</t>
  </si>
  <si>
    <t>cf</t>
  </si>
  <si>
    <t>crg</t>
  </si>
  <si>
    <t>cg</t>
  </si>
  <si>
    <t>dt</t>
  </si>
  <si>
    <t>de</t>
  </si>
  <si>
    <t>er</t>
  </si>
  <si>
    <t>ff</t>
  </si>
  <si>
    <t>ls</t>
  </si>
  <si>
    <t>pf</t>
  </si>
  <si>
    <t>saf</t>
  </si>
  <si>
    <t>sg</t>
  </si>
  <si>
    <t>slf</t>
  </si>
  <si>
    <t>up</t>
  </si>
  <si>
    <t>vc</t>
  </si>
  <si>
    <t>low</t>
  </si>
  <si>
    <t>med</t>
  </si>
  <si>
    <t>high</t>
  </si>
  <si>
    <t>A1</t>
  </si>
  <si>
    <t>A2</t>
  </si>
  <si>
    <t>A3</t>
  </si>
  <si>
    <t>A4</t>
  </si>
  <si>
    <t>A5</t>
  </si>
  <si>
    <t>–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</si>
  <si>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</si>
  <si>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</si>
  <si>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</si>
  <si>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</si>
  <si>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</si>
  <si>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</si>
  <si>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</si>
  <si>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</si>
  <si>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</si>
  <si>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</si>
  <si>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</si>
  <si>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</si>
  <si>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</si>
  <si>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</si>
  <si>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</si>
  <si>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</si>
  <si>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</si>
  <si>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</si>
  <si>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</si>
  <si>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</si>
  <si>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</si>
  <si>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</si>
  <si>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</si>
  <si>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</si>
  <si>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</si>
  <si>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</si>
  <si>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</si>
  <si>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</si>
  <si>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</si>
  <si>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</si>
  <si>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</si>
  <si>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</si>
  <si>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</si>
  <si>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</si>
  <si>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</si>
  <si>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</si>
  <si>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</si>
  <si>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</si>
  <si>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</si>
  <si>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</si>
  <si>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</si>
  <si>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</si>
  <si>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</si>
  <si>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</si>
  <si>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</si>
  <si>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Total Counts</t>
  </si>
  <si>
    <t>Averages</t>
  </si>
  <si>
    <t>% Frequency</t>
  </si>
  <si>
    <t>qtz. = is the grain quartz? 1=yes, 0=no</t>
  </si>
  <si>
    <t>eli. = is the grain eligible for analysis (i.e. not diagenetically overprinted)? 1=yes, 0=no</t>
  </si>
  <si>
    <t>if qtz OR eli == 0, the grain is not 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</si>
</sst>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" fontId="1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C991-BD23-1847-9930-525B2A58691D}">
  <dimension ref="A1:F14"/>
  <sheetViews>
    <sheetView workbookViewId="0">
      <selection activeCell="D16" sqref="D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</row>
    <row r="2" spans="1:6" x14ac:dyDescent="0.2">
      <c r="A2" t="s">
        <v>8</v>
      </c>
    </row>
    <row r="3" spans="1:6" x14ac:dyDescent="0.2"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">
      <c r="A5">
        <v>2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">
      <c r="A6">
        <v>3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">
      <c r="A7">
        <v>4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">
      <c r="A8">
        <v>5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">
      <c r="A9">
        <v>6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">
      <c r="A10">
        <v>7</v>
      </c>
      <c r="B10">
        <v>1</v>
      </c>
      <c r="C10">
        <v>1</v>
      </c>
      <c r="D10">
        <v>0</v>
      </c>
      <c r="E10">
        <v>1</v>
      </c>
      <c r="F10">
        <v>1</v>
      </c>
    </row>
    <row r="11" spans="1:6" x14ac:dyDescent="0.2">
      <c r="A11">
        <v>8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2">
      <c r="A12">
        <v>9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">
      <c r="A13">
        <v>10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">
      <c r="A14" t="s">
        <v>7</v>
      </c>
      <c r="B14">
        <f>SUM(B4:F13)</f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21DB-6741-244C-97A4-42674365E8BD}">
  <dimension ref="A1:W59"/>
  <sheetViews>
    <sheetView tabSelected="1" topLeftCell="A44" workbookViewId="0">
      <selection activeCell="H63" sqref="H63"/>
    </sheetView>
  </sheetViews>
  <sheetFormatPr baseColWidth="10" defaultRowHeight="16" x14ac:dyDescent="0.2"/>
  <cols>
    <col min="1" max="1" width="11" customWidth="1"/>
    <col min="2" max="23" width="4.5" customWidth="1"/>
  </cols>
  <sheetData>
    <row r="1" spans="1:23" ht="17" thickBot="1" x14ac:dyDescent="0.25"/>
    <row r="2" spans="1:23" ht="18" thickTop="1" thickBot="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ht="17" thickTop="1" x14ac:dyDescent="0.2">
      <c r="A3" s="2" t="s">
        <v>32</v>
      </c>
      <c r="B3" s="2">
        <v>1</v>
      </c>
      <c r="C3" s="2">
        <v>1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1</v>
      </c>
      <c r="L3" s="2">
        <v>1</v>
      </c>
      <c r="M3" s="2">
        <v>0</v>
      </c>
      <c r="N3" s="2">
        <v>1</v>
      </c>
      <c r="O3" s="2">
        <v>1</v>
      </c>
      <c r="P3" s="2">
        <v>0</v>
      </c>
      <c r="Q3" s="2">
        <v>0</v>
      </c>
      <c r="R3" s="2">
        <v>0</v>
      </c>
      <c r="S3" s="2">
        <v>1</v>
      </c>
      <c r="T3" s="2">
        <v>1</v>
      </c>
      <c r="U3" s="2">
        <v>1</v>
      </c>
      <c r="V3" s="2">
        <v>0</v>
      </c>
      <c r="W3" s="2">
        <v>0</v>
      </c>
    </row>
    <row r="4" spans="1:23" x14ac:dyDescent="0.2">
      <c r="A4" s="2" t="s">
        <v>33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s="2">
        <v>1</v>
      </c>
      <c r="T4" s="2">
        <v>1</v>
      </c>
      <c r="U4" s="2">
        <v>0</v>
      </c>
      <c r="V4" s="2">
        <v>1</v>
      </c>
      <c r="W4" s="2">
        <v>0</v>
      </c>
    </row>
    <row r="5" spans="1:23" x14ac:dyDescent="0.2">
      <c r="A5" s="2" t="s">
        <v>34</v>
      </c>
      <c r="B5" s="2">
        <v>1</v>
      </c>
      <c r="C5" s="2">
        <v>1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s="2">
        <v>1</v>
      </c>
      <c r="T5" s="2">
        <v>1</v>
      </c>
      <c r="U5" s="2">
        <v>1</v>
      </c>
      <c r="V5" s="2">
        <v>0</v>
      </c>
      <c r="W5" s="2">
        <v>0</v>
      </c>
    </row>
    <row r="6" spans="1:23" x14ac:dyDescent="0.2">
      <c r="A6" s="2" t="s">
        <v>35</v>
      </c>
      <c r="B6" s="2">
        <v>1</v>
      </c>
      <c r="C6" s="2">
        <v>1</v>
      </c>
      <c r="D6" s="2">
        <v>1</v>
      </c>
      <c r="E6" s="2">
        <v>0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>
        <v>1</v>
      </c>
      <c r="T6" s="2">
        <v>1</v>
      </c>
      <c r="U6" s="2">
        <v>0</v>
      </c>
      <c r="V6" s="2">
        <v>1</v>
      </c>
      <c r="W6" s="2">
        <v>0</v>
      </c>
    </row>
    <row r="7" spans="1:23" x14ac:dyDescent="0.2">
      <c r="A7" s="2" t="s">
        <v>36</v>
      </c>
      <c r="B7" s="2">
        <v>1</v>
      </c>
      <c r="C7" s="2">
        <v>0</v>
      </c>
      <c r="D7" s="3" t="s">
        <v>37</v>
      </c>
      <c r="E7" s="3" t="s">
        <v>37</v>
      </c>
      <c r="F7" s="3" t="s">
        <v>37</v>
      </c>
      <c r="G7" s="3" t="s">
        <v>37</v>
      </c>
      <c r="H7" s="3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  <c r="O7" s="3" t="s">
        <v>37</v>
      </c>
      <c r="P7" s="3" t="s">
        <v>37</v>
      </c>
      <c r="Q7" s="3" t="s">
        <v>37</v>
      </c>
      <c r="R7" s="3" t="s">
        <v>37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">
      <c r="A8" s="2" t="s">
        <v>38</v>
      </c>
      <c r="B8" s="2">
        <v>1</v>
      </c>
      <c r="C8" s="2">
        <v>1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1</v>
      </c>
      <c r="N8" s="2">
        <v>0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1</v>
      </c>
      <c r="U8" s="2">
        <v>1</v>
      </c>
      <c r="V8" s="2">
        <v>0</v>
      </c>
      <c r="W8" s="2">
        <v>0</v>
      </c>
    </row>
    <row r="9" spans="1:23" x14ac:dyDescent="0.2">
      <c r="A9" s="2" t="s">
        <v>39</v>
      </c>
      <c r="B9" s="2">
        <v>1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1</v>
      </c>
      <c r="P9" s="2">
        <v>1</v>
      </c>
      <c r="Q9" s="2">
        <v>1</v>
      </c>
      <c r="R9" s="2">
        <v>0</v>
      </c>
      <c r="S9" s="2">
        <v>1</v>
      </c>
      <c r="T9" s="2">
        <v>1</v>
      </c>
      <c r="U9" s="2">
        <v>0</v>
      </c>
      <c r="V9" s="2">
        <v>1</v>
      </c>
      <c r="W9" s="2">
        <v>0</v>
      </c>
    </row>
    <row r="10" spans="1:23" x14ac:dyDescent="0.2">
      <c r="A10" s="2" t="s">
        <v>40</v>
      </c>
      <c r="B10" s="2">
        <v>1</v>
      </c>
      <c r="C10" s="2">
        <v>0</v>
      </c>
      <c r="D10" s="3" t="s">
        <v>37</v>
      </c>
      <c r="E10" s="3" t="s">
        <v>37</v>
      </c>
      <c r="F10" s="3" t="s">
        <v>37</v>
      </c>
      <c r="G10" s="3" t="s">
        <v>37</v>
      </c>
      <c r="H10" s="3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  <c r="O10" s="3" t="s">
        <v>37</v>
      </c>
      <c r="P10" s="3" t="s">
        <v>37</v>
      </c>
      <c r="Q10" s="3" t="s">
        <v>37</v>
      </c>
      <c r="R10" s="3" t="s">
        <v>37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">
      <c r="A11" s="2" t="s">
        <v>41</v>
      </c>
      <c r="B11" s="2">
        <v>1</v>
      </c>
      <c r="C11" s="2">
        <v>1</v>
      </c>
      <c r="D11" s="2">
        <v>0</v>
      </c>
      <c r="E11" s="2">
        <v>0</v>
      </c>
      <c r="F11" s="2">
        <v>1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1</v>
      </c>
      <c r="T11" s="2">
        <v>1</v>
      </c>
      <c r="U11" s="2">
        <v>1</v>
      </c>
      <c r="V11" s="2">
        <v>0</v>
      </c>
      <c r="W11" s="2">
        <v>0</v>
      </c>
    </row>
    <row r="12" spans="1:23" x14ac:dyDescent="0.2">
      <c r="A12" s="2" t="s">
        <v>42</v>
      </c>
      <c r="B12" s="2">
        <v>1</v>
      </c>
      <c r="C12" s="2">
        <v>1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1</v>
      </c>
      <c r="T12" s="2">
        <v>1</v>
      </c>
      <c r="U12" s="2">
        <v>1</v>
      </c>
      <c r="V12" s="2">
        <v>0</v>
      </c>
      <c r="W12" s="2">
        <v>0</v>
      </c>
    </row>
    <row r="13" spans="1:23" x14ac:dyDescent="0.2">
      <c r="A13" s="2" t="s">
        <v>43</v>
      </c>
      <c r="B13" s="2">
        <v>1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1</v>
      </c>
      <c r="T13" s="2">
        <v>1</v>
      </c>
      <c r="U13" s="2">
        <v>0</v>
      </c>
      <c r="V13" s="2">
        <v>1</v>
      </c>
      <c r="W13" s="2">
        <v>0</v>
      </c>
    </row>
    <row r="14" spans="1:23" x14ac:dyDescent="0.2">
      <c r="A14" s="2" t="s">
        <v>44</v>
      </c>
      <c r="B14" s="2">
        <v>1</v>
      </c>
      <c r="C14" s="2">
        <v>0</v>
      </c>
      <c r="D14" s="3" t="s">
        <v>37</v>
      </c>
      <c r="E14" s="3" t="s">
        <v>37</v>
      </c>
      <c r="F14" s="3" t="s">
        <v>37</v>
      </c>
      <c r="G14" s="3" t="s">
        <v>37</v>
      </c>
      <c r="H14" s="3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  <c r="O14" s="3" t="s">
        <v>37</v>
      </c>
      <c r="P14" s="3" t="s">
        <v>37</v>
      </c>
      <c r="Q14" s="3" t="s">
        <v>37</v>
      </c>
      <c r="R14" s="3" t="s">
        <v>37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">
      <c r="A15" s="2" t="s">
        <v>45</v>
      </c>
      <c r="B15" s="2">
        <v>1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1</v>
      </c>
      <c r="T15" s="2">
        <v>1</v>
      </c>
      <c r="U15" s="2">
        <v>1</v>
      </c>
      <c r="V15" s="2">
        <v>0</v>
      </c>
      <c r="W15" s="2">
        <v>0</v>
      </c>
    </row>
    <row r="16" spans="1:23" x14ac:dyDescent="0.2">
      <c r="A16" s="2" t="s">
        <v>46</v>
      </c>
      <c r="B16" s="2">
        <v>1</v>
      </c>
      <c r="C16" s="2">
        <v>0</v>
      </c>
      <c r="D16" s="3" t="s">
        <v>37</v>
      </c>
      <c r="E16" s="3" t="s">
        <v>37</v>
      </c>
      <c r="F16" s="3" t="s">
        <v>37</v>
      </c>
      <c r="G16" s="3" t="s">
        <v>37</v>
      </c>
      <c r="H16" s="3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  <c r="O16" s="3" t="s">
        <v>37</v>
      </c>
      <c r="P16" s="3" t="s">
        <v>37</v>
      </c>
      <c r="Q16" s="3" t="s">
        <v>37</v>
      </c>
      <c r="R16" s="3" t="s">
        <v>37</v>
      </c>
      <c r="S16" s="3" t="s">
        <v>37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">
      <c r="A17" s="2" t="s">
        <v>47</v>
      </c>
      <c r="B17" s="2">
        <v>1</v>
      </c>
      <c r="C17" s="2">
        <v>1</v>
      </c>
      <c r="D17" s="2">
        <v>1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1</v>
      </c>
      <c r="M17" s="2">
        <v>0</v>
      </c>
      <c r="N17" s="2">
        <v>1</v>
      </c>
      <c r="O17" s="2">
        <v>1</v>
      </c>
      <c r="P17" s="2">
        <v>1</v>
      </c>
      <c r="Q17" s="2">
        <v>0</v>
      </c>
      <c r="R17" s="2">
        <v>1</v>
      </c>
      <c r="S17" s="2">
        <v>1</v>
      </c>
      <c r="T17" s="2">
        <v>1</v>
      </c>
      <c r="U17" s="2">
        <v>1</v>
      </c>
      <c r="V17" s="2">
        <v>0</v>
      </c>
      <c r="W17" s="2">
        <v>0</v>
      </c>
    </row>
    <row r="18" spans="1:23" x14ac:dyDescent="0.2">
      <c r="A18" s="2" t="s">
        <v>48</v>
      </c>
      <c r="B18" s="2">
        <v>1</v>
      </c>
      <c r="C18" s="2">
        <v>1</v>
      </c>
      <c r="D18" s="2">
        <v>0</v>
      </c>
      <c r="E18" s="2">
        <v>1</v>
      </c>
      <c r="F18" s="2">
        <v>1</v>
      </c>
      <c r="G18" s="2">
        <v>1</v>
      </c>
      <c r="H18" s="2">
        <v>0</v>
      </c>
      <c r="I18" s="2">
        <v>0</v>
      </c>
      <c r="J18" s="2">
        <v>1</v>
      </c>
      <c r="K18" s="2">
        <v>0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0</v>
      </c>
      <c r="R18" s="2">
        <v>1</v>
      </c>
      <c r="S18" s="2">
        <v>1</v>
      </c>
      <c r="T18" s="2">
        <v>1</v>
      </c>
      <c r="U18" s="2">
        <v>0</v>
      </c>
      <c r="V18" s="2">
        <v>0</v>
      </c>
      <c r="W18" s="2">
        <v>1</v>
      </c>
    </row>
    <row r="19" spans="1:23" x14ac:dyDescent="0.2">
      <c r="A19" s="2" t="s">
        <v>49</v>
      </c>
      <c r="B19" s="2">
        <v>1</v>
      </c>
      <c r="C19" s="2">
        <v>1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1</v>
      </c>
      <c r="T19" s="2">
        <v>1</v>
      </c>
      <c r="U19" s="2">
        <v>1</v>
      </c>
      <c r="V19" s="2">
        <v>0</v>
      </c>
      <c r="W19" s="2">
        <v>0</v>
      </c>
    </row>
    <row r="20" spans="1:23" x14ac:dyDescent="0.2">
      <c r="A20" s="2" t="s">
        <v>50</v>
      </c>
      <c r="B20" s="2">
        <v>1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1</v>
      </c>
      <c r="T20" s="2">
        <v>1</v>
      </c>
      <c r="U20" s="2">
        <v>0</v>
      </c>
      <c r="V20" s="2">
        <v>1</v>
      </c>
      <c r="W20" s="2">
        <v>0</v>
      </c>
    </row>
    <row r="21" spans="1:23" x14ac:dyDescent="0.2">
      <c r="A21" s="2" t="s">
        <v>51</v>
      </c>
      <c r="B21" s="2">
        <v>1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1</v>
      </c>
      <c r="K21" s="2">
        <v>0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1</v>
      </c>
      <c r="T21" s="2">
        <v>1</v>
      </c>
      <c r="U21" s="2">
        <v>0</v>
      </c>
      <c r="V21" s="2">
        <v>1</v>
      </c>
      <c r="W21" s="2">
        <v>0</v>
      </c>
    </row>
    <row r="22" spans="1:23" x14ac:dyDescent="0.2">
      <c r="A22" s="2" t="s">
        <v>52</v>
      </c>
      <c r="B22" s="2">
        <v>1</v>
      </c>
      <c r="C22" s="2">
        <v>1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1</v>
      </c>
      <c r="T22" s="2">
        <v>1</v>
      </c>
      <c r="U22" s="2">
        <v>1</v>
      </c>
      <c r="V22" s="2">
        <v>0</v>
      </c>
      <c r="W22" s="2">
        <v>0</v>
      </c>
    </row>
    <row r="23" spans="1:23" x14ac:dyDescent="0.2">
      <c r="A23" s="2" t="s">
        <v>53</v>
      </c>
      <c r="B23" s="2">
        <v>1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1</v>
      </c>
      <c r="T23" s="2">
        <v>1</v>
      </c>
      <c r="U23" s="2">
        <v>0</v>
      </c>
      <c r="V23" s="2">
        <v>1</v>
      </c>
      <c r="W23" s="2">
        <v>0</v>
      </c>
    </row>
    <row r="24" spans="1:23" x14ac:dyDescent="0.2">
      <c r="A24" s="2" t="s">
        <v>54</v>
      </c>
      <c r="B24" s="2">
        <v>1</v>
      </c>
      <c r="C24" s="2">
        <v>1</v>
      </c>
      <c r="D24" s="2">
        <v>0</v>
      </c>
      <c r="E24" s="2">
        <v>0</v>
      </c>
      <c r="F24" s="2">
        <v>1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1</v>
      </c>
      <c r="O24" s="2">
        <v>1</v>
      </c>
      <c r="P24" s="2">
        <v>0</v>
      </c>
      <c r="Q24" s="2">
        <v>0</v>
      </c>
      <c r="R24" s="2">
        <v>0</v>
      </c>
      <c r="S24" s="2">
        <v>1</v>
      </c>
      <c r="T24" s="2">
        <v>1</v>
      </c>
      <c r="U24" s="2">
        <v>1</v>
      </c>
      <c r="V24" s="2">
        <v>0</v>
      </c>
      <c r="W24" s="2">
        <v>0</v>
      </c>
    </row>
    <row r="25" spans="1:23" x14ac:dyDescent="0.2">
      <c r="A25" s="2" t="s">
        <v>55</v>
      </c>
      <c r="B25" s="2">
        <v>1</v>
      </c>
      <c r="C25" s="2">
        <v>1</v>
      </c>
      <c r="D25" s="2">
        <v>0</v>
      </c>
      <c r="E25" s="2">
        <v>1</v>
      </c>
      <c r="F25" s="2">
        <v>0</v>
      </c>
      <c r="G25" s="2">
        <v>1</v>
      </c>
      <c r="H25" s="2">
        <v>0</v>
      </c>
      <c r="I25" s="2">
        <v>1</v>
      </c>
      <c r="J25" s="2">
        <v>0</v>
      </c>
      <c r="K25" s="2">
        <v>1</v>
      </c>
      <c r="L25" s="2">
        <v>1</v>
      </c>
      <c r="M25" s="2">
        <v>0</v>
      </c>
      <c r="N25" s="2">
        <v>1</v>
      </c>
      <c r="O25" s="2">
        <v>1</v>
      </c>
      <c r="P25" s="2">
        <v>0</v>
      </c>
      <c r="Q25" s="2">
        <v>0</v>
      </c>
      <c r="R25" s="2">
        <v>1</v>
      </c>
      <c r="S25" s="2">
        <v>1</v>
      </c>
      <c r="T25" s="2">
        <v>1</v>
      </c>
      <c r="U25" s="2">
        <v>1</v>
      </c>
      <c r="V25" s="2">
        <v>0</v>
      </c>
      <c r="W25" s="2">
        <v>0</v>
      </c>
    </row>
    <row r="26" spans="1:23" x14ac:dyDescent="0.2">
      <c r="A26" s="2" t="s">
        <v>56</v>
      </c>
      <c r="B26" s="2">
        <v>1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1</v>
      </c>
      <c r="L26" s="2">
        <v>1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1</v>
      </c>
      <c r="T26" s="2">
        <v>1</v>
      </c>
      <c r="U26" s="2">
        <v>1</v>
      </c>
      <c r="V26" s="2">
        <v>0</v>
      </c>
      <c r="W26" s="2">
        <v>0</v>
      </c>
    </row>
    <row r="27" spans="1:23" x14ac:dyDescent="0.2">
      <c r="A27" s="2" t="s">
        <v>57</v>
      </c>
      <c r="B27" s="2">
        <v>1</v>
      </c>
      <c r="C27" s="2">
        <v>1</v>
      </c>
      <c r="D27" s="2">
        <v>1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1</v>
      </c>
      <c r="M27" s="2">
        <v>0</v>
      </c>
      <c r="N27" s="2">
        <v>0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1</v>
      </c>
      <c r="U27" s="2">
        <v>1</v>
      </c>
      <c r="V27" s="2">
        <v>0</v>
      </c>
      <c r="W27" s="2">
        <v>0</v>
      </c>
    </row>
    <row r="28" spans="1:23" x14ac:dyDescent="0.2">
      <c r="A28" s="2" t="s">
        <v>58</v>
      </c>
      <c r="B28" s="2">
        <v>1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1</v>
      </c>
      <c r="T28" s="2">
        <v>1</v>
      </c>
      <c r="U28" s="2">
        <v>0</v>
      </c>
      <c r="V28" s="2">
        <v>1</v>
      </c>
      <c r="W28" s="2">
        <v>0</v>
      </c>
    </row>
    <row r="29" spans="1:23" x14ac:dyDescent="0.2">
      <c r="A29" s="2" t="s">
        <v>59</v>
      </c>
      <c r="B29" s="2">
        <v>0</v>
      </c>
      <c r="C29" s="2">
        <v>0</v>
      </c>
      <c r="D29" s="2" t="s">
        <v>37</v>
      </c>
      <c r="E29" s="2" t="s">
        <v>37</v>
      </c>
      <c r="F29" s="2" t="s">
        <v>37</v>
      </c>
      <c r="G29" s="2" t="s">
        <v>37</v>
      </c>
      <c r="H29" s="2" t="s">
        <v>37</v>
      </c>
      <c r="I29" s="2" t="s">
        <v>37</v>
      </c>
      <c r="J29" s="2" t="s">
        <v>37</v>
      </c>
      <c r="K29" s="2" t="s">
        <v>37</v>
      </c>
      <c r="L29" s="2" t="s">
        <v>37</v>
      </c>
      <c r="M29" s="2" t="s">
        <v>37</v>
      </c>
      <c r="N29" s="2" t="s">
        <v>37</v>
      </c>
      <c r="O29" s="2" t="s">
        <v>37</v>
      </c>
      <c r="P29" s="2" t="s">
        <v>37</v>
      </c>
      <c r="Q29" s="2" t="s">
        <v>37</v>
      </c>
      <c r="R29" s="2" t="s">
        <v>37</v>
      </c>
      <c r="S29" s="2" t="s">
        <v>37</v>
      </c>
      <c r="T29" s="2" t="s">
        <v>37</v>
      </c>
      <c r="U29" s="2" t="s">
        <v>37</v>
      </c>
      <c r="V29" s="2" t="s">
        <v>37</v>
      </c>
      <c r="W29" s="2" t="s">
        <v>37</v>
      </c>
    </row>
    <row r="30" spans="1:23" x14ac:dyDescent="0.2">
      <c r="A30" s="2" t="s">
        <v>60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1</v>
      </c>
      <c r="T30" s="2">
        <v>1</v>
      </c>
      <c r="U30" s="2">
        <v>0</v>
      </c>
      <c r="V30" s="2">
        <v>1</v>
      </c>
      <c r="W30" s="2">
        <v>0</v>
      </c>
    </row>
    <row r="31" spans="1:23" x14ac:dyDescent="0.2">
      <c r="A31" s="2" t="s">
        <v>61</v>
      </c>
      <c r="B31" s="2">
        <v>1</v>
      </c>
      <c r="C31" s="2">
        <v>1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1</v>
      </c>
      <c r="T31" s="2">
        <v>1</v>
      </c>
      <c r="U31" s="2">
        <v>1</v>
      </c>
      <c r="V31" s="2">
        <v>0</v>
      </c>
      <c r="W31" s="2">
        <v>0</v>
      </c>
    </row>
    <row r="32" spans="1:23" x14ac:dyDescent="0.2">
      <c r="A32" s="2" t="s">
        <v>62</v>
      </c>
      <c r="B32" s="2">
        <v>1</v>
      </c>
      <c r="C32" s="2">
        <v>0</v>
      </c>
      <c r="D32" s="3" t="s">
        <v>37</v>
      </c>
      <c r="E32" s="3" t="s">
        <v>37</v>
      </c>
      <c r="F32" s="3" t="s">
        <v>37</v>
      </c>
      <c r="G32" s="3" t="s">
        <v>37</v>
      </c>
      <c r="H32" s="3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  <c r="O32" s="3" t="s">
        <v>37</v>
      </c>
      <c r="P32" s="3" t="s">
        <v>37</v>
      </c>
      <c r="Q32" s="3" t="s">
        <v>37</v>
      </c>
      <c r="R32" s="3" t="s">
        <v>37</v>
      </c>
      <c r="S32" s="3" t="s">
        <v>37</v>
      </c>
      <c r="T32" s="3" t="s">
        <v>37</v>
      </c>
      <c r="U32" s="3" t="s">
        <v>37</v>
      </c>
      <c r="V32" s="3" t="s">
        <v>37</v>
      </c>
      <c r="W32" s="3" t="s">
        <v>37</v>
      </c>
    </row>
    <row r="33" spans="1:23" x14ac:dyDescent="0.2">
      <c r="A33" s="2" t="s">
        <v>63</v>
      </c>
      <c r="B33" s="2">
        <v>1</v>
      </c>
      <c r="C33" s="2">
        <v>1</v>
      </c>
      <c r="D33" s="2">
        <v>0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1</v>
      </c>
      <c r="T33" s="2">
        <v>1</v>
      </c>
      <c r="U33" s="2">
        <v>1</v>
      </c>
      <c r="V33" s="2">
        <v>0</v>
      </c>
      <c r="W33" s="2">
        <v>0</v>
      </c>
    </row>
    <row r="34" spans="1:23" x14ac:dyDescent="0.2">
      <c r="A34" s="2" t="s">
        <v>64</v>
      </c>
      <c r="B34" s="2">
        <v>1</v>
      </c>
      <c r="C34" s="2">
        <v>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s="2">
        <v>1</v>
      </c>
      <c r="U34" s="2">
        <v>1</v>
      </c>
      <c r="V34" s="2">
        <v>0</v>
      </c>
      <c r="W34" s="2">
        <v>0</v>
      </c>
    </row>
    <row r="35" spans="1:23" x14ac:dyDescent="0.2">
      <c r="A35" s="2" t="s">
        <v>65</v>
      </c>
      <c r="B35" s="2">
        <v>1</v>
      </c>
      <c r="C35" s="2">
        <v>0</v>
      </c>
      <c r="D35" s="3" t="s">
        <v>37</v>
      </c>
      <c r="E35" s="3" t="s">
        <v>37</v>
      </c>
      <c r="F35" s="3" t="s">
        <v>37</v>
      </c>
      <c r="G35" s="3" t="s">
        <v>37</v>
      </c>
      <c r="H35" s="3" t="s">
        <v>37</v>
      </c>
      <c r="I35" s="3" t="s">
        <v>37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  <c r="O35" s="3" t="s">
        <v>37</v>
      </c>
      <c r="P35" s="3" t="s">
        <v>37</v>
      </c>
      <c r="Q35" s="3" t="s">
        <v>37</v>
      </c>
      <c r="R35" s="3" t="s">
        <v>37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">
      <c r="A36" s="2" t="s">
        <v>66</v>
      </c>
      <c r="B36" s="2">
        <v>1</v>
      </c>
      <c r="C36" s="2">
        <v>1</v>
      </c>
      <c r="D36" s="2">
        <v>1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1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1</v>
      </c>
      <c r="S36" s="2">
        <v>1</v>
      </c>
      <c r="T36" s="2">
        <v>1</v>
      </c>
      <c r="U36" s="2">
        <v>1</v>
      </c>
      <c r="V36" s="2">
        <v>0</v>
      </c>
      <c r="W36" s="2">
        <v>0</v>
      </c>
    </row>
    <row r="37" spans="1:23" x14ac:dyDescent="0.2">
      <c r="A37" s="2" t="s">
        <v>67</v>
      </c>
      <c r="B37" s="2">
        <v>1</v>
      </c>
      <c r="C37" s="2">
        <v>1</v>
      </c>
      <c r="D37" s="2">
        <v>1</v>
      </c>
      <c r="E37" s="2">
        <v>0</v>
      </c>
      <c r="F37" s="2">
        <v>1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1</v>
      </c>
      <c r="T37" s="2">
        <v>1</v>
      </c>
      <c r="U37" s="2">
        <v>0</v>
      </c>
      <c r="V37" s="2">
        <v>1</v>
      </c>
      <c r="W37" s="2">
        <v>0</v>
      </c>
    </row>
    <row r="38" spans="1:23" x14ac:dyDescent="0.2">
      <c r="A38" s="2" t="s">
        <v>68</v>
      </c>
      <c r="B38" s="2">
        <v>1</v>
      </c>
      <c r="C38" s="2">
        <v>1</v>
      </c>
      <c r="D38" s="2">
        <v>0</v>
      </c>
      <c r="E38" s="2">
        <v>0</v>
      </c>
      <c r="F38" s="2">
        <v>1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1</v>
      </c>
      <c r="T38" s="2">
        <v>1</v>
      </c>
      <c r="U38" s="2">
        <v>1</v>
      </c>
      <c r="V38" s="2">
        <v>0</v>
      </c>
      <c r="W38" s="2">
        <v>0</v>
      </c>
    </row>
    <row r="39" spans="1:23" x14ac:dyDescent="0.2">
      <c r="A39" s="2" t="s">
        <v>69</v>
      </c>
      <c r="B39" s="2">
        <v>1</v>
      </c>
      <c r="C39" s="2">
        <v>1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1</v>
      </c>
      <c r="J39" s="2">
        <v>0</v>
      </c>
      <c r="K39" s="2">
        <v>1</v>
      </c>
      <c r="L39" s="2">
        <v>1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1</v>
      </c>
      <c r="T39" s="2">
        <v>1</v>
      </c>
      <c r="U39" s="2">
        <v>1</v>
      </c>
      <c r="V39" s="2">
        <v>0</v>
      </c>
      <c r="W39" s="2">
        <v>0</v>
      </c>
    </row>
    <row r="40" spans="1:23" x14ac:dyDescent="0.2">
      <c r="A40" s="2" t="s">
        <v>70</v>
      </c>
      <c r="B40" s="2">
        <v>1</v>
      </c>
      <c r="C40" s="2">
        <v>1</v>
      </c>
      <c r="D40" s="2">
        <v>0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1</v>
      </c>
      <c r="K40" s="2">
        <v>0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0</v>
      </c>
      <c r="V40" s="2">
        <v>1</v>
      </c>
      <c r="W40" s="2">
        <v>0</v>
      </c>
    </row>
    <row r="41" spans="1:23" x14ac:dyDescent="0.2">
      <c r="A41" s="2" t="s">
        <v>71</v>
      </c>
      <c r="B41" s="2">
        <v>1</v>
      </c>
      <c r="C41" s="2">
        <v>1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1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1</v>
      </c>
      <c r="T41" s="2">
        <v>1</v>
      </c>
      <c r="U41" s="2">
        <v>1</v>
      </c>
      <c r="V41" s="2">
        <v>0</v>
      </c>
      <c r="W41" s="2">
        <v>0</v>
      </c>
    </row>
    <row r="42" spans="1:23" x14ac:dyDescent="0.2">
      <c r="A42" s="2" t="s">
        <v>72</v>
      </c>
      <c r="B42" s="2">
        <v>1</v>
      </c>
      <c r="C42" s="2">
        <v>1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1</v>
      </c>
      <c r="M42" s="2">
        <v>0</v>
      </c>
      <c r="N42" s="2">
        <v>1</v>
      </c>
      <c r="O42" s="2">
        <v>1</v>
      </c>
      <c r="P42" s="2">
        <v>0</v>
      </c>
      <c r="Q42" s="2">
        <v>0</v>
      </c>
      <c r="R42" s="2">
        <v>0</v>
      </c>
      <c r="S42" s="2">
        <v>1</v>
      </c>
      <c r="T42" s="2">
        <v>1</v>
      </c>
      <c r="U42" s="2">
        <v>0</v>
      </c>
      <c r="V42" s="2">
        <v>1</v>
      </c>
      <c r="W42" s="2">
        <v>0</v>
      </c>
    </row>
    <row r="43" spans="1:23" x14ac:dyDescent="0.2">
      <c r="A43" s="2" t="s">
        <v>73</v>
      </c>
      <c r="B43" s="2">
        <v>1</v>
      </c>
      <c r="C43" s="2">
        <v>1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1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1</v>
      </c>
      <c r="T43" s="2">
        <v>1</v>
      </c>
      <c r="U43" s="2">
        <v>0</v>
      </c>
      <c r="V43" s="2">
        <v>1</v>
      </c>
      <c r="W43" s="2">
        <v>0</v>
      </c>
    </row>
    <row r="44" spans="1:23" x14ac:dyDescent="0.2">
      <c r="A44" s="2" t="s">
        <v>74</v>
      </c>
      <c r="B44" s="2">
        <v>1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1</v>
      </c>
      <c r="U44" s="2">
        <v>1</v>
      </c>
      <c r="V44" s="2">
        <v>0</v>
      </c>
      <c r="W44" s="2">
        <v>0</v>
      </c>
    </row>
    <row r="45" spans="1:23" x14ac:dyDescent="0.2">
      <c r="A45" s="2" t="s">
        <v>75</v>
      </c>
      <c r="B45" s="2">
        <v>1</v>
      </c>
      <c r="C45" s="2">
        <v>1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1</v>
      </c>
      <c r="T45" s="2">
        <v>1</v>
      </c>
      <c r="U45" s="2">
        <v>1</v>
      </c>
      <c r="V45" s="2">
        <v>0</v>
      </c>
      <c r="W45" s="2">
        <v>0</v>
      </c>
    </row>
    <row r="46" spans="1:23" x14ac:dyDescent="0.2">
      <c r="A46" s="2" t="s">
        <v>76</v>
      </c>
      <c r="B46" s="2">
        <v>1</v>
      </c>
      <c r="C46" s="2">
        <v>0</v>
      </c>
      <c r="D46" s="3" t="s">
        <v>37</v>
      </c>
      <c r="E46" s="3" t="s">
        <v>37</v>
      </c>
      <c r="F46" s="3" t="s">
        <v>37</v>
      </c>
      <c r="G46" s="3" t="s">
        <v>37</v>
      </c>
      <c r="H46" s="3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  <c r="O46" s="3" t="s">
        <v>37</v>
      </c>
      <c r="P46" s="3" t="s">
        <v>37</v>
      </c>
      <c r="Q46" s="3" t="s">
        <v>37</v>
      </c>
      <c r="R46" s="3" t="s">
        <v>37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">
      <c r="A47" s="2" t="s">
        <v>77</v>
      </c>
      <c r="B47" s="2">
        <v>1</v>
      </c>
      <c r="C47" s="2">
        <v>1</v>
      </c>
      <c r="D47" s="2">
        <v>0</v>
      </c>
      <c r="E47" s="2">
        <v>0</v>
      </c>
      <c r="F47" s="2">
        <v>1</v>
      </c>
      <c r="G47" s="2">
        <v>1</v>
      </c>
      <c r="H47" s="2">
        <v>0</v>
      </c>
      <c r="I47" s="2">
        <v>0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1</v>
      </c>
      <c r="U47" s="2">
        <v>1</v>
      </c>
      <c r="V47" s="2">
        <v>0</v>
      </c>
      <c r="W47" s="2">
        <v>0</v>
      </c>
    </row>
    <row r="48" spans="1:23" x14ac:dyDescent="0.2">
      <c r="A48" s="2" t="s">
        <v>78</v>
      </c>
      <c r="B48" s="2">
        <v>1</v>
      </c>
      <c r="C48" s="2">
        <v>0</v>
      </c>
      <c r="D48" s="3" t="s">
        <v>37</v>
      </c>
      <c r="E48" s="3" t="s">
        <v>37</v>
      </c>
      <c r="F48" s="3" t="s">
        <v>37</v>
      </c>
      <c r="G48" s="3" t="s">
        <v>37</v>
      </c>
      <c r="H48" s="3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  <c r="O48" s="3" t="s">
        <v>37</v>
      </c>
      <c r="P48" s="3" t="s">
        <v>37</v>
      </c>
      <c r="Q48" s="3" t="s">
        <v>37</v>
      </c>
      <c r="R48" s="3" t="s">
        <v>37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">
      <c r="A49" s="2" t="s">
        <v>79</v>
      </c>
      <c r="B49" s="2">
        <v>1</v>
      </c>
      <c r="C49" s="2">
        <v>0</v>
      </c>
      <c r="D49" s="3" t="s">
        <v>37</v>
      </c>
      <c r="E49" s="3" t="s">
        <v>37</v>
      </c>
      <c r="F49" s="3" t="s">
        <v>37</v>
      </c>
      <c r="G49" s="3" t="s">
        <v>37</v>
      </c>
      <c r="H49" s="3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  <c r="O49" s="3" t="s">
        <v>37</v>
      </c>
      <c r="P49" s="3" t="s">
        <v>37</v>
      </c>
      <c r="Q49" s="3" t="s">
        <v>37</v>
      </c>
      <c r="R49" s="3" t="s">
        <v>37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">
      <c r="A50" s="2" t="s">
        <v>80</v>
      </c>
      <c r="B50" s="2">
        <v>1</v>
      </c>
      <c r="C50" s="2">
        <v>1</v>
      </c>
      <c r="D50" s="2">
        <v>0</v>
      </c>
      <c r="E50" s="2">
        <v>0</v>
      </c>
      <c r="F50" s="2">
        <v>1</v>
      </c>
      <c r="G50" s="2">
        <v>1</v>
      </c>
      <c r="H50" s="2">
        <v>0</v>
      </c>
      <c r="I50" s="2">
        <v>0</v>
      </c>
      <c r="J50" s="2">
        <v>0</v>
      </c>
      <c r="K50" s="2">
        <v>1</v>
      </c>
      <c r="L50" s="2">
        <v>1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1</v>
      </c>
      <c r="S50" s="2">
        <v>1</v>
      </c>
      <c r="T50" s="2">
        <v>1</v>
      </c>
      <c r="U50" s="2">
        <v>1</v>
      </c>
      <c r="V50" s="2">
        <v>0</v>
      </c>
      <c r="W50" s="2">
        <v>0</v>
      </c>
    </row>
    <row r="51" spans="1:23" x14ac:dyDescent="0.2">
      <c r="A51" s="2" t="s">
        <v>81</v>
      </c>
      <c r="B51" s="2">
        <v>1</v>
      </c>
      <c r="C51" s="2">
        <v>1</v>
      </c>
      <c r="D51" s="2">
        <v>0</v>
      </c>
      <c r="E51" s="2">
        <v>0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1</v>
      </c>
      <c r="S51" s="2">
        <v>1</v>
      </c>
      <c r="T51" s="2">
        <v>1</v>
      </c>
      <c r="U51" s="2">
        <v>1</v>
      </c>
      <c r="V51" s="2">
        <v>0</v>
      </c>
      <c r="W51" s="2">
        <v>0</v>
      </c>
    </row>
    <row r="52" spans="1:23" ht="17" thickBot="1" x14ac:dyDescent="0.25">
      <c r="A52" s="2" t="s">
        <v>82</v>
      </c>
      <c r="B52" s="4">
        <v>1</v>
      </c>
      <c r="C52" s="2">
        <v>0</v>
      </c>
      <c r="D52" s="5" t="s">
        <v>37</v>
      </c>
      <c r="E52" s="5" t="s">
        <v>37</v>
      </c>
      <c r="F52" s="5" t="s">
        <v>37</v>
      </c>
      <c r="G52" s="5" t="s">
        <v>37</v>
      </c>
      <c r="H52" s="5" t="s">
        <v>37</v>
      </c>
      <c r="I52" s="5" t="s">
        <v>37</v>
      </c>
      <c r="J52" s="5" t="s">
        <v>37</v>
      </c>
      <c r="K52" s="5" t="s">
        <v>37</v>
      </c>
      <c r="L52" s="5" t="s">
        <v>37</v>
      </c>
      <c r="M52" s="5" t="s">
        <v>37</v>
      </c>
      <c r="N52" s="5" t="s">
        <v>37</v>
      </c>
      <c r="O52" s="5" t="s">
        <v>37</v>
      </c>
      <c r="P52" s="5" t="s">
        <v>37</v>
      </c>
      <c r="Q52" s="5" t="s">
        <v>37</v>
      </c>
      <c r="R52" s="5" t="s">
        <v>37</v>
      </c>
      <c r="S52" s="5" t="s">
        <v>37</v>
      </c>
      <c r="T52" s="5" t="s">
        <v>37</v>
      </c>
      <c r="U52" s="5" t="s">
        <v>37</v>
      </c>
      <c r="V52" s="5" t="s">
        <v>37</v>
      </c>
      <c r="W52" s="5" t="s">
        <v>37</v>
      </c>
    </row>
    <row r="53" spans="1:23" ht="17" thickTop="1" x14ac:dyDescent="0.2">
      <c r="A53" s="6" t="s">
        <v>83</v>
      </c>
      <c r="B53" s="7">
        <f>SUM(B3:B52)</f>
        <v>49</v>
      </c>
      <c r="C53" s="7">
        <f>SUM(C3:C52)</f>
        <v>39</v>
      </c>
      <c r="D53" s="7">
        <f>SUM(D3:D52)</f>
        <v>8</v>
      </c>
      <c r="E53" s="7">
        <f>SUM(E3:E52)</f>
        <v>3</v>
      </c>
      <c r="F53" s="7">
        <f>SUM(F3:F52)</f>
        <v>18</v>
      </c>
      <c r="G53" s="7">
        <f t="shared" ref="G53:W53" si="0">SUM(G3:G52)</f>
        <v>15</v>
      </c>
      <c r="H53" s="7">
        <f t="shared" si="0"/>
        <v>2</v>
      </c>
      <c r="I53" s="7">
        <f t="shared" si="0"/>
        <v>6</v>
      </c>
      <c r="J53" s="7">
        <f t="shared" si="0"/>
        <v>9</v>
      </c>
      <c r="K53" s="7">
        <f t="shared" si="0"/>
        <v>19</v>
      </c>
      <c r="L53" s="7">
        <f t="shared" si="0"/>
        <v>39</v>
      </c>
      <c r="M53" s="7">
        <f t="shared" si="0"/>
        <v>5</v>
      </c>
      <c r="N53" s="7">
        <f t="shared" si="0"/>
        <v>8</v>
      </c>
      <c r="O53" s="7">
        <f t="shared" si="0"/>
        <v>39</v>
      </c>
      <c r="P53" s="7">
        <f t="shared" si="0"/>
        <v>7</v>
      </c>
      <c r="Q53" s="7">
        <f t="shared" si="0"/>
        <v>5</v>
      </c>
      <c r="R53" s="7">
        <f t="shared" si="0"/>
        <v>7</v>
      </c>
      <c r="S53" s="7">
        <f t="shared" si="0"/>
        <v>38</v>
      </c>
      <c r="T53" s="7">
        <f t="shared" si="0"/>
        <v>39</v>
      </c>
      <c r="U53" s="7">
        <f t="shared" si="0"/>
        <v>25</v>
      </c>
      <c r="V53" s="7">
        <f t="shared" si="0"/>
        <v>13</v>
      </c>
      <c r="W53" s="7">
        <f t="shared" si="0"/>
        <v>1</v>
      </c>
    </row>
    <row r="54" spans="1:23" x14ac:dyDescent="0.2">
      <c r="A54" s="8" t="s">
        <v>84</v>
      </c>
      <c r="B54" s="2" t="s">
        <v>37</v>
      </c>
      <c r="C54" s="2" t="s">
        <v>37</v>
      </c>
      <c r="D54" s="9">
        <f>AVERAGE(D3:D52)</f>
        <v>0.20512820512820512</v>
      </c>
      <c r="E54" s="9">
        <f t="shared" ref="E54:W54" si="1">AVERAGE(E3:E52)</f>
        <v>7.6923076923076927E-2</v>
      </c>
      <c r="F54" s="9">
        <f t="shared" si="1"/>
        <v>0.46153846153846156</v>
      </c>
      <c r="G54" s="9">
        <f t="shared" si="1"/>
        <v>0.38461538461538464</v>
      </c>
      <c r="H54" s="9">
        <f t="shared" si="1"/>
        <v>5.128205128205128E-2</v>
      </c>
      <c r="I54" s="9">
        <f t="shared" si="1"/>
        <v>0.15384615384615385</v>
      </c>
      <c r="J54" s="9">
        <f t="shared" si="1"/>
        <v>0.23076923076923078</v>
      </c>
      <c r="K54" s="9">
        <f t="shared" si="1"/>
        <v>0.48717948717948717</v>
      </c>
      <c r="L54" s="9">
        <f t="shared" si="1"/>
        <v>1</v>
      </c>
      <c r="M54" s="9">
        <f t="shared" si="1"/>
        <v>0.12820512820512819</v>
      </c>
      <c r="N54" s="9">
        <f t="shared" si="1"/>
        <v>0.20512820512820512</v>
      </c>
      <c r="O54" s="9">
        <f t="shared" si="1"/>
        <v>1</v>
      </c>
      <c r="P54" s="9">
        <f t="shared" si="1"/>
        <v>0.17948717948717949</v>
      </c>
      <c r="Q54" s="9">
        <f t="shared" si="1"/>
        <v>0.12820512820512819</v>
      </c>
      <c r="R54" s="9">
        <f t="shared" si="1"/>
        <v>0.17948717948717949</v>
      </c>
      <c r="S54" s="9">
        <f t="shared" si="1"/>
        <v>0.97435897435897434</v>
      </c>
      <c r="T54" s="9">
        <f t="shared" si="1"/>
        <v>1</v>
      </c>
      <c r="U54" s="9">
        <f t="shared" si="1"/>
        <v>0.64102564102564108</v>
      </c>
      <c r="V54" s="9">
        <f t="shared" si="1"/>
        <v>0.33333333333333331</v>
      </c>
      <c r="W54" s="9">
        <f t="shared" si="1"/>
        <v>2.564102564102564E-2</v>
      </c>
    </row>
    <row r="55" spans="1:23" ht="17" thickBot="1" x14ac:dyDescent="0.25">
      <c r="A55" s="10" t="s">
        <v>85</v>
      </c>
      <c r="B55" s="4" t="s">
        <v>37</v>
      </c>
      <c r="C55" s="4" t="s">
        <v>37</v>
      </c>
      <c r="D55" s="11">
        <f>D54*100</f>
        <v>20.512820512820511</v>
      </c>
      <c r="E55" s="11">
        <f t="shared" ref="E55:W55" si="2">E54*100</f>
        <v>7.6923076923076925</v>
      </c>
      <c r="F55" s="11">
        <f t="shared" si="2"/>
        <v>46.153846153846153</v>
      </c>
      <c r="G55" s="11">
        <f t="shared" si="2"/>
        <v>38.461538461538467</v>
      </c>
      <c r="H55" s="11">
        <f t="shared" si="2"/>
        <v>5.1282051282051277</v>
      </c>
      <c r="I55" s="11">
        <f t="shared" si="2"/>
        <v>15.384615384615385</v>
      </c>
      <c r="J55" s="11">
        <f t="shared" si="2"/>
        <v>23.076923076923077</v>
      </c>
      <c r="K55" s="11">
        <f t="shared" si="2"/>
        <v>48.717948717948715</v>
      </c>
      <c r="L55" s="11">
        <f t="shared" si="2"/>
        <v>100</v>
      </c>
      <c r="M55" s="11">
        <f t="shared" si="2"/>
        <v>12.820512820512819</v>
      </c>
      <c r="N55" s="11">
        <f t="shared" si="2"/>
        <v>20.512820512820511</v>
      </c>
      <c r="O55" s="11">
        <f t="shared" si="2"/>
        <v>100</v>
      </c>
      <c r="P55" s="11">
        <f t="shared" si="2"/>
        <v>17.948717948717949</v>
      </c>
      <c r="Q55" s="11">
        <f t="shared" si="2"/>
        <v>12.820512820512819</v>
      </c>
      <c r="R55" s="11">
        <f t="shared" si="2"/>
        <v>17.948717948717949</v>
      </c>
      <c r="S55" s="11">
        <f t="shared" si="2"/>
        <v>97.435897435897431</v>
      </c>
      <c r="T55" s="11">
        <f t="shared" si="2"/>
        <v>100</v>
      </c>
      <c r="U55" s="11">
        <f t="shared" si="2"/>
        <v>64.102564102564102</v>
      </c>
      <c r="V55" s="11">
        <f t="shared" si="2"/>
        <v>33.333333333333329</v>
      </c>
      <c r="W55" s="11">
        <f t="shared" si="2"/>
        <v>2.5641025641025639</v>
      </c>
    </row>
    <row r="56" spans="1:23" ht="17" thickTop="1" x14ac:dyDescent="0.2">
      <c r="A56" s="12" t="s">
        <v>0</v>
      </c>
      <c r="B56" s="12"/>
      <c r="C56" s="12"/>
      <c r="D56" s="12" t="s">
        <v>1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3"/>
      <c r="S56" s="13"/>
      <c r="T56" s="13"/>
      <c r="U56" s="13"/>
      <c r="V56" s="13"/>
      <c r="W56" s="13"/>
    </row>
    <row r="57" spans="1:23" x14ac:dyDescent="0.2">
      <c r="A57" s="12" t="s">
        <v>86</v>
      </c>
    </row>
    <row r="58" spans="1:23" x14ac:dyDescent="0.2">
      <c r="A58" s="12" t="s">
        <v>87</v>
      </c>
    </row>
    <row r="59" spans="1:23" x14ac:dyDescent="0.2">
      <c r="A59" s="1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EDS Results</vt:lpstr>
      <vt:lpstr>Data_J1701-156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Reahl</dc:creator>
  <cp:lastModifiedBy>Jocelyn Reahl</cp:lastModifiedBy>
  <dcterms:created xsi:type="dcterms:W3CDTF">2020-09-14T00:26:36Z</dcterms:created>
  <dcterms:modified xsi:type="dcterms:W3CDTF">2020-09-14T00:28:35Z</dcterms:modified>
</cp:coreProperties>
</file>