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MDV-Fryxell/"/>
    </mc:Choice>
  </mc:AlternateContent>
  <xr:revisionPtr revIDLastSave="0" documentId="8_{80CA8FF1-A40B-844D-979A-AAA80D7CA959}" xr6:coauthVersionLast="45" xr6:coauthVersionMax="45" xr10:uidLastSave="{00000000-0000-0000-0000-000000000000}"/>
  <bookViews>
    <workbookView xWindow="880" yWindow="1440" windowWidth="10000" windowHeight="13200" activeTab="1" xr2:uid="{0DC418AB-3F3B-CE49-B05C-5638D0B49C67}"/>
  </bookViews>
  <sheets>
    <sheet name="EDS Results" sheetId="1" r:id="rId1"/>
    <sheet name="Data_MDV-Fryxel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4" i="2" l="1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E54" i="2"/>
  <c r="E55" i="2" s="1"/>
  <c r="D54" i="2"/>
  <c r="D55" i="2" s="1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14" i="1"/>
</calcChain>
</file>

<file path=xl/sharedStrings.xml><?xml version="1.0" encoding="utf-8"?>
<sst xmlns="http://schemas.openxmlformats.org/spreadsheetml/2006/main" count="474" uniqueCount="90">
  <si>
    <t>Sample</t>
  </si>
  <si>
    <t>A</t>
  </si>
  <si>
    <t>B</t>
  </si>
  <si>
    <t>C</t>
  </si>
  <si>
    <t>D</t>
  </si>
  <si>
    <t>E</t>
  </si>
  <si>
    <t>Sum</t>
  </si>
  <si>
    <t>1 = quartz grain, 0 = not quartz</t>
  </si>
  <si>
    <t>Lake Fryxell (MDV-Fryxell)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</si>
  <si>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</si>
  <si>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</si>
  <si>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</si>
  <si>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</si>
  <si>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</si>
  <si>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</si>
  <si>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</si>
  <si>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</si>
  <si>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</si>
  <si>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</si>
  <si>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</si>
  <si>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</si>
  <si>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</si>
  <si>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</si>
  <si>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</si>
  <si>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</si>
  <si>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</si>
  <si>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</si>
  <si>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</si>
  <si>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</si>
  <si>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</si>
  <si>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</si>
  <si>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</si>
  <si>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</si>
  <si>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–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</si>
  <si>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</si>
  <si>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</si>
  <si>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</si>
  <si>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</si>
  <si>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</si>
  <si>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</si>
  <si>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</si>
  <si>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</si>
  <si>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</si>
  <si>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</si>
  <si>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</si>
  <si>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</si>
  <si>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</si>
  <si>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</si>
  <si>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</si>
  <si>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</si>
  <si>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</si>
  <si>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</si>
  <si>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</si>
  <si>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</si>
  <si>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</si>
  <si>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</si>
  <si>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</si>
  <si>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</si>
  <si>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</si>
  <si>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</si>
  <si>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</si>
  <si>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</si>
  <si>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</si>
  <si>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</si>
  <si>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</si>
  <si>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</si>
  <si>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</si>
  <si>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</si>
  <si>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</si>
  <si>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</si>
  <si>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</si>
  <si>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</si>
  <si>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</si>
  <si>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</si>
  <si>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</si>
  <si>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</si>
  <si>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</si>
  <si>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</si>
  <si>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</si>
  <si>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</si>
  <si>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</si>
  <si>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</si>
  <si>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</si>
  <si>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</si>
  <si>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</si>
  <si>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</si>
  <si>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</si>
  <si>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qtz. = is the grain quartz? 1=yes, 0=no</t>
  </si>
  <si>
    <t>eli. = is the grain eligible for analysis (i.e. not diagenetically overprinted)? 1=yes, 0=no</t>
  </si>
  <si>
    <t>if qtz OR eli == 0, the grain is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</si>
</sst>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65FC-17AF-7F48-8AFB-44F33AC33BD9}">
  <dimension ref="A1:F14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t="s">
        <v>0</v>
      </c>
      <c r="B1" t="s">
        <v>8</v>
      </c>
    </row>
    <row r="2" spans="1:6" x14ac:dyDescent="0.2">
      <c r="A2" t="s">
        <v>7</v>
      </c>
    </row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>
        <v>1</v>
      </c>
      <c r="B4">
        <v>0</v>
      </c>
      <c r="C4">
        <v>0</v>
      </c>
      <c r="D4">
        <v>1</v>
      </c>
      <c r="E4">
        <v>1</v>
      </c>
      <c r="F4">
        <v>1</v>
      </c>
    </row>
    <row r="5" spans="1:6" x14ac:dyDescent="0.2">
      <c r="A5">
        <v>2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">
      <c r="A6">
        <v>3</v>
      </c>
      <c r="B6">
        <v>0</v>
      </c>
      <c r="C6">
        <v>1</v>
      </c>
      <c r="D6">
        <v>0</v>
      </c>
      <c r="E6">
        <v>1</v>
      </c>
      <c r="F6">
        <v>1</v>
      </c>
    </row>
    <row r="7" spans="1:6" x14ac:dyDescent="0.2">
      <c r="A7">
        <v>4</v>
      </c>
      <c r="B7">
        <v>1</v>
      </c>
      <c r="C7">
        <v>0</v>
      </c>
      <c r="D7">
        <v>1</v>
      </c>
      <c r="E7">
        <v>1</v>
      </c>
      <c r="F7">
        <v>1</v>
      </c>
    </row>
    <row r="8" spans="1:6" x14ac:dyDescent="0.2">
      <c r="A8">
        <v>5</v>
      </c>
      <c r="B8">
        <v>1</v>
      </c>
      <c r="C8">
        <v>1</v>
      </c>
      <c r="D8">
        <v>0</v>
      </c>
      <c r="E8">
        <v>1</v>
      </c>
      <c r="F8">
        <v>1</v>
      </c>
    </row>
    <row r="9" spans="1:6" x14ac:dyDescent="0.2">
      <c r="A9">
        <v>6</v>
      </c>
      <c r="B9">
        <v>1</v>
      </c>
      <c r="C9">
        <v>0</v>
      </c>
      <c r="D9">
        <v>1</v>
      </c>
      <c r="E9">
        <v>1</v>
      </c>
      <c r="F9">
        <v>0</v>
      </c>
    </row>
    <row r="10" spans="1:6" x14ac:dyDescent="0.2">
      <c r="A10">
        <v>7</v>
      </c>
      <c r="B10">
        <v>1</v>
      </c>
      <c r="C10">
        <v>1</v>
      </c>
      <c r="D10">
        <v>1</v>
      </c>
      <c r="E10">
        <v>0</v>
      </c>
      <c r="F10">
        <v>0</v>
      </c>
    </row>
    <row r="11" spans="1:6" x14ac:dyDescent="0.2">
      <c r="A11">
        <v>8</v>
      </c>
      <c r="B11">
        <v>1</v>
      </c>
      <c r="C11">
        <v>0</v>
      </c>
      <c r="D11">
        <v>1</v>
      </c>
      <c r="E11">
        <v>1</v>
      </c>
      <c r="F11">
        <v>1</v>
      </c>
    </row>
    <row r="12" spans="1:6" x14ac:dyDescent="0.2">
      <c r="A12">
        <v>9</v>
      </c>
      <c r="B12">
        <v>1</v>
      </c>
      <c r="C12">
        <v>1</v>
      </c>
      <c r="D12">
        <v>0</v>
      </c>
      <c r="E12">
        <v>1</v>
      </c>
      <c r="F12">
        <v>1</v>
      </c>
    </row>
    <row r="13" spans="1:6" x14ac:dyDescent="0.2">
      <c r="A13">
        <v>10</v>
      </c>
      <c r="B13">
        <v>1</v>
      </c>
      <c r="C13">
        <v>1</v>
      </c>
      <c r="D13">
        <v>1</v>
      </c>
      <c r="E13">
        <v>0</v>
      </c>
      <c r="F13">
        <v>1</v>
      </c>
    </row>
    <row r="14" spans="1:6" x14ac:dyDescent="0.2">
      <c r="A14" t="s">
        <v>6</v>
      </c>
      <c r="B14">
        <f>SUM(B4:F13)</f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2423-8082-A54C-9762-3D16388C2B5D}">
  <dimension ref="A1:W59"/>
  <sheetViews>
    <sheetView tabSelected="1" topLeftCell="A45" workbookViewId="0">
      <selection activeCell="F65" sqref="F65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ht="17" thickTop="1" x14ac:dyDescent="0.2">
      <c r="A3" s="2" t="s">
        <v>32</v>
      </c>
      <c r="B3" s="2">
        <v>0</v>
      </c>
      <c r="C3" s="2">
        <v>0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33</v>
      </c>
      <c r="S3" s="2" t="s">
        <v>33</v>
      </c>
      <c r="T3" s="2" t="s">
        <v>33</v>
      </c>
      <c r="U3" s="2" t="s">
        <v>33</v>
      </c>
      <c r="V3" s="2" t="s">
        <v>33</v>
      </c>
      <c r="W3" s="2" t="s">
        <v>33</v>
      </c>
    </row>
    <row r="4" spans="1:23" x14ac:dyDescent="0.2">
      <c r="A4" s="2" t="s">
        <v>34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0</v>
      </c>
    </row>
    <row r="5" spans="1:23" x14ac:dyDescent="0.2">
      <c r="A5" s="2" t="s">
        <v>35</v>
      </c>
      <c r="B5" s="2">
        <v>0</v>
      </c>
      <c r="C5" s="2">
        <v>0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</row>
    <row r="6" spans="1:23" x14ac:dyDescent="0.2">
      <c r="A6" s="2" t="s">
        <v>36</v>
      </c>
      <c r="B6" s="2">
        <v>1</v>
      </c>
      <c r="C6" s="2">
        <v>0</v>
      </c>
      <c r="D6" s="2" t="s">
        <v>33</v>
      </c>
      <c r="E6" s="2" t="s">
        <v>33</v>
      </c>
      <c r="F6" s="2" t="s">
        <v>33</v>
      </c>
      <c r="G6" s="2" t="s">
        <v>33</v>
      </c>
      <c r="H6" s="2" t="s">
        <v>33</v>
      </c>
      <c r="I6" s="2" t="s">
        <v>33</v>
      </c>
      <c r="J6" s="2" t="s">
        <v>33</v>
      </c>
      <c r="K6" s="2" t="s">
        <v>33</v>
      </c>
      <c r="L6" s="2" t="s">
        <v>33</v>
      </c>
      <c r="M6" s="2" t="s">
        <v>33</v>
      </c>
      <c r="N6" s="2" t="s">
        <v>33</v>
      </c>
      <c r="O6" s="2" t="s">
        <v>33</v>
      </c>
      <c r="P6" s="2" t="s">
        <v>33</v>
      </c>
      <c r="Q6" s="2" t="s">
        <v>33</v>
      </c>
      <c r="R6" s="2" t="s">
        <v>33</v>
      </c>
      <c r="S6" s="2" t="s">
        <v>33</v>
      </c>
      <c r="T6" s="2" t="s">
        <v>33</v>
      </c>
      <c r="U6" s="2" t="s">
        <v>33</v>
      </c>
      <c r="V6" s="2" t="s">
        <v>33</v>
      </c>
      <c r="W6" s="2" t="s">
        <v>33</v>
      </c>
    </row>
    <row r="7" spans="1:23" x14ac:dyDescent="0.2">
      <c r="A7" s="2" t="s">
        <v>37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</row>
    <row r="8" spans="1:23" x14ac:dyDescent="0.2">
      <c r="A8" s="2" t="s">
        <v>38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1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</row>
    <row r="9" spans="1:23" x14ac:dyDescent="0.2">
      <c r="A9" s="2" t="s">
        <v>39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1</v>
      </c>
      <c r="V9" s="2">
        <v>0</v>
      </c>
      <c r="W9" s="2">
        <v>0</v>
      </c>
    </row>
    <row r="10" spans="1:23" x14ac:dyDescent="0.2">
      <c r="A10" s="2" t="s">
        <v>40</v>
      </c>
      <c r="B10" s="2">
        <v>1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0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</row>
    <row r="11" spans="1:23" x14ac:dyDescent="0.2">
      <c r="A11" s="2" t="s">
        <v>41</v>
      </c>
      <c r="B11" s="2">
        <v>1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1</v>
      </c>
      <c r="I11" s="2">
        <v>0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1</v>
      </c>
      <c r="V11" s="2">
        <v>0</v>
      </c>
      <c r="W11" s="2">
        <v>0</v>
      </c>
    </row>
    <row r="12" spans="1:23" x14ac:dyDescent="0.2">
      <c r="A12" s="2" t="s">
        <v>42</v>
      </c>
      <c r="B12" s="2">
        <v>1</v>
      </c>
      <c r="C12" s="2">
        <v>0</v>
      </c>
      <c r="D12" s="2" t="s">
        <v>33</v>
      </c>
      <c r="E12" s="2" t="s">
        <v>33</v>
      </c>
      <c r="F12" s="2" t="s">
        <v>33</v>
      </c>
      <c r="G12" s="2" t="s">
        <v>33</v>
      </c>
      <c r="H12" s="2" t="s">
        <v>33</v>
      </c>
      <c r="I12" s="2" t="s">
        <v>33</v>
      </c>
      <c r="J12" s="2" t="s">
        <v>33</v>
      </c>
      <c r="K12" s="2" t="s">
        <v>33</v>
      </c>
      <c r="L12" s="2" t="s">
        <v>33</v>
      </c>
      <c r="M12" s="2" t="s">
        <v>33</v>
      </c>
      <c r="N12" s="2" t="s">
        <v>33</v>
      </c>
      <c r="O12" s="2" t="s">
        <v>33</v>
      </c>
      <c r="P12" s="2" t="s">
        <v>33</v>
      </c>
      <c r="Q12" s="2" t="s">
        <v>33</v>
      </c>
      <c r="R12" s="2" t="s">
        <v>33</v>
      </c>
      <c r="S12" s="2" t="s">
        <v>33</v>
      </c>
      <c r="T12" s="2" t="s">
        <v>33</v>
      </c>
      <c r="U12" s="2" t="s">
        <v>33</v>
      </c>
      <c r="V12" s="2" t="s">
        <v>33</v>
      </c>
      <c r="W12" s="2" t="s">
        <v>33</v>
      </c>
    </row>
    <row r="13" spans="1:23" x14ac:dyDescent="0.2">
      <c r="A13" s="2" t="s">
        <v>43</v>
      </c>
      <c r="B13" s="2">
        <v>0</v>
      </c>
      <c r="C13" s="2">
        <v>0</v>
      </c>
      <c r="D13" s="2" t="s">
        <v>33</v>
      </c>
      <c r="E13" s="2" t="s">
        <v>33</v>
      </c>
      <c r="F13" s="2" t="s">
        <v>33</v>
      </c>
      <c r="G13" s="2" t="s">
        <v>33</v>
      </c>
      <c r="H13" s="2" t="s">
        <v>33</v>
      </c>
      <c r="I13" s="2" t="s">
        <v>33</v>
      </c>
      <c r="J13" s="2" t="s">
        <v>33</v>
      </c>
      <c r="K13" s="2" t="s">
        <v>33</v>
      </c>
      <c r="L13" s="2" t="s">
        <v>33</v>
      </c>
      <c r="M13" s="2" t="s">
        <v>33</v>
      </c>
      <c r="N13" s="2" t="s">
        <v>33</v>
      </c>
      <c r="O13" s="2" t="s">
        <v>33</v>
      </c>
      <c r="P13" s="2" t="s">
        <v>33</v>
      </c>
      <c r="Q13" s="2" t="s">
        <v>33</v>
      </c>
      <c r="R13" s="2" t="s">
        <v>33</v>
      </c>
      <c r="S13" s="2" t="s">
        <v>33</v>
      </c>
      <c r="T13" s="2" t="s">
        <v>33</v>
      </c>
      <c r="U13" s="2" t="s">
        <v>33</v>
      </c>
      <c r="V13" s="2" t="s">
        <v>33</v>
      </c>
      <c r="W13" s="2" t="s">
        <v>33</v>
      </c>
    </row>
    <row r="14" spans="1:23" x14ac:dyDescent="0.2">
      <c r="A14" s="2" t="s">
        <v>44</v>
      </c>
      <c r="B14" s="2">
        <v>1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1</v>
      </c>
      <c r="P14" s="2">
        <v>1</v>
      </c>
      <c r="Q14" s="2">
        <v>1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</row>
    <row r="15" spans="1:23" x14ac:dyDescent="0.2">
      <c r="A15" s="2" t="s">
        <v>45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2">
        <v>1</v>
      </c>
      <c r="W15" s="2">
        <v>0</v>
      </c>
    </row>
    <row r="16" spans="1:23" x14ac:dyDescent="0.2">
      <c r="A16" s="2" t="s">
        <v>46</v>
      </c>
      <c r="B16" s="2">
        <v>0</v>
      </c>
      <c r="C16" s="2">
        <v>0</v>
      </c>
      <c r="D16" s="2" t="s">
        <v>33</v>
      </c>
      <c r="E16" s="2" t="s">
        <v>33</v>
      </c>
      <c r="F16" s="2" t="s">
        <v>33</v>
      </c>
      <c r="G16" s="2" t="s">
        <v>33</v>
      </c>
      <c r="H16" s="2" t="s">
        <v>33</v>
      </c>
      <c r="I16" s="2" t="s">
        <v>33</v>
      </c>
      <c r="J16" s="2" t="s">
        <v>33</v>
      </c>
      <c r="K16" s="2" t="s">
        <v>33</v>
      </c>
      <c r="L16" s="2" t="s">
        <v>33</v>
      </c>
      <c r="M16" s="2" t="s">
        <v>33</v>
      </c>
      <c r="N16" s="2" t="s">
        <v>33</v>
      </c>
      <c r="O16" s="2" t="s">
        <v>33</v>
      </c>
      <c r="P16" s="2" t="s">
        <v>33</v>
      </c>
      <c r="Q16" s="2" t="s">
        <v>33</v>
      </c>
      <c r="R16" s="2" t="s">
        <v>33</v>
      </c>
      <c r="S16" s="2" t="s">
        <v>33</v>
      </c>
      <c r="T16" s="2" t="s">
        <v>33</v>
      </c>
      <c r="U16" s="2" t="s">
        <v>33</v>
      </c>
      <c r="V16" s="2" t="s">
        <v>33</v>
      </c>
      <c r="W16" s="2" t="s">
        <v>33</v>
      </c>
    </row>
    <row r="17" spans="1:23" x14ac:dyDescent="0.2">
      <c r="A17" s="2" t="s">
        <v>47</v>
      </c>
      <c r="B17" s="2">
        <v>1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1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</row>
    <row r="18" spans="1:23" x14ac:dyDescent="0.2">
      <c r="A18" s="2" t="s">
        <v>48</v>
      </c>
      <c r="B18" s="2">
        <v>0</v>
      </c>
      <c r="C18" s="2">
        <v>0</v>
      </c>
      <c r="D18" s="2" t="s">
        <v>33</v>
      </c>
      <c r="E18" s="2" t="s">
        <v>33</v>
      </c>
      <c r="F18" s="2" t="s">
        <v>33</v>
      </c>
      <c r="G18" s="2" t="s">
        <v>33</v>
      </c>
      <c r="H18" s="2" t="s">
        <v>33</v>
      </c>
      <c r="I18" s="2" t="s">
        <v>33</v>
      </c>
      <c r="J18" s="2" t="s">
        <v>33</v>
      </c>
      <c r="K18" s="2" t="s">
        <v>33</v>
      </c>
      <c r="L18" s="2" t="s">
        <v>33</v>
      </c>
      <c r="M18" s="2" t="s">
        <v>33</v>
      </c>
      <c r="N18" s="2" t="s">
        <v>33</v>
      </c>
      <c r="O18" s="2" t="s">
        <v>33</v>
      </c>
      <c r="P18" s="2" t="s">
        <v>33</v>
      </c>
      <c r="Q18" s="2" t="s">
        <v>33</v>
      </c>
      <c r="R18" s="2" t="s">
        <v>33</v>
      </c>
      <c r="S18" s="2" t="s">
        <v>33</v>
      </c>
      <c r="T18" s="2" t="s">
        <v>33</v>
      </c>
      <c r="U18" s="2" t="s">
        <v>33</v>
      </c>
      <c r="V18" s="2" t="s">
        <v>33</v>
      </c>
      <c r="W18" s="2" t="s">
        <v>33</v>
      </c>
    </row>
    <row r="19" spans="1:23" x14ac:dyDescent="0.2">
      <c r="A19" s="2" t="s">
        <v>49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1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0</v>
      </c>
      <c r="S19" s="2">
        <v>1</v>
      </c>
      <c r="T19" s="2">
        <v>1</v>
      </c>
      <c r="U19" s="2">
        <v>0</v>
      </c>
      <c r="V19" s="2">
        <v>0</v>
      </c>
      <c r="W19" s="2">
        <v>1</v>
      </c>
    </row>
    <row r="20" spans="1:23" x14ac:dyDescent="0.2">
      <c r="A20" s="2" t="s">
        <v>50</v>
      </c>
      <c r="B20" s="2">
        <v>0</v>
      </c>
      <c r="C20" s="2">
        <v>0</v>
      </c>
      <c r="D20" s="2" t="s">
        <v>33</v>
      </c>
      <c r="E20" s="2" t="s">
        <v>33</v>
      </c>
      <c r="F20" s="2" t="s">
        <v>33</v>
      </c>
      <c r="G20" s="2" t="s">
        <v>33</v>
      </c>
      <c r="H20" s="2" t="s">
        <v>33</v>
      </c>
      <c r="I20" s="2" t="s">
        <v>33</v>
      </c>
      <c r="J20" s="2" t="s">
        <v>33</v>
      </c>
      <c r="K20" s="2" t="s">
        <v>33</v>
      </c>
      <c r="L20" s="2" t="s">
        <v>33</v>
      </c>
      <c r="M20" s="2" t="s">
        <v>33</v>
      </c>
      <c r="N20" s="2" t="s">
        <v>33</v>
      </c>
      <c r="O20" s="2" t="s">
        <v>33</v>
      </c>
      <c r="P20" s="2" t="s">
        <v>33</v>
      </c>
      <c r="Q20" s="2" t="s">
        <v>33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33</v>
      </c>
    </row>
    <row r="21" spans="1:23" x14ac:dyDescent="0.2">
      <c r="A21" s="2" t="s">
        <v>51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1</v>
      </c>
      <c r="V21" s="2">
        <v>0</v>
      </c>
      <c r="W21" s="2">
        <v>0</v>
      </c>
    </row>
    <row r="22" spans="1:23" x14ac:dyDescent="0.2">
      <c r="A22" s="2" t="s">
        <v>52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0</v>
      </c>
    </row>
    <row r="23" spans="1:23" x14ac:dyDescent="0.2">
      <c r="A23" s="2" t="s">
        <v>53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</row>
    <row r="24" spans="1:23" x14ac:dyDescent="0.2">
      <c r="A24" s="2" t="s">
        <v>54</v>
      </c>
      <c r="B24" s="2">
        <v>1</v>
      </c>
      <c r="C24" s="2">
        <v>1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</v>
      </c>
      <c r="W24" s="2">
        <v>0</v>
      </c>
    </row>
    <row r="25" spans="1:23" x14ac:dyDescent="0.2">
      <c r="A25" s="2" t="s">
        <v>55</v>
      </c>
      <c r="B25" s="2">
        <v>0</v>
      </c>
      <c r="C25" s="2">
        <v>0</v>
      </c>
      <c r="D25" s="2" t="s">
        <v>33</v>
      </c>
      <c r="E25" s="2" t="s">
        <v>33</v>
      </c>
      <c r="F25" s="2" t="s">
        <v>33</v>
      </c>
      <c r="G25" s="2" t="s">
        <v>33</v>
      </c>
      <c r="H25" s="2" t="s">
        <v>33</v>
      </c>
      <c r="I25" s="2" t="s">
        <v>33</v>
      </c>
      <c r="J25" s="2" t="s">
        <v>33</v>
      </c>
      <c r="K25" s="2" t="s">
        <v>33</v>
      </c>
      <c r="L25" s="2" t="s">
        <v>33</v>
      </c>
      <c r="M25" s="2" t="s">
        <v>33</v>
      </c>
      <c r="N25" s="2" t="s">
        <v>33</v>
      </c>
      <c r="O25" s="2" t="s">
        <v>33</v>
      </c>
      <c r="P25" s="2" t="s">
        <v>33</v>
      </c>
      <c r="Q25" s="2" t="s">
        <v>33</v>
      </c>
      <c r="R25" s="2" t="s">
        <v>33</v>
      </c>
      <c r="S25" s="2" t="s">
        <v>33</v>
      </c>
      <c r="T25" s="2" t="s">
        <v>33</v>
      </c>
      <c r="U25" s="2" t="s">
        <v>33</v>
      </c>
      <c r="V25" s="2" t="s">
        <v>33</v>
      </c>
      <c r="W25" s="2" t="s">
        <v>33</v>
      </c>
    </row>
    <row r="26" spans="1:23" x14ac:dyDescent="0.2">
      <c r="A26" s="2" t="s">
        <v>56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0</v>
      </c>
    </row>
    <row r="27" spans="1:23" x14ac:dyDescent="0.2">
      <c r="A27" s="2" t="s">
        <v>57</v>
      </c>
      <c r="B27" s="2">
        <v>0</v>
      </c>
      <c r="C27" s="2">
        <v>0</v>
      </c>
      <c r="D27" s="2" t="s">
        <v>33</v>
      </c>
      <c r="E27" s="2" t="s">
        <v>33</v>
      </c>
      <c r="F27" s="2" t="s">
        <v>33</v>
      </c>
      <c r="G27" s="2" t="s">
        <v>33</v>
      </c>
      <c r="H27" s="2" t="s">
        <v>33</v>
      </c>
      <c r="I27" s="2" t="s">
        <v>33</v>
      </c>
      <c r="J27" s="2" t="s">
        <v>33</v>
      </c>
      <c r="K27" s="2" t="s">
        <v>33</v>
      </c>
      <c r="L27" s="2" t="s">
        <v>33</v>
      </c>
      <c r="M27" s="2" t="s">
        <v>33</v>
      </c>
      <c r="N27" s="2" t="s">
        <v>33</v>
      </c>
      <c r="O27" s="2" t="s">
        <v>33</v>
      </c>
      <c r="P27" s="2" t="s">
        <v>33</v>
      </c>
      <c r="Q27" s="2" t="s">
        <v>33</v>
      </c>
      <c r="R27" s="2" t="s">
        <v>33</v>
      </c>
      <c r="S27" s="2" t="s">
        <v>33</v>
      </c>
      <c r="T27" s="2" t="s">
        <v>33</v>
      </c>
      <c r="U27" s="2" t="s">
        <v>33</v>
      </c>
      <c r="V27" s="2" t="s">
        <v>33</v>
      </c>
      <c r="W27" s="2" t="s">
        <v>33</v>
      </c>
    </row>
    <row r="28" spans="1:23" x14ac:dyDescent="0.2">
      <c r="A28" s="2" t="s">
        <v>58</v>
      </c>
      <c r="B28" s="2">
        <v>1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</row>
    <row r="29" spans="1:23" x14ac:dyDescent="0.2">
      <c r="A29" s="2" t="s">
        <v>59</v>
      </c>
      <c r="B29" s="2">
        <v>1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</row>
    <row r="30" spans="1:23" x14ac:dyDescent="0.2">
      <c r="A30" s="2" t="s">
        <v>60</v>
      </c>
      <c r="B30" s="2">
        <v>1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1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</row>
    <row r="31" spans="1:23" x14ac:dyDescent="0.2">
      <c r="A31" s="2" t="s">
        <v>61</v>
      </c>
      <c r="B31" s="2">
        <v>0</v>
      </c>
      <c r="C31" s="2">
        <v>0</v>
      </c>
      <c r="D31" s="2" t="s">
        <v>33</v>
      </c>
      <c r="E31" s="2" t="s">
        <v>33</v>
      </c>
      <c r="F31" s="2" t="s">
        <v>33</v>
      </c>
      <c r="G31" s="2" t="s">
        <v>33</v>
      </c>
      <c r="H31" s="2" t="s">
        <v>33</v>
      </c>
      <c r="I31" s="2" t="s">
        <v>33</v>
      </c>
      <c r="J31" s="2" t="s">
        <v>33</v>
      </c>
      <c r="K31" s="2" t="s">
        <v>33</v>
      </c>
      <c r="L31" s="2" t="s">
        <v>33</v>
      </c>
      <c r="M31" s="2" t="s">
        <v>33</v>
      </c>
      <c r="N31" s="2" t="s">
        <v>33</v>
      </c>
      <c r="O31" s="2" t="s">
        <v>33</v>
      </c>
      <c r="P31" s="2" t="s">
        <v>33</v>
      </c>
      <c r="Q31" s="2" t="s">
        <v>33</v>
      </c>
      <c r="R31" s="2" t="s">
        <v>33</v>
      </c>
      <c r="S31" s="2" t="s">
        <v>33</v>
      </c>
      <c r="T31" s="2" t="s">
        <v>33</v>
      </c>
      <c r="U31" s="2" t="s">
        <v>33</v>
      </c>
      <c r="V31" s="2" t="s">
        <v>33</v>
      </c>
      <c r="W31" s="2" t="s">
        <v>33</v>
      </c>
    </row>
    <row r="32" spans="1:23" x14ac:dyDescent="0.2">
      <c r="A32" s="2" t="s">
        <v>62</v>
      </c>
      <c r="B32" s="2">
        <v>1</v>
      </c>
      <c r="C32" s="2">
        <v>0</v>
      </c>
      <c r="D32" s="2" t="s">
        <v>33</v>
      </c>
      <c r="E32" s="2" t="s">
        <v>33</v>
      </c>
      <c r="F32" s="2" t="s">
        <v>33</v>
      </c>
      <c r="G32" s="2" t="s">
        <v>33</v>
      </c>
      <c r="H32" s="2" t="s">
        <v>33</v>
      </c>
      <c r="I32" s="2" t="s">
        <v>33</v>
      </c>
      <c r="J32" s="2" t="s">
        <v>33</v>
      </c>
      <c r="K32" s="2" t="s">
        <v>33</v>
      </c>
      <c r="L32" s="2" t="s">
        <v>33</v>
      </c>
      <c r="M32" s="2" t="s">
        <v>33</v>
      </c>
      <c r="N32" s="2" t="s">
        <v>33</v>
      </c>
      <c r="O32" s="2" t="s">
        <v>33</v>
      </c>
      <c r="P32" s="2" t="s">
        <v>33</v>
      </c>
      <c r="Q32" s="2" t="s">
        <v>33</v>
      </c>
      <c r="R32" s="2" t="s">
        <v>33</v>
      </c>
      <c r="S32" s="2" t="s">
        <v>33</v>
      </c>
      <c r="T32" s="2" t="s">
        <v>33</v>
      </c>
      <c r="U32" s="2" t="s">
        <v>33</v>
      </c>
      <c r="V32" s="2" t="s">
        <v>33</v>
      </c>
      <c r="W32" s="2" t="s">
        <v>33</v>
      </c>
    </row>
    <row r="33" spans="1:23" x14ac:dyDescent="0.2">
      <c r="A33" s="2" t="s">
        <v>63</v>
      </c>
      <c r="B33" s="2">
        <v>1</v>
      </c>
      <c r="C33" s="2">
        <v>1</v>
      </c>
      <c r="D33" s="2">
        <v>1</v>
      </c>
      <c r="E33" s="2">
        <v>1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1</v>
      </c>
      <c r="W33" s="2">
        <v>0</v>
      </c>
    </row>
    <row r="34" spans="1:23" x14ac:dyDescent="0.2">
      <c r="A34" s="2" t="s">
        <v>64</v>
      </c>
      <c r="B34" s="2">
        <v>1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1</v>
      </c>
      <c r="V34" s="2">
        <v>0</v>
      </c>
      <c r="W34" s="2">
        <v>0</v>
      </c>
    </row>
    <row r="35" spans="1:23" x14ac:dyDescent="0.2">
      <c r="A35" s="2" t="s">
        <v>65</v>
      </c>
      <c r="B35" s="2">
        <v>1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</row>
    <row r="36" spans="1:23" x14ac:dyDescent="0.2">
      <c r="A36" s="2" t="s">
        <v>66</v>
      </c>
      <c r="B36" s="2">
        <v>1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1</v>
      </c>
      <c r="V36" s="2">
        <v>0</v>
      </c>
      <c r="W36" s="2">
        <v>0</v>
      </c>
    </row>
    <row r="37" spans="1:23" x14ac:dyDescent="0.2">
      <c r="A37" s="2" t="s">
        <v>67</v>
      </c>
      <c r="B37" s="2">
        <v>1</v>
      </c>
      <c r="C37" s="2">
        <v>1</v>
      </c>
      <c r="D37" s="2">
        <v>0</v>
      </c>
      <c r="E37" s="2">
        <v>1</v>
      </c>
      <c r="F37" s="2">
        <v>0</v>
      </c>
      <c r="G37" s="2">
        <v>1</v>
      </c>
      <c r="H37" s="2">
        <v>1</v>
      </c>
      <c r="I37" s="2">
        <v>1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1</v>
      </c>
      <c r="P37" s="2">
        <v>0</v>
      </c>
      <c r="Q37" s="2">
        <v>1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</row>
    <row r="38" spans="1:23" x14ac:dyDescent="0.2">
      <c r="A38" s="2" t="s">
        <v>68</v>
      </c>
      <c r="B38" s="2">
        <v>1</v>
      </c>
      <c r="C38" s="2">
        <v>0</v>
      </c>
      <c r="D38" s="2" t="s">
        <v>33</v>
      </c>
      <c r="E38" s="2" t="s">
        <v>33</v>
      </c>
      <c r="F38" s="2" t="s">
        <v>33</v>
      </c>
      <c r="G38" s="2" t="s">
        <v>33</v>
      </c>
      <c r="H38" s="2" t="s">
        <v>33</v>
      </c>
      <c r="I38" s="2" t="s">
        <v>33</v>
      </c>
      <c r="J38" s="2" t="s">
        <v>33</v>
      </c>
      <c r="K38" s="2" t="s">
        <v>33</v>
      </c>
      <c r="L38" s="2" t="s">
        <v>33</v>
      </c>
      <c r="M38" s="2" t="s">
        <v>33</v>
      </c>
      <c r="N38" s="2" t="s">
        <v>33</v>
      </c>
      <c r="O38" s="2" t="s">
        <v>33</v>
      </c>
      <c r="P38" s="2" t="s">
        <v>33</v>
      </c>
      <c r="Q38" s="2" t="s">
        <v>33</v>
      </c>
      <c r="R38" s="2" t="s">
        <v>33</v>
      </c>
      <c r="S38" s="2" t="s">
        <v>33</v>
      </c>
      <c r="T38" s="2" t="s">
        <v>33</v>
      </c>
      <c r="U38" s="2" t="s">
        <v>33</v>
      </c>
      <c r="V38" s="2" t="s">
        <v>33</v>
      </c>
      <c r="W38" s="2" t="s">
        <v>33</v>
      </c>
    </row>
    <row r="39" spans="1:23" x14ac:dyDescent="0.2">
      <c r="A39" s="2" t="s">
        <v>69</v>
      </c>
      <c r="B39" s="2">
        <v>0</v>
      </c>
      <c r="C39" s="2">
        <v>0</v>
      </c>
      <c r="D39" s="2" t="s">
        <v>33</v>
      </c>
      <c r="E39" s="2" t="s">
        <v>33</v>
      </c>
      <c r="F39" s="2" t="s">
        <v>33</v>
      </c>
      <c r="G39" s="2" t="s">
        <v>33</v>
      </c>
      <c r="H39" s="2" t="s">
        <v>33</v>
      </c>
      <c r="I39" s="2" t="s">
        <v>33</v>
      </c>
      <c r="J39" s="2" t="s">
        <v>33</v>
      </c>
      <c r="K39" s="2" t="s">
        <v>33</v>
      </c>
      <c r="L39" s="2" t="s">
        <v>33</v>
      </c>
      <c r="M39" s="2" t="s">
        <v>33</v>
      </c>
      <c r="N39" s="2" t="s">
        <v>33</v>
      </c>
      <c r="O39" s="2" t="s">
        <v>33</v>
      </c>
      <c r="P39" s="2" t="s">
        <v>33</v>
      </c>
      <c r="Q39" s="2" t="s">
        <v>33</v>
      </c>
      <c r="R39" s="2" t="s">
        <v>33</v>
      </c>
      <c r="S39" s="2" t="s">
        <v>33</v>
      </c>
      <c r="T39" s="2" t="s">
        <v>33</v>
      </c>
      <c r="U39" s="2" t="s">
        <v>33</v>
      </c>
      <c r="V39" s="2" t="s">
        <v>33</v>
      </c>
      <c r="W39" s="2" t="s">
        <v>33</v>
      </c>
    </row>
    <row r="40" spans="1:23" x14ac:dyDescent="0.2">
      <c r="A40" s="2" t="s">
        <v>70</v>
      </c>
      <c r="B40" s="2">
        <v>1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0</v>
      </c>
      <c r="N40" s="2">
        <v>1</v>
      </c>
      <c r="O40" s="2">
        <v>1</v>
      </c>
      <c r="P40" s="2">
        <v>0</v>
      </c>
      <c r="Q40" s="2">
        <v>1</v>
      </c>
      <c r="R40" s="2">
        <v>1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</row>
    <row r="41" spans="1:23" x14ac:dyDescent="0.2">
      <c r="A41" s="2" t="s">
        <v>71</v>
      </c>
      <c r="B41" s="2">
        <v>1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1</v>
      </c>
      <c r="V41" s="2">
        <v>0</v>
      </c>
      <c r="W41" s="2">
        <v>0</v>
      </c>
    </row>
    <row r="42" spans="1:23" x14ac:dyDescent="0.2">
      <c r="A42" s="2" t="s">
        <v>72</v>
      </c>
      <c r="B42" s="2">
        <v>0</v>
      </c>
      <c r="C42" s="2">
        <v>0</v>
      </c>
      <c r="D42" s="2" t="s">
        <v>33</v>
      </c>
      <c r="E42" s="2" t="s">
        <v>33</v>
      </c>
      <c r="F42" s="2" t="s">
        <v>33</v>
      </c>
      <c r="G42" s="2" t="s">
        <v>33</v>
      </c>
      <c r="H42" s="2" t="s">
        <v>33</v>
      </c>
      <c r="I42" s="2" t="s">
        <v>33</v>
      </c>
      <c r="J42" s="2" t="s">
        <v>33</v>
      </c>
      <c r="K42" s="2" t="s">
        <v>33</v>
      </c>
      <c r="L42" s="2" t="s">
        <v>33</v>
      </c>
      <c r="M42" s="2" t="s">
        <v>33</v>
      </c>
      <c r="N42" s="2" t="s">
        <v>33</v>
      </c>
      <c r="O42" s="2" t="s">
        <v>33</v>
      </c>
      <c r="P42" s="2" t="s">
        <v>33</v>
      </c>
      <c r="Q42" s="2" t="s">
        <v>33</v>
      </c>
      <c r="R42" s="2" t="s">
        <v>33</v>
      </c>
      <c r="S42" s="2" t="s">
        <v>33</v>
      </c>
      <c r="T42" s="2" t="s">
        <v>33</v>
      </c>
      <c r="U42" s="2" t="s">
        <v>33</v>
      </c>
      <c r="V42" s="2" t="s">
        <v>33</v>
      </c>
      <c r="W42" s="2" t="s">
        <v>33</v>
      </c>
    </row>
    <row r="43" spans="1:23" x14ac:dyDescent="0.2">
      <c r="A43" s="2" t="s">
        <v>73</v>
      </c>
      <c r="B43" s="2">
        <v>1</v>
      </c>
      <c r="C43" s="2">
        <v>1</v>
      </c>
      <c r="D43" s="2">
        <v>0</v>
      </c>
      <c r="E43" s="2">
        <v>1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1</v>
      </c>
      <c r="L43" s="2">
        <v>1</v>
      </c>
      <c r="M43" s="2">
        <v>0</v>
      </c>
      <c r="N43" s="2">
        <v>1</v>
      </c>
      <c r="O43" s="2">
        <v>1</v>
      </c>
      <c r="P43" s="2">
        <v>0</v>
      </c>
      <c r="Q43" s="2">
        <v>1</v>
      </c>
      <c r="R43" s="2">
        <v>0</v>
      </c>
      <c r="S43" s="2">
        <v>1</v>
      </c>
      <c r="T43" s="2">
        <v>0</v>
      </c>
      <c r="U43" s="2">
        <v>0</v>
      </c>
      <c r="V43" s="2">
        <v>1</v>
      </c>
      <c r="W43" s="2">
        <v>0</v>
      </c>
    </row>
    <row r="44" spans="1:23" x14ac:dyDescent="0.2">
      <c r="A44" s="2" t="s">
        <v>74</v>
      </c>
      <c r="B44" s="2">
        <v>1</v>
      </c>
      <c r="C44" s="2">
        <v>0</v>
      </c>
      <c r="D44" s="2" t="s">
        <v>33</v>
      </c>
      <c r="E44" s="2" t="s">
        <v>33</v>
      </c>
      <c r="F44" s="2" t="s">
        <v>33</v>
      </c>
      <c r="G44" s="2" t="s">
        <v>33</v>
      </c>
      <c r="H44" s="2" t="s">
        <v>33</v>
      </c>
      <c r="I44" s="2" t="s">
        <v>33</v>
      </c>
      <c r="J44" s="2" t="s">
        <v>33</v>
      </c>
      <c r="K44" s="2" t="s">
        <v>33</v>
      </c>
      <c r="L44" s="2" t="s">
        <v>33</v>
      </c>
      <c r="M44" s="2" t="s">
        <v>33</v>
      </c>
      <c r="N44" s="2" t="s">
        <v>33</v>
      </c>
      <c r="O44" s="2" t="s">
        <v>33</v>
      </c>
      <c r="P44" s="2" t="s">
        <v>33</v>
      </c>
      <c r="Q44" s="2" t="s">
        <v>33</v>
      </c>
      <c r="R44" s="2" t="s">
        <v>33</v>
      </c>
      <c r="S44" s="2" t="s">
        <v>33</v>
      </c>
      <c r="T44" s="2" t="s">
        <v>33</v>
      </c>
      <c r="U44" s="2" t="s">
        <v>33</v>
      </c>
      <c r="V44" s="2" t="s">
        <v>33</v>
      </c>
      <c r="W44" s="2" t="s">
        <v>33</v>
      </c>
    </row>
    <row r="45" spans="1:23" x14ac:dyDescent="0.2">
      <c r="A45" s="2" t="s">
        <v>75</v>
      </c>
      <c r="B45" s="2">
        <v>1</v>
      </c>
      <c r="C45" s="2">
        <v>1</v>
      </c>
      <c r="D45" s="2">
        <v>0</v>
      </c>
      <c r="E45" s="2">
        <v>1</v>
      </c>
      <c r="F45" s="2">
        <v>0</v>
      </c>
      <c r="G45" s="2">
        <v>1</v>
      </c>
      <c r="H45" s="2">
        <v>0</v>
      </c>
      <c r="I45" s="2">
        <v>1</v>
      </c>
      <c r="J45" s="2">
        <v>0</v>
      </c>
      <c r="K45" s="2">
        <v>0</v>
      </c>
      <c r="L45" s="2">
        <v>1</v>
      </c>
      <c r="M45" s="2">
        <v>0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1</v>
      </c>
    </row>
    <row r="46" spans="1:23" x14ac:dyDescent="0.2">
      <c r="A46" s="2" t="s">
        <v>76</v>
      </c>
      <c r="B46" s="2">
        <v>1</v>
      </c>
      <c r="C46" s="2">
        <v>1</v>
      </c>
      <c r="D46" s="2">
        <v>1</v>
      </c>
      <c r="E46" s="2">
        <v>1</v>
      </c>
      <c r="F46" s="2">
        <v>0</v>
      </c>
      <c r="G46" s="2">
        <v>1</v>
      </c>
      <c r="H46" s="2">
        <v>0</v>
      </c>
      <c r="I46" s="2">
        <v>1</v>
      </c>
      <c r="J46" s="2">
        <v>1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</row>
    <row r="47" spans="1:23" x14ac:dyDescent="0.2">
      <c r="A47" s="2" t="s">
        <v>77</v>
      </c>
      <c r="B47" s="2">
        <v>1</v>
      </c>
      <c r="C47" s="2">
        <v>1</v>
      </c>
      <c r="D47" s="2">
        <v>0</v>
      </c>
      <c r="E47" s="2">
        <v>0</v>
      </c>
      <c r="F47" s="2">
        <v>1</v>
      </c>
      <c r="G47" s="2">
        <v>0</v>
      </c>
      <c r="H47" s="2">
        <v>1</v>
      </c>
      <c r="I47" s="2">
        <v>0</v>
      </c>
      <c r="J47" s="2">
        <v>0</v>
      </c>
      <c r="K47" s="2">
        <v>1</v>
      </c>
      <c r="L47" s="2">
        <v>1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</row>
    <row r="48" spans="1:23" x14ac:dyDescent="0.2">
      <c r="A48" s="2" t="s">
        <v>78</v>
      </c>
      <c r="B48" s="2">
        <v>0</v>
      </c>
      <c r="C48" s="2">
        <v>0</v>
      </c>
      <c r="D48" s="2" t="s">
        <v>33</v>
      </c>
      <c r="E48" s="2" t="s">
        <v>33</v>
      </c>
      <c r="F48" s="2" t="s">
        <v>33</v>
      </c>
      <c r="G48" s="2" t="s">
        <v>33</v>
      </c>
      <c r="H48" s="2" t="s">
        <v>33</v>
      </c>
      <c r="I48" s="2" t="s">
        <v>33</v>
      </c>
      <c r="J48" s="2" t="s">
        <v>33</v>
      </c>
      <c r="K48" s="2" t="s">
        <v>33</v>
      </c>
      <c r="L48" s="2" t="s">
        <v>33</v>
      </c>
      <c r="M48" s="2" t="s">
        <v>33</v>
      </c>
      <c r="N48" s="2" t="s">
        <v>33</v>
      </c>
      <c r="O48" s="2" t="s">
        <v>33</v>
      </c>
      <c r="P48" s="2" t="s">
        <v>33</v>
      </c>
      <c r="Q48" s="2" t="s">
        <v>33</v>
      </c>
      <c r="R48" s="2" t="s">
        <v>33</v>
      </c>
      <c r="S48" s="2" t="s">
        <v>33</v>
      </c>
      <c r="T48" s="2" t="s">
        <v>33</v>
      </c>
      <c r="U48" s="2" t="s">
        <v>33</v>
      </c>
      <c r="V48" s="2" t="s">
        <v>33</v>
      </c>
      <c r="W48" s="2" t="s">
        <v>33</v>
      </c>
    </row>
    <row r="49" spans="1:23" x14ac:dyDescent="0.2">
      <c r="A49" s="2" t="s">
        <v>79</v>
      </c>
      <c r="B49" s="2">
        <v>0</v>
      </c>
      <c r="C49" s="2">
        <v>0</v>
      </c>
      <c r="D49" s="2" t="s">
        <v>33</v>
      </c>
      <c r="E49" s="2" t="s">
        <v>33</v>
      </c>
      <c r="F49" s="2" t="s">
        <v>33</v>
      </c>
      <c r="G49" s="2" t="s">
        <v>33</v>
      </c>
      <c r="H49" s="2" t="s">
        <v>33</v>
      </c>
      <c r="I49" s="2" t="s">
        <v>33</v>
      </c>
      <c r="J49" s="2" t="s">
        <v>33</v>
      </c>
      <c r="K49" s="2" t="s">
        <v>33</v>
      </c>
      <c r="L49" s="2" t="s">
        <v>33</v>
      </c>
      <c r="M49" s="2" t="s">
        <v>33</v>
      </c>
      <c r="N49" s="2" t="s">
        <v>33</v>
      </c>
      <c r="O49" s="2" t="s">
        <v>33</v>
      </c>
      <c r="P49" s="2" t="s">
        <v>33</v>
      </c>
      <c r="Q49" s="2" t="s">
        <v>33</v>
      </c>
      <c r="R49" s="2" t="s">
        <v>33</v>
      </c>
      <c r="S49" s="2" t="s">
        <v>33</v>
      </c>
      <c r="T49" s="2" t="s">
        <v>33</v>
      </c>
      <c r="U49" s="2" t="s">
        <v>33</v>
      </c>
      <c r="V49" s="2" t="s">
        <v>33</v>
      </c>
      <c r="W49" s="2" t="s">
        <v>33</v>
      </c>
    </row>
    <row r="50" spans="1:23" x14ac:dyDescent="0.2">
      <c r="A50" s="2" t="s">
        <v>80</v>
      </c>
      <c r="B50" s="2">
        <v>1</v>
      </c>
      <c r="C50" s="2">
        <v>1</v>
      </c>
      <c r="D50" s="2">
        <v>1</v>
      </c>
      <c r="E50" s="2">
        <v>0</v>
      </c>
      <c r="F50" s="2">
        <v>0</v>
      </c>
      <c r="G50" s="2">
        <v>1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1</v>
      </c>
      <c r="O50" s="2">
        <v>0</v>
      </c>
      <c r="P50" s="2">
        <v>1</v>
      </c>
      <c r="Q50" s="2">
        <v>0</v>
      </c>
      <c r="R50" s="2">
        <v>1</v>
      </c>
      <c r="S50" s="2">
        <v>1</v>
      </c>
      <c r="T50" s="2">
        <v>1</v>
      </c>
      <c r="U50" s="2">
        <v>0</v>
      </c>
      <c r="V50" s="2">
        <v>0</v>
      </c>
      <c r="W50" s="2">
        <v>1</v>
      </c>
    </row>
    <row r="51" spans="1:23" x14ac:dyDescent="0.2">
      <c r="A51" s="2" t="s">
        <v>81</v>
      </c>
      <c r="B51" s="2">
        <v>1</v>
      </c>
      <c r="C51" s="2">
        <v>1</v>
      </c>
      <c r="D51" s="2">
        <v>0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1</v>
      </c>
      <c r="P51" s="2">
        <v>0</v>
      </c>
      <c r="Q51" s="2">
        <v>1</v>
      </c>
      <c r="R51" s="2">
        <v>1</v>
      </c>
      <c r="S51" s="2">
        <v>1</v>
      </c>
      <c r="T51" s="2">
        <v>0</v>
      </c>
      <c r="U51" s="2">
        <v>0</v>
      </c>
      <c r="V51" s="2">
        <v>1</v>
      </c>
      <c r="W51" s="2">
        <v>0</v>
      </c>
    </row>
    <row r="52" spans="1:23" ht="17" thickBot="1" x14ac:dyDescent="0.25">
      <c r="A52" s="3" t="s">
        <v>82</v>
      </c>
      <c r="B52" s="3">
        <v>1</v>
      </c>
      <c r="C52" s="3">
        <v>0</v>
      </c>
      <c r="D52" s="3" t="s">
        <v>33</v>
      </c>
      <c r="E52" s="3" t="s">
        <v>33</v>
      </c>
      <c r="F52" s="3" t="s">
        <v>33</v>
      </c>
      <c r="G52" s="3" t="s">
        <v>33</v>
      </c>
      <c r="H52" s="3" t="s">
        <v>33</v>
      </c>
      <c r="I52" s="3" t="s">
        <v>33</v>
      </c>
      <c r="J52" s="3" t="s">
        <v>33</v>
      </c>
      <c r="K52" s="3" t="s">
        <v>33</v>
      </c>
      <c r="L52" s="3" t="s">
        <v>33</v>
      </c>
      <c r="M52" s="3" t="s">
        <v>33</v>
      </c>
      <c r="N52" s="3" t="s">
        <v>33</v>
      </c>
      <c r="O52" s="3" t="s">
        <v>33</v>
      </c>
      <c r="P52" s="3" t="s">
        <v>33</v>
      </c>
      <c r="Q52" s="3" t="s">
        <v>33</v>
      </c>
      <c r="R52" s="3" t="s">
        <v>33</v>
      </c>
      <c r="S52" s="3" t="s">
        <v>33</v>
      </c>
      <c r="T52" s="3" t="s">
        <v>33</v>
      </c>
      <c r="U52" s="3" t="s">
        <v>33</v>
      </c>
      <c r="V52" s="3" t="s">
        <v>33</v>
      </c>
      <c r="W52" s="3" t="s">
        <v>33</v>
      </c>
    </row>
    <row r="53" spans="1:23" ht="17" thickTop="1" x14ac:dyDescent="0.2">
      <c r="A53" s="4" t="s">
        <v>83</v>
      </c>
      <c r="B53" s="2">
        <f>SUM(B3:B52)</f>
        <v>37</v>
      </c>
      <c r="C53" s="2">
        <f>SUM(C3:C52)</f>
        <v>31</v>
      </c>
      <c r="D53" s="2">
        <f>SUM(D3:D52)</f>
        <v>7</v>
      </c>
      <c r="E53" s="2">
        <f>SUM(E3:E52)</f>
        <v>10</v>
      </c>
      <c r="F53" s="2">
        <f>SUM(F3:F52)</f>
        <v>8</v>
      </c>
      <c r="G53" s="2">
        <f t="shared" ref="G53:W53" si="0">SUM(G3:G52)</f>
        <v>13</v>
      </c>
      <c r="H53" s="2">
        <f t="shared" si="0"/>
        <v>11</v>
      </c>
      <c r="I53" s="2">
        <f t="shared" si="0"/>
        <v>6</v>
      </c>
      <c r="J53" s="2">
        <f t="shared" si="0"/>
        <v>5</v>
      </c>
      <c r="K53" s="2">
        <f t="shared" si="0"/>
        <v>8</v>
      </c>
      <c r="L53" s="2">
        <f t="shared" si="0"/>
        <v>31</v>
      </c>
      <c r="M53" s="2">
        <f t="shared" si="0"/>
        <v>2</v>
      </c>
      <c r="N53" s="2">
        <f t="shared" si="0"/>
        <v>9</v>
      </c>
      <c r="O53" s="2">
        <f t="shared" si="0"/>
        <v>22</v>
      </c>
      <c r="P53" s="2">
        <f t="shared" si="0"/>
        <v>8</v>
      </c>
      <c r="Q53" s="2">
        <f t="shared" si="0"/>
        <v>8</v>
      </c>
      <c r="R53" s="2">
        <f t="shared" si="0"/>
        <v>11</v>
      </c>
      <c r="S53" s="2">
        <f t="shared" si="0"/>
        <v>19</v>
      </c>
      <c r="T53" s="2">
        <f t="shared" si="0"/>
        <v>8</v>
      </c>
      <c r="U53" s="2">
        <f t="shared" si="0"/>
        <v>10</v>
      </c>
      <c r="V53" s="2">
        <f t="shared" si="0"/>
        <v>12</v>
      </c>
      <c r="W53" s="2">
        <f t="shared" si="0"/>
        <v>9</v>
      </c>
    </row>
    <row r="54" spans="1:23" x14ac:dyDescent="0.2">
      <c r="A54" s="4" t="s">
        <v>84</v>
      </c>
      <c r="B54" s="2" t="s">
        <v>33</v>
      </c>
      <c r="C54" s="2" t="s">
        <v>33</v>
      </c>
      <c r="D54" s="5">
        <f>AVERAGE(D3:D52)</f>
        <v>0.22580645161290322</v>
      </c>
      <c r="E54" s="5">
        <f t="shared" ref="E54:W54" si="1">AVERAGE(E3:E52)</f>
        <v>0.32258064516129031</v>
      </c>
      <c r="F54" s="5">
        <f t="shared" si="1"/>
        <v>0.25806451612903225</v>
      </c>
      <c r="G54" s="5">
        <f t="shared" si="1"/>
        <v>0.41935483870967744</v>
      </c>
      <c r="H54" s="5">
        <f t="shared" si="1"/>
        <v>0.35483870967741937</v>
      </c>
      <c r="I54" s="5">
        <f t="shared" si="1"/>
        <v>0.19354838709677419</v>
      </c>
      <c r="J54" s="5">
        <f t="shared" si="1"/>
        <v>0.16129032258064516</v>
      </c>
      <c r="K54" s="5">
        <f t="shared" si="1"/>
        <v>0.25806451612903225</v>
      </c>
      <c r="L54" s="5">
        <f t="shared" si="1"/>
        <v>1</v>
      </c>
      <c r="M54" s="5">
        <f t="shared" si="1"/>
        <v>6.4516129032258063E-2</v>
      </c>
      <c r="N54" s="5">
        <f t="shared" si="1"/>
        <v>0.29032258064516131</v>
      </c>
      <c r="O54" s="5">
        <f t="shared" si="1"/>
        <v>0.70967741935483875</v>
      </c>
      <c r="P54" s="5">
        <f t="shared" si="1"/>
        <v>0.25806451612903225</v>
      </c>
      <c r="Q54" s="5">
        <f t="shared" si="1"/>
        <v>0.25806451612903225</v>
      </c>
      <c r="R54" s="5">
        <f t="shared" si="1"/>
        <v>0.35483870967741937</v>
      </c>
      <c r="S54" s="5">
        <f t="shared" si="1"/>
        <v>0.61290322580645162</v>
      </c>
      <c r="T54" s="5">
        <f t="shared" si="1"/>
        <v>0.25806451612903225</v>
      </c>
      <c r="U54" s="5">
        <f t="shared" si="1"/>
        <v>0.32258064516129031</v>
      </c>
      <c r="V54" s="5">
        <f t="shared" si="1"/>
        <v>0.38709677419354838</v>
      </c>
      <c r="W54" s="5">
        <f t="shared" si="1"/>
        <v>0.29032258064516131</v>
      </c>
    </row>
    <row r="55" spans="1:23" ht="17" thickBot="1" x14ac:dyDescent="0.25">
      <c r="A55" s="6" t="s">
        <v>85</v>
      </c>
      <c r="B55" s="3" t="s">
        <v>33</v>
      </c>
      <c r="C55" s="3" t="s">
        <v>33</v>
      </c>
      <c r="D55" s="7">
        <f>D54*100</f>
        <v>22.58064516129032</v>
      </c>
      <c r="E55" s="7">
        <f t="shared" ref="E55:W55" si="2">E54*100</f>
        <v>32.258064516129032</v>
      </c>
      <c r="F55" s="7">
        <f t="shared" si="2"/>
        <v>25.806451612903224</v>
      </c>
      <c r="G55" s="7">
        <f t="shared" si="2"/>
        <v>41.935483870967744</v>
      </c>
      <c r="H55" s="7">
        <f t="shared" si="2"/>
        <v>35.483870967741936</v>
      </c>
      <c r="I55" s="7">
        <f t="shared" si="2"/>
        <v>19.35483870967742</v>
      </c>
      <c r="J55" s="7">
        <f t="shared" si="2"/>
        <v>16.129032258064516</v>
      </c>
      <c r="K55" s="7">
        <f t="shared" si="2"/>
        <v>25.806451612903224</v>
      </c>
      <c r="L55" s="7">
        <f t="shared" si="2"/>
        <v>100</v>
      </c>
      <c r="M55" s="7">
        <f t="shared" si="2"/>
        <v>6.4516129032258061</v>
      </c>
      <c r="N55" s="7">
        <f t="shared" si="2"/>
        <v>29.032258064516132</v>
      </c>
      <c r="O55" s="7">
        <f t="shared" si="2"/>
        <v>70.967741935483872</v>
      </c>
      <c r="P55" s="7">
        <f t="shared" si="2"/>
        <v>25.806451612903224</v>
      </c>
      <c r="Q55" s="7">
        <f t="shared" si="2"/>
        <v>25.806451612903224</v>
      </c>
      <c r="R55" s="7">
        <f t="shared" si="2"/>
        <v>35.483870967741936</v>
      </c>
      <c r="S55" s="7">
        <f t="shared" si="2"/>
        <v>61.29032258064516</v>
      </c>
      <c r="T55" s="7">
        <f t="shared" si="2"/>
        <v>25.806451612903224</v>
      </c>
      <c r="U55" s="7">
        <f t="shared" si="2"/>
        <v>32.258064516129032</v>
      </c>
      <c r="V55" s="7">
        <f t="shared" si="2"/>
        <v>38.70967741935484</v>
      </c>
      <c r="W55" s="7">
        <f t="shared" si="2"/>
        <v>29.032258064516132</v>
      </c>
    </row>
    <row r="56" spans="1:23" ht="17" thickTop="1" x14ac:dyDescent="0.2">
      <c r="A56" s="8" t="s">
        <v>86</v>
      </c>
      <c r="B56" s="8"/>
      <c r="C56" s="8"/>
      <c r="D56" s="4" t="s">
        <v>8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  <c r="S56" s="9"/>
      <c r="T56" s="9"/>
      <c r="U56" s="9"/>
      <c r="V56" s="9"/>
      <c r="W56" s="9"/>
    </row>
    <row r="57" spans="1:23" x14ac:dyDescent="0.2">
      <c r="A57" s="4" t="s">
        <v>87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A58" s="4" t="s">
        <v>88</v>
      </c>
    </row>
    <row r="59" spans="1:23" x14ac:dyDescent="0.2">
      <c r="A59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Data_MDV-Fryxell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2020-09-08T05:11:51Z</dcterms:created>
  <dcterms:modified xsi:type="dcterms:W3CDTF">2020-09-08T05:13:25Z</dcterms:modified>
</cp:coreProperties>
</file>