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19440" windowHeight="13740" activeTab="3"/>
  </bookViews>
  <sheets>
    <sheet name="Table 1 Subjects By sex" sheetId="4" r:id="rId1"/>
    <sheet name="Table 1 for word" sheetId="6" r:id="rId2"/>
    <sheet name="Supple Table 1 Characteristics" sheetId="1" r:id="rId3"/>
    <sheet name="Supple 1 for word " sheetId="7" r:id="rId4"/>
    <sheet name="Hoja1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5" l="1"/>
  <c r="N4" i="5"/>
  <c r="O4" i="5"/>
  <c r="P4" i="5"/>
  <c r="Q4" i="5"/>
  <c r="R4" i="5"/>
  <c r="M3" i="5" l="1"/>
  <c r="N3" i="5"/>
  <c r="O3" i="5"/>
  <c r="P3" i="5"/>
  <c r="Q3" i="5"/>
  <c r="R3" i="5"/>
  <c r="M2" i="5"/>
  <c r="R2" i="5"/>
  <c r="Q2" i="5"/>
  <c r="P2" i="5"/>
  <c r="O2" i="5"/>
  <c r="N2" i="5"/>
  <c r="G3" i="5"/>
  <c r="H3" i="5"/>
  <c r="I3" i="5"/>
  <c r="J3" i="5"/>
  <c r="K3" i="5"/>
  <c r="L3" i="5"/>
  <c r="K2" i="5"/>
  <c r="L2" i="5"/>
  <c r="H2" i="5"/>
  <c r="I2" i="5"/>
  <c r="J2" i="5"/>
  <c r="G2" i="5"/>
</calcChain>
</file>

<file path=xl/sharedStrings.xml><?xml version="1.0" encoding="utf-8"?>
<sst xmlns="http://schemas.openxmlformats.org/spreadsheetml/2006/main" count="1762" uniqueCount="677">
  <si>
    <t>Age (Years)</t>
  </si>
  <si>
    <t>0.000</t>
  </si>
  <si>
    <t>1297 (42.5%)</t>
  </si>
  <si>
    <t>12547 (28.2%)</t>
  </si>
  <si>
    <t>15884 (31.3%)</t>
  </si>
  <si>
    <t>1754 (57.5%)</t>
  </si>
  <si>
    <t>29066 (50.3%)</t>
  </si>
  <si>
    <t>31897 (71.8%)</t>
  </si>
  <si>
    <t>34914 (68.7%)</t>
  </si>
  <si>
    <t>Smoker</t>
  </si>
  <si>
    <t>1019 (55.3%)</t>
  </si>
  <si>
    <t>19833 (48.2%)</t>
  </si>
  <si>
    <t>11938 (34.9%)</t>
  </si>
  <si>
    <t>8537 (20.8%)</t>
  </si>
  <si>
    <t>Former smoker</t>
  </si>
  <si>
    <t>31166 (15.9%)</t>
  </si>
  <si>
    <t>155 (8.41%)</t>
  </si>
  <si>
    <t>4734 (11.5%)</t>
  </si>
  <si>
    <t>6388 (18.7%)</t>
  </si>
  <si>
    <t>9200 (22.5%)</t>
  </si>
  <si>
    <t>10689 (13.7%)</t>
  </si>
  <si>
    <t>.</t>
  </si>
  <si>
    <t>57 (1.87%)</t>
  </si>
  <si>
    <t>10763 (24.2%)</t>
  </si>
  <si>
    <t>14604 (28.7%)</t>
  </si>
  <si>
    <t>24717 (24.3%)</t>
  </si>
  <si>
    <t>206 (39.6)</t>
  </si>
  <si>
    <t>191 (44.9)</t>
  </si>
  <si>
    <t>218 (43.0)</t>
  </si>
  <si>
    <t>211 (40.3)</t>
  </si>
  <si>
    <t>203 (37.6)</t>
  </si>
  <si>
    <t>202 (37.7)</t>
  </si>
  <si>
    <t>53.2 (14.3)</t>
  </si>
  <si>
    <t>50.2 (15.2)</t>
  </si>
  <si>
    <t>52.4 (15.0)</t>
  </si>
  <si>
    <t>51.0 (13.9)</t>
  </si>
  <si>
    <t>52.1 (13.7)</t>
  </si>
  <si>
    <t>55.0 (14.4)</t>
  </si>
  <si>
    <t>&lt;0.001</t>
  </si>
  <si>
    <t>127 (34.4)</t>
  </si>
  <si>
    <t>119 (37.7)</t>
  </si>
  <si>
    <t>137 (37.0)</t>
  </si>
  <si>
    <t>130 (35.3)</t>
  </si>
  <si>
    <t>125 (33.2)</t>
  </si>
  <si>
    <t>123 (32.6)</t>
  </si>
  <si>
    <t>136 (16.2)</t>
  </si>
  <si>
    <t>122 (15.4)</t>
  </si>
  <si>
    <t>133 (16.6)</t>
  </si>
  <si>
    <t>136 (15.9)</t>
  </si>
  <si>
    <t>137 (15.9)</t>
  </si>
  <si>
    <t>137 (16.2)</t>
  </si>
  <si>
    <t>76.0 (9.84)</t>
  </si>
  <si>
    <t>75.0 (11.7)</t>
  </si>
  <si>
    <t>80.2 (10.3)</t>
  </si>
  <si>
    <t>78.7 (9.48)</t>
  </si>
  <si>
    <t>76.2 (9.22)</t>
  </si>
  <si>
    <t>73.6 (9.36)</t>
  </si>
  <si>
    <t>118 (3.87%)</t>
  </si>
  <si>
    <t>15988 (36.0%)</t>
  </si>
  <si>
    <t>20038 (39.4%)</t>
  </si>
  <si>
    <t>28769 (28.3%)</t>
  </si>
  <si>
    <t>358 (11.7%)</t>
  </si>
  <si>
    <t>25987 (58.5%)</t>
  </si>
  <si>
    <t>34948 (68.8%)</t>
  </si>
  <si>
    <t>103 (3.38%)</t>
  </si>
  <si>
    <t>7244 (12.5%)</t>
  </si>
  <si>
    <t>9863 (22.2%)</t>
  </si>
  <si>
    <t>14677 (28.9%)</t>
  </si>
  <si>
    <t>730 (0.28%)</t>
  </si>
  <si>
    <t>15 (0.49%)</t>
  </si>
  <si>
    <t>314 (0.54%)</t>
  </si>
  <si>
    <t>180 (0.41%)</t>
  </si>
  <si>
    <t>112 (0.22%)</t>
  </si>
  <si>
    <t>109 (0.11%)</t>
  </si>
  <si>
    <t>29.5 (5.06)</t>
  </si>
  <si>
    <t>27.2 (6.28)</t>
  </si>
  <si>
    <t>30.5 (6.16)</t>
  </si>
  <si>
    <t>30.1 (5.12)</t>
  </si>
  <si>
    <t>29.7 (4.78)</t>
  </si>
  <si>
    <t>29.0 (4.67)</t>
  </si>
  <si>
    <t>2996 (1.16%)</t>
  </si>
  <si>
    <t>13 (0.43%)</t>
  </si>
  <si>
    <t>830 (1.44%)</t>
  </si>
  <si>
    <t>828 (1.86%)</t>
  </si>
  <si>
    <t>661 (1.30%)</t>
  </si>
  <si>
    <t>664 (0.65%)</t>
  </si>
  <si>
    <t>163 (5.34%)</t>
  </si>
  <si>
    <t>20878 (47.0%)</t>
  </si>
  <si>
    <t>29960 (59.0%)</t>
  </si>
  <si>
    <t>122 (26.6%)</t>
  </si>
  <si>
    <t>6485 (45.0%)</t>
  </si>
  <si>
    <t>8893 (42.4%)</t>
  </si>
  <si>
    <t>14422 (37.1%)</t>
  </si>
  <si>
    <t>140 (89.6)</t>
  </si>
  <si>
    <t>148 (151)</t>
  </si>
  <si>
    <t>163 (130)</t>
  </si>
  <si>
    <t>156 (106)</t>
  </si>
  <si>
    <t>138 (74.9)</t>
  </si>
  <si>
    <t>126 (63.6)</t>
  </si>
  <si>
    <t>36074 (31.2%)</t>
  </si>
  <si>
    <t>118 (27.9%)</t>
  </si>
  <si>
    <t>7611 (40.0%)</t>
  </si>
  <si>
    <t>7604 (38.3%)</t>
  </si>
  <si>
    <t>8245 (31.1%)</t>
  </si>
  <si>
    <t>12496 (25.1%)</t>
  </si>
  <si>
    <t>Atherogenic dyslipidemia: Si</t>
  </si>
  <si>
    <t>15052 (14.2%)</t>
  </si>
  <si>
    <t>57 (16.4%)</t>
  </si>
  <si>
    <t>3449 (20.4%)</t>
  </si>
  <si>
    <t>2944 (16.2%)</t>
  </si>
  <si>
    <t>3117 (12.6%)</t>
  </si>
  <si>
    <t>5485 (12.0%)</t>
  </si>
  <si>
    <t>4072 (3.79%)</t>
  </si>
  <si>
    <t>13 (3.46%)</t>
  </si>
  <si>
    <t>1279 (7.41%)</t>
  </si>
  <si>
    <t>912 (4.97%)</t>
  </si>
  <si>
    <t>733 (2.94%)</t>
  </si>
  <si>
    <t>1135 (2.45%)</t>
  </si>
  <si>
    <t>26.3 (14.6)</t>
  </si>
  <si>
    <t>24.9 (18.0)</t>
  </si>
  <si>
    <t>28.8 (16.9)</t>
  </si>
  <si>
    <t>28.5 (15.6)</t>
  </si>
  <si>
    <t>26.3 (14.1)</t>
  </si>
  <si>
    <t>24.4 (13.1)</t>
  </si>
  <si>
    <t>Glomerular Filtration (CKD-EPI)</t>
  </si>
  <si>
    <t>71.4 (17.3)</t>
  </si>
  <si>
    <t>87.3 (9.33)</t>
  </si>
  <si>
    <t>82.8 (11.8)</t>
  </si>
  <si>
    <t>79.0 (13.6)</t>
  </si>
  <si>
    <t>73.4 (15.2)</t>
  </si>
  <si>
    <t>62.9 (17.1)</t>
  </si>
  <si>
    <t>13 (1.95%)</t>
  </si>
  <si>
    <t>1104 (5.05%)</t>
  </si>
  <si>
    <t>2111 (9.64%)</t>
  </si>
  <si>
    <t>5610 (18.8%)</t>
  </si>
  <si>
    <t>Albumin / Creatinine</t>
  </si>
  <si>
    <t>40.9 (155)</t>
  </si>
  <si>
    <t>51.8 (166)</t>
  </si>
  <si>
    <t>42.9 (183)</t>
  </si>
  <si>
    <t>41.4 (172)</t>
  </si>
  <si>
    <t>38.0 (145)</t>
  </si>
  <si>
    <t>41.6 (144)</t>
  </si>
  <si>
    <t>0.687</t>
  </si>
  <si>
    <t>6787 (18.8%)</t>
  </si>
  <si>
    <t>6 (15.0%)</t>
  </si>
  <si>
    <t>804 (16.8%)</t>
  </si>
  <si>
    <t>1089 (17.1%)</t>
  </si>
  <si>
    <t>1602 (17.7%)</t>
  </si>
  <si>
    <t>3286 (20.8%)</t>
  </si>
  <si>
    <t>2620 (3.09%)</t>
  </si>
  <si>
    <t>12 (2.94%)</t>
  </si>
  <si>
    <t>639 (4.83%)</t>
  </si>
  <si>
    <t>800 (5.80%)</t>
  </si>
  <si>
    <t>706 (3.56%)</t>
  </si>
  <si>
    <t>463 (1.23%)</t>
  </si>
  <si>
    <t>qmedea:</t>
  </si>
  <si>
    <t>U5</t>
  </si>
  <si>
    <t>32479 (12.6%)</t>
  </si>
  <si>
    <t>516 (16.9%)</t>
  </si>
  <si>
    <t>9186 (15.9%)</t>
  </si>
  <si>
    <t>6129 (13.8%)</t>
  </si>
  <si>
    <t>6861 (13.5%)</t>
  </si>
  <si>
    <t>9787 (9.61%)</t>
  </si>
  <si>
    <t>835 (27.4%)</t>
  </si>
  <si>
    <t>12235 (27.5%)</t>
  </si>
  <si>
    <t>15162 (29.8%)</t>
  </si>
  <si>
    <t>Triglycerides (mg/dl)</t>
  </si>
  <si>
    <t>Hypertension</t>
  </si>
  <si>
    <t>Type 2 diabetes</t>
  </si>
  <si>
    <t>Total cholesterol (mg/dl)</t>
  </si>
  <si>
    <t>Systolic Blood Pressure (mmHg)</t>
  </si>
  <si>
    <t>Diastolic Blood Pressure (mmHg)</t>
  </si>
  <si>
    <t>HDL cholesterol (mg/dl)</t>
  </si>
  <si>
    <t>LDL cholesterol (mg/dl)</t>
  </si>
  <si>
    <t>Statin treatment</t>
  </si>
  <si>
    <t>Hypotensive medication</t>
  </si>
  <si>
    <t>Antiplatelet medication</t>
  </si>
  <si>
    <t>Family history of CVD</t>
  </si>
  <si>
    <t>Body mass index (kg/m2):</t>
  </si>
  <si>
    <t xml:space="preserve">Non-alcoholic fatty liver </t>
  </si>
  <si>
    <t>Remnant cholesterol (mg/dl)</t>
  </si>
  <si>
    <t>&gt; 150 mg/dl</t>
  </si>
  <si>
    <t>&gt; 190 mg/dl</t>
  </si>
  <si>
    <t>[ALL]</t>
  </si>
  <si>
    <t>Y</t>
  </si>
  <si>
    <t>EA</t>
  </si>
  <si>
    <t>MA</t>
  </si>
  <si>
    <t>YO</t>
  </si>
  <si>
    <t>MVO</t>
  </si>
  <si>
    <t>p.trend</t>
  </si>
  <si>
    <t>N</t>
  </si>
  <si>
    <t>31.9 (2.17)</t>
  </si>
  <si>
    <t>70.1 (2.97)</t>
  </si>
  <si>
    <t>652 (64.6%)</t>
  </si>
  <si>
    <t>12931 (65.7%)</t>
  </si>
  <si>
    <t>11128 (46.4%)</t>
  </si>
  <si>
    <t>7983 (28.5%)</t>
  </si>
  <si>
    <t>26840 (26.0%)</t>
  </si>
  <si>
    <t>74 (7.33%)</t>
  </si>
  <si>
    <t>2849 (14.5%)</t>
  </si>
  <si>
    <t>5834 (24.3%)</t>
  </si>
  <si>
    <t>8747 (31.2%)</t>
  </si>
  <si>
    <t>9336 (30.5%)</t>
  </si>
  <si>
    <t>31605 (23.0%)</t>
  </si>
  <si>
    <t>3446 (11.9%)</t>
  </si>
  <si>
    <t>7547 (23.7%)</t>
  </si>
  <si>
    <t>10257 (29.4%)</t>
  </si>
  <si>
    <t>10331 (26.0%)</t>
  </si>
  <si>
    <t>201 (40.0)</t>
  </si>
  <si>
    <t>199 (51.5)</t>
  </si>
  <si>
    <t>209 (41.2)</t>
  </si>
  <si>
    <t>199 (37.3)</t>
  </si>
  <si>
    <t>192 (36.2)</t>
  </si>
  <si>
    <t>49.0 (13.0)</t>
  </si>
  <si>
    <t>45.8 (12.9)</t>
  </si>
  <si>
    <t>45.8 (13.0)</t>
  </si>
  <si>
    <t>47.9 (12.7)</t>
  </si>
  <si>
    <t>49.6 (13.0)</t>
  </si>
  <si>
    <t>50.4 (13.0)</t>
  </si>
  <si>
    <t>125 (34.6)</t>
  </si>
  <si>
    <t>126 (39.3)</t>
  </si>
  <si>
    <t>124 (33.3)</t>
  </si>
  <si>
    <t>119 (32.0)</t>
  </si>
  <si>
    <t>128 (16.0)</t>
  </si>
  <si>
    <t>134 (16.1)</t>
  </si>
  <si>
    <t>137 (15.8)</t>
  </si>
  <si>
    <t>76.5 (9.97)</t>
  </si>
  <si>
    <t>78.2 (12.4)</t>
  </si>
  <si>
    <t>82.2 (10.5)</t>
  </si>
  <si>
    <t>79.6 (9.50)</t>
  </si>
  <si>
    <t>73.1 (9.25)</t>
  </si>
  <si>
    <t>40934 (29.8%)</t>
  </si>
  <si>
    <t>5640 (19.4%)</t>
  </si>
  <si>
    <t>10804 (33.9%)</t>
  </si>
  <si>
    <t>13476 (38.6%)</t>
  </si>
  <si>
    <t>10933 (27.5%)</t>
  </si>
  <si>
    <t>9540 (32.8%)</t>
  </si>
  <si>
    <t>17054 (53.5%)</t>
  </si>
  <si>
    <t>22969 (65.8%)</t>
  </si>
  <si>
    <t>3160 (10.9%)</t>
  </si>
  <si>
    <t>10598 (30.4%)</t>
  </si>
  <si>
    <t>403 (0.29%)</t>
  </si>
  <si>
    <t>10 (0.57%)</t>
  </si>
  <si>
    <t>144 (0.50%)</t>
  </si>
  <si>
    <t>127 (0.40%)</t>
  </si>
  <si>
    <t>79 (0.23%)</t>
  </si>
  <si>
    <t>43 (0.11%)</t>
  </si>
  <si>
    <t>28.9 (4.34)</t>
  </si>
  <si>
    <t>28.0 (5.94)</t>
  </si>
  <si>
    <t>29.7 (5.31)</t>
  </si>
  <si>
    <t>29.4 (4.57)</t>
  </si>
  <si>
    <t>29.1 (4.21)</t>
  </si>
  <si>
    <t>28.2 (3.82)</t>
  </si>
  <si>
    <t>1689 (1.23%)</t>
  </si>
  <si>
    <t>9 (0.51%)</t>
  </si>
  <si>
    <t>382 (1.31%)</t>
  </si>
  <si>
    <t>571 (1.79%)</t>
  </si>
  <si>
    <t>461 (1.32%)</t>
  </si>
  <si>
    <t>266 (0.67%)</t>
  </si>
  <si>
    <t>104 (5.93%)</t>
  </si>
  <si>
    <t>6677 (23.0%)</t>
  </si>
  <si>
    <t>13252 (41.5%)</t>
  </si>
  <si>
    <t>19285 (55.2%)</t>
  </si>
  <si>
    <t>28340 (64.5%)</t>
  </si>
  <si>
    <t>119 (71.7%)</t>
  </si>
  <si>
    <t>2818 (57.1%)</t>
  </si>
  <si>
    <t>5439 (59.9%)</t>
  </si>
  <si>
    <t>8794 (63.0%)</t>
  </si>
  <si>
    <t>11170 (70.8%)</t>
  </si>
  <si>
    <t>15577 (35.5%)</t>
  </si>
  <si>
    <t>47 (28.3%)</t>
  </si>
  <si>
    <t>2118 (42.9%)</t>
  </si>
  <si>
    <t>3646 (40.1%)</t>
  </si>
  <si>
    <t>5160 (37.0%)</t>
  </si>
  <si>
    <t>4606 (29.2%)</t>
  </si>
  <si>
    <t>146 (103)</t>
  </si>
  <si>
    <t>182 (197)</t>
  </si>
  <si>
    <t>197 (163)</t>
  </si>
  <si>
    <t>165 (118)</t>
  </si>
  <si>
    <t>138 (77.9)</t>
  </si>
  <si>
    <t>121 (64.8)</t>
  </si>
  <si>
    <t>136 (62.4%)</t>
  </si>
  <si>
    <t>3480 (47.7%)</t>
  </si>
  <si>
    <t>7604 (58.4%)</t>
  </si>
  <si>
    <t>12201 (69.0%)</t>
  </si>
  <si>
    <t>18987 (33.1%)</t>
  </si>
  <si>
    <t>82 (37.6%)</t>
  </si>
  <si>
    <t>3816 (52.3%)</t>
  </si>
  <si>
    <t>5427 (41.6%)</t>
  </si>
  <si>
    <t>5488 (31.0%)</t>
  </si>
  <si>
    <t>4174 (21.8%)</t>
  </si>
  <si>
    <t>6396 (12.3%)</t>
  </si>
  <si>
    <t>33 (17.7%)</t>
  </si>
  <si>
    <t>1420 (22.6%)</t>
  </si>
  <si>
    <t>1811 (15.4%)</t>
  </si>
  <si>
    <t>1733 (10.6%)</t>
  </si>
  <si>
    <t>1399 (8.06%)</t>
  </si>
  <si>
    <t>50909 (96.4%)</t>
  </si>
  <si>
    <t>183 (95.3%)</t>
  </si>
  <si>
    <t>5849 (92.1%)</t>
  </si>
  <si>
    <t>11265 (94.7%)</t>
  </si>
  <si>
    <t>16139 (97.3%)</t>
  </si>
  <si>
    <t>17473 (98.4%)</t>
  </si>
  <si>
    <t>1876 (3.55%)</t>
  </si>
  <si>
    <t>9 (4.69%)</t>
  </si>
  <si>
    <t>505 (7.95%)</t>
  </si>
  <si>
    <t>632 (5.31%)</t>
  </si>
  <si>
    <t>449 (2.71%)</t>
  </si>
  <si>
    <t>281 (1.58%)</t>
  </si>
  <si>
    <t>26.7 (15.2)</t>
  </si>
  <si>
    <t>28.5 (20.9)</t>
  </si>
  <si>
    <t>32.8 (18.1)</t>
  </si>
  <si>
    <t>29.4 (16.1)</t>
  </si>
  <si>
    <t>26.1 (14.3)</t>
  </si>
  <si>
    <t>23.1 (12.9)</t>
  </si>
  <si>
    <t>87.2 (9.64)</t>
  </si>
  <si>
    <t>84.9 (10.0)</t>
  </si>
  <si>
    <t>80.7 (12.7)</t>
  </si>
  <si>
    <t>74.4 (14.6)</t>
  </si>
  <si>
    <t>7 (2.33%)</t>
  </si>
  <si>
    <t>219 (2.67%)</t>
  </si>
  <si>
    <t>1014 (7.09%)</t>
  </si>
  <si>
    <t>3286 (16.4%)</t>
  </si>
  <si>
    <t>52565 (80.1%)</t>
  </si>
  <si>
    <t>294 (97.7%)</t>
  </si>
  <si>
    <t>7992 (97.3%)</t>
  </si>
  <si>
    <t>13285 (92.9%)</t>
  </si>
  <si>
    <t>16728 (83.6%)</t>
  </si>
  <si>
    <t>14266 (62.5%)</t>
  </si>
  <si>
    <t>46.0 (171)</t>
  </si>
  <si>
    <t>45.0 (144)</t>
  </si>
  <si>
    <t>53.2 (220)</t>
  </si>
  <si>
    <t>45.6 (176)</t>
  </si>
  <si>
    <t>40.9 (154)</t>
  </si>
  <si>
    <t>49.0 (168)</t>
  </si>
  <si>
    <t>0.850</t>
  </si>
  <si>
    <t>14491 (78.9%)</t>
  </si>
  <si>
    <t>21 (87.5%)</t>
  </si>
  <si>
    <t>1373 (78.9%)</t>
  </si>
  <si>
    <t>3345 (80.4%)</t>
  </si>
  <si>
    <t>4942 (81.0%)</t>
  </si>
  <si>
    <t>4810 (75.9%)</t>
  </si>
  <si>
    <t>3874 (21.1%)</t>
  </si>
  <si>
    <t>3 (12.5%)</t>
  </si>
  <si>
    <t>367 (21.1%)</t>
  </si>
  <si>
    <t>814 (19.6%)</t>
  </si>
  <si>
    <t>1163 (19.0%)</t>
  </si>
  <si>
    <t>1527 (24.1%)</t>
  </si>
  <si>
    <t>2317 (5.45%)</t>
  </si>
  <si>
    <t>11 (5.07%)</t>
  </si>
  <si>
    <t>503 (9.72%)</t>
  </si>
  <si>
    <t>762 (8.65%)</t>
  </si>
  <si>
    <t>669 (5.05%)</t>
  </si>
  <si>
    <t>372 (2.47%)</t>
  </si>
  <si>
    <t>17967 (13.1%)</t>
  </si>
  <si>
    <t>309 (17.6%)</t>
  </si>
  <si>
    <t>4838 (16.6%)</t>
  </si>
  <si>
    <t>4289 (13.4%)</t>
  </si>
  <si>
    <t>4590 (13.1%)</t>
  </si>
  <si>
    <t>492 (28.1%)</t>
  </si>
  <si>
    <t>8124 (28.0%)</t>
  </si>
  <si>
    <t>8895 (27.9%)</t>
  </si>
  <si>
    <t>10460 (30.0%)</t>
  </si>
  <si>
    <t>72.7 (13.2)</t>
  </si>
  <si>
    <t>31.6 (2.21)</t>
  </si>
  <si>
    <t>67.6 (1.49)</t>
  </si>
  <si>
    <t>72.8 (1.38)</t>
  </si>
  <si>
    <t>9554 (10.3%)</t>
  </si>
  <si>
    <t>367 (44.0%)</t>
  </si>
  <si>
    <t>6902 (32.2%)</t>
  </si>
  <si>
    <t>810 (7.90%)</t>
  </si>
  <si>
    <t>554 (4.29%)</t>
  </si>
  <si>
    <t>921 (1.95%)</t>
  </si>
  <si>
    <t>4326 (4.66%)</t>
  </si>
  <si>
    <t>81 (9.70%)</t>
  </si>
  <si>
    <t>1885 (8.79%)</t>
  </si>
  <si>
    <t>554 (5.40%)</t>
  </si>
  <si>
    <t>453 (3.51%)</t>
  </si>
  <si>
    <t>1353 (2.86%)</t>
  </si>
  <si>
    <t>33 (2.54%)</t>
  </si>
  <si>
    <t>3216 (25.6%)</t>
  </si>
  <si>
    <t>4347 (27.4%)</t>
  </si>
  <si>
    <t>14386 (23.2%)</t>
  </si>
  <si>
    <t>211 (38.5)</t>
  </si>
  <si>
    <t>184 (37.3)</t>
  </si>
  <si>
    <t>219 (41.2)</t>
  </si>
  <si>
    <t>214 (38.2)</t>
  </si>
  <si>
    <t>212 (37.0)</t>
  </si>
  <si>
    <t>208 (37.3)</t>
  </si>
  <si>
    <t>57.2 (14.4)</t>
  </si>
  <si>
    <t>54.7 (16.1)</t>
  </si>
  <si>
    <t>56.3 (14.7)</t>
  </si>
  <si>
    <t>56.7 (14.2)</t>
  </si>
  <si>
    <t>56.9 (13.8)</t>
  </si>
  <si>
    <t>57.8 (14.5)</t>
  </si>
  <si>
    <t>129 (34.0)</t>
  </si>
  <si>
    <t>111 (34.7)</t>
  </si>
  <si>
    <t>137 (36.4)</t>
  </si>
  <si>
    <t>130 (34.3)</t>
  </si>
  <si>
    <t>128 (32.9)</t>
  </si>
  <si>
    <t>126 (32.8)</t>
  </si>
  <si>
    <t>136 (16.6)</t>
  </si>
  <si>
    <t>118 (13.3)</t>
  </si>
  <si>
    <t>132 (16.8)</t>
  </si>
  <si>
    <t>135 (15.7)</t>
  </si>
  <si>
    <t>138 (16.5)</t>
  </si>
  <si>
    <t>75.5 (9.69)</t>
  </si>
  <si>
    <t>72.7 (10.5)</t>
  </si>
  <si>
    <t>78.9 (9.98)</t>
  </si>
  <si>
    <t>77.1 (9.22)</t>
  </si>
  <si>
    <t>76.0 (9.27)</t>
  </si>
  <si>
    <t>73.9 (9.42)</t>
  </si>
  <si>
    <t>37 (2.85%)</t>
  </si>
  <si>
    <t>5184 (41.3%)</t>
  </si>
  <si>
    <t>6562 (41.3%)</t>
  </si>
  <si>
    <t>17836 (28.7%)</t>
  </si>
  <si>
    <t>140 (10.8%)</t>
  </si>
  <si>
    <t>8933 (71.2%)</t>
  </si>
  <si>
    <t>11979 (75.4%)</t>
  </si>
  <si>
    <t>47163 (75.9%)</t>
  </si>
  <si>
    <t>29742 (24.7%)</t>
  </si>
  <si>
    <t>38 (2.93%)</t>
  </si>
  <si>
    <t>4084 (14.2%)</t>
  </si>
  <si>
    <t>2892 (23.0%)</t>
  </si>
  <si>
    <t>4079 (25.7%)</t>
  </si>
  <si>
    <t>18649 (30.0%)</t>
  </si>
  <si>
    <t>327 (0.27%)</t>
  </si>
  <si>
    <t>5 (0.39%)</t>
  </si>
  <si>
    <t>170 (0.59%)</t>
  </si>
  <si>
    <t>53 (0.42%)</t>
  </si>
  <si>
    <t>33 (0.21%)</t>
  </si>
  <si>
    <t>66 (0.11%)</t>
  </si>
  <si>
    <t>30.2 (5.62)</t>
  </si>
  <si>
    <t>26.8 (6.43)</t>
  </si>
  <si>
    <t>30.9 (6.57)</t>
  </si>
  <si>
    <t>31.2 (5.75)</t>
  </si>
  <si>
    <t>31.1 (5.51)</t>
  </si>
  <si>
    <t>29.5 (5.10)</t>
  </si>
  <si>
    <t>1307 (1.08%)</t>
  </si>
  <si>
    <t>4 (0.31%)</t>
  </si>
  <si>
    <t>448 (1.56%)</t>
  </si>
  <si>
    <t>257 (2.05%)</t>
  </si>
  <si>
    <t>200 (1.26%)</t>
  </si>
  <si>
    <t>398 (0.64%)</t>
  </si>
  <si>
    <t>59 (4.55%)</t>
  </si>
  <si>
    <t>7626 (60.8%)</t>
  </si>
  <si>
    <t>10675 (67.2%)</t>
  </si>
  <si>
    <t>43347 (69.8%)</t>
  </si>
  <si>
    <t>23211 (52.9%)</t>
  </si>
  <si>
    <t>218 (74.4%)</t>
  </si>
  <si>
    <t>3967 (48.6%)</t>
  </si>
  <si>
    <t>2484 (46.7%)</t>
  </si>
  <si>
    <t>3275 (46.7%)</t>
  </si>
  <si>
    <t>13267 (57.5%)</t>
  </si>
  <si>
    <t>75 (25.6%)</t>
  </si>
  <si>
    <t>2839 (53.3%)</t>
  </si>
  <si>
    <t>3733 (53.3%)</t>
  </si>
  <si>
    <t>9816 (42.5%)</t>
  </si>
  <si>
    <t>135 (73.8)</t>
  </si>
  <si>
    <t>112 (56.7)</t>
  </si>
  <si>
    <t>143 (99.6)</t>
  </si>
  <si>
    <t>139 (74.0)</t>
  </si>
  <si>
    <t>137 (68.2)</t>
  </si>
  <si>
    <t>130 (62.6)</t>
  </si>
  <si>
    <t>41168 (70.7%)</t>
  </si>
  <si>
    <t>169 (82.4%)</t>
  </si>
  <si>
    <t>7914 (67.6%)</t>
  </si>
  <si>
    <t>4661 (68.2%)</t>
  </si>
  <si>
    <t>6041 (68.7%)</t>
  </si>
  <si>
    <t>22383 (72.9%)</t>
  </si>
  <si>
    <t>17087 (29.3%)</t>
  </si>
  <si>
    <t>36 (17.6%)</t>
  </si>
  <si>
    <t>3795 (32.4%)</t>
  </si>
  <si>
    <t>2177 (31.8%)</t>
  </si>
  <si>
    <t>2757 (31.3%)</t>
  </si>
  <si>
    <t>8322 (27.1%)</t>
  </si>
  <si>
    <t>8656 (16.1%)</t>
  </si>
  <si>
    <t>24 (14.8%)</t>
  </si>
  <si>
    <t>2029 (19.0%)</t>
  </si>
  <si>
    <t>1133 (17.8%)</t>
  </si>
  <si>
    <t>1384 (16.7%)</t>
  </si>
  <si>
    <t>4086 (14.5%)</t>
  </si>
  <si>
    <t>52340 (96.0%)</t>
  </si>
  <si>
    <t>180 (97.8%)</t>
  </si>
  <si>
    <t>10141 (92.9%)</t>
  </si>
  <si>
    <t>6179 (95.7%)</t>
  </si>
  <si>
    <t>8081 (96.6%)</t>
  </si>
  <si>
    <t>27759 (97.0%)</t>
  </si>
  <si>
    <t>2196 (4.03%)</t>
  </si>
  <si>
    <t>4 (2.17%)</t>
  </si>
  <si>
    <t>774 (7.09%)</t>
  </si>
  <si>
    <t>280 (4.34%)</t>
  </si>
  <si>
    <t>284 (3.40%)</t>
  </si>
  <si>
    <t>854 (2.98%)</t>
  </si>
  <si>
    <t>25.9 (14.0)</t>
  </si>
  <si>
    <t>21.1 (13.3)</t>
  </si>
  <si>
    <t>26.4 (15.6)</t>
  </si>
  <si>
    <t>26.7 (14.5)</t>
  </si>
  <si>
    <t>26.5 (13.7)</t>
  </si>
  <si>
    <t>25.3 (13.2)</t>
  </si>
  <si>
    <t>69.0 (18.0)</t>
  </si>
  <si>
    <t>87.4 (9.09)</t>
  </si>
  <si>
    <t>81.6 (12.6)</t>
  </si>
  <si>
    <t>75.9 (14.6)</t>
  </si>
  <si>
    <t>71.5 (16.1)</t>
  </si>
  <si>
    <t>61.7 (17.4)</t>
  </si>
  <si>
    <t>20371 (30.5%)</t>
  </si>
  <si>
    <t>6 (1.63%)</t>
  </si>
  <si>
    <t>885 (6.48%)</t>
  </si>
  <si>
    <t>1097 (14.4%)</t>
  </si>
  <si>
    <t>2324 (23.7%)</t>
  </si>
  <si>
    <t>16059 (45.5%)</t>
  </si>
  <si>
    <t>46372 (69.5%)</t>
  </si>
  <si>
    <t>361 (98.4%)</t>
  </si>
  <si>
    <t>12763 (93.5%)</t>
  </si>
  <si>
    <t>6507 (85.6%)</t>
  </si>
  <si>
    <t>7486 (76.3%)</t>
  </si>
  <si>
    <t>19255 (54.5%)</t>
  </si>
  <si>
    <t>35.5 (137)</t>
  </si>
  <si>
    <t>61.9 (200)</t>
  </si>
  <si>
    <t>37.0 (159)</t>
  </si>
  <si>
    <t>33.5 (165)</t>
  </si>
  <si>
    <t>32.0 (123)</t>
  </si>
  <si>
    <t>36.6 (125)</t>
  </si>
  <si>
    <t>0.840</t>
  </si>
  <si>
    <t>14802 (83.6%)</t>
  </si>
  <si>
    <t>13 (81.2%)</t>
  </si>
  <si>
    <t>2623 (85.7%)</t>
  </si>
  <si>
    <t>1939 (87.6%)</t>
  </si>
  <si>
    <t>2518 (85.2%)</t>
  </si>
  <si>
    <t>7709 (81.4%)</t>
  </si>
  <si>
    <t>2913 (16.4%)</t>
  </si>
  <si>
    <t>3 (18.8%)</t>
  </si>
  <si>
    <t>437 (14.3%)</t>
  </si>
  <si>
    <t>275 (12.4%)</t>
  </si>
  <si>
    <t>439 (14.8%)</t>
  </si>
  <si>
    <t>1759 (18.6%)</t>
  </si>
  <si>
    <t>303 (0.72%)</t>
  </si>
  <si>
    <t>1 (0.52%)</t>
  </si>
  <si>
    <t>136 (1.69%)</t>
  </si>
  <si>
    <t>38 (0.76%)</t>
  </si>
  <si>
    <t>37 (0.56%)</t>
  </si>
  <si>
    <t>91 (0.40%)</t>
  </si>
  <si>
    <t>14512 (12.0%)</t>
  </si>
  <si>
    <t>207 (16.0%)</t>
  </si>
  <si>
    <t>4348 (15.1%)</t>
  </si>
  <si>
    <t>1840 (14.7%)</t>
  </si>
  <si>
    <t>2271 (14.3%)</t>
  </si>
  <si>
    <t>5846 (9.41%)</t>
  </si>
  <si>
    <t>343 (26.4%)</t>
  </si>
  <si>
    <t>3340 (26.6%)</t>
  </si>
  <si>
    <t>4702 (29.6%)</t>
  </si>
  <si>
    <t>High risk alcohol consumption</t>
  </si>
  <si>
    <t>Deprivation Index (Q5)</t>
  </si>
  <si>
    <t>Atherogenic dyslipidemia</t>
  </si>
  <si>
    <t>eGFR (CKD-EPI) mL/min/1.73m2</t>
  </si>
  <si>
    <t>Body mass index , BMI (kg/m2)</t>
  </si>
  <si>
    <t>Urinary Albumin to Creatinine (UACR), mg/gr</t>
  </si>
  <si>
    <t>Men</t>
  </si>
  <si>
    <t>Women</t>
  </si>
  <si>
    <t>Non measured DI</t>
  </si>
  <si>
    <t>Number (%)</t>
  </si>
  <si>
    <t>p.sex</t>
  </si>
  <si>
    <t>MVO (&gt; 75y)</t>
  </si>
  <si>
    <t>Y (&lt; 35 y)</t>
  </si>
  <si>
    <t>EA (35-55/65 y)</t>
  </si>
  <si>
    <t>MA (55/65-65/70)</t>
  </si>
  <si>
    <t>YO (65/70-75 y)</t>
  </si>
  <si>
    <t>0.058</t>
  </si>
  <si>
    <t>0.002</t>
  </si>
  <si>
    <t>Columna1</t>
  </si>
  <si>
    <t>Columna2</t>
  </si>
  <si>
    <t>24 (1.37%)*</t>
  </si>
  <si>
    <t>217 (45.9)*</t>
  </si>
  <si>
    <r>
      <t>130 (35.8)</t>
    </r>
    <r>
      <rPr>
        <b/>
        <vertAlign val="superscript"/>
        <sz val="14"/>
        <color rgb="FF333333"/>
        <rFont val="Calibri"/>
        <family val="2"/>
        <scheme val="minor"/>
      </rPr>
      <t>ns</t>
    </r>
  </si>
  <si>
    <r>
      <t>137 (37.9)</t>
    </r>
    <r>
      <rPr>
        <b/>
        <vertAlign val="superscript"/>
        <sz val="14"/>
        <color rgb="FF333333"/>
        <rFont val="Calibri"/>
        <family val="2"/>
        <scheme val="minor"/>
      </rPr>
      <t>ns</t>
    </r>
  </si>
  <si>
    <r>
      <t>137 (15.8)</t>
    </r>
    <r>
      <rPr>
        <b/>
        <vertAlign val="superscript"/>
        <sz val="14"/>
        <color rgb="FF333333"/>
        <rFont val="Calibri"/>
        <family val="2"/>
        <scheme val="minor"/>
      </rPr>
      <t>ns</t>
    </r>
  </si>
  <si>
    <t>76.3 (9.19)*</t>
  </si>
  <si>
    <t>81 (4.62%)*</t>
  </si>
  <si>
    <r>
      <t>218 (12.4%)</t>
    </r>
    <r>
      <rPr>
        <b/>
        <vertAlign val="superscript"/>
        <sz val="14"/>
        <color rgb="FF333333"/>
        <rFont val="Calibri"/>
        <family val="2"/>
        <scheme val="minor"/>
      </rPr>
      <t>ns</t>
    </r>
  </si>
  <si>
    <r>
      <t>65 (3.71%)</t>
    </r>
    <r>
      <rPr>
        <b/>
        <vertAlign val="superscript"/>
        <sz val="14"/>
        <color rgb="FF333333"/>
        <rFont val="Calibri"/>
        <family val="2"/>
        <scheme val="minor"/>
      </rPr>
      <t>ns</t>
    </r>
  </si>
  <si>
    <t>6971 (21.9%)*</t>
  </si>
  <si>
    <t>69.0 (13.8)</t>
  </si>
  <si>
    <t>31.8 (2.19)</t>
  </si>
  <si>
    <t>51.4 (7.40)</t>
  </si>
  <si>
    <t>62.3 (4.18)</t>
  </si>
  <si>
    <t>70.9 (2.87)</t>
  </si>
  <si>
    <t>82.2 (4.96)</t>
  </si>
  <si>
    <t>120567 (46.7%)</t>
  </si>
  <si>
    <t>28724 (49.7%)</t>
  </si>
  <si>
    <t>62115 (61.0%)</t>
  </si>
  <si>
    <t>137338 (53.3%)</t>
  </si>
  <si>
    <t>39707 (39.0%)</t>
  </si>
  <si>
    <t>46641 (23.8%)</t>
  </si>
  <si>
    <t>5314 (6.82%)</t>
  </si>
  <si>
    <t>58064 (22.5%)</t>
  </si>
  <si>
    <t>7923 (13.7%)</t>
  </si>
  <si>
    <t>78709 (30.5%)</t>
  </si>
  <si>
    <t>13796 (23.9%)</t>
  </si>
  <si>
    <t>159020 (61.7%)</t>
  </si>
  <si>
    <t>23387 (40.5%)</t>
  </si>
  <si>
    <t>74340 (73.0%)</t>
  </si>
  <si>
    <t>64359 (25.0%)</t>
  </si>
  <si>
    <t>32472 (31.9%)</t>
  </si>
  <si>
    <t>135631 (52.6%)</t>
  </si>
  <si>
    <t>17285 (29.9%)</t>
  </si>
  <si>
    <t>67345 (66.1%)</t>
  </si>
  <si>
    <t>36234 (41.3%)</t>
  </si>
  <si>
    <t>6312 (48.2%)</t>
  </si>
  <si>
    <t>33460 (25.3%)</t>
  </si>
  <si>
    <t>24622 (42.3%)</t>
  </si>
  <si>
    <t>84371 (32.7%)</t>
  </si>
  <si>
    <t>15534 (26.9%)</t>
  </si>
  <si>
    <t>40605 (39.9%)</t>
  </si>
  <si>
    <t>65.8 (13.4)</t>
  </si>
  <si>
    <t>47.8 (5.10)</t>
  </si>
  <si>
    <t>60.2 (2.86)</t>
  </si>
  <si>
    <t>81.3 (4.59)</t>
  </si>
  <si>
    <t>37087 (35.9%)</t>
  </si>
  <si>
    <t>4393 (14.4%)</t>
  </si>
  <si>
    <t>63316 (46.1%)</t>
  </si>
  <si>
    <t>23998 (60.4%)</t>
  </si>
  <si>
    <t>Anti-hipertensive meds</t>
  </si>
  <si>
    <t>76958 (56.0%)</t>
  </si>
  <si>
    <t>27177 (68.4%)</t>
  </si>
  <si>
    <t>LDLc ≤ 190 mg/dl</t>
  </si>
  <si>
    <t>LDLc &gt; 190 mg/dl</t>
  </si>
  <si>
    <t>Triglyc. ≤ 150 mg/dl</t>
  </si>
  <si>
    <t>Triglyc. &gt; 150 mg/dl</t>
  </si>
  <si>
    <t>38375 (66.9%)</t>
  </si>
  <si>
    <t>14954 (78.2%)</t>
  </si>
  <si>
    <t>34617 (25.2%)</t>
  </si>
  <si>
    <t>13823 (34.8%)</t>
  </si>
  <si>
    <t>BMI ≤ 30 kg/m2</t>
  </si>
  <si>
    <t>BMI &gt; 30 kg/m2</t>
  </si>
  <si>
    <t>73.8 (16.3)</t>
  </si>
  <si>
    <t>64.7 (16.5)</t>
  </si>
  <si>
    <t>eGFR ≤ 60 mL/min/1.73m2</t>
  </si>
  <si>
    <t>eGFR &gt; 60 mL/min/1.73m2</t>
  </si>
  <si>
    <t>13089 (19.9%)</t>
  </si>
  <si>
    <t>8563 (37.5%)</t>
  </si>
  <si>
    <t>UACR ≤ 30 mg/gr</t>
  </si>
  <si>
    <t>UACR &gt; 30 mg/gr</t>
  </si>
  <si>
    <t>3941 (9.93%)</t>
  </si>
  <si>
    <t>43868 (31.9%)</t>
  </si>
  <si>
    <t>15897 (40.0%)</t>
  </si>
  <si>
    <t>55.0 (7.62)</t>
  </si>
  <si>
    <t>82.7 (5.11)</t>
  </si>
  <si>
    <t>26459 (21.9%)</t>
  </si>
  <si>
    <t>4477 (15.6%)</t>
  </si>
  <si>
    <t>37775 (31.3%)</t>
  </si>
  <si>
    <t>8156 (28.4%)</t>
  </si>
  <si>
    <t>0.689</t>
  </si>
  <si>
    <t>72315 (60.0%)</t>
  </si>
  <si>
    <t>10608 (36.9%)</t>
  </si>
  <si>
    <t>82062 (68.1%)</t>
  </si>
  <si>
    <t>13847 (48.2%)</t>
  </si>
  <si>
    <t>20657 (47.1%)</t>
  </si>
  <si>
    <t>4194 (51.4%)</t>
  </si>
  <si>
    <t>40503 (33.6%)</t>
  </si>
  <si>
    <t>7410 (25.8%)</t>
  </si>
  <si>
    <t>24708 (39.8%)</t>
  </si>
  <si>
    <t>0.307</t>
  </si>
  <si>
    <r>
      <t>137 (37.9)</t>
    </r>
    <r>
      <rPr>
        <b/>
        <vertAlign val="superscript"/>
        <sz val="10"/>
        <color rgb="FF333333"/>
        <rFont val="Times New Roman"/>
        <family val="1"/>
      </rPr>
      <t>ns</t>
    </r>
  </si>
  <si>
    <r>
      <t>130 (35.8)</t>
    </r>
    <r>
      <rPr>
        <b/>
        <vertAlign val="superscript"/>
        <sz val="10"/>
        <color rgb="FF333333"/>
        <rFont val="Times New Roman"/>
        <family val="1"/>
      </rPr>
      <t>ns</t>
    </r>
  </si>
  <si>
    <r>
      <t>218 (12.4%)</t>
    </r>
    <r>
      <rPr>
        <b/>
        <vertAlign val="superscript"/>
        <sz val="10"/>
        <color rgb="FF333333"/>
        <rFont val="Times New Roman"/>
        <family val="1"/>
      </rPr>
      <t>ns</t>
    </r>
  </si>
  <si>
    <r>
      <t>137 (15.8)</t>
    </r>
    <r>
      <rPr>
        <b/>
        <vertAlign val="superscript"/>
        <sz val="10"/>
        <color rgb="FF333333"/>
        <rFont val="Times New Roman"/>
        <family val="1"/>
      </rPr>
      <t>ns</t>
    </r>
  </si>
  <si>
    <r>
      <t>65 (3.71%)</t>
    </r>
    <r>
      <rPr>
        <b/>
        <vertAlign val="superscript"/>
        <sz val="10"/>
        <color rgb="FF333333"/>
        <rFont val="Times New Roman"/>
        <family val="1"/>
      </rPr>
      <t>ns</t>
    </r>
  </si>
  <si>
    <t>Number %</t>
  </si>
  <si>
    <t>Male sex</t>
  </si>
  <si>
    <t>CKD-EPI ≤ 60 ml/min</t>
  </si>
  <si>
    <t xml:space="preserve">High risk alcohol </t>
  </si>
  <si>
    <t>3051 (1.2%)</t>
  </si>
  <si>
    <t>44444(17.2%)</t>
  </si>
  <si>
    <t>57793(22.4%)</t>
  </si>
  <si>
    <t>50798(19.7%)</t>
  </si>
  <si>
    <t>101828(39.5%)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</si>
</sst>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333333"/>
      <name val="Calibri"/>
      <family val="2"/>
      <scheme val="minor"/>
    </font>
    <font>
      <i/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rgb="FF333333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333333"/>
      <name val="Arial"/>
      <family val="2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0"/>
      <name val="Times New Roman"/>
      <family val="1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333333"/>
      <name val="Times New Roman"/>
      <family val="1"/>
    </font>
    <font>
      <b/>
      <vertAlign val="superscript"/>
      <sz val="10"/>
      <color rgb="FF333333"/>
      <name val="Times New Roman"/>
      <family val="1"/>
    </font>
    <font>
      <i/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6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7" fillId="0" borderId="0" xfId="0" applyFont="1" applyFill="1"/>
    <xf numFmtId="0" fontId="7" fillId="0" borderId="0" xfId="0" applyFont="1"/>
    <xf numFmtId="0" fontId="9" fillId="0" borderId="0" xfId="0" applyFont="1" applyFill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Fill="1"/>
    <xf numFmtId="0" fontId="9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11" fillId="0" borderId="0" xfId="0" applyFont="1" applyFill="1" applyAlignment="1">
      <alignment horizontal="left"/>
    </xf>
    <xf numFmtId="0" fontId="9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3" fillId="0" borderId="0" xfId="0" applyFont="1" applyAlignment="1">
      <alignment wrapText="1"/>
    </xf>
    <xf numFmtId="9" fontId="0" fillId="0" borderId="0" xfId="1" applyFont="1"/>
    <xf numFmtId="164" fontId="0" fillId="0" borderId="0" xfId="1" applyNumberFormat="1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Alignment="1">
      <alignment wrapText="1"/>
    </xf>
    <xf numFmtId="0" fontId="17" fillId="0" borderId="0" xfId="0" applyFont="1" applyFill="1"/>
    <xf numFmtId="0" fontId="20" fillId="0" borderId="0" xfId="0" applyFont="1"/>
    <xf numFmtId="0" fontId="21" fillId="0" borderId="0" xfId="0" applyFont="1" applyAlignment="1">
      <alignment horizontal="left" wrapText="1"/>
    </xf>
    <xf numFmtId="0" fontId="20" fillId="0" borderId="0" xfId="0" applyFont="1" applyFill="1"/>
    <xf numFmtId="0" fontId="21" fillId="0" borderId="0" xfId="0" applyFont="1"/>
    <xf numFmtId="0" fontId="21" fillId="0" borderId="0" xfId="0" applyFont="1" applyAlignment="1">
      <alignment horizontal="right" wrapText="1"/>
    </xf>
    <xf numFmtId="0" fontId="18" fillId="2" borderId="0" xfId="0" applyFont="1" applyFill="1"/>
    <xf numFmtId="0" fontId="14" fillId="0" borderId="0" xfId="0" applyFont="1" applyFill="1"/>
    <xf numFmtId="0" fontId="14" fillId="0" borderId="0" xfId="0" applyFont="1"/>
    <xf numFmtId="0" fontId="10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4" borderId="0" xfId="0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sz val="1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a3" displayName="Tabla3" ref="C6:M76" headerRowDxfId="67" dataDxfId="66">
  <autoFilter ref="C6:M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Columna1" totalsRowLabel="Total" dataDxfId="65" totalsRowDxfId="64"/>
    <tableColumn id="2" name="Columna2" dataDxfId="63" totalsRowDxfId="62"/>
    <tableColumn id="3" name="[ALL]" dataDxfId="61"/>
    <tableColumn id="4" name="Y (&lt; 35 y)" dataDxfId="60" totalsRowDxfId="59"/>
    <tableColumn id="5" name="EA (35-55/65 y)" dataDxfId="58" totalsRowDxfId="57"/>
    <tableColumn id="6" name="MA (55/65-65/70)" dataDxfId="56" totalsRowDxfId="55"/>
    <tableColumn id="7" name="YO (65/70-75 y)" dataDxfId="54" totalsRowDxfId="53"/>
    <tableColumn id="8" name="MVO (&gt; 75y)" dataDxfId="52" totalsRowDxfId="51"/>
    <tableColumn id="9" name="p.trend" dataDxfId="50" totalsRowDxfId="49"/>
    <tableColumn id="10" name="N" dataDxfId="48" totalsRowDxfId="47"/>
    <tableColumn id="11" name="p.sex" totalsRowFunction="count" dataDxfId="46" totalsRowDxfId="4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a32" displayName="Tabla32" ref="A1:K71" headerRowDxfId="44" dataDxfId="43" totalsRowDxfId="42">
  <autoFilter ref="A1:K71"/>
  <tableColumns count="11">
    <tableColumn id="1" name="Columna1" totalsRowLabel="Total" dataDxfId="41" totalsRowDxfId="40"/>
    <tableColumn id="2" name="Columna2" dataDxfId="39" totalsRowDxfId="38"/>
    <tableColumn id="3" name="[ALL]" dataDxfId="37"/>
    <tableColumn id="4" name="Y (&lt; 35 y)" dataDxfId="36" totalsRowDxfId="35"/>
    <tableColumn id="5" name="EA (35-55/65 y)" dataDxfId="34" totalsRowDxfId="33"/>
    <tableColumn id="6" name="MA (55/65-65/70)" dataDxfId="32" totalsRowDxfId="31"/>
    <tableColumn id="7" name="YO (65/70-75 y)" dataDxfId="30" totalsRowDxfId="29"/>
    <tableColumn id="8" name="MVO (&gt; 75y)" dataDxfId="28" totalsRowDxfId="27"/>
    <tableColumn id="9" name="p.trend" dataDxfId="26" totalsRowDxfId="25"/>
    <tableColumn id="10" name="N" dataDxfId="24" totalsRowDxfId="23"/>
    <tableColumn id="11" name="p.sex" totalsRowFunction="count" dataDxfId="22" totalsRowDxfId="2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C7:K39" totalsRowShown="0" headerRowDxfId="11" dataDxfId="12">
  <autoFilter ref="C7:K39"/>
  <tableColumns count="9">
    <tableColumn id="1" name="Columna1" dataDxfId="20"/>
    <tableColumn id="2" name="[ALL]" dataDxfId="19"/>
    <tableColumn id="3" name="Y" dataDxfId="18"/>
    <tableColumn id="4" name="EA" dataDxfId="17"/>
    <tableColumn id="5" name="MA" dataDxfId="16"/>
    <tableColumn id="6" name="YO" dataDxfId="15"/>
    <tableColumn id="7" name="MVO" dataDxfId="14"/>
    <tableColumn id="8" name="p.trend" dataDxfId="13"/>
    <tableColumn id="9" name="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7" name="Tabla68" displayName="Tabla68" ref="B3:J35" totalsRowShown="0" headerRowDxfId="1" dataDxfId="0">
  <autoFilter ref="B3:J35"/>
  <tableColumns count="9">
    <tableColumn id="1" name="Columna1" dataDxfId="10"/>
    <tableColumn id="2" name="[ALL]" dataDxfId="9"/>
    <tableColumn id="3" name="Y" dataDxfId="8"/>
    <tableColumn id="4" name="EA" dataDxfId="7"/>
    <tableColumn id="5" name="MA" dataDxfId="6"/>
    <tableColumn id="6" name="YO" dataDxfId="5"/>
    <tableColumn id="7" name="MVO" dataDxfId="4"/>
    <tableColumn id="8" name="p.trend" dataDxfId="3"/>
    <tableColumn id="9" name="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76"/>
  <sheetViews>
    <sheetView topLeftCell="A7" zoomScale="95" zoomScaleNormal="95" workbookViewId="0">
      <selection activeCell="C6" sqref="C6:M76"/>
    </sheetView>
  </sheetViews>
  <sheetFormatPr baseColWidth="10" defaultRowHeight="15.75" x14ac:dyDescent="0.25"/>
  <cols>
    <col min="3" max="3" width="25.625" customWidth="1"/>
    <col min="4" max="4" width="13.375" customWidth="1"/>
    <col min="5" max="5" width="18.125" customWidth="1"/>
    <col min="6" max="6" width="16.625" customWidth="1"/>
    <col min="7" max="7" width="18.5" customWidth="1"/>
    <col min="8" max="8" width="20.625" customWidth="1"/>
    <col min="9" max="9" width="18.5" customWidth="1"/>
    <col min="10" max="10" width="18.125" customWidth="1"/>
    <col min="11" max="11" width="11.125" customWidth="1"/>
    <col min="12" max="12" width="9.625" customWidth="1"/>
  </cols>
  <sheetData>
    <row r="6" spans="3:13" ht="18.75" x14ac:dyDescent="0.3">
      <c r="C6" s="25" t="s">
        <v>570</v>
      </c>
      <c r="D6" s="25" t="s">
        <v>571</v>
      </c>
      <c r="E6" s="10" t="s">
        <v>183</v>
      </c>
      <c r="F6" s="11" t="s">
        <v>564</v>
      </c>
      <c r="G6" s="11" t="s">
        <v>565</v>
      </c>
      <c r="H6" s="11" t="s">
        <v>566</v>
      </c>
      <c r="I6" s="11" t="s">
        <v>567</v>
      </c>
      <c r="J6" s="11" t="s">
        <v>563</v>
      </c>
      <c r="K6" s="11" t="s">
        <v>189</v>
      </c>
      <c r="L6" s="11" t="s">
        <v>190</v>
      </c>
      <c r="M6" s="11" t="s">
        <v>562</v>
      </c>
    </row>
    <row r="7" spans="3:13" s="19" customFormat="1" ht="18.75" x14ac:dyDescent="0.3">
      <c r="C7" s="5" t="s">
        <v>561</v>
      </c>
      <c r="D7" s="6" t="s">
        <v>558</v>
      </c>
      <c r="E7" s="17" t="s">
        <v>591</v>
      </c>
      <c r="F7" s="18" t="s">
        <v>5</v>
      </c>
      <c r="G7" s="18" t="s">
        <v>6</v>
      </c>
      <c r="H7" s="18" t="s">
        <v>7</v>
      </c>
      <c r="I7" s="18" t="s">
        <v>8</v>
      </c>
      <c r="J7" s="18" t="s">
        <v>592</v>
      </c>
      <c r="K7" s="3" t="s">
        <v>21</v>
      </c>
      <c r="L7" s="1">
        <v>137338</v>
      </c>
      <c r="M7" s="3" t="s">
        <v>38</v>
      </c>
    </row>
    <row r="8" spans="3:13" s="19" customFormat="1" ht="18.75" x14ac:dyDescent="0.3">
      <c r="C8" s="5"/>
      <c r="D8" s="6" t="s">
        <v>559</v>
      </c>
      <c r="E8" s="20" t="s">
        <v>588</v>
      </c>
      <c r="F8" s="18" t="s">
        <v>2</v>
      </c>
      <c r="G8" s="18" t="s">
        <v>589</v>
      </c>
      <c r="H8" s="18" t="s">
        <v>3</v>
      </c>
      <c r="I8" s="18" t="s">
        <v>4</v>
      </c>
      <c r="J8" s="18" t="s">
        <v>590</v>
      </c>
      <c r="K8" s="3"/>
      <c r="L8" s="1"/>
      <c r="M8" s="3"/>
    </row>
    <row r="9" spans="3:13" ht="18.75" x14ac:dyDescent="0.3">
      <c r="C9" s="7" t="s">
        <v>0</v>
      </c>
      <c r="D9" s="6" t="s">
        <v>558</v>
      </c>
      <c r="E9" s="12" t="s">
        <v>614</v>
      </c>
      <c r="F9" s="1" t="s">
        <v>191</v>
      </c>
      <c r="G9" s="1" t="s">
        <v>615</v>
      </c>
      <c r="H9" s="1" t="s">
        <v>616</v>
      </c>
      <c r="I9" s="1" t="s">
        <v>192</v>
      </c>
      <c r="J9" s="1" t="s">
        <v>617</v>
      </c>
      <c r="K9" s="1" t="s">
        <v>1</v>
      </c>
      <c r="L9" s="1">
        <v>137338</v>
      </c>
      <c r="M9" s="3" t="s">
        <v>38</v>
      </c>
    </row>
    <row r="10" spans="3:13" ht="18.75" x14ac:dyDescent="0.3">
      <c r="C10" s="7"/>
      <c r="D10" s="6" t="s">
        <v>559</v>
      </c>
      <c r="E10" s="15" t="s">
        <v>363</v>
      </c>
      <c r="F10" s="1" t="s">
        <v>364</v>
      </c>
      <c r="G10" s="1" t="s">
        <v>646</v>
      </c>
      <c r="H10" s="1" t="s">
        <v>365</v>
      </c>
      <c r="I10" s="1" t="s">
        <v>366</v>
      </c>
      <c r="J10" s="1" t="s">
        <v>647</v>
      </c>
      <c r="K10" s="1" t="s">
        <v>1</v>
      </c>
      <c r="L10" s="1">
        <v>120567</v>
      </c>
      <c r="M10" s="3"/>
    </row>
    <row r="11" spans="3:13" ht="18.75" x14ac:dyDescent="0.3">
      <c r="C11" s="8" t="s">
        <v>9</v>
      </c>
      <c r="D11" s="6" t="s">
        <v>558</v>
      </c>
      <c r="E11" s="12" t="s">
        <v>618</v>
      </c>
      <c r="F11" s="1" t="s">
        <v>193</v>
      </c>
      <c r="G11" s="1" t="s">
        <v>194</v>
      </c>
      <c r="H11" s="1" t="s">
        <v>195</v>
      </c>
      <c r="I11" s="1" t="s">
        <v>196</v>
      </c>
      <c r="J11" s="1" t="s">
        <v>619</v>
      </c>
      <c r="K11" s="1" t="s">
        <v>1</v>
      </c>
      <c r="L11" s="1">
        <v>103307</v>
      </c>
      <c r="M11" s="3" t="s">
        <v>38</v>
      </c>
    </row>
    <row r="12" spans="3:13" ht="18.75" x14ac:dyDescent="0.3">
      <c r="C12" s="8"/>
      <c r="D12" s="6" t="s">
        <v>559</v>
      </c>
      <c r="E12" s="16" t="s">
        <v>367</v>
      </c>
      <c r="F12" s="1" t="s">
        <v>368</v>
      </c>
      <c r="G12" s="1" t="s">
        <v>369</v>
      </c>
      <c r="H12" s="1" t="s">
        <v>370</v>
      </c>
      <c r="I12" s="1" t="s">
        <v>371</v>
      </c>
      <c r="J12" s="1" t="s">
        <v>372</v>
      </c>
      <c r="K12" s="1" t="s">
        <v>1</v>
      </c>
      <c r="L12" s="1">
        <v>92767</v>
      </c>
      <c r="M12" s="3"/>
    </row>
    <row r="13" spans="3:13" ht="18.75" x14ac:dyDescent="0.3">
      <c r="C13" s="8" t="s">
        <v>14</v>
      </c>
      <c r="D13" s="6" t="s">
        <v>558</v>
      </c>
      <c r="E13" s="12" t="s">
        <v>197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1</v>
      </c>
      <c r="L13" s="1">
        <v>103307</v>
      </c>
      <c r="M13" s="3" t="s">
        <v>38</v>
      </c>
    </row>
    <row r="14" spans="3:13" ht="18.75" x14ac:dyDescent="0.3">
      <c r="C14" s="8"/>
      <c r="D14" s="6" t="s">
        <v>559</v>
      </c>
      <c r="E14" s="16" t="s">
        <v>373</v>
      </c>
      <c r="F14" s="1" t="s">
        <v>374</v>
      </c>
      <c r="G14" s="1" t="s">
        <v>375</v>
      </c>
      <c r="H14" s="1" t="s">
        <v>376</v>
      </c>
      <c r="I14" s="1" t="s">
        <v>377</v>
      </c>
      <c r="J14" s="1" t="s">
        <v>378</v>
      </c>
      <c r="K14" s="1" t="s">
        <v>1</v>
      </c>
      <c r="L14" s="1">
        <v>103307</v>
      </c>
      <c r="M14" s="3"/>
    </row>
    <row r="15" spans="3:13" ht="18.75" x14ac:dyDescent="0.3">
      <c r="C15" s="7" t="s">
        <v>168</v>
      </c>
      <c r="D15" s="6" t="s">
        <v>558</v>
      </c>
      <c r="E15" s="12" t="s">
        <v>203</v>
      </c>
      <c r="F15" s="2" t="s">
        <v>572</v>
      </c>
      <c r="G15" s="1" t="s">
        <v>204</v>
      </c>
      <c r="H15" s="1" t="s">
        <v>205</v>
      </c>
      <c r="I15" s="1" t="s">
        <v>206</v>
      </c>
      <c r="J15" s="1" t="s">
        <v>207</v>
      </c>
      <c r="K15" s="1" t="s">
        <v>1</v>
      </c>
      <c r="L15" s="1">
        <v>137338</v>
      </c>
      <c r="M15" s="3" t="s">
        <v>38</v>
      </c>
    </row>
    <row r="16" spans="3:13" ht="18.75" x14ac:dyDescent="0.3">
      <c r="C16" s="7"/>
      <c r="D16" s="6" t="s">
        <v>559</v>
      </c>
      <c r="E16" s="16" t="s">
        <v>648</v>
      </c>
      <c r="F16" s="2" t="s">
        <v>379</v>
      </c>
      <c r="G16" s="1" t="s">
        <v>649</v>
      </c>
      <c r="H16" s="1" t="s">
        <v>380</v>
      </c>
      <c r="I16" s="1" t="s">
        <v>381</v>
      </c>
      <c r="J16" s="1" t="s">
        <v>382</v>
      </c>
      <c r="K16" s="1" t="s">
        <v>1</v>
      </c>
      <c r="L16" s="1">
        <v>120567</v>
      </c>
      <c r="M16" s="3"/>
    </row>
    <row r="17" spans="3:13" ht="37.5" x14ac:dyDescent="0.3">
      <c r="C17" s="7" t="s">
        <v>169</v>
      </c>
      <c r="D17" s="6" t="s">
        <v>558</v>
      </c>
      <c r="E17" s="12" t="s">
        <v>208</v>
      </c>
      <c r="F17" s="1" t="s">
        <v>209</v>
      </c>
      <c r="G17" s="2" t="s">
        <v>573</v>
      </c>
      <c r="H17" s="1" t="s">
        <v>210</v>
      </c>
      <c r="I17" s="1" t="s">
        <v>211</v>
      </c>
      <c r="J17" s="1" t="s">
        <v>212</v>
      </c>
      <c r="K17" s="1" t="s">
        <v>1</v>
      </c>
      <c r="L17" s="1">
        <v>65667</v>
      </c>
      <c r="M17" s="3" t="s">
        <v>38</v>
      </c>
    </row>
    <row r="18" spans="3:13" ht="18.75" x14ac:dyDescent="0.3">
      <c r="C18" s="7"/>
      <c r="D18" s="6" t="s">
        <v>559</v>
      </c>
      <c r="E18" s="16" t="s">
        <v>383</v>
      </c>
      <c r="F18" s="1" t="s">
        <v>384</v>
      </c>
      <c r="G18" s="2" t="s">
        <v>385</v>
      </c>
      <c r="H18" s="1" t="s">
        <v>386</v>
      </c>
      <c r="I18" s="1" t="s">
        <v>387</v>
      </c>
      <c r="J18" s="1" t="s">
        <v>388</v>
      </c>
      <c r="K18" s="1" t="s">
        <v>38</v>
      </c>
      <c r="L18" s="1">
        <v>67030</v>
      </c>
      <c r="M18" s="3"/>
    </row>
    <row r="19" spans="3:13" ht="18.75" x14ac:dyDescent="0.3">
      <c r="C19" s="7" t="s">
        <v>172</v>
      </c>
      <c r="D19" s="6" t="s">
        <v>558</v>
      </c>
      <c r="E19" s="12" t="s">
        <v>213</v>
      </c>
      <c r="F19" s="1" t="s">
        <v>214</v>
      </c>
      <c r="G19" s="1" t="s">
        <v>215</v>
      </c>
      <c r="H19" s="1" t="s">
        <v>216</v>
      </c>
      <c r="I19" s="1" t="s">
        <v>217</v>
      </c>
      <c r="J19" s="1" t="s">
        <v>218</v>
      </c>
      <c r="K19" s="1" t="s">
        <v>38</v>
      </c>
      <c r="L19" s="1">
        <v>52785</v>
      </c>
      <c r="M19" s="3" t="s">
        <v>38</v>
      </c>
    </row>
    <row r="20" spans="3:13" ht="18.75" x14ac:dyDescent="0.3">
      <c r="C20" s="7"/>
      <c r="D20" s="6" t="s">
        <v>559</v>
      </c>
      <c r="E20" s="16" t="s">
        <v>389</v>
      </c>
      <c r="F20" s="1" t="s">
        <v>390</v>
      </c>
      <c r="G20" s="1" t="s">
        <v>391</v>
      </c>
      <c r="H20" s="1" t="s">
        <v>392</v>
      </c>
      <c r="I20" s="1" t="s">
        <v>393</v>
      </c>
      <c r="J20" s="1" t="s">
        <v>394</v>
      </c>
      <c r="K20" s="1" t="s">
        <v>38</v>
      </c>
      <c r="L20" s="1">
        <v>54536</v>
      </c>
      <c r="M20" s="3"/>
    </row>
    <row r="21" spans="3:13" ht="29.25" customHeight="1" x14ac:dyDescent="0.3">
      <c r="C21" s="7" t="s">
        <v>173</v>
      </c>
      <c r="D21" s="6" t="s">
        <v>558</v>
      </c>
      <c r="E21" s="12" t="s">
        <v>219</v>
      </c>
      <c r="F21" s="1" t="s">
        <v>220</v>
      </c>
      <c r="G21" s="2" t="s">
        <v>575</v>
      </c>
      <c r="H21" s="2" t="s">
        <v>574</v>
      </c>
      <c r="I21" s="1" t="s">
        <v>221</v>
      </c>
      <c r="J21" s="1" t="s">
        <v>222</v>
      </c>
      <c r="K21" s="1" t="s">
        <v>1</v>
      </c>
      <c r="L21" s="1">
        <v>52785</v>
      </c>
      <c r="M21" s="3" t="s">
        <v>38</v>
      </c>
    </row>
    <row r="22" spans="3:13" ht="18.75" x14ac:dyDescent="0.3">
      <c r="C22" s="7"/>
      <c r="D22" s="6" t="s">
        <v>559</v>
      </c>
      <c r="E22" s="16" t="s">
        <v>395</v>
      </c>
      <c r="F22" s="1" t="s">
        <v>396</v>
      </c>
      <c r="G22" s="2" t="s">
        <v>397</v>
      </c>
      <c r="H22" s="2" t="s">
        <v>398</v>
      </c>
      <c r="I22" s="1" t="s">
        <v>399</v>
      </c>
      <c r="J22" s="1" t="s">
        <v>400</v>
      </c>
      <c r="K22" s="1" t="s">
        <v>38</v>
      </c>
      <c r="L22" s="1">
        <v>54536</v>
      </c>
      <c r="M22" s="3"/>
    </row>
    <row r="23" spans="3:13" ht="18.75" x14ac:dyDescent="0.3">
      <c r="C23" s="9" t="s">
        <v>625</v>
      </c>
      <c r="D23" s="6" t="s">
        <v>558</v>
      </c>
      <c r="E23" s="12" t="s">
        <v>297</v>
      </c>
      <c r="F23" s="1" t="s">
        <v>298</v>
      </c>
      <c r="G23" s="1" t="s">
        <v>299</v>
      </c>
      <c r="H23" s="1" t="s">
        <v>300</v>
      </c>
      <c r="I23" s="1" t="s">
        <v>301</v>
      </c>
      <c r="J23" s="1" t="s">
        <v>302</v>
      </c>
      <c r="K23" s="1" t="s">
        <v>1</v>
      </c>
      <c r="L23" s="1">
        <v>52785</v>
      </c>
      <c r="M23" s="3" t="s">
        <v>38</v>
      </c>
    </row>
    <row r="24" spans="3:13" ht="18.75" x14ac:dyDescent="0.3">
      <c r="C24" s="9"/>
      <c r="D24" s="6" t="s">
        <v>559</v>
      </c>
      <c r="E24" s="16" t="s">
        <v>482</v>
      </c>
      <c r="F24" s="1" t="s">
        <v>483</v>
      </c>
      <c r="G24" s="1" t="s">
        <v>484</v>
      </c>
      <c r="H24" s="1" t="s">
        <v>485</v>
      </c>
      <c r="I24" s="1" t="s">
        <v>486</v>
      </c>
      <c r="J24" s="1" t="s">
        <v>487</v>
      </c>
      <c r="K24" s="1" t="s">
        <v>1</v>
      </c>
      <c r="L24" s="1">
        <v>54536</v>
      </c>
      <c r="M24" s="3"/>
    </row>
    <row r="25" spans="3:13" ht="18.75" x14ac:dyDescent="0.3">
      <c r="C25" s="9" t="s">
        <v>626</v>
      </c>
      <c r="D25" s="6" t="s">
        <v>558</v>
      </c>
      <c r="E25" s="12" t="s">
        <v>303</v>
      </c>
      <c r="F25" s="1" t="s">
        <v>304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1</v>
      </c>
      <c r="L25" s="1">
        <v>52785</v>
      </c>
      <c r="M25" s="3" t="s">
        <v>38</v>
      </c>
    </row>
    <row r="26" spans="3:13" ht="18.75" x14ac:dyDescent="0.3">
      <c r="C26" s="9"/>
      <c r="D26" s="6" t="s">
        <v>559</v>
      </c>
      <c r="E26" s="16" t="s">
        <v>488</v>
      </c>
      <c r="F26" s="1" t="s">
        <v>489</v>
      </c>
      <c r="G26" s="1" t="s">
        <v>490</v>
      </c>
      <c r="H26" s="1" t="s">
        <v>491</v>
      </c>
      <c r="I26" s="1" t="s">
        <v>492</v>
      </c>
      <c r="J26" s="1" t="s">
        <v>493</v>
      </c>
      <c r="K26" s="1" t="s">
        <v>1</v>
      </c>
      <c r="L26" s="1">
        <v>54536</v>
      </c>
      <c r="M26" s="3"/>
    </row>
    <row r="27" spans="3:13" ht="18.75" x14ac:dyDescent="0.3">
      <c r="C27" s="7" t="s">
        <v>174</v>
      </c>
      <c r="D27" s="6" t="s">
        <v>558</v>
      </c>
      <c r="E27" s="12" t="s">
        <v>231</v>
      </c>
      <c r="F27" s="2" t="s">
        <v>578</v>
      </c>
      <c r="G27" s="1" t="s">
        <v>232</v>
      </c>
      <c r="H27" s="1" t="s">
        <v>233</v>
      </c>
      <c r="I27" s="1" t="s">
        <v>234</v>
      </c>
      <c r="J27" s="1" t="s">
        <v>235</v>
      </c>
      <c r="K27" s="1" t="s">
        <v>1</v>
      </c>
      <c r="L27" s="1">
        <v>137338</v>
      </c>
      <c r="M27" s="3" t="s">
        <v>38</v>
      </c>
    </row>
    <row r="28" spans="3:13" ht="18.75" x14ac:dyDescent="0.3">
      <c r="C28" s="7"/>
      <c r="D28" s="6" t="s">
        <v>559</v>
      </c>
      <c r="E28" s="16" t="s">
        <v>650</v>
      </c>
      <c r="F28" s="2" t="s">
        <v>412</v>
      </c>
      <c r="G28" s="1" t="s">
        <v>651</v>
      </c>
      <c r="H28" s="1" t="s">
        <v>413</v>
      </c>
      <c r="I28" s="1" t="s">
        <v>414</v>
      </c>
      <c r="J28" s="1" t="s">
        <v>415</v>
      </c>
      <c r="K28" s="4" t="s">
        <v>652</v>
      </c>
      <c r="L28" s="1">
        <v>120567</v>
      </c>
      <c r="M28" s="3"/>
    </row>
    <row r="29" spans="3:13" ht="18.75" x14ac:dyDescent="0.3">
      <c r="C29" s="7" t="s">
        <v>167</v>
      </c>
      <c r="D29" s="6" t="s">
        <v>558</v>
      </c>
      <c r="E29" s="12" t="s">
        <v>620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621</v>
      </c>
      <c r="K29" s="1" t="s">
        <v>1</v>
      </c>
      <c r="L29" s="1">
        <v>137338</v>
      </c>
      <c r="M29" s="3" t="s">
        <v>38</v>
      </c>
    </row>
    <row r="30" spans="3:13" ht="18.75" x14ac:dyDescent="0.3">
      <c r="C30" s="7"/>
      <c r="D30" s="6" t="s">
        <v>559</v>
      </c>
      <c r="E30" s="16" t="s">
        <v>653</v>
      </c>
      <c r="F30" s="1" t="s">
        <v>444</v>
      </c>
      <c r="G30" s="1" t="s">
        <v>654</v>
      </c>
      <c r="H30" s="1" t="s">
        <v>445</v>
      </c>
      <c r="I30" s="1" t="s">
        <v>446</v>
      </c>
      <c r="J30" s="1" t="s">
        <v>447</v>
      </c>
      <c r="K30" s="1" t="s">
        <v>1</v>
      </c>
      <c r="L30" s="1">
        <v>120567</v>
      </c>
      <c r="M30" s="3"/>
    </row>
    <row r="31" spans="3:13" ht="21" x14ac:dyDescent="0.3">
      <c r="C31" s="7" t="s">
        <v>622</v>
      </c>
      <c r="D31" s="6" t="s">
        <v>558</v>
      </c>
      <c r="E31" s="12" t="s">
        <v>623</v>
      </c>
      <c r="F31" s="2" t="s">
        <v>579</v>
      </c>
      <c r="G31" s="1" t="s">
        <v>236</v>
      </c>
      <c r="H31" s="1" t="s">
        <v>237</v>
      </c>
      <c r="I31" s="1" t="s">
        <v>238</v>
      </c>
      <c r="J31" s="1" t="s">
        <v>624</v>
      </c>
      <c r="K31" s="1" t="s">
        <v>1</v>
      </c>
      <c r="L31" s="1">
        <v>137338</v>
      </c>
      <c r="M31" s="3" t="s">
        <v>38</v>
      </c>
    </row>
    <row r="32" spans="3:13" ht="18.75" x14ac:dyDescent="0.3">
      <c r="C32" s="7"/>
      <c r="D32" s="6" t="s">
        <v>559</v>
      </c>
      <c r="E32" s="16" t="s">
        <v>655</v>
      </c>
      <c r="F32" s="2" t="s">
        <v>416</v>
      </c>
      <c r="G32" s="1" t="s">
        <v>656</v>
      </c>
      <c r="H32" s="1" t="s">
        <v>417</v>
      </c>
      <c r="I32" s="1" t="s">
        <v>418</v>
      </c>
      <c r="J32" s="1" t="s">
        <v>419</v>
      </c>
      <c r="K32" s="1" t="s">
        <v>1</v>
      </c>
      <c r="L32" s="1">
        <v>120567</v>
      </c>
      <c r="M32" s="3"/>
    </row>
    <row r="33" spans="3:13" ht="37.5" x14ac:dyDescent="0.3">
      <c r="C33" s="7" t="s">
        <v>170</v>
      </c>
      <c r="D33" s="6" t="s">
        <v>558</v>
      </c>
      <c r="E33" s="12" t="s">
        <v>48</v>
      </c>
      <c r="F33" s="1" t="s">
        <v>223</v>
      </c>
      <c r="G33" s="1" t="s">
        <v>224</v>
      </c>
      <c r="H33" s="1" t="s">
        <v>48</v>
      </c>
      <c r="I33" s="2" t="s">
        <v>576</v>
      </c>
      <c r="J33" s="1" t="s">
        <v>225</v>
      </c>
      <c r="K33" s="1" t="s">
        <v>38</v>
      </c>
      <c r="L33" s="1">
        <v>72723</v>
      </c>
      <c r="M33" s="1" t="s">
        <v>568</v>
      </c>
    </row>
    <row r="34" spans="3:13" ht="18.75" x14ac:dyDescent="0.3">
      <c r="C34" s="7"/>
      <c r="D34" s="6" t="s">
        <v>559</v>
      </c>
      <c r="E34" s="16" t="s">
        <v>401</v>
      </c>
      <c r="F34" s="1" t="s">
        <v>402</v>
      </c>
      <c r="G34" s="1" t="s">
        <v>403</v>
      </c>
      <c r="H34" s="1" t="s">
        <v>404</v>
      </c>
      <c r="I34" s="2" t="s">
        <v>49</v>
      </c>
      <c r="J34" s="1" t="s">
        <v>405</v>
      </c>
      <c r="K34" s="1" t="s">
        <v>1</v>
      </c>
      <c r="L34" s="1">
        <v>75088</v>
      </c>
      <c r="M34" s="3"/>
    </row>
    <row r="35" spans="3:13" ht="37.5" x14ac:dyDescent="0.3">
      <c r="C35" s="7" t="s">
        <v>171</v>
      </c>
      <c r="D35" s="6" t="s">
        <v>558</v>
      </c>
      <c r="E35" s="12" t="s">
        <v>226</v>
      </c>
      <c r="F35" s="1" t="s">
        <v>227</v>
      </c>
      <c r="G35" s="1" t="s">
        <v>228</v>
      </c>
      <c r="H35" s="1" t="s">
        <v>229</v>
      </c>
      <c r="I35" s="2" t="s">
        <v>577</v>
      </c>
      <c r="J35" s="1" t="s">
        <v>230</v>
      </c>
      <c r="K35" s="1" t="s">
        <v>1</v>
      </c>
      <c r="L35" s="1">
        <v>72723</v>
      </c>
      <c r="M35" s="3" t="s">
        <v>38</v>
      </c>
    </row>
    <row r="36" spans="3:13" ht="18.75" x14ac:dyDescent="0.3">
      <c r="C36" s="7"/>
      <c r="D36" s="6" t="s">
        <v>559</v>
      </c>
      <c r="E36" s="16" t="s">
        <v>406</v>
      </c>
      <c r="F36" s="1" t="s">
        <v>407</v>
      </c>
      <c r="G36" s="1" t="s">
        <v>408</v>
      </c>
      <c r="H36" s="1" t="s">
        <v>409</v>
      </c>
      <c r="I36" s="2" t="s">
        <v>410</v>
      </c>
      <c r="J36" s="1" t="s">
        <v>411</v>
      </c>
      <c r="K36" s="1" t="s">
        <v>1</v>
      </c>
      <c r="L36" s="1">
        <v>75088</v>
      </c>
      <c r="M36" s="3"/>
    </row>
    <row r="37" spans="3:13" ht="18.75" x14ac:dyDescent="0.3">
      <c r="C37" s="7" t="s">
        <v>166</v>
      </c>
      <c r="D37" s="6" t="s">
        <v>558</v>
      </c>
      <c r="E37" s="12" t="s">
        <v>275</v>
      </c>
      <c r="F37" s="1" t="s">
        <v>276</v>
      </c>
      <c r="G37" s="1" t="s">
        <v>277</v>
      </c>
      <c r="H37" s="1" t="s">
        <v>278</v>
      </c>
      <c r="I37" s="1" t="s">
        <v>279</v>
      </c>
      <c r="J37" s="1" t="s">
        <v>280</v>
      </c>
      <c r="K37" s="1" t="s">
        <v>1</v>
      </c>
      <c r="L37" s="1">
        <v>57362</v>
      </c>
      <c r="M37" s="3" t="s">
        <v>38</v>
      </c>
    </row>
    <row r="38" spans="3:13" ht="18.75" x14ac:dyDescent="0.3">
      <c r="C38" s="7"/>
      <c r="D38" s="6" t="s">
        <v>559</v>
      </c>
      <c r="E38" s="16" t="s">
        <v>458</v>
      </c>
      <c r="F38" s="1" t="s">
        <v>459</v>
      </c>
      <c r="G38" s="1" t="s">
        <v>460</v>
      </c>
      <c r="H38" s="1" t="s">
        <v>461</v>
      </c>
      <c r="I38" s="1" t="s">
        <v>462</v>
      </c>
      <c r="J38" s="1" t="s">
        <v>463</v>
      </c>
      <c r="K38" s="1" t="s">
        <v>38</v>
      </c>
      <c r="L38" s="1">
        <v>58255</v>
      </c>
      <c r="M38" s="3"/>
    </row>
    <row r="39" spans="3:13" ht="18.75" x14ac:dyDescent="0.3">
      <c r="C39" s="9" t="s">
        <v>627</v>
      </c>
      <c r="D39" s="6" t="s">
        <v>558</v>
      </c>
      <c r="E39" s="12" t="s">
        <v>629</v>
      </c>
      <c r="F39" s="1" t="s">
        <v>281</v>
      </c>
      <c r="G39" s="1" t="s">
        <v>282</v>
      </c>
      <c r="H39" s="1" t="s">
        <v>283</v>
      </c>
      <c r="I39" s="1" t="s">
        <v>284</v>
      </c>
      <c r="J39" s="1" t="s">
        <v>630</v>
      </c>
      <c r="K39" s="1" t="s">
        <v>1</v>
      </c>
      <c r="L39" s="1"/>
      <c r="M39" s="3" t="s">
        <v>38</v>
      </c>
    </row>
    <row r="40" spans="3:13" ht="18.75" x14ac:dyDescent="0.3">
      <c r="C40" s="9"/>
      <c r="D40" s="6" t="s">
        <v>559</v>
      </c>
      <c r="E40" s="16" t="s">
        <v>464</v>
      </c>
      <c r="F40" s="1" t="s">
        <v>465</v>
      </c>
      <c r="G40" s="1" t="s">
        <v>466</v>
      </c>
      <c r="H40" s="1" t="s">
        <v>467</v>
      </c>
      <c r="I40" s="1" t="s">
        <v>468</v>
      </c>
      <c r="J40" s="1" t="s">
        <v>469</v>
      </c>
      <c r="K40" s="1" t="s">
        <v>1</v>
      </c>
      <c r="L40" s="1">
        <v>58255</v>
      </c>
      <c r="M40" s="3"/>
    </row>
    <row r="41" spans="3:13" ht="18.75" x14ac:dyDescent="0.3">
      <c r="C41" s="9" t="s">
        <v>628</v>
      </c>
      <c r="D41" s="6" t="s">
        <v>558</v>
      </c>
      <c r="E41" s="12" t="s">
        <v>285</v>
      </c>
      <c r="F41" s="1" t="s">
        <v>286</v>
      </c>
      <c r="G41" s="1" t="s">
        <v>287</v>
      </c>
      <c r="H41" s="1" t="s">
        <v>288</v>
      </c>
      <c r="I41" s="1" t="s">
        <v>289</v>
      </c>
      <c r="J41" s="1" t="s">
        <v>290</v>
      </c>
      <c r="K41" s="1" t="s">
        <v>1</v>
      </c>
      <c r="L41" s="1"/>
      <c r="M41" s="3"/>
    </row>
    <row r="42" spans="3:13" ht="18.75" x14ac:dyDescent="0.3">
      <c r="C42" s="9"/>
      <c r="D42" s="6" t="s">
        <v>559</v>
      </c>
      <c r="E42" s="16" t="s">
        <v>470</v>
      </c>
      <c r="F42" s="1" t="s">
        <v>471</v>
      </c>
      <c r="G42" s="1" t="s">
        <v>472</v>
      </c>
      <c r="H42" s="1" t="s">
        <v>473</v>
      </c>
      <c r="I42" s="1" t="s">
        <v>474</v>
      </c>
      <c r="J42" s="1" t="s">
        <v>475</v>
      </c>
      <c r="K42" s="1" t="s">
        <v>1</v>
      </c>
      <c r="L42" s="1">
        <v>58255</v>
      </c>
      <c r="M42" s="3"/>
    </row>
    <row r="43" spans="3:13" ht="37.5" x14ac:dyDescent="0.3">
      <c r="C43" s="7" t="s">
        <v>180</v>
      </c>
      <c r="D43" s="6" t="s">
        <v>558</v>
      </c>
      <c r="E43" s="12" t="s">
        <v>309</v>
      </c>
      <c r="F43" s="1" t="s">
        <v>310</v>
      </c>
      <c r="G43" s="1" t="s">
        <v>311</v>
      </c>
      <c r="H43" s="1" t="s">
        <v>312</v>
      </c>
      <c r="I43" s="1" t="s">
        <v>313</v>
      </c>
      <c r="J43" s="1" t="s">
        <v>314</v>
      </c>
      <c r="K43" s="1" t="s">
        <v>1</v>
      </c>
      <c r="L43" s="1">
        <v>52785</v>
      </c>
      <c r="M43" s="3" t="s">
        <v>38</v>
      </c>
    </row>
    <row r="44" spans="3:13" ht="18.75" x14ac:dyDescent="0.3">
      <c r="C44" s="7"/>
      <c r="D44" s="6" t="s">
        <v>559</v>
      </c>
      <c r="E44" s="16" t="s">
        <v>494</v>
      </c>
      <c r="F44" s="1" t="s">
        <v>495</v>
      </c>
      <c r="G44" s="1" t="s">
        <v>496</v>
      </c>
      <c r="H44" s="1" t="s">
        <v>497</v>
      </c>
      <c r="I44" s="1" t="s">
        <v>498</v>
      </c>
      <c r="J44" s="1" t="s">
        <v>499</v>
      </c>
      <c r="K44" s="1" t="s">
        <v>38</v>
      </c>
      <c r="L44" s="1">
        <v>54536</v>
      </c>
      <c r="M44" s="3"/>
    </row>
    <row r="45" spans="3:13" ht="37.5" x14ac:dyDescent="0.3">
      <c r="C45" s="7" t="s">
        <v>554</v>
      </c>
      <c r="D45" s="6" t="s">
        <v>558</v>
      </c>
      <c r="E45" s="12" t="s">
        <v>291</v>
      </c>
      <c r="F45" s="1" t="s">
        <v>292</v>
      </c>
      <c r="G45" s="1" t="s">
        <v>293</v>
      </c>
      <c r="H45" s="1" t="s">
        <v>294</v>
      </c>
      <c r="I45" s="1" t="s">
        <v>295</v>
      </c>
      <c r="J45" s="1" t="s">
        <v>296</v>
      </c>
      <c r="K45" s="1" t="s">
        <v>1</v>
      </c>
      <c r="L45" s="1">
        <v>52011</v>
      </c>
      <c r="M45" s="3" t="s">
        <v>38</v>
      </c>
    </row>
    <row r="46" spans="3:13" ht="18.75" x14ac:dyDescent="0.3">
      <c r="C46" s="7"/>
      <c r="D46" s="6" t="s">
        <v>559</v>
      </c>
      <c r="E46" s="16" t="s">
        <v>476</v>
      </c>
      <c r="F46" s="1" t="s">
        <v>477</v>
      </c>
      <c r="G46" s="1" t="s">
        <v>478</v>
      </c>
      <c r="H46" s="1" t="s">
        <v>479</v>
      </c>
      <c r="I46" s="1" t="s">
        <v>480</v>
      </c>
      <c r="J46" s="1" t="s">
        <v>481</v>
      </c>
      <c r="K46" s="1" t="s">
        <v>1</v>
      </c>
      <c r="L46" s="1">
        <v>53715</v>
      </c>
      <c r="M46" s="3"/>
    </row>
    <row r="47" spans="3:13" ht="21" x14ac:dyDescent="0.3">
      <c r="C47" s="7" t="s">
        <v>176</v>
      </c>
      <c r="D47" s="6" t="s">
        <v>558</v>
      </c>
      <c r="E47" s="12" t="s">
        <v>631</v>
      </c>
      <c r="F47" s="2" t="s">
        <v>580</v>
      </c>
      <c r="G47" s="1" t="s">
        <v>239</v>
      </c>
      <c r="H47" s="2" t="s">
        <v>581</v>
      </c>
      <c r="I47" s="1" t="s">
        <v>240</v>
      </c>
      <c r="J47" s="1" t="s">
        <v>632</v>
      </c>
      <c r="K47" s="1" t="s">
        <v>1</v>
      </c>
      <c r="L47" s="1">
        <v>137338</v>
      </c>
      <c r="M47" s="1" t="s">
        <v>569</v>
      </c>
    </row>
    <row r="48" spans="3:13" ht="18.75" x14ac:dyDescent="0.3">
      <c r="C48" s="7"/>
      <c r="D48" s="6" t="s">
        <v>559</v>
      </c>
      <c r="E48" s="16" t="s">
        <v>420</v>
      </c>
      <c r="F48" s="2" t="s">
        <v>421</v>
      </c>
      <c r="G48" s="1" t="s">
        <v>422</v>
      </c>
      <c r="H48" s="2" t="s">
        <v>423</v>
      </c>
      <c r="I48" s="1" t="s">
        <v>424</v>
      </c>
      <c r="J48" s="1" t="s">
        <v>425</v>
      </c>
      <c r="K48" s="1" t="s">
        <v>1</v>
      </c>
      <c r="L48" s="1">
        <v>120567</v>
      </c>
      <c r="M48" s="3"/>
    </row>
    <row r="49" spans="3:13" ht="18.75" x14ac:dyDescent="0.3">
      <c r="C49" s="7" t="s">
        <v>177</v>
      </c>
      <c r="D49" s="6" t="s">
        <v>558</v>
      </c>
      <c r="E49" s="12" t="s">
        <v>241</v>
      </c>
      <c r="F49" s="1" t="s">
        <v>242</v>
      </c>
      <c r="G49" s="1" t="s">
        <v>243</v>
      </c>
      <c r="H49" s="1" t="s">
        <v>244</v>
      </c>
      <c r="I49" s="1" t="s">
        <v>245</v>
      </c>
      <c r="J49" s="1" t="s">
        <v>246</v>
      </c>
      <c r="K49" s="1" t="s">
        <v>1</v>
      </c>
      <c r="L49" s="1">
        <v>137338</v>
      </c>
      <c r="M49" s="1" t="s">
        <v>662</v>
      </c>
    </row>
    <row r="50" spans="3:13" ht="18.75" x14ac:dyDescent="0.3">
      <c r="C50" s="7"/>
      <c r="D50" s="6" t="s">
        <v>559</v>
      </c>
      <c r="E50" s="16" t="s">
        <v>426</v>
      </c>
      <c r="F50" s="1" t="s">
        <v>427</v>
      </c>
      <c r="G50" s="1" t="s">
        <v>428</v>
      </c>
      <c r="H50" s="1" t="s">
        <v>429</v>
      </c>
      <c r="I50" s="1" t="s">
        <v>430</v>
      </c>
      <c r="J50" s="1" t="s">
        <v>431</v>
      </c>
      <c r="K50" s="1" t="s">
        <v>1</v>
      </c>
      <c r="L50" s="1">
        <v>120567</v>
      </c>
      <c r="M50" s="3"/>
    </row>
    <row r="51" spans="3:13" ht="37.5" x14ac:dyDescent="0.3">
      <c r="C51" s="7" t="s">
        <v>556</v>
      </c>
      <c r="D51" s="6" t="s">
        <v>558</v>
      </c>
      <c r="E51" s="12" t="s">
        <v>247</v>
      </c>
      <c r="F51" s="1" t="s">
        <v>248</v>
      </c>
      <c r="G51" s="1" t="s">
        <v>249</v>
      </c>
      <c r="H51" s="1" t="s">
        <v>250</v>
      </c>
      <c r="I51" s="1" t="s">
        <v>251</v>
      </c>
      <c r="J51" s="1" t="s">
        <v>252</v>
      </c>
      <c r="K51" s="1" t="s">
        <v>38</v>
      </c>
      <c r="L51" s="1">
        <v>43917</v>
      </c>
      <c r="M51" s="3" t="s">
        <v>38</v>
      </c>
    </row>
    <row r="52" spans="3:13" ht="18.75" x14ac:dyDescent="0.3">
      <c r="C52" s="7"/>
      <c r="D52" s="6" t="s">
        <v>559</v>
      </c>
      <c r="E52" s="16" t="s">
        <v>432</v>
      </c>
      <c r="F52" s="1" t="s">
        <v>433</v>
      </c>
      <c r="G52" s="1" t="s">
        <v>434</v>
      </c>
      <c r="H52" s="1" t="s">
        <v>435</v>
      </c>
      <c r="I52" s="1" t="s">
        <v>436</v>
      </c>
      <c r="J52" s="1" t="s">
        <v>437</v>
      </c>
      <c r="K52" s="1" t="s">
        <v>38</v>
      </c>
      <c r="L52" s="1">
        <v>43868</v>
      </c>
      <c r="M52" s="3"/>
    </row>
    <row r="53" spans="3:13" ht="18.75" x14ac:dyDescent="0.3">
      <c r="C53" s="9" t="s">
        <v>633</v>
      </c>
      <c r="D53" s="6" t="s">
        <v>558</v>
      </c>
      <c r="E53" s="12" t="s">
        <v>263</v>
      </c>
      <c r="F53" s="1" t="s">
        <v>264</v>
      </c>
      <c r="G53" s="1" t="s">
        <v>265</v>
      </c>
      <c r="H53" s="1" t="s">
        <v>266</v>
      </c>
      <c r="I53" s="1" t="s">
        <v>267</v>
      </c>
      <c r="J53" s="1" t="s">
        <v>268</v>
      </c>
      <c r="K53" s="1" t="s">
        <v>1</v>
      </c>
      <c r="L53" s="1"/>
      <c r="M53" s="3" t="s">
        <v>38</v>
      </c>
    </row>
    <row r="54" spans="3:13" ht="18.75" x14ac:dyDescent="0.3">
      <c r="C54" s="9"/>
      <c r="D54" s="6" t="s">
        <v>559</v>
      </c>
      <c r="E54" s="16" t="s">
        <v>448</v>
      </c>
      <c r="F54" s="1" t="s">
        <v>449</v>
      </c>
      <c r="G54" s="1" t="s">
        <v>450</v>
      </c>
      <c r="H54" s="1" t="s">
        <v>451</v>
      </c>
      <c r="I54" s="1" t="s">
        <v>452</v>
      </c>
      <c r="J54" s="1" t="s">
        <v>453</v>
      </c>
      <c r="K54" s="1" t="s">
        <v>1</v>
      </c>
      <c r="L54" s="1">
        <v>43868</v>
      </c>
      <c r="M54" s="3"/>
    </row>
    <row r="55" spans="3:13" ht="18.75" x14ac:dyDescent="0.3">
      <c r="C55" s="9" t="s">
        <v>634</v>
      </c>
      <c r="D55" s="6" t="s">
        <v>558</v>
      </c>
      <c r="E55" s="12" t="s">
        <v>269</v>
      </c>
      <c r="F55" s="1" t="s">
        <v>270</v>
      </c>
      <c r="G55" s="1" t="s">
        <v>271</v>
      </c>
      <c r="H55" s="1" t="s">
        <v>272</v>
      </c>
      <c r="I55" s="1" t="s">
        <v>273</v>
      </c>
      <c r="J55" s="1" t="s">
        <v>274</v>
      </c>
      <c r="K55" s="1" t="s">
        <v>1</v>
      </c>
      <c r="L55" s="1"/>
      <c r="M55" s="3" t="s">
        <v>38</v>
      </c>
    </row>
    <row r="56" spans="3:13" ht="18.75" x14ac:dyDescent="0.3">
      <c r="C56" s="9"/>
      <c r="D56" s="6" t="s">
        <v>559</v>
      </c>
      <c r="E56" s="1" t="s">
        <v>657</v>
      </c>
      <c r="F56" s="1" t="s">
        <v>454</v>
      </c>
      <c r="G56" s="1" t="s">
        <v>658</v>
      </c>
      <c r="H56" s="1" t="s">
        <v>455</v>
      </c>
      <c r="I56" s="1" t="s">
        <v>456</v>
      </c>
      <c r="J56" s="1" t="s">
        <v>457</v>
      </c>
      <c r="K56" s="1" t="s">
        <v>1</v>
      </c>
      <c r="L56" s="1">
        <v>43868</v>
      </c>
      <c r="M56" s="3"/>
    </row>
    <row r="57" spans="3:13" ht="18.75" x14ac:dyDescent="0.3">
      <c r="C57" s="7" t="s">
        <v>179</v>
      </c>
      <c r="D57" s="6" t="s">
        <v>558</v>
      </c>
      <c r="E57" s="12" t="s">
        <v>253</v>
      </c>
      <c r="F57" s="1" t="s">
        <v>254</v>
      </c>
      <c r="G57" s="1" t="s">
        <v>255</v>
      </c>
      <c r="H57" s="1" t="s">
        <v>256</v>
      </c>
      <c r="I57" s="1" t="s">
        <v>257</v>
      </c>
      <c r="J57" s="1" t="s">
        <v>258</v>
      </c>
      <c r="K57" s="1" t="s">
        <v>1</v>
      </c>
      <c r="L57" s="1">
        <v>137338</v>
      </c>
      <c r="M57" s="3" t="s">
        <v>38</v>
      </c>
    </row>
    <row r="58" spans="3:13" ht="18.75" x14ac:dyDescent="0.3">
      <c r="C58" s="7"/>
      <c r="D58" s="6" t="s">
        <v>559</v>
      </c>
      <c r="E58" s="16" t="s">
        <v>438</v>
      </c>
      <c r="F58" s="1" t="s">
        <v>439</v>
      </c>
      <c r="G58" s="1" t="s">
        <v>440</v>
      </c>
      <c r="H58" s="1" t="s">
        <v>441</v>
      </c>
      <c r="I58" s="1" t="s">
        <v>442</v>
      </c>
      <c r="J58" s="1" t="s">
        <v>443</v>
      </c>
      <c r="K58" s="1" t="s">
        <v>1</v>
      </c>
      <c r="L58" s="1">
        <v>120567</v>
      </c>
      <c r="M58" s="3"/>
    </row>
    <row r="59" spans="3:13" ht="37.5" x14ac:dyDescent="0.3">
      <c r="C59" s="7" t="s">
        <v>555</v>
      </c>
      <c r="D59" s="6" t="s">
        <v>558</v>
      </c>
      <c r="E59" s="12" t="s">
        <v>635</v>
      </c>
      <c r="F59" s="1" t="s">
        <v>315</v>
      </c>
      <c r="G59" s="1" t="s">
        <v>316</v>
      </c>
      <c r="H59" s="1" t="s">
        <v>317</v>
      </c>
      <c r="I59" s="1" t="s">
        <v>318</v>
      </c>
      <c r="J59" s="1" t="s">
        <v>636</v>
      </c>
      <c r="K59" s="1" t="s">
        <v>1</v>
      </c>
      <c r="L59" s="1">
        <v>65654</v>
      </c>
      <c r="M59" s="3" t="s">
        <v>38</v>
      </c>
    </row>
    <row r="60" spans="3:13" ht="18.75" x14ac:dyDescent="0.3">
      <c r="C60" s="7"/>
      <c r="D60" s="6" t="s">
        <v>559</v>
      </c>
      <c r="E60" s="16" t="s">
        <v>500</v>
      </c>
      <c r="F60" s="1" t="s">
        <v>501</v>
      </c>
      <c r="G60" s="1" t="s">
        <v>502</v>
      </c>
      <c r="H60" s="1" t="s">
        <v>503</v>
      </c>
      <c r="I60" s="1" t="s">
        <v>504</v>
      </c>
      <c r="J60" s="1" t="s">
        <v>505</v>
      </c>
      <c r="K60" s="1" t="s">
        <v>1</v>
      </c>
      <c r="L60" s="1">
        <v>66743</v>
      </c>
      <c r="M60" s="3"/>
    </row>
    <row r="61" spans="3:13" ht="37.5" x14ac:dyDescent="0.3">
      <c r="C61" s="9" t="s">
        <v>637</v>
      </c>
      <c r="D61" s="6" t="s">
        <v>558</v>
      </c>
      <c r="E61" s="12" t="s">
        <v>639</v>
      </c>
      <c r="F61" s="1" t="s">
        <v>319</v>
      </c>
      <c r="G61" s="1" t="s">
        <v>320</v>
      </c>
      <c r="H61" s="1" t="s">
        <v>321</v>
      </c>
      <c r="I61" s="1" t="s">
        <v>322</v>
      </c>
      <c r="J61" s="1" t="s">
        <v>640</v>
      </c>
      <c r="K61" s="1"/>
      <c r="L61" s="1"/>
      <c r="M61" s="3" t="s">
        <v>38</v>
      </c>
    </row>
    <row r="62" spans="3:13" ht="18.75" x14ac:dyDescent="0.3">
      <c r="C62" s="9"/>
      <c r="D62" s="6" t="s">
        <v>559</v>
      </c>
      <c r="E62" s="16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 t="s">
        <v>511</v>
      </c>
      <c r="K62" s="1"/>
      <c r="L62" s="1"/>
      <c r="M62" s="3"/>
    </row>
    <row r="63" spans="3:13" ht="37.5" x14ac:dyDescent="0.3">
      <c r="C63" s="9" t="s">
        <v>638</v>
      </c>
      <c r="D63" s="6" t="s">
        <v>558</v>
      </c>
      <c r="E63" s="12" t="s">
        <v>323</v>
      </c>
      <c r="F63" s="1" t="s">
        <v>324</v>
      </c>
      <c r="G63" s="1" t="s">
        <v>325</v>
      </c>
      <c r="H63" s="1" t="s">
        <v>326</v>
      </c>
      <c r="I63" s="1" t="s">
        <v>327</v>
      </c>
      <c r="J63" s="1" t="s">
        <v>328</v>
      </c>
      <c r="K63" s="1" t="s">
        <v>1</v>
      </c>
      <c r="L63" s="1"/>
      <c r="M63" s="3"/>
    </row>
    <row r="64" spans="3:13" ht="18.75" x14ac:dyDescent="0.3">
      <c r="C64" s="9"/>
      <c r="D64" s="6" t="s">
        <v>559</v>
      </c>
      <c r="E64" s="16" t="s">
        <v>512</v>
      </c>
      <c r="F64" s="1" t="s">
        <v>513</v>
      </c>
      <c r="G64" s="1" t="s">
        <v>514</v>
      </c>
      <c r="H64" s="1" t="s">
        <v>515</v>
      </c>
      <c r="I64" s="1" t="s">
        <v>516</v>
      </c>
      <c r="J64" s="1" t="s">
        <v>517</v>
      </c>
      <c r="K64" s="1"/>
      <c r="L64" s="1"/>
      <c r="M64" s="3"/>
    </row>
    <row r="65" spans="3:13" ht="56.25" x14ac:dyDescent="0.3">
      <c r="C65" s="7" t="s">
        <v>557</v>
      </c>
      <c r="D65" s="6" t="s">
        <v>558</v>
      </c>
      <c r="E65" s="12" t="s">
        <v>329</v>
      </c>
      <c r="F65" s="1" t="s">
        <v>330</v>
      </c>
      <c r="G65" s="1" t="s">
        <v>331</v>
      </c>
      <c r="H65" s="1" t="s">
        <v>332</v>
      </c>
      <c r="I65" s="1" t="s">
        <v>333</v>
      </c>
      <c r="J65" s="1" t="s">
        <v>334</v>
      </c>
      <c r="K65" s="4" t="s">
        <v>335</v>
      </c>
      <c r="L65" s="1">
        <v>18365</v>
      </c>
      <c r="M65" s="3" t="s">
        <v>38</v>
      </c>
    </row>
    <row r="66" spans="3:13" ht="18.75" x14ac:dyDescent="0.3">
      <c r="C66" s="7"/>
      <c r="D66" s="6" t="s">
        <v>559</v>
      </c>
      <c r="E66" s="16" t="s">
        <v>518</v>
      </c>
      <c r="F66" s="1" t="s">
        <v>519</v>
      </c>
      <c r="G66" s="1" t="s">
        <v>520</v>
      </c>
      <c r="H66" s="1" t="s">
        <v>521</v>
      </c>
      <c r="I66" s="1" t="s">
        <v>522</v>
      </c>
      <c r="J66" s="1" t="s">
        <v>523</v>
      </c>
      <c r="K66" s="4" t="s">
        <v>524</v>
      </c>
      <c r="L66" s="1">
        <v>17715</v>
      </c>
      <c r="M66" s="3"/>
    </row>
    <row r="67" spans="3:13" ht="18.75" x14ac:dyDescent="0.3">
      <c r="C67" s="9" t="s">
        <v>641</v>
      </c>
      <c r="D67" s="6" t="s">
        <v>558</v>
      </c>
      <c r="E67" s="12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341</v>
      </c>
      <c r="K67" s="1" t="s">
        <v>38</v>
      </c>
      <c r="L67" s="1"/>
      <c r="M67" s="3" t="s">
        <v>38</v>
      </c>
    </row>
    <row r="68" spans="3:13" ht="18.75" x14ac:dyDescent="0.3">
      <c r="C68" s="9"/>
      <c r="D68" s="6" t="s">
        <v>559</v>
      </c>
      <c r="E68" s="16" t="s">
        <v>525</v>
      </c>
      <c r="F68" s="1" t="s">
        <v>526</v>
      </c>
      <c r="G68" s="1" t="s">
        <v>527</v>
      </c>
      <c r="H68" s="1" t="s">
        <v>528</v>
      </c>
      <c r="I68" s="1" t="s">
        <v>529</v>
      </c>
      <c r="J68" s="1" t="s">
        <v>530</v>
      </c>
      <c r="K68" s="1" t="s">
        <v>38</v>
      </c>
      <c r="L68" s="1"/>
      <c r="M68" s="3"/>
    </row>
    <row r="69" spans="3:13" ht="18.75" x14ac:dyDescent="0.3">
      <c r="C69" s="9" t="s">
        <v>642</v>
      </c>
      <c r="D69" s="6" t="s">
        <v>558</v>
      </c>
      <c r="E69" s="12" t="s">
        <v>342</v>
      </c>
      <c r="F69" s="1" t="s">
        <v>343</v>
      </c>
      <c r="G69" s="1" t="s">
        <v>344</v>
      </c>
      <c r="H69" s="1" t="s">
        <v>345</v>
      </c>
      <c r="I69" s="1" t="s">
        <v>346</v>
      </c>
      <c r="J69" s="1" t="s">
        <v>347</v>
      </c>
      <c r="K69" s="1" t="s">
        <v>38</v>
      </c>
      <c r="L69" s="1"/>
      <c r="M69" s="3" t="s">
        <v>38</v>
      </c>
    </row>
    <row r="70" spans="3:13" ht="18.75" x14ac:dyDescent="0.3">
      <c r="C70" s="9"/>
      <c r="D70" s="6" t="s">
        <v>559</v>
      </c>
      <c r="E70" s="16" t="s">
        <v>531</v>
      </c>
      <c r="F70" s="1" t="s">
        <v>532</v>
      </c>
      <c r="G70" s="1" t="s">
        <v>533</v>
      </c>
      <c r="H70" s="1" t="s">
        <v>534</v>
      </c>
      <c r="I70" s="1" t="s">
        <v>535</v>
      </c>
      <c r="J70" s="1" t="s">
        <v>536</v>
      </c>
      <c r="K70" s="1" t="s">
        <v>38</v>
      </c>
      <c r="L70" s="1"/>
      <c r="M70" s="3"/>
    </row>
    <row r="71" spans="3:13" ht="37.5" x14ac:dyDescent="0.3">
      <c r="C71" s="7" t="s">
        <v>552</v>
      </c>
      <c r="D71" s="6" t="s">
        <v>558</v>
      </c>
      <c r="E71" s="12" t="s">
        <v>348</v>
      </c>
      <c r="F71" s="1" t="s">
        <v>349</v>
      </c>
      <c r="G71" s="1" t="s">
        <v>350</v>
      </c>
      <c r="H71" s="1" t="s">
        <v>351</v>
      </c>
      <c r="I71" s="1" t="s">
        <v>352</v>
      </c>
      <c r="J71" s="1" t="s">
        <v>353</v>
      </c>
      <c r="K71" s="1"/>
      <c r="L71" s="1"/>
      <c r="M71" s="3" t="s">
        <v>38</v>
      </c>
    </row>
    <row r="72" spans="3:13" ht="18.75" x14ac:dyDescent="0.3">
      <c r="C72" s="7"/>
      <c r="D72" s="6" t="s">
        <v>559</v>
      </c>
      <c r="E72" s="16" t="s">
        <v>537</v>
      </c>
      <c r="F72" s="1" t="s">
        <v>538</v>
      </c>
      <c r="G72" s="1" t="s">
        <v>539</v>
      </c>
      <c r="H72" s="1" t="s">
        <v>540</v>
      </c>
      <c r="I72" s="1" t="s">
        <v>541</v>
      </c>
      <c r="J72" s="1" t="s">
        <v>542</v>
      </c>
      <c r="K72" s="1"/>
      <c r="L72" s="1">
        <v>42367</v>
      </c>
      <c r="M72" s="3"/>
    </row>
    <row r="73" spans="3:13" ht="18.75" x14ac:dyDescent="0.3">
      <c r="C73" s="7" t="s">
        <v>553</v>
      </c>
      <c r="D73" s="6" t="s">
        <v>558</v>
      </c>
      <c r="E73" s="12" t="s">
        <v>354</v>
      </c>
      <c r="F73" s="1" t="s">
        <v>355</v>
      </c>
      <c r="G73" s="1" t="s">
        <v>356</v>
      </c>
      <c r="H73" s="1" t="s">
        <v>357</v>
      </c>
      <c r="I73" s="1" t="s">
        <v>358</v>
      </c>
      <c r="J73" s="1" t="s">
        <v>643</v>
      </c>
      <c r="K73" s="1" t="s">
        <v>1</v>
      </c>
      <c r="L73" s="1">
        <v>137338</v>
      </c>
      <c r="M73" s="3" t="s">
        <v>38</v>
      </c>
    </row>
    <row r="74" spans="3:13" ht="18.75" x14ac:dyDescent="0.3">
      <c r="C74" s="7"/>
      <c r="D74" s="6" t="s">
        <v>559</v>
      </c>
      <c r="E74" s="16" t="s">
        <v>543</v>
      </c>
      <c r="F74" s="1" t="s">
        <v>544</v>
      </c>
      <c r="G74" s="1" t="s">
        <v>545</v>
      </c>
      <c r="H74" s="1" t="s">
        <v>546</v>
      </c>
      <c r="I74" s="1" t="s">
        <v>547</v>
      </c>
      <c r="J74" s="1" t="s">
        <v>548</v>
      </c>
      <c r="K74" s="1"/>
      <c r="L74" s="1"/>
      <c r="M74" s="3"/>
    </row>
    <row r="75" spans="3:13" ht="18.75" x14ac:dyDescent="0.3">
      <c r="C75" s="7" t="s">
        <v>560</v>
      </c>
      <c r="D75" s="6" t="s">
        <v>558</v>
      </c>
      <c r="E75" s="12" t="s">
        <v>644</v>
      </c>
      <c r="F75" s="1" t="s">
        <v>359</v>
      </c>
      <c r="G75" s="1" t="s">
        <v>360</v>
      </c>
      <c r="H75" s="1" t="s">
        <v>361</v>
      </c>
      <c r="I75" s="1" t="s">
        <v>362</v>
      </c>
      <c r="J75" s="1" t="s">
        <v>645</v>
      </c>
      <c r="K75" s="3"/>
      <c r="L75" s="3"/>
      <c r="M75" s="3"/>
    </row>
    <row r="76" spans="3:13" ht="18.75" x14ac:dyDescent="0.3">
      <c r="C76" s="5"/>
      <c r="D76" s="6" t="s">
        <v>559</v>
      </c>
      <c r="E76" s="16" t="s">
        <v>659</v>
      </c>
      <c r="F76" s="1" t="s">
        <v>549</v>
      </c>
      <c r="G76" s="1" t="s">
        <v>660</v>
      </c>
      <c r="H76" s="1" t="s">
        <v>550</v>
      </c>
      <c r="I76" s="1" t="s">
        <v>551</v>
      </c>
      <c r="J76" s="1" t="s">
        <v>661</v>
      </c>
      <c r="K76" s="3"/>
      <c r="L76" s="3"/>
      <c r="M76" s="3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C9" sqref="C9"/>
    </sheetView>
  </sheetViews>
  <sheetFormatPr baseColWidth="10" defaultRowHeight="15.75" x14ac:dyDescent="0.25"/>
  <cols>
    <col min="1" max="1" width="13.75" customWidth="1"/>
    <col min="2" max="2" width="7" customWidth="1"/>
    <col min="9" max="9" width="4.75" customWidth="1"/>
    <col min="10" max="10" width="7.375" customWidth="1"/>
    <col min="11" max="11" width="7.25" customWidth="1"/>
  </cols>
  <sheetData>
    <row r="1" spans="1:11" ht="26.25" x14ac:dyDescent="0.25">
      <c r="A1" s="28" t="s">
        <v>570</v>
      </c>
      <c r="B1" s="28" t="s">
        <v>571</v>
      </c>
      <c r="C1" s="44" t="s">
        <v>183</v>
      </c>
      <c r="D1" s="45" t="s">
        <v>564</v>
      </c>
      <c r="E1" s="45" t="s">
        <v>565</v>
      </c>
      <c r="F1" s="45" t="s">
        <v>566</v>
      </c>
      <c r="G1" s="45" t="s">
        <v>567</v>
      </c>
      <c r="H1" s="45" t="s">
        <v>563</v>
      </c>
      <c r="I1" s="45" t="s">
        <v>189</v>
      </c>
      <c r="J1" s="45" t="s">
        <v>190</v>
      </c>
      <c r="K1" s="45" t="s">
        <v>562</v>
      </c>
    </row>
    <row r="2" spans="1:11" x14ac:dyDescent="0.25">
      <c r="A2" s="29" t="s">
        <v>561</v>
      </c>
      <c r="B2" s="30" t="s">
        <v>558</v>
      </c>
      <c r="C2" s="31" t="s">
        <v>591</v>
      </c>
      <c r="D2" s="32" t="s">
        <v>5</v>
      </c>
      <c r="E2" s="32" t="s">
        <v>6</v>
      </c>
      <c r="F2" s="32" t="s">
        <v>7</v>
      </c>
      <c r="G2" s="32" t="s">
        <v>8</v>
      </c>
      <c r="H2" s="32" t="s">
        <v>592</v>
      </c>
      <c r="I2" s="33" t="s">
        <v>21</v>
      </c>
      <c r="J2" s="34">
        <v>137338</v>
      </c>
      <c r="K2" s="33" t="s">
        <v>38</v>
      </c>
    </row>
    <row r="3" spans="1:11" x14ac:dyDescent="0.25">
      <c r="A3" s="29"/>
      <c r="B3" s="30" t="s">
        <v>559</v>
      </c>
      <c r="C3" s="35" t="s">
        <v>588</v>
      </c>
      <c r="D3" s="32" t="s">
        <v>2</v>
      </c>
      <c r="E3" s="32" t="s">
        <v>589</v>
      </c>
      <c r="F3" s="32" t="s">
        <v>3</v>
      </c>
      <c r="G3" s="32" t="s">
        <v>4</v>
      </c>
      <c r="H3" s="32" t="s">
        <v>590</v>
      </c>
      <c r="I3" s="33"/>
      <c r="J3" s="34"/>
      <c r="K3" s="33"/>
    </row>
    <row r="4" spans="1:11" x14ac:dyDescent="0.25">
      <c r="A4" s="36" t="s">
        <v>0</v>
      </c>
      <c r="B4" s="30" t="s">
        <v>558</v>
      </c>
      <c r="C4" s="37" t="s">
        <v>614</v>
      </c>
      <c r="D4" s="34" t="s">
        <v>191</v>
      </c>
      <c r="E4" s="34" t="s">
        <v>615</v>
      </c>
      <c r="F4" s="34" t="s">
        <v>616</v>
      </c>
      <c r="G4" s="34" t="s">
        <v>192</v>
      </c>
      <c r="H4" s="34" t="s">
        <v>617</v>
      </c>
      <c r="I4" s="34" t="s">
        <v>1</v>
      </c>
      <c r="J4" s="34">
        <v>137338</v>
      </c>
      <c r="K4" s="33" t="s">
        <v>38</v>
      </c>
    </row>
    <row r="5" spans="1:11" x14ac:dyDescent="0.25">
      <c r="A5" s="36"/>
      <c r="B5" s="30" t="s">
        <v>559</v>
      </c>
      <c r="C5" s="38" t="s">
        <v>363</v>
      </c>
      <c r="D5" s="34" t="s">
        <v>364</v>
      </c>
      <c r="E5" s="34" t="s">
        <v>646</v>
      </c>
      <c r="F5" s="34" t="s">
        <v>365</v>
      </c>
      <c r="G5" s="34" t="s">
        <v>366</v>
      </c>
      <c r="H5" s="34" t="s">
        <v>647</v>
      </c>
      <c r="I5" s="34" t="s">
        <v>1</v>
      </c>
      <c r="J5" s="34">
        <v>120567</v>
      </c>
      <c r="K5" s="33"/>
    </row>
    <row r="6" spans="1:11" x14ac:dyDescent="0.25">
      <c r="A6" s="39" t="s">
        <v>9</v>
      </c>
      <c r="B6" s="30" t="s">
        <v>558</v>
      </c>
      <c r="C6" s="37" t="s">
        <v>618</v>
      </c>
      <c r="D6" s="34" t="s">
        <v>193</v>
      </c>
      <c r="E6" s="34" t="s">
        <v>194</v>
      </c>
      <c r="F6" s="34" t="s">
        <v>195</v>
      </c>
      <c r="G6" s="34" t="s">
        <v>196</v>
      </c>
      <c r="H6" s="34" t="s">
        <v>619</v>
      </c>
      <c r="I6" s="34" t="s">
        <v>1</v>
      </c>
      <c r="J6" s="34">
        <v>103307</v>
      </c>
      <c r="K6" s="33" t="s">
        <v>38</v>
      </c>
    </row>
    <row r="7" spans="1:11" x14ac:dyDescent="0.25">
      <c r="A7" s="39"/>
      <c r="B7" s="30" t="s">
        <v>559</v>
      </c>
      <c r="C7" s="40" t="s">
        <v>367</v>
      </c>
      <c r="D7" s="34" t="s">
        <v>368</v>
      </c>
      <c r="E7" s="34" t="s">
        <v>369</v>
      </c>
      <c r="F7" s="34" t="s">
        <v>370</v>
      </c>
      <c r="G7" s="34" t="s">
        <v>371</v>
      </c>
      <c r="H7" s="34" t="s">
        <v>372</v>
      </c>
      <c r="I7" s="34" t="s">
        <v>1</v>
      </c>
      <c r="J7" s="34">
        <v>92767</v>
      </c>
      <c r="K7" s="33"/>
    </row>
    <row r="8" spans="1:11" x14ac:dyDescent="0.25">
      <c r="A8" s="39" t="s">
        <v>14</v>
      </c>
      <c r="B8" s="30" t="s">
        <v>558</v>
      </c>
      <c r="C8" s="37" t="s">
        <v>197</v>
      </c>
      <c r="D8" s="34" t="s">
        <v>198</v>
      </c>
      <c r="E8" s="34" t="s">
        <v>199</v>
      </c>
      <c r="F8" s="34" t="s">
        <v>200</v>
      </c>
      <c r="G8" s="34" t="s">
        <v>201</v>
      </c>
      <c r="H8" s="34" t="s">
        <v>202</v>
      </c>
      <c r="I8" s="34" t="s">
        <v>1</v>
      </c>
      <c r="J8" s="34">
        <v>103307</v>
      </c>
      <c r="K8" s="33" t="s">
        <v>38</v>
      </c>
    </row>
    <row r="9" spans="1:11" x14ac:dyDescent="0.25">
      <c r="A9" s="39"/>
      <c r="B9" s="30" t="s">
        <v>559</v>
      </c>
      <c r="C9" s="40" t="s">
        <v>373</v>
      </c>
      <c r="D9" s="34" t="s">
        <v>374</v>
      </c>
      <c r="E9" s="34" t="s">
        <v>375</v>
      </c>
      <c r="F9" s="34" t="s">
        <v>376</v>
      </c>
      <c r="G9" s="34" t="s">
        <v>377</v>
      </c>
      <c r="H9" s="34" t="s">
        <v>378</v>
      </c>
      <c r="I9" s="34" t="s">
        <v>1</v>
      </c>
      <c r="J9" s="34">
        <v>103307</v>
      </c>
      <c r="K9" s="33"/>
    </row>
    <row r="10" spans="1:11" x14ac:dyDescent="0.25">
      <c r="A10" s="36" t="s">
        <v>168</v>
      </c>
      <c r="B10" s="30" t="s">
        <v>558</v>
      </c>
      <c r="C10" s="37" t="s">
        <v>203</v>
      </c>
      <c r="D10" s="41" t="s">
        <v>572</v>
      </c>
      <c r="E10" s="34" t="s">
        <v>204</v>
      </c>
      <c r="F10" s="34" t="s">
        <v>205</v>
      </c>
      <c r="G10" s="34" t="s">
        <v>206</v>
      </c>
      <c r="H10" s="34" t="s">
        <v>207</v>
      </c>
      <c r="I10" s="34" t="s">
        <v>1</v>
      </c>
      <c r="J10" s="34">
        <v>137338</v>
      </c>
      <c r="K10" s="33" t="s">
        <v>38</v>
      </c>
    </row>
    <row r="11" spans="1:11" x14ac:dyDescent="0.25">
      <c r="A11" s="36"/>
      <c r="B11" s="30" t="s">
        <v>559</v>
      </c>
      <c r="C11" s="40" t="s">
        <v>648</v>
      </c>
      <c r="D11" s="41" t="s">
        <v>379</v>
      </c>
      <c r="E11" s="34" t="s">
        <v>649</v>
      </c>
      <c r="F11" s="34" t="s">
        <v>380</v>
      </c>
      <c r="G11" s="34" t="s">
        <v>381</v>
      </c>
      <c r="H11" s="34" t="s">
        <v>382</v>
      </c>
      <c r="I11" s="34" t="s">
        <v>1</v>
      </c>
      <c r="J11" s="34">
        <v>120567</v>
      </c>
      <c r="K11" s="33"/>
    </row>
    <row r="12" spans="1:11" ht="26.25" x14ac:dyDescent="0.25">
      <c r="A12" s="36" t="s">
        <v>169</v>
      </c>
      <c r="B12" s="30" t="s">
        <v>558</v>
      </c>
      <c r="C12" s="37" t="s">
        <v>208</v>
      </c>
      <c r="D12" s="34" t="s">
        <v>209</v>
      </c>
      <c r="E12" s="41" t="s">
        <v>573</v>
      </c>
      <c r="F12" s="34" t="s">
        <v>210</v>
      </c>
      <c r="G12" s="34" t="s">
        <v>211</v>
      </c>
      <c r="H12" s="34" t="s">
        <v>212</v>
      </c>
      <c r="I12" s="34" t="s">
        <v>1</v>
      </c>
      <c r="J12" s="34">
        <v>65667</v>
      </c>
      <c r="K12" s="33" t="s">
        <v>38</v>
      </c>
    </row>
    <row r="13" spans="1:11" x14ac:dyDescent="0.25">
      <c r="A13" s="36"/>
      <c r="B13" s="30" t="s">
        <v>559</v>
      </c>
      <c r="C13" s="40" t="s">
        <v>383</v>
      </c>
      <c r="D13" s="34" t="s">
        <v>384</v>
      </c>
      <c r="E13" s="41" t="s">
        <v>385</v>
      </c>
      <c r="F13" s="34" t="s">
        <v>386</v>
      </c>
      <c r="G13" s="34" t="s">
        <v>387</v>
      </c>
      <c r="H13" s="34" t="s">
        <v>388</v>
      </c>
      <c r="I13" s="34" t="s">
        <v>38</v>
      </c>
      <c r="J13" s="34">
        <v>67030</v>
      </c>
      <c r="K13" s="33"/>
    </row>
    <row r="14" spans="1:11" ht="26.25" x14ac:dyDescent="0.25">
      <c r="A14" s="36" t="s">
        <v>172</v>
      </c>
      <c r="B14" s="30" t="s">
        <v>558</v>
      </c>
      <c r="C14" s="37" t="s">
        <v>213</v>
      </c>
      <c r="D14" s="34" t="s">
        <v>214</v>
      </c>
      <c r="E14" s="34" t="s">
        <v>215</v>
      </c>
      <c r="F14" s="34" t="s">
        <v>216</v>
      </c>
      <c r="G14" s="34" t="s">
        <v>217</v>
      </c>
      <c r="H14" s="34" t="s">
        <v>218</v>
      </c>
      <c r="I14" s="34" t="s">
        <v>38</v>
      </c>
      <c r="J14" s="34">
        <v>52785</v>
      </c>
      <c r="K14" s="33" t="s">
        <v>38</v>
      </c>
    </row>
    <row r="15" spans="1:11" x14ac:dyDescent="0.25">
      <c r="A15" s="36"/>
      <c r="B15" s="30" t="s">
        <v>559</v>
      </c>
      <c r="C15" s="40" t="s">
        <v>389</v>
      </c>
      <c r="D15" s="34" t="s">
        <v>390</v>
      </c>
      <c r="E15" s="34" t="s">
        <v>391</v>
      </c>
      <c r="F15" s="34" t="s">
        <v>392</v>
      </c>
      <c r="G15" s="34" t="s">
        <v>393</v>
      </c>
      <c r="H15" s="34" t="s">
        <v>394</v>
      </c>
      <c r="I15" s="34" t="s">
        <v>38</v>
      </c>
      <c r="J15" s="34">
        <v>54536</v>
      </c>
      <c r="K15" s="33"/>
    </row>
    <row r="16" spans="1:11" ht="26.25" x14ac:dyDescent="0.25">
      <c r="A16" s="36" t="s">
        <v>173</v>
      </c>
      <c r="B16" s="30" t="s">
        <v>558</v>
      </c>
      <c r="C16" s="37" t="s">
        <v>219</v>
      </c>
      <c r="D16" s="34" t="s">
        <v>220</v>
      </c>
      <c r="E16" s="41" t="s">
        <v>663</v>
      </c>
      <c r="F16" s="41" t="s">
        <v>664</v>
      </c>
      <c r="G16" s="34" t="s">
        <v>221</v>
      </c>
      <c r="H16" s="34" t="s">
        <v>222</v>
      </c>
      <c r="I16" s="34" t="s">
        <v>1</v>
      </c>
      <c r="J16" s="34">
        <v>52785</v>
      </c>
      <c r="K16" s="33" t="s">
        <v>38</v>
      </c>
    </row>
    <row r="17" spans="1:11" x14ac:dyDescent="0.25">
      <c r="A17" s="36"/>
      <c r="B17" s="30" t="s">
        <v>559</v>
      </c>
      <c r="C17" s="40" t="s">
        <v>395</v>
      </c>
      <c r="D17" s="34" t="s">
        <v>396</v>
      </c>
      <c r="E17" s="41" t="s">
        <v>397</v>
      </c>
      <c r="F17" s="41" t="s">
        <v>398</v>
      </c>
      <c r="G17" s="34" t="s">
        <v>399</v>
      </c>
      <c r="H17" s="34" t="s">
        <v>400</v>
      </c>
      <c r="I17" s="34" t="s">
        <v>38</v>
      </c>
      <c r="J17" s="34">
        <v>54536</v>
      </c>
      <c r="K17" s="33"/>
    </row>
    <row r="18" spans="1:11" x14ac:dyDescent="0.25">
      <c r="A18" s="42" t="s">
        <v>625</v>
      </c>
      <c r="B18" s="30" t="s">
        <v>558</v>
      </c>
      <c r="C18" s="37" t="s">
        <v>297</v>
      </c>
      <c r="D18" s="34" t="s">
        <v>298</v>
      </c>
      <c r="E18" s="34" t="s">
        <v>299</v>
      </c>
      <c r="F18" s="34" t="s">
        <v>300</v>
      </c>
      <c r="G18" s="34" t="s">
        <v>301</v>
      </c>
      <c r="H18" s="34" t="s">
        <v>302</v>
      </c>
      <c r="I18" s="34" t="s">
        <v>1</v>
      </c>
      <c r="J18" s="34">
        <v>52785</v>
      </c>
      <c r="K18" s="33" t="s">
        <v>38</v>
      </c>
    </row>
    <row r="19" spans="1:11" x14ac:dyDescent="0.25">
      <c r="A19" s="42"/>
      <c r="B19" s="30" t="s">
        <v>559</v>
      </c>
      <c r="C19" s="40" t="s">
        <v>482</v>
      </c>
      <c r="D19" s="34" t="s">
        <v>483</v>
      </c>
      <c r="E19" s="34" t="s">
        <v>484</v>
      </c>
      <c r="F19" s="34" t="s">
        <v>485</v>
      </c>
      <c r="G19" s="34" t="s">
        <v>486</v>
      </c>
      <c r="H19" s="34" t="s">
        <v>487</v>
      </c>
      <c r="I19" s="34" t="s">
        <v>1</v>
      </c>
      <c r="J19" s="34">
        <v>54536</v>
      </c>
      <c r="K19" s="33"/>
    </row>
    <row r="20" spans="1:11" x14ac:dyDescent="0.25">
      <c r="A20" s="42" t="s">
        <v>626</v>
      </c>
      <c r="B20" s="30" t="s">
        <v>558</v>
      </c>
      <c r="C20" s="37" t="s">
        <v>303</v>
      </c>
      <c r="D20" s="34" t="s">
        <v>304</v>
      </c>
      <c r="E20" s="34" t="s">
        <v>305</v>
      </c>
      <c r="F20" s="34" t="s">
        <v>306</v>
      </c>
      <c r="G20" s="34" t="s">
        <v>307</v>
      </c>
      <c r="H20" s="34" t="s">
        <v>308</v>
      </c>
      <c r="I20" s="34" t="s">
        <v>1</v>
      </c>
      <c r="J20" s="34">
        <v>52785</v>
      </c>
      <c r="K20" s="33" t="s">
        <v>38</v>
      </c>
    </row>
    <row r="21" spans="1:11" x14ac:dyDescent="0.25">
      <c r="A21" s="42"/>
      <c r="B21" s="30" t="s">
        <v>559</v>
      </c>
      <c r="C21" s="40" t="s">
        <v>488</v>
      </c>
      <c r="D21" s="34" t="s">
        <v>489</v>
      </c>
      <c r="E21" s="34" t="s">
        <v>490</v>
      </c>
      <c r="F21" s="34" t="s">
        <v>491</v>
      </c>
      <c r="G21" s="34" t="s">
        <v>492</v>
      </c>
      <c r="H21" s="34" t="s">
        <v>493</v>
      </c>
      <c r="I21" s="34" t="s">
        <v>1</v>
      </c>
      <c r="J21" s="34">
        <v>54536</v>
      </c>
      <c r="K21" s="33"/>
    </row>
    <row r="22" spans="1:11" x14ac:dyDescent="0.25">
      <c r="A22" s="36" t="s">
        <v>174</v>
      </c>
      <c r="B22" s="30" t="s">
        <v>558</v>
      </c>
      <c r="C22" s="37" t="s">
        <v>231</v>
      </c>
      <c r="D22" s="41" t="s">
        <v>578</v>
      </c>
      <c r="E22" s="34" t="s">
        <v>232</v>
      </c>
      <c r="F22" s="34" t="s">
        <v>233</v>
      </c>
      <c r="G22" s="34" t="s">
        <v>234</v>
      </c>
      <c r="H22" s="34" t="s">
        <v>235</v>
      </c>
      <c r="I22" s="34" t="s">
        <v>1</v>
      </c>
      <c r="J22" s="34">
        <v>137338</v>
      </c>
      <c r="K22" s="33" t="s">
        <v>38</v>
      </c>
    </row>
    <row r="23" spans="1:11" x14ac:dyDescent="0.25">
      <c r="A23" s="36"/>
      <c r="B23" s="30" t="s">
        <v>559</v>
      </c>
      <c r="C23" s="40" t="s">
        <v>650</v>
      </c>
      <c r="D23" s="41" t="s">
        <v>412</v>
      </c>
      <c r="E23" s="34" t="s">
        <v>651</v>
      </c>
      <c r="F23" s="34" t="s">
        <v>413</v>
      </c>
      <c r="G23" s="34" t="s">
        <v>414</v>
      </c>
      <c r="H23" s="34" t="s">
        <v>415</v>
      </c>
      <c r="I23" s="43" t="s">
        <v>652</v>
      </c>
      <c r="J23" s="34">
        <v>120567</v>
      </c>
      <c r="K23" s="33"/>
    </row>
    <row r="24" spans="1:11" x14ac:dyDescent="0.25">
      <c r="A24" s="36" t="s">
        <v>167</v>
      </c>
      <c r="B24" s="30" t="s">
        <v>558</v>
      </c>
      <c r="C24" s="37" t="s">
        <v>620</v>
      </c>
      <c r="D24" s="34" t="s">
        <v>259</v>
      </c>
      <c r="E24" s="34" t="s">
        <v>260</v>
      </c>
      <c r="F24" s="34" t="s">
        <v>261</v>
      </c>
      <c r="G24" s="34" t="s">
        <v>262</v>
      </c>
      <c r="H24" s="34" t="s">
        <v>621</v>
      </c>
      <c r="I24" s="34" t="s">
        <v>1</v>
      </c>
      <c r="J24" s="34">
        <v>137338</v>
      </c>
      <c r="K24" s="33" t="s">
        <v>38</v>
      </c>
    </row>
    <row r="25" spans="1:11" x14ac:dyDescent="0.25">
      <c r="A25" s="36"/>
      <c r="B25" s="30" t="s">
        <v>559</v>
      </c>
      <c r="C25" s="40" t="s">
        <v>653</v>
      </c>
      <c r="D25" s="34" t="s">
        <v>444</v>
      </c>
      <c r="E25" s="34" t="s">
        <v>654</v>
      </c>
      <c r="F25" s="34" t="s">
        <v>445</v>
      </c>
      <c r="G25" s="34" t="s">
        <v>446</v>
      </c>
      <c r="H25" s="34" t="s">
        <v>447</v>
      </c>
      <c r="I25" s="34" t="s">
        <v>1</v>
      </c>
      <c r="J25" s="34">
        <v>120567</v>
      </c>
      <c r="K25" s="33"/>
    </row>
    <row r="26" spans="1:11" ht="26.25" x14ac:dyDescent="0.25">
      <c r="A26" s="36" t="s">
        <v>622</v>
      </c>
      <c r="B26" s="30" t="s">
        <v>558</v>
      </c>
      <c r="C26" s="37" t="s">
        <v>623</v>
      </c>
      <c r="D26" s="41" t="s">
        <v>665</v>
      </c>
      <c r="E26" s="34" t="s">
        <v>236</v>
      </c>
      <c r="F26" s="34" t="s">
        <v>237</v>
      </c>
      <c r="G26" s="34" t="s">
        <v>238</v>
      </c>
      <c r="H26" s="34" t="s">
        <v>624</v>
      </c>
      <c r="I26" s="34" t="s">
        <v>1</v>
      </c>
      <c r="J26" s="34">
        <v>137338</v>
      </c>
      <c r="K26" s="33" t="s">
        <v>38</v>
      </c>
    </row>
    <row r="27" spans="1:11" x14ac:dyDescent="0.25">
      <c r="A27" s="36"/>
      <c r="B27" s="30" t="s">
        <v>559</v>
      </c>
      <c r="C27" s="40" t="s">
        <v>655</v>
      </c>
      <c r="D27" s="41" t="s">
        <v>416</v>
      </c>
      <c r="E27" s="34" t="s">
        <v>656</v>
      </c>
      <c r="F27" s="34" t="s">
        <v>417</v>
      </c>
      <c r="G27" s="34" t="s">
        <v>418</v>
      </c>
      <c r="H27" s="34" t="s">
        <v>419</v>
      </c>
      <c r="I27" s="34" t="s">
        <v>1</v>
      </c>
      <c r="J27" s="34">
        <v>120567</v>
      </c>
      <c r="K27" s="33"/>
    </row>
    <row r="28" spans="1:11" ht="26.25" x14ac:dyDescent="0.25">
      <c r="A28" s="36" t="s">
        <v>170</v>
      </c>
      <c r="B28" s="30" t="s">
        <v>558</v>
      </c>
      <c r="C28" s="37" t="s">
        <v>48</v>
      </c>
      <c r="D28" s="34" t="s">
        <v>223</v>
      </c>
      <c r="E28" s="34" t="s">
        <v>224</v>
      </c>
      <c r="F28" s="34" t="s">
        <v>48</v>
      </c>
      <c r="G28" s="41" t="s">
        <v>666</v>
      </c>
      <c r="H28" s="34" t="s">
        <v>225</v>
      </c>
      <c r="I28" s="34" t="s">
        <v>38</v>
      </c>
      <c r="J28" s="34">
        <v>72723</v>
      </c>
      <c r="K28" s="34" t="s">
        <v>568</v>
      </c>
    </row>
    <row r="29" spans="1:11" x14ac:dyDescent="0.25">
      <c r="A29" s="36"/>
      <c r="B29" s="30" t="s">
        <v>559</v>
      </c>
      <c r="C29" s="40" t="s">
        <v>401</v>
      </c>
      <c r="D29" s="34" t="s">
        <v>402</v>
      </c>
      <c r="E29" s="34" t="s">
        <v>403</v>
      </c>
      <c r="F29" s="34" t="s">
        <v>404</v>
      </c>
      <c r="G29" s="41" t="s">
        <v>49</v>
      </c>
      <c r="H29" s="34" t="s">
        <v>405</v>
      </c>
      <c r="I29" s="34" t="s">
        <v>1</v>
      </c>
      <c r="J29" s="34">
        <v>75088</v>
      </c>
      <c r="K29" s="33"/>
    </row>
    <row r="30" spans="1:11" ht="26.25" x14ac:dyDescent="0.25">
      <c r="A30" s="36" t="s">
        <v>171</v>
      </c>
      <c r="B30" s="30" t="s">
        <v>558</v>
      </c>
      <c r="C30" s="37" t="s">
        <v>226</v>
      </c>
      <c r="D30" s="34" t="s">
        <v>227</v>
      </c>
      <c r="E30" s="34" t="s">
        <v>228</v>
      </c>
      <c r="F30" s="34" t="s">
        <v>229</v>
      </c>
      <c r="G30" s="41" t="s">
        <v>577</v>
      </c>
      <c r="H30" s="34" t="s">
        <v>230</v>
      </c>
      <c r="I30" s="34" t="s">
        <v>1</v>
      </c>
      <c r="J30" s="34">
        <v>72723</v>
      </c>
      <c r="K30" s="33" t="s">
        <v>38</v>
      </c>
    </row>
    <row r="31" spans="1:11" x14ac:dyDescent="0.25">
      <c r="A31" s="36"/>
      <c r="B31" s="30" t="s">
        <v>559</v>
      </c>
      <c r="C31" s="40" t="s">
        <v>406</v>
      </c>
      <c r="D31" s="34" t="s">
        <v>407</v>
      </c>
      <c r="E31" s="34" t="s">
        <v>408</v>
      </c>
      <c r="F31" s="34" t="s">
        <v>409</v>
      </c>
      <c r="G31" s="41" t="s">
        <v>410</v>
      </c>
      <c r="H31" s="34" t="s">
        <v>411</v>
      </c>
      <c r="I31" s="34" t="s">
        <v>1</v>
      </c>
      <c r="J31" s="34">
        <v>75088</v>
      </c>
      <c r="K31" s="33"/>
    </row>
    <row r="32" spans="1:11" ht="26.25" x14ac:dyDescent="0.25">
      <c r="A32" s="36" t="s">
        <v>166</v>
      </c>
      <c r="B32" s="30" t="s">
        <v>558</v>
      </c>
      <c r="C32" s="37" t="s">
        <v>275</v>
      </c>
      <c r="D32" s="34" t="s">
        <v>276</v>
      </c>
      <c r="E32" s="34" t="s">
        <v>277</v>
      </c>
      <c r="F32" s="34" t="s">
        <v>278</v>
      </c>
      <c r="G32" s="34" t="s">
        <v>279</v>
      </c>
      <c r="H32" s="34" t="s">
        <v>280</v>
      </c>
      <c r="I32" s="34" t="s">
        <v>1</v>
      </c>
      <c r="J32" s="34">
        <v>57362</v>
      </c>
      <c r="K32" s="33" t="s">
        <v>38</v>
      </c>
    </row>
    <row r="33" spans="1:11" x14ac:dyDescent="0.25">
      <c r="A33" s="36"/>
      <c r="B33" s="30" t="s">
        <v>559</v>
      </c>
      <c r="C33" s="40" t="s">
        <v>458</v>
      </c>
      <c r="D33" s="34" t="s">
        <v>459</v>
      </c>
      <c r="E33" s="34" t="s">
        <v>460</v>
      </c>
      <c r="F33" s="34" t="s">
        <v>461</v>
      </c>
      <c r="G33" s="34" t="s">
        <v>462</v>
      </c>
      <c r="H33" s="34" t="s">
        <v>463</v>
      </c>
      <c r="I33" s="34" t="s">
        <v>38</v>
      </c>
      <c r="J33" s="34">
        <v>58255</v>
      </c>
      <c r="K33" s="33"/>
    </row>
    <row r="34" spans="1:11" ht="26.25" x14ac:dyDescent="0.25">
      <c r="A34" s="42" t="s">
        <v>627</v>
      </c>
      <c r="B34" s="30" t="s">
        <v>558</v>
      </c>
      <c r="C34" s="37" t="s">
        <v>629</v>
      </c>
      <c r="D34" s="34" t="s">
        <v>281</v>
      </c>
      <c r="E34" s="34" t="s">
        <v>282</v>
      </c>
      <c r="F34" s="34" t="s">
        <v>283</v>
      </c>
      <c r="G34" s="34" t="s">
        <v>284</v>
      </c>
      <c r="H34" s="34" t="s">
        <v>630</v>
      </c>
      <c r="I34" s="34" t="s">
        <v>1</v>
      </c>
      <c r="J34" s="34"/>
      <c r="K34" s="33" t="s">
        <v>38</v>
      </c>
    </row>
    <row r="35" spans="1:11" x14ac:dyDescent="0.25">
      <c r="A35" s="42"/>
      <c r="B35" s="30" t="s">
        <v>559</v>
      </c>
      <c r="C35" s="40" t="s">
        <v>464</v>
      </c>
      <c r="D35" s="34" t="s">
        <v>465</v>
      </c>
      <c r="E35" s="34" t="s">
        <v>466</v>
      </c>
      <c r="F35" s="34" t="s">
        <v>467</v>
      </c>
      <c r="G35" s="34" t="s">
        <v>468</v>
      </c>
      <c r="H35" s="34" t="s">
        <v>469</v>
      </c>
      <c r="I35" s="34" t="s">
        <v>1</v>
      </c>
      <c r="J35" s="34">
        <v>58255</v>
      </c>
      <c r="K35" s="33"/>
    </row>
    <row r="36" spans="1:11" ht="26.25" x14ac:dyDescent="0.25">
      <c r="A36" s="42" t="s">
        <v>628</v>
      </c>
      <c r="B36" s="30" t="s">
        <v>558</v>
      </c>
      <c r="C36" s="37" t="s">
        <v>285</v>
      </c>
      <c r="D36" s="34" t="s">
        <v>286</v>
      </c>
      <c r="E36" s="34" t="s">
        <v>287</v>
      </c>
      <c r="F36" s="34" t="s">
        <v>288</v>
      </c>
      <c r="G36" s="34" t="s">
        <v>289</v>
      </c>
      <c r="H36" s="34" t="s">
        <v>290</v>
      </c>
      <c r="I36" s="34" t="s">
        <v>1</v>
      </c>
      <c r="J36" s="34"/>
      <c r="K36" s="33"/>
    </row>
    <row r="37" spans="1:11" x14ac:dyDescent="0.25">
      <c r="A37" s="42"/>
      <c r="B37" s="30" t="s">
        <v>559</v>
      </c>
      <c r="C37" s="40" t="s">
        <v>470</v>
      </c>
      <c r="D37" s="34" t="s">
        <v>471</v>
      </c>
      <c r="E37" s="34" t="s">
        <v>472</v>
      </c>
      <c r="F37" s="34" t="s">
        <v>473</v>
      </c>
      <c r="G37" s="34" t="s">
        <v>474</v>
      </c>
      <c r="H37" s="34" t="s">
        <v>475</v>
      </c>
      <c r="I37" s="34" t="s">
        <v>1</v>
      </c>
      <c r="J37" s="34">
        <v>58255</v>
      </c>
      <c r="K37" s="33"/>
    </row>
    <row r="38" spans="1:11" ht="26.25" x14ac:dyDescent="0.25">
      <c r="A38" s="36" t="s">
        <v>180</v>
      </c>
      <c r="B38" s="30" t="s">
        <v>558</v>
      </c>
      <c r="C38" s="37" t="s">
        <v>309</v>
      </c>
      <c r="D38" s="34" t="s">
        <v>310</v>
      </c>
      <c r="E38" s="34" t="s">
        <v>311</v>
      </c>
      <c r="F38" s="34" t="s">
        <v>312</v>
      </c>
      <c r="G38" s="34" t="s">
        <v>313</v>
      </c>
      <c r="H38" s="34" t="s">
        <v>314</v>
      </c>
      <c r="I38" s="34" t="s">
        <v>1</v>
      </c>
      <c r="J38" s="34">
        <v>52785</v>
      </c>
      <c r="K38" s="33" t="s">
        <v>38</v>
      </c>
    </row>
    <row r="39" spans="1:11" x14ac:dyDescent="0.25">
      <c r="A39" s="36"/>
      <c r="B39" s="30" t="s">
        <v>559</v>
      </c>
      <c r="C39" s="40" t="s">
        <v>494</v>
      </c>
      <c r="D39" s="34" t="s">
        <v>495</v>
      </c>
      <c r="E39" s="34" t="s">
        <v>496</v>
      </c>
      <c r="F39" s="34" t="s">
        <v>497</v>
      </c>
      <c r="G39" s="34" t="s">
        <v>498</v>
      </c>
      <c r="H39" s="34" t="s">
        <v>499</v>
      </c>
      <c r="I39" s="34" t="s">
        <v>38</v>
      </c>
      <c r="J39" s="34">
        <v>54536</v>
      </c>
      <c r="K39" s="33"/>
    </row>
    <row r="40" spans="1:11" ht="26.25" x14ac:dyDescent="0.25">
      <c r="A40" s="36" t="s">
        <v>554</v>
      </c>
      <c r="B40" s="30" t="s">
        <v>558</v>
      </c>
      <c r="C40" s="37" t="s">
        <v>291</v>
      </c>
      <c r="D40" s="34" t="s">
        <v>292</v>
      </c>
      <c r="E40" s="34" t="s">
        <v>293</v>
      </c>
      <c r="F40" s="34" t="s">
        <v>294</v>
      </c>
      <c r="G40" s="34" t="s">
        <v>295</v>
      </c>
      <c r="H40" s="34" t="s">
        <v>296</v>
      </c>
      <c r="I40" s="34" t="s">
        <v>1</v>
      </c>
      <c r="J40" s="34">
        <v>52011</v>
      </c>
      <c r="K40" s="33" t="s">
        <v>38</v>
      </c>
    </row>
    <row r="41" spans="1:11" x14ac:dyDescent="0.25">
      <c r="A41" s="36"/>
      <c r="B41" s="30" t="s">
        <v>559</v>
      </c>
      <c r="C41" s="40" t="s">
        <v>476</v>
      </c>
      <c r="D41" s="34" t="s">
        <v>477</v>
      </c>
      <c r="E41" s="34" t="s">
        <v>478</v>
      </c>
      <c r="F41" s="34" t="s">
        <v>479</v>
      </c>
      <c r="G41" s="34" t="s">
        <v>480</v>
      </c>
      <c r="H41" s="34" t="s">
        <v>481</v>
      </c>
      <c r="I41" s="34" t="s">
        <v>1</v>
      </c>
      <c r="J41" s="34">
        <v>53715</v>
      </c>
      <c r="K41" s="33"/>
    </row>
    <row r="42" spans="1:11" ht="26.25" x14ac:dyDescent="0.25">
      <c r="A42" s="36" t="s">
        <v>176</v>
      </c>
      <c r="B42" s="30" t="s">
        <v>558</v>
      </c>
      <c r="C42" s="37" t="s">
        <v>631</v>
      </c>
      <c r="D42" s="41" t="s">
        <v>667</v>
      </c>
      <c r="E42" s="34" t="s">
        <v>239</v>
      </c>
      <c r="F42" s="41" t="s">
        <v>581</v>
      </c>
      <c r="G42" s="34" t="s">
        <v>240</v>
      </c>
      <c r="H42" s="34" t="s">
        <v>632</v>
      </c>
      <c r="I42" s="34" t="s">
        <v>1</v>
      </c>
      <c r="J42" s="34">
        <v>137338</v>
      </c>
      <c r="K42" s="34" t="s">
        <v>569</v>
      </c>
    </row>
    <row r="43" spans="1:11" x14ac:dyDescent="0.25">
      <c r="A43" s="36"/>
      <c r="B43" s="30" t="s">
        <v>559</v>
      </c>
      <c r="C43" s="40" t="s">
        <v>420</v>
      </c>
      <c r="D43" s="41" t="s">
        <v>421</v>
      </c>
      <c r="E43" s="34" t="s">
        <v>422</v>
      </c>
      <c r="F43" s="41" t="s">
        <v>423</v>
      </c>
      <c r="G43" s="34" t="s">
        <v>424</v>
      </c>
      <c r="H43" s="34" t="s">
        <v>425</v>
      </c>
      <c r="I43" s="34" t="s">
        <v>1</v>
      </c>
      <c r="J43" s="34">
        <v>120567</v>
      </c>
      <c r="K43" s="33"/>
    </row>
    <row r="44" spans="1:11" ht="26.25" x14ac:dyDescent="0.25">
      <c r="A44" s="36" t="s">
        <v>177</v>
      </c>
      <c r="B44" s="30" t="s">
        <v>558</v>
      </c>
      <c r="C44" s="37" t="s">
        <v>241</v>
      </c>
      <c r="D44" s="34" t="s">
        <v>242</v>
      </c>
      <c r="E44" s="34" t="s">
        <v>243</v>
      </c>
      <c r="F44" s="34" t="s">
        <v>244</v>
      </c>
      <c r="G44" s="34" t="s">
        <v>245</v>
      </c>
      <c r="H44" s="34" t="s">
        <v>246</v>
      </c>
      <c r="I44" s="34" t="s">
        <v>1</v>
      </c>
      <c r="J44" s="34">
        <v>137338</v>
      </c>
      <c r="K44" s="34" t="s">
        <v>662</v>
      </c>
    </row>
    <row r="45" spans="1:11" x14ac:dyDescent="0.25">
      <c r="A45" s="36"/>
      <c r="B45" s="30" t="s">
        <v>559</v>
      </c>
      <c r="C45" s="40" t="s">
        <v>426</v>
      </c>
      <c r="D45" s="34" t="s">
        <v>427</v>
      </c>
      <c r="E45" s="34" t="s">
        <v>428</v>
      </c>
      <c r="F45" s="34" t="s">
        <v>429</v>
      </c>
      <c r="G45" s="34" t="s">
        <v>430</v>
      </c>
      <c r="H45" s="34" t="s">
        <v>431</v>
      </c>
      <c r="I45" s="34" t="s">
        <v>1</v>
      </c>
      <c r="J45" s="34">
        <v>120567</v>
      </c>
      <c r="K45" s="33"/>
    </row>
    <row r="46" spans="1:11" ht="26.25" x14ac:dyDescent="0.25">
      <c r="A46" s="36" t="s">
        <v>556</v>
      </c>
      <c r="B46" s="30" t="s">
        <v>558</v>
      </c>
      <c r="C46" s="37" t="s">
        <v>247</v>
      </c>
      <c r="D46" s="34" t="s">
        <v>248</v>
      </c>
      <c r="E46" s="34" t="s">
        <v>249</v>
      </c>
      <c r="F46" s="34" t="s">
        <v>250</v>
      </c>
      <c r="G46" s="34" t="s">
        <v>251</v>
      </c>
      <c r="H46" s="34" t="s">
        <v>252</v>
      </c>
      <c r="I46" s="34" t="s">
        <v>38</v>
      </c>
      <c r="J46" s="34">
        <v>43917</v>
      </c>
      <c r="K46" s="33" t="s">
        <v>38</v>
      </c>
    </row>
    <row r="47" spans="1:11" x14ac:dyDescent="0.25">
      <c r="A47" s="36"/>
      <c r="B47" s="30" t="s">
        <v>559</v>
      </c>
      <c r="C47" s="40" t="s">
        <v>432</v>
      </c>
      <c r="D47" s="34" t="s">
        <v>433</v>
      </c>
      <c r="E47" s="34" t="s">
        <v>434</v>
      </c>
      <c r="F47" s="34" t="s">
        <v>435</v>
      </c>
      <c r="G47" s="34" t="s">
        <v>436</v>
      </c>
      <c r="H47" s="34" t="s">
        <v>437</v>
      </c>
      <c r="I47" s="34" t="s">
        <v>38</v>
      </c>
      <c r="J47" s="34">
        <v>43868</v>
      </c>
      <c r="K47" s="33"/>
    </row>
    <row r="48" spans="1:11" x14ac:dyDescent="0.25">
      <c r="A48" s="42" t="s">
        <v>633</v>
      </c>
      <c r="B48" s="30" t="s">
        <v>558</v>
      </c>
      <c r="C48" s="37" t="s">
        <v>263</v>
      </c>
      <c r="D48" s="34" t="s">
        <v>264</v>
      </c>
      <c r="E48" s="34" t="s">
        <v>265</v>
      </c>
      <c r="F48" s="34" t="s">
        <v>266</v>
      </c>
      <c r="G48" s="34" t="s">
        <v>267</v>
      </c>
      <c r="H48" s="34" t="s">
        <v>268</v>
      </c>
      <c r="I48" s="34" t="s">
        <v>1</v>
      </c>
      <c r="J48" s="34"/>
      <c r="K48" s="33" t="s">
        <v>38</v>
      </c>
    </row>
    <row r="49" spans="1:11" x14ac:dyDescent="0.25">
      <c r="A49" s="42"/>
      <c r="B49" s="30" t="s">
        <v>559</v>
      </c>
      <c r="C49" s="40" t="s">
        <v>448</v>
      </c>
      <c r="D49" s="34" t="s">
        <v>449</v>
      </c>
      <c r="E49" s="34" t="s">
        <v>450</v>
      </c>
      <c r="F49" s="34" t="s">
        <v>451</v>
      </c>
      <c r="G49" s="34" t="s">
        <v>452</v>
      </c>
      <c r="H49" s="34" t="s">
        <v>453</v>
      </c>
      <c r="I49" s="34" t="s">
        <v>1</v>
      </c>
      <c r="J49" s="34">
        <v>43868</v>
      </c>
      <c r="K49" s="33"/>
    </row>
    <row r="50" spans="1:11" x14ac:dyDescent="0.25">
      <c r="A50" s="42" t="s">
        <v>634</v>
      </c>
      <c r="B50" s="30" t="s">
        <v>558</v>
      </c>
      <c r="C50" s="37" t="s">
        <v>269</v>
      </c>
      <c r="D50" s="34" t="s">
        <v>270</v>
      </c>
      <c r="E50" s="34" t="s">
        <v>271</v>
      </c>
      <c r="F50" s="34" t="s">
        <v>272</v>
      </c>
      <c r="G50" s="34" t="s">
        <v>273</v>
      </c>
      <c r="H50" s="34" t="s">
        <v>274</v>
      </c>
      <c r="I50" s="34" t="s">
        <v>1</v>
      </c>
      <c r="J50" s="34"/>
      <c r="K50" s="33" t="s">
        <v>38</v>
      </c>
    </row>
    <row r="51" spans="1:11" x14ac:dyDescent="0.25">
      <c r="A51" s="42"/>
      <c r="B51" s="30" t="s">
        <v>559</v>
      </c>
      <c r="C51" s="34" t="s">
        <v>657</v>
      </c>
      <c r="D51" s="34" t="s">
        <v>454</v>
      </c>
      <c r="E51" s="34" t="s">
        <v>658</v>
      </c>
      <c r="F51" s="34" t="s">
        <v>455</v>
      </c>
      <c r="G51" s="34" t="s">
        <v>456</v>
      </c>
      <c r="H51" s="34" t="s">
        <v>457</v>
      </c>
      <c r="I51" s="34" t="s">
        <v>1</v>
      </c>
      <c r="J51" s="34">
        <v>43868</v>
      </c>
      <c r="K51" s="33"/>
    </row>
    <row r="52" spans="1:11" ht="26.25" x14ac:dyDescent="0.25">
      <c r="A52" s="36" t="s">
        <v>179</v>
      </c>
      <c r="B52" s="30" t="s">
        <v>558</v>
      </c>
      <c r="C52" s="37" t="s">
        <v>253</v>
      </c>
      <c r="D52" s="34" t="s">
        <v>254</v>
      </c>
      <c r="E52" s="34" t="s">
        <v>255</v>
      </c>
      <c r="F52" s="34" t="s">
        <v>256</v>
      </c>
      <c r="G52" s="34" t="s">
        <v>257</v>
      </c>
      <c r="H52" s="34" t="s">
        <v>258</v>
      </c>
      <c r="I52" s="34" t="s">
        <v>1</v>
      </c>
      <c r="J52" s="34">
        <v>137338</v>
      </c>
      <c r="K52" s="33" t="s">
        <v>38</v>
      </c>
    </row>
    <row r="53" spans="1:11" x14ac:dyDescent="0.25">
      <c r="A53" s="36"/>
      <c r="B53" s="30" t="s">
        <v>559</v>
      </c>
      <c r="C53" s="40" t="s">
        <v>438</v>
      </c>
      <c r="D53" s="34" t="s">
        <v>439</v>
      </c>
      <c r="E53" s="34" t="s">
        <v>440</v>
      </c>
      <c r="F53" s="34" t="s">
        <v>441</v>
      </c>
      <c r="G53" s="34" t="s">
        <v>442</v>
      </c>
      <c r="H53" s="34" t="s">
        <v>443</v>
      </c>
      <c r="I53" s="34" t="s">
        <v>1</v>
      </c>
      <c r="J53" s="34">
        <v>120567</v>
      </c>
      <c r="K53" s="33"/>
    </row>
    <row r="54" spans="1:11" ht="26.25" x14ac:dyDescent="0.25">
      <c r="A54" s="36" t="s">
        <v>555</v>
      </c>
      <c r="B54" s="30" t="s">
        <v>558</v>
      </c>
      <c r="C54" s="37" t="s">
        <v>635</v>
      </c>
      <c r="D54" s="34" t="s">
        <v>315</v>
      </c>
      <c r="E54" s="34" t="s">
        <v>316</v>
      </c>
      <c r="F54" s="34" t="s">
        <v>317</v>
      </c>
      <c r="G54" s="34" t="s">
        <v>318</v>
      </c>
      <c r="H54" s="34" t="s">
        <v>636</v>
      </c>
      <c r="I54" s="34" t="s">
        <v>1</v>
      </c>
      <c r="J54" s="34">
        <v>65654</v>
      </c>
      <c r="K54" s="33" t="s">
        <v>38</v>
      </c>
    </row>
    <row r="55" spans="1:11" x14ac:dyDescent="0.25">
      <c r="A55" s="36"/>
      <c r="B55" s="30" t="s">
        <v>559</v>
      </c>
      <c r="C55" s="40" t="s">
        <v>500</v>
      </c>
      <c r="D55" s="34" t="s">
        <v>501</v>
      </c>
      <c r="E55" s="34" t="s">
        <v>502</v>
      </c>
      <c r="F55" s="34" t="s">
        <v>503</v>
      </c>
      <c r="G55" s="34" t="s">
        <v>504</v>
      </c>
      <c r="H55" s="34" t="s">
        <v>505</v>
      </c>
      <c r="I55" s="34" t="s">
        <v>1</v>
      </c>
      <c r="J55" s="34">
        <v>66743</v>
      </c>
      <c r="K55" s="33"/>
    </row>
    <row r="56" spans="1:11" ht="26.25" x14ac:dyDescent="0.25">
      <c r="A56" s="42" t="s">
        <v>637</v>
      </c>
      <c r="B56" s="30" t="s">
        <v>558</v>
      </c>
      <c r="C56" s="37" t="s">
        <v>639</v>
      </c>
      <c r="D56" s="34" t="s">
        <v>319</v>
      </c>
      <c r="E56" s="34" t="s">
        <v>320</v>
      </c>
      <c r="F56" s="34" t="s">
        <v>321</v>
      </c>
      <c r="G56" s="34" t="s">
        <v>322</v>
      </c>
      <c r="H56" s="34" t="s">
        <v>640</v>
      </c>
      <c r="I56" s="34"/>
      <c r="J56" s="34"/>
      <c r="K56" s="33" t="s">
        <v>38</v>
      </c>
    </row>
    <row r="57" spans="1:11" x14ac:dyDescent="0.25">
      <c r="A57" s="42"/>
      <c r="B57" s="30" t="s">
        <v>559</v>
      </c>
      <c r="C57" s="40" t="s">
        <v>506</v>
      </c>
      <c r="D57" s="34" t="s">
        <v>507</v>
      </c>
      <c r="E57" s="34" t="s">
        <v>508</v>
      </c>
      <c r="F57" s="34" t="s">
        <v>509</v>
      </c>
      <c r="G57" s="34" t="s">
        <v>510</v>
      </c>
      <c r="H57" s="34" t="s">
        <v>511</v>
      </c>
      <c r="I57" s="34"/>
      <c r="J57" s="34"/>
      <c r="K57" s="33"/>
    </row>
    <row r="58" spans="1:11" ht="26.25" x14ac:dyDescent="0.25">
      <c r="A58" s="42" t="s">
        <v>638</v>
      </c>
      <c r="B58" s="30" t="s">
        <v>558</v>
      </c>
      <c r="C58" s="37" t="s">
        <v>323</v>
      </c>
      <c r="D58" s="34" t="s">
        <v>324</v>
      </c>
      <c r="E58" s="34" t="s">
        <v>325</v>
      </c>
      <c r="F58" s="34" t="s">
        <v>326</v>
      </c>
      <c r="G58" s="34" t="s">
        <v>327</v>
      </c>
      <c r="H58" s="34" t="s">
        <v>328</v>
      </c>
      <c r="I58" s="34" t="s">
        <v>1</v>
      </c>
      <c r="J58" s="34"/>
      <c r="K58" s="33"/>
    </row>
    <row r="59" spans="1:11" x14ac:dyDescent="0.25">
      <c r="A59" s="42"/>
      <c r="B59" s="30" t="s">
        <v>559</v>
      </c>
      <c r="C59" s="40" t="s">
        <v>512</v>
      </c>
      <c r="D59" s="34" t="s">
        <v>513</v>
      </c>
      <c r="E59" s="34" t="s">
        <v>514</v>
      </c>
      <c r="F59" s="34" t="s">
        <v>515</v>
      </c>
      <c r="G59" s="34" t="s">
        <v>516</v>
      </c>
      <c r="H59" s="34" t="s">
        <v>517</v>
      </c>
      <c r="I59" s="34"/>
      <c r="J59" s="34"/>
      <c r="K59" s="33"/>
    </row>
    <row r="60" spans="1:11" ht="39" x14ac:dyDescent="0.25">
      <c r="A60" s="36" t="s">
        <v>557</v>
      </c>
      <c r="B60" s="30" t="s">
        <v>558</v>
      </c>
      <c r="C60" s="37" t="s">
        <v>329</v>
      </c>
      <c r="D60" s="34" t="s">
        <v>330</v>
      </c>
      <c r="E60" s="34" t="s">
        <v>331</v>
      </c>
      <c r="F60" s="34" t="s">
        <v>332</v>
      </c>
      <c r="G60" s="34" t="s">
        <v>333</v>
      </c>
      <c r="H60" s="34" t="s">
        <v>334</v>
      </c>
      <c r="I60" s="43" t="s">
        <v>335</v>
      </c>
      <c r="J60" s="34">
        <v>18365</v>
      </c>
      <c r="K60" s="33" t="s">
        <v>38</v>
      </c>
    </row>
    <row r="61" spans="1:11" x14ac:dyDescent="0.25">
      <c r="A61" s="36"/>
      <c r="B61" s="30" t="s">
        <v>559</v>
      </c>
      <c r="C61" s="40" t="s">
        <v>518</v>
      </c>
      <c r="D61" s="34" t="s">
        <v>519</v>
      </c>
      <c r="E61" s="34" t="s">
        <v>520</v>
      </c>
      <c r="F61" s="34" t="s">
        <v>521</v>
      </c>
      <c r="G61" s="34" t="s">
        <v>522</v>
      </c>
      <c r="H61" s="34" t="s">
        <v>523</v>
      </c>
      <c r="I61" s="43" t="s">
        <v>524</v>
      </c>
      <c r="J61" s="34">
        <v>17715</v>
      </c>
      <c r="K61" s="33"/>
    </row>
    <row r="62" spans="1:11" x14ac:dyDescent="0.25">
      <c r="A62" s="42" t="s">
        <v>641</v>
      </c>
      <c r="B62" s="30" t="s">
        <v>558</v>
      </c>
      <c r="C62" s="37" t="s">
        <v>336</v>
      </c>
      <c r="D62" s="34" t="s">
        <v>337</v>
      </c>
      <c r="E62" s="34" t="s">
        <v>338</v>
      </c>
      <c r="F62" s="34" t="s">
        <v>339</v>
      </c>
      <c r="G62" s="34" t="s">
        <v>340</v>
      </c>
      <c r="H62" s="34" t="s">
        <v>341</v>
      </c>
      <c r="I62" s="34" t="s">
        <v>38</v>
      </c>
      <c r="J62" s="34"/>
      <c r="K62" s="33" t="s">
        <v>38</v>
      </c>
    </row>
    <row r="63" spans="1:11" x14ac:dyDescent="0.25">
      <c r="A63" s="42"/>
      <c r="B63" s="30" t="s">
        <v>559</v>
      </c>
      <c r="C63" s="40" t="s">
        <v>525</v>
      </c>
      <c r="D63" s="34" t="s">
        <v>526</v>
      </c>
      <c r="E63" s="34" t="s">
        <v>527</v>
      </c>
      <c r="F63" s="34" t="s">
        <v>528</v>
      </c>
      <c r="G63" s="34" t="s">
        <v>529</v>
      </c>
      <c r="H63" s="34" t="s">
        <v>530</v>
      </c>
      <c r="I63" s="34" t="s">
        <v>38</v>
      </c>
      <c r="J63" s="34"/>
      <c r="K63" s="33"/>
    </row>
    <row r="64" spans="1:11" x14ac:dyDescent="0.25">
      <c r="A64" s="42" t="s">
        <v>642</v>
      </c>
      <c r="B64" s="30" t="s">
        <v>558</v>
      </c>
      <c r="C64" s="37" t="s">
        <v>342</v>
      </c>
      <c r="D64" s="34" t="s">
        <v>343</v>
      </c>
      <c r="E64" s="34" t="s">
        <v>344</v>
      </c>
      <c r="F64" s="34" t="s">
        <v>345</v>
      </c>
      <c r="G64" s="34" t="s">
        <v>346</v>
      </c>
      <c r="H64" s="34" t="s">
        <v>347</v>
      </c>
      <c r="I64" s="34" t="s">
        <v>38</v>
      </c>
      <c r="J64" s="34"/>
      <c r="K64" s="33" t="s">
        <v>38</v>
      </c>
    </row>
    <row r="65" spans="1:11" x14ac:dyDescent="0.25">
      <c r="A65" s="42"/>
      <c r="B65" s="30" t="s">
        <v>559</v>
      </c>
      <c r="C65" s="40" t="s">
        <v>531</v>
      </c>
      <c r="D65" s="34" t="s">
        <v>532</v>
      </c>
      <c r="E65" s="34" t="s">
        <v>533</v>
      </c>
      <c r="F65" s="34" t="s">
        <v>534</v>
      </c>
      <c r="G65" s="34" t="s">
        <v>535</v>
      </c>
      <c r="H65" s="34" t="s">
        <v>536</v>
      </c>
      <c r="I65" s="34" t="s">
        <v>38</v>
      </c>
      <c r="J65" s="34"/>
      <c r="K65" s="33"/>
    </row>
    <row r="66" spans="1:11" ht="26.25" x14ac:dyDescent="0.25">
      <c r="A66" s="36" t="s">
        <v>552</v>
      </c>
      <c r="B66" s="30" t="s">
        <v>558</v>
      </c>
      <c r="C66" s="37" t="s">
        <v>348</v>
      </c>
      <c r="D66" s="34" t="s">
        <v>349</v>
      </c>
      <c r="E66" s="34" t="s">
        <v>350</v>
      </c>
      <c r="F66" s="34" t="s">
        <v>351</v>
      </c>
      <c r="G66" s="34" t="s">
        <v>352</v>
      </c>
      <c r="H66" s="34" t="s">
        <v>353</v>
      </c>
      <c r="I66" s="34"/>
      <c r="J66" s="34"/>
      <c r="K66" s="33" t="s">
        <v>38</v>
      </c>
    </row>
    <row r="67" spans="1:11" x14ac:dyDescent="0.25">
      <c r="A67" s="36"/>
      <c r="B67" s="30" t="s">
        <v>559</v>
      </c>
      <c r="C67" s="40" t="s">
        <v>537</v>
      </c>
      <c r="D67" s="34" t="s">
        <v>538</v>
      </c>
      <c r="E67" s="34" t="s">
        <v>539</v>
      </c>
      <c r="F67" s="34" t="s">
        <v>540</v>
      </c>
      <c r="G67" s="34" t="s">
        <v>541</v>
      </c>
      <c r="H67" s="34" t="s">
        <v>542</v>
      </c>
      <c r="I67" s="34"/>
      <c r="J67" s="34">
        <v>42367</v>
      </c>
      <c r="K67" s="33"/>
    </row>
    <row r="68" spans="1:11" ht="26.25" x14ac:dyDescent="0.25">
      <c r="A68" s="36" t="s">
        <v>553</v>
      </c>
      <c r="B68" s="30" t="s">
        <v>558</v>
      </c>
      <c r="C68" s="37" t="s">
        <v>354</v>
      </c>
      <c r="D68" s="34" t="s">
        <v>355</v>
      </c>
      <c r="E68" s="34" t="s">
        <v>356</v>
      </c>
      <c r="F68" s="34" t="s">
        <v>357</v>
      </c>
      <c r="G68" s="34" t="s">
        <v>358</v>
      </c>
      <c r="H68" s="34" t="s">
        <v>643</v>
      </c>
      <c r="I68" s="34" t="s">
        <v>1</v>
      </c>
      <c r="J68" s="34">
        <v>137338</v>
      </c>
      <c r="K68" s="33" t="s">
        <v>38</v>
      </c>
    </row>
    <row r="69" spans="1:11" x14ac:dyDescent="0.25">
      <c r="A69" s="36"/>
      <c r="B69" s="30" t="s">
        <v>559</v>
      </c>
      <c r="C69" s="40" t="s">
        <v>543</v>
      </c>
      <c r="D69" s="34" t="s">
        <v>544</v>
      </c>
      <c r="E69" s="34" t="s">
        <v>545</v>
      </c>
      <c r="F69" s="34" t="s">
        <v>546</v>
      </c>
      <c r="G69" s="34" t="s">
        <v>547</v>
      </c>
      <c r="H69" s="34" t="s">
        <v>548</v>
      </c>
      <c r="I69" s="34"/>
      <c r="J69" s="34"/>
      <c r="K69" s="33"/>
    </row>
    <row r="70" spans="1:11" x14ac:dyDescent="0.25">
      <c r="A70" s="36" t="s">
        <v>560</v>
      </c>
      <c r="B70" s="30" t="s">
        <v>558</v>
      </c>
      <c r="C70" s="37" t="s">
        <v>644</v>
      </c>
      <c r="D70" s="34" t="s">
        <v>359</v>
      </c>
      <c r="E70" s="34" t="s">
        <v>360</v>
      </c>
      <c r="F70" s="34" t="s">
        <v>361</v>
      </c>
      <c r="G70" s="34" t="s">
        <v>362</v>
      </c>
      <c r="H70" s="34" t="s">
        <v>645</v>
      </c>
      <c r="I70" s="33"/>
      <c r="J70" s="33"/>
      <c r="K70" s="33"/>
    </row>
    <row r="71" spans="1:11" x14ac:dyDescent="0.25">
      <c r="A71" s="29"/>
      <c r="B71" s="30" t="s">
        <v>559</v>
      </c>
      <c r="C71" s="40" t="s">
        <v>659</v>
      </c>
      <c r="D71" s="34" t="s">
        <v>549</v>
      </c>
      <c r="E71" s="34" t="s">
        <v>660</v>
      </c>
      <c r="F71" s="34" t="s">
        <v>550</v>
      </c>
      <c r="G71" s="34" t="s">
        <v>551</v>
      </c>
      <c r="H71" s="34" t="s">
        <v>661</v>
      </c>
      <c r="I71" s="33"/>
      <c r="J71" s="33"/>
      <c r="K7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39"/>
  <sheetViews>
    <sheetView topLeftCell="D11" workbookViewId="0">
      <selection activeCell="C7" sqref="C7:K39"/>
    </sheetView>
  </sheetViews>
  <sheetFormatPr baseColWidth="10" defaultRowHeight="15.75" x14ac:dyDescent="0.25"/>
  <cols>
    <col min="3" max="3" width="31.875" customWidth="1"/>
    <col min="4" max="4" width="18.125" customWidth="1"/>
    <col min="5" max="5" width="15.5" customWidth="1"/>
    <col min="6" max="6" width="17.25" customWidth="1"/>
    <col min="7" max="7" width="16.75" customWidth="1"/>
    <col min="8" max="8" width="14.625" customWidth="1"/>
    <col min="9" max="9" width="16.125" customWidth="1"/>
    <col min="10" max="10" width="14.5" customWidth="1"/>
    <col min="11" max="11" width="11.875" customWidth="1"/>
  </cols>
  <sheetData>
    <row r="7" spans="3:11" ht="18.75" x14ac:dyDescent="0.3">
      <c r="C7" s="53" t="s">
        <v>570</v>
      </c>
      <c r="D7" s="49" t="s">
        <v>183</v>
      </c>
      <c r="E7" s="49" t="s">
        <v>184</v>
      </c>
      <c r="F7" s="49" t="s">
        <v>185</v>
      </c>
      <c r="G7" s="49" t="s">
        <v>186</v>
      </c>
      <c r="H7" s="49" t="s">
        <v>187</v>
      </c>
      <c r="I7" s="49" t="s">
        <v>188</v>
      </c>
      <c r="J7" s="49" t="s">
        <v>189</v>
      </c>
      <c r="K7" s="49" t="s">
        <v>190</v>
      </c>
    </row>
    <row r="8" spans="3:11" ht="18.75" x14ac:dyDescent="0.3">
      <c r="C8" s="53" t="s">
        <v>668</v>
      </c>
      <c r="D8" s="50">
        <v>257914</v>
      </c>
      <c r="E8" s="50" t="s">
        <v>672</v>
      </c>
      <c r="F8" s="50" t="s">
        <v>674</v>
      </c>
      <c r="G8" s="50" t="s">
        <v>673</v>
      </c>
      <c r="H8" s="50" t="s">
        <v>675</v>
      </c>
      <c r="I8" s="50" t="s">
        <v>676</v>
      </c>
      <c r="J8" s="48"/>
      <c r="K8" s="50"/>
    </row>
    <row r="9" spans="3:11" x14ac:dyDescent="0.25">
      <c r="C9" s="13" t="s">
        <v>0</v>
      </c>
      <c r="D9" s="14" t="s">
        <v>582</v>
      </c>
      <c r="E9" s="14" t="s">
        <v>583</v>
      </c>
      <c r="F9" s="14" t="s">
        <v>584</v>
      </c>
      <c r="G9" s="14" t="s">
        <v>585</v>
      </c>
      <c r="H9" s="14" t="s">
        <v>586</v>
      </c>
      <c r="I9" s="14" t="s">
        <v>587</v>
      </c>
      <c r="J9" s="14" t="s">
        <v>1</v>
      </c>
      <c r="K9" s="14">
        <v>257905</v>
      </c>
    </row>
    <row r="10" spans="3:11" ht="18.75" x14ac:dyDescent="0.3">
      <c r="C10" s="18" t="s">
        <v>669</v>
      </c>
      <c r="D10" s="14" t="s">
        <v>591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592</v>
      </c>
      <c r="J10" s="48"/>
      <c r="K10" s="48"/>
    </row>
    <row r="11" spans="3:11" x14ac:dyDescent="0.25">
      <c r="C11" s="13" t="s">
        <v>9</v>
      </c>
      <c r="D11" s="46" t="s">
        <v>593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594</v>
      </c>
      <c r="J11" s="14"/>
      <c r="K11" s="14"/>
    </row>
    <row r="12" spans="3:11" x14ac:dyDescent="0.25">
      <c r="C12" s="13" t="s">
        <v>14</v>
      </c>
      <c r="D12" s="14" t="s">
        <v>15</v>
      </c>
      <c r="E12" s="14" t="s">
        <v>16</v>
      </c>
      <c r="F12" s="14" t="s">
        <v>17</v>
      </c>
      <c r="G12" s="14" t="s">
        <v>18</v>
      </c>
      <c r="H12" s="14" t="s">
        <v>19</v>
      </c>
      <c r="I12" s="14" t="s">
        <v>20</v>
      </c>
      <c r="J12" s="48"/>
      <c r="K12" s="48"/>
    </row>
    <row r="13" spans="3:11" ht="18.75" x14ac:dyDescent="0.3">
      <c r="C13" s="18" t="s">
        <v>168</v>
      </c>
      <c r="D13" s="46" t="s">
        <v>595</v>
      </c>
      <c r="E13" s="14" t="s">
        <v>22</v>
      </c>
      <c r="F13" s="14" t="s">
        <v>596</v>
      </c>
      <c r="G13" s="14" t="s">
        <v>23</v>
      </c>
      <c r="H13" s="14" t="s">
        <v>24</v>
      </c>
      <c r="I13" s="14" t="s">
        <v>25</v>
      </c>
      <c r="J13" s="14" t="s">
        <v>1</v>
      </c>
      <c r="K13" s="14">
        <v>257905</v>
      </c>
    </row>
    <row r="14" spans="3:11" ht="18.75" x14ac:dyDescent="0.3">
      <c r="C14" s="18" t="s">
        <v>169</v>
      </c>
      <c r="D14" s="14" t="s">
        <v>26</v>
      </c>
      <c r="E14" s="14" t="s">
        <v>27</v>
      </c>
      <c r="F14" s="14" t="s">
        <v>28</v>
      </c>
      <c r="G14" s="14" t="s">
        <v>29</v>
      </c>
      <c r="H14" s="14" t="s">
        <v>30</v>
      </c>
      <c r="I14" s="14" t="s">
        <v>31</v>
      </c>
      <c r="J14" s="14" t="s">
        <v>1</v>
      </c>
      <c r="K14" s="14">
        <v>132697</v>
      </c>
    </row>
    <row r="15" spans="3:11" ht="18.75" x14ac:dyDescent="0.3">
      <c r="C15" s="18" t="s">
        <v>172</v>
      </c>
      <c r="D15" s="14" t="s">
        <v>32</v>
      </c>
      <c r="E15" s="14" t="s">
        <v>33</v>
      </c>
      <c r="F15" s="14" t="s">
        <v>34</v>
      </c>
      <c r="G15" s="14" t="s">
        <v>35</v>
      </c>
      <c r="H15" s="14" t="s">
        <v>36</v>
      </c>
      <c r="I15" s="14" t="s">
        <v>37</v>
      </c>
      <c r="J15" s="14" t="s">
        <v>38</v>
      </c>
      <c r="K15" s="14">
        <v>107321</v>
      </c>
    </row>
    <row r="16" spans="3:11" ht="18.75" x14ac:dyDescent="0.3">
      <c r="C16" s="18" t="s">
        <v>173</v>
      </c>
      <c r="D16" s="14" t="s">
        <v>39</v>
      </c>
      <c r="E16" s="14" t="s">
        <v>40</v>
      </c>
      <c r="F16" s="14" t="s">
        <v>41</v>
      </c>
      <c r="G16" s="14" t="s">
        <v>42</v>
      </c>
      <c r="H16" s="14" t="s">
        <v>43</v>
      </c>
      <c r="I16" s="14" t="s">
        <v>44</v>
      </c>
      <c r="J16" s="14" t="s">
        <v>1</v>
      </c>
      <c r="K16" s="14">
        <v>107321</v>
      </c>
    </row>
    <row r="17" spans="3:11" ht="18.75" x14ac:dyDescent="0.3">
      <c r="C17" s="18" t="s">
        <v>182</v>
      </c>
      <c r="D17" s="14" t="s">
        <v>112</v>
      </c>
      <c r="E17" s="14" t="s">
        <v>113</v>
      </c>
      <c r="F17" s="14" t="s">
        <v>114</v>
      </c>
      <c r="G17" s="14" t="s">
        <v>115</v>
      </c>
      <c r="H17" s="14" t="s">
        <v>116</v>
      </c>
      <c r="I17" s="14" t="s">
        <v>117</v>
      </c>
      <c r="J17" s="51"/>
      <c r="K17" s="51"/>
    </row>
    <row r="18" spans="3:11" ht="18.75" x14ac:dyDescent="0.3">
      <c r="C18" s="18" t="s">
        <v>174</v>
      </c>
      <c r="D18" s="14" t="s">
        <v>597</v>
      </c>
      <c r="E18" s="14" t="s">
        <v>57</v>
      </c>
      <c r="F18" s="14" t="s">
        <v>598</v>
      </c>
      <c r="G18" s="14" t="s">
        <v>58</v>
      </c>
      <c r="H18" s="14" t="s">
        <v>59</v>
      </c>
      <c r="I18" s="14" t="s">
        <v>60</v>
      </c>
      <c r="J18" s="14" t="s">
        <v>1</v>
      </c>
      <c r="K18" s="14">
        <v>257905</v>
      </c>
    </row>
    <row r="19" spans="3:11" ht="18.75" x14ac:dyDescent="0.3">
      <c r="C19" s="18" t="s">
        <v>167</v>
      </c>
      <c r="D19" s="47" t="s">
        <v>604</v>
      </c>
      <c r="E19" s="14" t="s">
        <v>86</v>
      </c>
      <c r="F19" s="14" t="s">
        <v>605</v>
      </c>
      <c r="G19" s="14" t="s">
        <v>87</v>
      </c>
      <c r="H19" s="14" t="s">
        <v>88</v>
      </c>
      <c r="I19" s="14" t="s">
        <v>606</v>
      </c>
      <c r="J19" s="14" t="s">
        <v>1</v>
      </c>
      <c r="K19" s="14">
        <v>257905</v>
      </c>
    </row>
    <row r="20" spans="3:11" ht="18.75" x14ac:dyDescent="0.3">
      <c r="C20" s="18" t="s">
        <v>175</v>
      </c>
      <c r="D20" s="14" t="s">
        <v>599</v>
      </c>
      <c r="E20" s="14" t="s">
        <v>61</v>
      </c>
      <c r="F20" s="14" t="s">
        <v>600</v>
      </c>
      <c r="G20" s="14" t="s">
        <v>62</v>
      </c>
      <c r="H20" s="14" t="s">
        <v>63</v>
      </c>
      <c r="I20" s="14" t="s">
        <v>601</v>
      </c>
      <c r="J20" s="14" t="s">
        <v>1</v>
      </c>
      <c r="K20" s="14">
        <v>257905</v>
      </c>
    </row>
    <row r="21" spans="3:11" ht="18.75" x14ac:dyDescent="0.3">
      <c r="C21" s="18" t="s">
        <v>170</v>
      </c>
      <c r="D21" s="14" t="s">
        <v>45</v>
      </c>
      <c r="E21" s="14" t="s">
        <v>46</v>
      </c>
      <c r="F21" s="14" t="s">
        <v>47</v>
      </c>
      <c r="G21" s="14" t="s">
        <v>48</v>
      </c>
      <c r="H21" s="14" t="s">
        <v>49</v>
      </c>
      <c r="I21" s="14" t="s">
        <v>50</v>
      </c>
      <c r="J21" s="14" t="s">
        <v>38</v>
      </c>
      <c r="K21" s="14">
        <v>147811</v>
      </c>
    </row>
    <row r="22" spans="3:11" ht="18.75" x14ac:dyDescent="0.3">
      <c r="C22" s="18" t="s">
        <v>171</v>
      </c>
      <c r="D22" s="14" t="s">
        <v>51</v>
      </c>
      <c r="E22" s="14" t="s">
        <v>52</v>
      </c>
      <c r="F22" s="14" t="s">
        <v>53</v>
      </c>
      <c r="G22" s="14" t="s">
        <v>54</v>
      </c>
      <c r="H22" s="14" t="s">
        <v>55</v>
      </c>
      <c r="I22" s="14" t="s">
        <v>56</v>
      </c>
      <c r="J22" s="14" t="s">
        <v>1</v>
      </c>
      <c r="K22" s="14">
        <v>147811</v>
      </c>
    </row>
    <row r="23" spans="3:11" ht="18.75" x14ac:dyDescent="0.3">
      <c r="C23" s="18" t="s">
        <v>166</v>
      </c>
      <c r="D23" s="14" t="s">
        <v>93</v>
      </c>
      <c r="E23" s="14" t="s">
        <v>94</v>
      </c>
      <c r="F23" s="14" t="s">
        <v>95</v>
      </c>
      <c r="G23" s="14" t="s">
        <v>96</v>
      </c>
      <c r="H23" s="14" t="s">
        <v>97</v>
      </c>
      <c r="I23" s="14" t="s">
        <v>98</v>
      </c>
      <c r="J23" s="14" t="s">
        <v>1</v>
      </c>
      <c r="K23" s="14">
        <v>115617</v>
      </c>
    </row>
    <row r="24" spans="3:11" ht="18.75" x14ac:dyDescent="0.3">
      <c r="C24" s="18" t="s">
        <v>181</v>
      </c>
      <c r="D24" s="14" t="s">
        <v>99</v>
      </c>
      <c r="E24" s="14" t="s">
        <v>100</v>
      </c>
      <c r="F24" s="14" t="s">
        <v>101</v>
      </c>
      <c r="G24" s="14" t="s">
        <v>102</v>
      </c>
      <c r="H24" s="14" t="s">
        <v>103</v>
      </c>
      <c r="I24" s="14" t="s">
        <v>104</v>
      </c>
      <c r="J24" s="51"/>
      <c r="K24" s="51"/>
    </row>
    <row r="25" spans="3:11" ht="18.75" x14ac:dyDescent="0.3">
      <c r="C25" s="18" t="s">
        <v>180</v>
      </c>
      <c r="D25" s="14" t="s">
        <v>118</v>
      </c>
      <c r="E25" s="14" t="s">
        <v>119</v>
      </c>
      <c r="F25" s="14" t="s">
        <v>120</v>
      </c>
      <c r="G25" s="14" t="s">
        <v>121</v>
      </c>
      <c r="H25" s="14" t="s">
        <v>122</v>
      </c>
      <c r="I25" s="14" t="s">
        <v>123</v>
      </c>
      <c r="J25" s="14" t="s">
        <v>1</v>
      </c>
      <c r="K25" s="14">
        <v>107321</v>
      </c>
    </row>
    <row r="26" spans="3:11" ht="18.75" x14ac:dyDescent="0.3">
      <c r="C26" s="18" t="s">
        <v>105</v>
      </c>
      <c r="D26" s="46" t="s">
        <v>106</v>
      </c>
      <c r="E26" s="14" t="s">
        <v>107</v>
      </c>
      <c r="F26" s="14" t="s">
        <v>108</v>
      </c>
      <c r="G26" s="14" t="s">
        <v>109</v>
      </c>
      <c r="H26" s="14" t="s">
        <v>110</v>
      </c>
      <c r="I26" s="14" t="s">
        <v>111</v>
      </c>
      <c r="J26" s="14" t="s">
        <v>1</v>
      </c>
      <c r="K26" s="14">
        <v>105726</v>
      </c>
    </row>
    <row r="27" spans="3:11" ht="18.75" x14ac:dyDescent="0.3">
      <c r="C27" s="18" t="s">
        <v>176</v>
      </c>
      <c r="D27" s="46" t="s">
        <v>602</v>
      </c>
      <c r="E27" s="14" t="s">
        <v>64</v>
      </c>
      <c r="F27" s="14" t="s">
        <v>65</v>
      </c>
      <c r="G27" s="14" t="s">
        <v>66</v>
      </c>
      <c r="H27" s="14" t="s">
        <v>67</v>
      </c>
      <c r="I27" s="14" t="s">
        <v>603</v>
      </c>
      <c r="J27" s="14" t="s">
        <v>1</v>
      </c>
      <c r="K27" s="14">
        <v>257905</v>
      </c>
    </row>
    <row r="28" spans="3:11" ht="18.75" x14ac:dyDescent="0.3">
      <c r="C28" s="18" t="s">
        <v>177</v>
      </c>
      <c r="D28" s="14" t="s">
        <v>68</v>
      </c>
      <c r="E28" s="14" t="s">
        <v>69</v>
      </c>
      <c r="F28" s="14" t="s">
        <v>70</v>
      </c>
      <c r="G28" s="14" t="s">
        <v>71</v>
      </c>
      <c r="H28" s="14" t="s">
        <v>72</v>
      </c>
      <c r="I28" s="14" t="s">
        <v>73</v>
      </c>
      <c r="J28" s="14" t="s">
        <v>1</v>
      </c>
      <c r="K28" s="14">
        <v>257905</v>
      </c>
    </row>
    <row r="29" spans="3:11" ht="18.75" x14ac:dyDescent="0.3">
      <c r="C29" s="18" t="s">
        <v>178</v>
      </c>
      <c r="D29" s="14" t="s">
        <v>74</v>
      </c>
      <c r="E29" s="14" t="s">
        <v>75</v>
      </c>
      <c r="F29" s="14" t="s">
        <v>76</v>
      </c>
      <c r="G29" s="14" t="s">
        <v>77</v>
      </c>
      <c r="H29" s="14" t="s">
        <v>78</v>
      </c>
      <c r="I29" s="14" t="s">
        <v>79</v>
      </c>
      <c r="J29" s="14" t="s">
        <v>38</v>
      </c>
      <c r="K29" s="14">
        <v>87785</v>
      </c>
    </row>
    <row r="30" spans="3:11" ht="18.75" x14ac:dyDescent="0.3">
      <c r="C30" s="18" t="s">
        <v>634</v>
      </c>
      <c r="D30" s="47" t="s">
        <v>607</v>
      </c>
      <c r="E30" s="14" t="s">
        <v>89</v>
      </c>
      <c r="F30" s="14" t="s">
        <v>608</v>
      </c>
      <c r="G30" s="14" t="s">
        <v>90</v>
      </c>
      <c r="H30" s="14" t="s">
        <v>91</v>
      </c>
      <c r="I30" s="14" t="s">
        <v>92</v>
      </c>
      <c r="J30" s="51"/>
      <c r="K30" s="51"/>
    </row>
    <row r="31" spans="3:11" ht="18.75" x14ac:dyDescent="0.3">
      <c r="C31" s="18" t="s">
        <v>179</v>
      </c>
      <c r="D31" s="14" t="s">
        <v>80</v>
      </c>
      <c r="E31" s="14" t="s">
        <v>81</v>
      </c>
      <c r="F31" s="14" t="s">
        <v>82</v>
      </c>
      <c r="G31" s="14" t="s">
        <v>83</v>
      </c>
      <c r="H31" s="14" t="s">
        <v>84</v>
      </c>
      <c r="I31" s="14" t="s">
        <v>85</v>
      </c>
      <c r="J31" s="14" t="s">
        <v>1</v>
      </c>
      <c r="K31" s="14">
        <v>257905</v>
      </c>
    </row>
    <row r="32" spans="3:11" ht="18.75" x14ac:dyDescent="0.3">
      <c r="C32" s="18" t="s">
        <v>124</v>
      </c>
      <c r="D32" s="14" t="s">
        <v>125</v>
      </c>
      <c r="E32" s="14" t="s">
        <v>126</v>
      </c>
      <c r="F32" s="14" t="s">
        <v>127</v>
      </c>
      <c r="G32" s="14" t="s">
        <v>128</v>
      </c>
      <c r="H32" s="14" t="s">
        <v>129</v>
      </c>
      <c r="I32" s="14" t="s">
        <v>130</v>
      </c>
      <c r="J32" s="14" t="s">
        <v>1</v>
      </c>
      <c r="K32" s="14">
        <v>132397</v>
      </c>
    </row>
    <row r="33" spans="3:11" ht="18.75" x14ac:dyDescent="0.3">
      <c r="C33" s="18" t="s">
        <v>670</v>
      </c>
      <c r="D33" s="14" t="s">
        <v>609</v>
      </c>
      <c r="E33" s="14" t="s">
        <v>131</v>
      </c>
      <c r="F33" s="14" t="s">
        <v>132</v>
      </c>
      <c r="G33" s="14" t="s">
        <v>133</v>
      </c>
      <c r="H33" s="14" t="s">
        <v>134</v>
      </c>
      <c r="I33" s="14" t="s">
        <v>610</v>
      </c>
      <c r="J33" s="14"/>
      <c r="K33" s="51"/>
    </row>
    <row r="34" spans="3:11" ht="18.75" x14ac:dyDescent="0.3">
      <c r="C34" s="18" t="s">
        <v>135</v>
      </c>
      <c r="D34" s="14" t="s">
        <v>136</v>
      </c>
      <c r="E34" s="14" t="s">
        <v>137</v>
      </c>
      <c r="F34" s="14" t="s">
        <v>138</v>
      </c>
      <c r="G34" s="14" t="s">
        <v>139</v>
      </c>
      <c r="H34" s="14" t="s">
        <v>140</v>
      </c>
      <c r="I34" s="14" t="s">
        <v>141</v>
      </c>
      <c r="J34" s="14" t="s">
        <v>142</v>
      </c>
      <c r="K34" s="14">
        <v>36080</v>
      </c>
    </row>
    <row r="35" spans="3:11" ht="18.75" x14ac:dyDescent="0.3">
      <c r="C35" s="18" t="s">
        <v>642</v>
      </c>
      <c r="D35" s="14" t="s">
        <v>143</v>
      </c>
      <c r="E35" s="14" t="s">
        <v>144</v>
      </c>
      <c r="F35" s="14" t="s">
        <v>145</v>
      </c>
      <c r="G35" s="14" t="s">
        <v>146</v>
      </c>
      <c r="H35" s="14" t="s">
        <v>147</v>
      </c>
      <c r="I35" s="14" t="s">
        <v>148</v>
      </c>
      <c r="J35" s="51"/>
      <c r="K35" s="51"/>
    </row>
    <row r="36" spans="3:11" ht="18.75" x14ac:dyDescent="0.3">
      <c r="C36" s="18" t="s">
        <v>671</v>
      </c>
      <c r="D36" s="46" t="s">
        <v>149</v>
      </c>
      <c r="E36" s="14" t="s">
        <v>150</v>
      </c>
      <c r="F36" s="14" t="s">
        <v>151</v>
      </c>
      <c r="G36" s="14" t="s">
        <v>152</v>
      </c>
      <c r="H36" s="14" t="s">
        <v>153</v>
      </c>
      <c r="I36" s="14" t="s">
        <v>154</v>
      </c>
      <c r="J36" s="51"/>
      <c r="K36" s="51"/>
    </row>
    <row r="37" spans="3:11" ht="18.75" x14ac:dyDescent="0.3">
      <c r="C37" s="18" t="s">
        <v>155</v>
      </c>
      <c r="D37" s="51"/>
      <c r="E37" s="51"/>
      <c r="F37" s="51"/>
      <c r="G37" s="51"/>
      <c r="H37" s="51"/>
      <c r="I37" s="51"/>
      <c r="J37" s="51" t="s">
        <v>1</v>
      </c>
      <c r="K37" s="52">
        <v>257905</v>
      </c>
    </row>
    <row r="38" spans="3:11" x14ac:dyDescent="0.25">
      <c r="C38" s="13" t="s">
        <v>156</v>
      </c>
      <c r="D38" s="14" t="s">
        <v>157</v>
      </c>
      <c r="E38" s="14" t="s">
        <v>158</v>
      </c>
      <c r="F38" s="14" t="s">
        <v>159</v>
      </c>
      <c r="G38" s="14" t="s">
        <v>160</v>
      </c>
      <c r="H38" s="14" t="s">
        <v>161</v>
      </c>
      <c r="I38" s="14" t="s">
        <v>162</v>
      </c>
      <c r="J38" s="14"/>
      <c r="K38" s="14"/>
    </row>
    <row r="39" spans="3:11" x14ac:dyDescent="0.25">
      <c r="C39" s="13" t="s">
        <v>560</v>
      </c>
      <c r="D39" s="14" t="s">
        <v>611</v>
      </c>
      <c r="E39" s="14" t="s">
        <v>163</v>
      </c>
      <c r="F39" s="14" t="s">
        <v>612</v>
      </c>
      <c r="G39" s="14" t="s">
        <v>164</v>
      </c>
      <c r="H39" s="14" t="s">
        <v>165</v>
      </c>
      <c r="I39" s="14" t="s">
        <v>613</v>
      </c>
      <c r="J39" s="48"/>
      <c r="K39" s="4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abSelected="1" workbookViewId="0">
      <selection activeCell="B3" sqref="B3:J35"/>
    </sheetView>
  </sheetViews>
  <sheetFormatPr baseColWidth="10" defaultRowHeight="15.75" x14ac:dyDescent="0.25"/>
  <cols>
    <col min="2" max="2" width="16.375" customWidth="1"/>
    <col min="9" max="9" width="6.625" customWidth="1"/>
    <col min="10" max="10" width="7.125" customWidth="1"/>
  </cols>
  <sheetData>
    <row r="3" spans="2:10" x14ac:dyDescent="0.25">
      <c r="B3" s="54" t="s">
        <v>570</v>
      </c>
      <c r="C3" s="55" t="s">
        <v>183</v>
      </c>
      <c r="D3" s="55" t="s">
        <v>184</v>
      </c>
      <c r="E3" s="55" t="s">
        <v>185</v>
      </c>
      <c r="F3" s="55" t="s">
        <v>186</v>
      </c>
      <c r="G3" s="55" t="s">
        <v>187</v>
      </c>
      <c r="H3" s="55" t="s">
        <v>188</v>
      </c>
      <c r="I3" s="55" t="s">
        <v>189</v>
      </c>
      <c r="J3" s="55" t="s">
        <v>190</v>
      </c>
    </row>
    <row r="4" spans="2:10" x14ac:dyDescent="0.25">
      <c r="B4" s="54" t="s">
        <v>668</v>
      </c>
      <c r="C4" s="61">
        <v>257914</v>
      </c>
      <c r="D4" s="61" t="s">
        <v>672</v>
      </c>
      <c r="E4" s="61" t="s">
        <v>674</v>
      </c>
      <c r="F4" s="61" t="s">
        <v>673</v>
      </c>
      <c r="G4" s="61" t="s">
        <v>675</v>
      </c>
      <c r="H4" s="61" t="s">
        <v>676</v>
      </c>
      <c r="I4" s="57"/>
      <c r="J4" s="56"/>
    </row>
    <row r="5" spans="2:10" x14ac:dyDescent="0.25">
      <c r="B5" s="58" t="s">
        <v>0</v>
      </c>
      <c r="C5" s="59" t="s">
        <v>582</v>
      </c>
      <c r="D5" s="59" t="s">
        <v>583</v>
      </c>
      <c r="E5" s="59" t="s">
        <v>584</v>
      </c>
      <c r="F5" s="59" t="s">
        <v>585</v>
      </c>
      <c r="G5" s="59" t="s">
        <v>586</v>
      </c>
      <c r="H5" s="59" t="s">
        <v>587</v>
      </c>
      <c r="I5" s="59" t="s">
        <v>1</v>
      </c>
      <c r="J5" s="59">
        <v>257905</v>
      </c>
    </row>
    <row r="6" spans="2:10" x14ac:dyDescent="0.25">
      <c r="B6" s="32" t="s">
        <v>669</v>
      </c>
      <c r="C6" s="59" t="s">
        <v>591</v>
      </c>
      <c r="D6" s="59" t="s">
        <v>5</v>
      </c>
      <c r="E6" s="59" t="s">
        <v>6</v>
      </c>
      <c r="F6" s="59" t="s">
        <v>7</v>
      </c>
      <c r="G6" s="59" t="s">
        <v>8</v>
      </c>
      <c r="H6" s="59" t="s">
        <v>592</v>
      </c>
      <c r="I6" s="57"/>
      <c r="J6" s="57"/>
    </row>
    <row r="7" spans="2:10" x14ac:dyDescent="0.25">
      <c r="B7" s="58" t="s">
        <v>9</v>
      </c>
      <c r="C7" s="60" t="s">
        <v>593</v>
      </c>
      <c r="D7" s="59" t="s">
        <v>10</v>
      </c>
      <c r="E7" s="59" t="s">
        <v>11</v>
      </c>
      <c r="F7" s="59" t="s">
        <v>12</v>
      </c>
      <c r="G7" s="59" t="s">
        <v>13</v>
      </c>
      <c r="H7" s="59" t="s">
        <v>594</v>
      </c>
      <c r="I7" s="59"/>
      <c r="J7" s="59"/>
    </row>
    <row r="8" spans="2:10" x14ac:dyDescent="0.25">
      <c r="B8" s="58" t="s">
        <v>14</v>
      </c>
      <c r="C8" s="59" t="s">
        <v>15</v>
      </c>
      <c r="D8" s="59" t="s">
        <v>16</v>
      </c>
      <c r="E8" s="59" t="s">
        <v>17</v>
      </c>
      <c r="F8" s="59" t="s">
        <v>18</v>
      </c>
      <c r="G8" s="59" t="s">
        <v>19</v>
      </c>
      <c r="H8" s="59" t="s">
        <v>20</v>
      </c>
      <c r="I8" s="57"/>
      <c r="J8" s="57"/>
    </row>
    <row r="9" spans="2:10" x14ac:dyDescent="0.25">
      <c r="B9" s="32" t="s">
        <v>168</v>
      </c>
      <c r="C9" s="60" t="s">
        <v>595</v>
      </c>
      <c r="D9" s="59" t="s">
        <v>22</v>
      </c>
      <c r="E9" s="59" t="s">
        <v>596</v>
      </c>
      <c r="F9" s="59" t="s">
        <v>23</v>
      </c>
      <c r="G9" s="59" t="s">
        <v>24</v>
      </c>
      <c r="H9" s="59" t="s">
        <v>25</v>
      </c>
      <c r="I9" s="59" t="s">
        <v>1</v>
      </c>
      <c r="J9" s="59">
        <v>257905</v>
      </c>
    </row>
    <row r="10" spans="2:10" x14ac:dyDescent="0.25">
      <c r="B10" s="32" t="s">
        <v>169</v>
      </c>
      <c r="C10" s="59" t="s">
        <v>26</v>
      </c>
      <c r="D10" s="59" t="s">
        <v>27</v>
      </c>
      <c r="E10" s="59" t="s">
        <v>28</v>
      </c>
      <c r="F10" s="59" t="s">
        <v>29</v>
      </c>
      <c r="G10" s="59" t="s">
        <v>30</v>
      </c>
      <c r="H10" s="59" t="s">
        <v>31</v>
      </c>
      <c r="I10" s="59" t="s">
        <v>1</v>
      </c>
      <c r="J10" s="59">
        <v>132697</v>
      </c>
    </row>
    <row r="11" spans="2:10" x14ac:dyDescent="0.25">
      <c r="B11" s="32" t="s">
        <v>172</v>
      </c>
      <c r="C11" s="59" t="s">
        <v>32</v>
      </c>
      <c r="D11" s="59" t="s">
        <v>33</v>
      </c>
      <c r="E11" s="59" t="s">
        <v>34</v>
      </c>
      <c r="F11" s="59" t="s">
        <v>35</v>
      </c>
      <c r="G11" s="59" t="s">
        <v>36</v>
      </c>
      <c r="H11" s="59" t="s">
        <v>37</v>
      </c>
      <c r="I11" s="59" t="s">
        <v>38</v>
      </c>
      <c r="J11" s="59">
        <v>107321</v>
      </c>
    </row>
    <row r="12" spans="2:10" x14ac:dyDescent="0.25">
      <c r="B12" s="32" t="s">
        <v>173</v>
      </c>
      <c r="C12" s="59" t="s">
        <v>39</v>
      </c>
      <c r="D12" s="59" t="s">
        <v>40</v>
      </c>
      <c r="E12" s="59" t="s">
        <v>41</v>
      </c>
      <c r="F12" s="59" t="s">
        <v>42</v>
      </c>
      <c r="G12" s="59" t="s">
        <v>43</v>
      </c>
      <c r="H12" s="59" t="s">
        <v>44</v>
      </c>
      <c r="I12" s="59" t="s">
        <v>1</v>
      </c>
      <c r="J12" s="59">
        <v>107321</v>
      </c>
    </row>
    <row r="13" spans="2:10" x14ac:dyDescent="0.25">
      <c r="B13" s="32" t="s">
        <v>182</v>
      </c>
      <c r="C13" s="59" t="s">
        <v>112</v>
      </c>
      <c r="D13" s="59" t="s">
        <v>113</v>
      </c>
      <c r="E13" s="59" t="s">
        <v>114</v>
      </c>
      <c r="F13" s="59" t="s">
        <v>115</v>
      </c>
      <c r="G13" s="59" t="s">
        <v>116</v>
      </c>
      <c r="H13" s="59" t="s">
        <v>117</v>
      </c>
      <c r="I13" s="61"/>
      <c r="J13" s="61"/>
    </row>
    <row r="14" spans="2:10" x14ac:dyDescent="0.25">
      <c r="B14" s="32" t="s">
        <v>174</v>
      </c>
      <c r="C14" s="59" t="s">
        <v>597</v>
      </c>
      <c r="D14" s="59" t="s">
        <v>57</v>
      </c>
      <c r="E14" s="59" t="s">
        <v>598</v>
      </c>
      <c r="F14" s="59" t="s">
        <v>58</v>
      </c>
      <c r="G14" s="59" t="s">
        <v>59</v>
      </c>
      <c r="H14" s="59" t="s">
        <v>60</v>
      </c>
      <c r="I14" s="59" t="s">
        <v>1</v>
      </c>
      <c r="J14" s="59">
        <v>257905</v>
      </c>
    </row>
    <row r="15" spans="2:10" x14ac:dyDescent="0.25">
      <c r="B15" s="32" t="s">
        <v>167</v>
      </c>
      <c r="C15" s="62" t="s">
        <v>604</v>
      </c>
      <c r="D15" s="59" t="s">
        <v>86</v>
      </c>
      <c r="E15" s="59" t="s">
        <v>605</v>
      </c>
      <c r="F15" s="59" t="s">
        <v>87</v>
      </c>
      <c r="G15" s="59" t="s">
        <v>88</v>
      </c>
      <c r="H15" s="59" t="s">
        <v>606</v>
      </c>
      <c r="I15" s="59" t="s">
        <v>1</v>
      </c>
      <c r="J15" s="59">
        <v>257905</v>
      </c>
    </row>
    <row r="16" spans="2:10" x14ac:dyDescent="0.25">
      <c r="B16" s="32" t="s">
        <v>175</v>
      </c>
      <c r="C16" s="59" t="s">
        <v>599</v>
      </c>
      <c r="D16" s="59" t="s">
        <v>61</v>
      </c>
      <c r="E16" s="59" t="s">
        <v>600</v>
      </c>
      <c r="F16" s="59" t="s">
        <v>62</v>
      </c>
      <c r="G16" s="59" t="s">
        <v>63</v>
      </c>
      <c r="H16" s="59" t="s">
        <v>601</v>
      </c>
      <c r="I16" s="59" t="s">
        <v>1</v>
      </c>
      <c r="J16" s="59">
        <v>257905</v>
      </c>
    </row>
    <row r="17" spans="2:10" x14ac:dyDescent="0.25">
      <c r="B17" s="32" t="s">
        <v>170</v>
      </c>
      <c r="C17" s="59" t="s">
        <v>45</v>
      </c>
      <c r="D17" s="59" t="s">
        <v>46</v>
      </c>
      <c r="E17" s="59" t="s">
        <v>47</v>
      </c>
      <c r="F17" s="59" t="s">
        <v>48</v>
      </c>
      <c r="G17" s="59" t="s">
        <v>49</v>
      </c>
      <c r="H17" s="59" t="s">
        <v>50</v>
      </c>
      <c r="I17" s="59" t="s">
        <v>38</v>
      </c>
      <c r="J17" s="59">
        <v>147811</v>
      </c>
    </row>
    <row r="18" spans="2:10" x14ac:dyDescent="0.25">
      <c r="B18" s="32" t="s">
        <v>171</v>
      </c>
      <c r="C18" s="59" t="s">
        <v>51</v>
      </c>
      <c r="D18" s="59" t="s">
        <v>52</v>
      </c>
      <c r="E18" s="59" t="s">
        <v>53</v>
      </c>
      <c r="F18" s="59" t="s">
        <v>54</v>
      </c>
      <c r="G18" s="59" t="s">
        <v>55</v>
      </c>
      <c r="H18" s="59" t="s">
        <v>56</v>
      </c>
      <c r="I18" s="59" t="s">
        <v>1</v>
      </c>
      <c r="J18" s="59">
        <v>147811</v>
      </c>
    </row>
    <row r="19" spans="2:10" x14ac:dyDescent="0.25">
      <c r="B19" s="32" t="s">
        <v>166</v>
      </c>
      <c r="C19" s="59" t="s">
        <v>93</v>
      </c>
      <c r="D19" s="59" t="s">
        <v>94</v>
      </c>
      <c r="E19" s="59" t="s">
        <v>95</v>
      </c>
      <c r="F19" s="59" t="s">
        <v>96</v>
      </c>
      <c r="G19" s="59" t="s">
        <v>97</v>
      </c>
      <c r="H19" s="59" t="s">
        <v>98</v>
      </c>
      <c r="I19" s="59" t="s">
        <v>1</v>
      </c>
      <c r="J19" s="59">
        <v>115617</v>
      </c>
    </row>
    <row r="20" spans="2:10" x14ac:dyDescent="0.25">
      <c r="B20" s="32" t="s">
        <v>181</v>
      </c>
      <c r="C20" s="59" t="s">
        <v>99</v>
      </c>
      <c r="D20" s="59" t="s">
        <v>100</v>
      </c>
      <c r="E20" s="59" t="s">
        <v>101</v>
      </c>
      <c r="F20" s="59" t="s">
        <v>102</v>
      </c>
      <c r="G20" s="59" t="s">
        <v>103</v>
      </c>
      <c r="H20" s="59" t="s">
        <v>104</v>
      </c>
      <c r="I20" s="61"/>
      <c r="J20" s="61"/>
    </row>
    <row r="21" spans="2:10" x14ac:dyDescent="0.25">
      <c r="B21" s="32" t="s">
        <v>180</v>
      </c>
      <c r="C21" s="59" t="s">
        <v>118</v>
      </c>
      <c r="D21" s="59" t="s">
        <v>119</v>
      </c>
      <c r="E21" s="59" t="s">
        <v>120</v>
      </c>
      <c r="F21" s="59" t="s">
        <v>121</v>
      </c>
      <c r="G21" s="59" t="s">
        <v>122</v>
      </c>
      <c r="H21" s="59" t="s">
        <v>123</v>
      </c>
      <c r="I21" s="59" t="s">
        <v>1</v>
      </c>
      <c r="J21" s="59">
        <v>107321</v>
      </c>
    </row>
    <row r="22" spans="2:10" x14ac:dyDescent="0.25">
      <c r="B22" s="32" t="s">
        <v>105</v>
      </c>
      <c r="C22" s="60" t="s">
        <v>106</v>
      </c>
      <c r="D22" s="59" t="s">
        <v>107</v>
      </c>
      <c r="E22" s="59" t="s">
        <v>108</v>
      </c>
      <c r="F22" s="59" t="s">
        <v>109</v>
      </c>
      <c r="G22" s="59" t="s">
        <v>110</v>
      </c>
      <c r="H22" s="59" t="s">
        <v>111</v>
      </c>
      <c r="I22" s="59" t="s">
        <v>1</v>
      </c>
      <c r="J22" s="59">
        <v>105726</v>
      </c>
    </row>
    <row r="23" spans="2:10" x14ac:dyDescent="0.25">
      <c r="B23" s="32" t="s">
        <v>176</v>
      </c>
      <c r="C23" s="60" t="s">
        <v>602</v>
      </c>
      <c r="D23" s="59" t="s">
        <v>64</v>
      </c>
      <c r="E23" s="59" t="s">
        <v>65</v>
      </c>
      <c r="F23" s="59" t="s">
        <v>66</v>
      </c>
      <c r="G23" s="59" t="s">
        <v>67</v>
      </c>
      <c r="H23" s="59" t="s">
        <v>603</v>
      </c>
      <c r="I23" s="59" t="s">
        <v>1</v>
      </c>
      <c r="J23" s="59">
        <v>257905</v>
      </c>
    </row>
    <row r="24" spans="2:10" x14ac:dyDescent="0.25">
      <c r="B24" s="32" t="s">
        <v>177</v>
      </c>
      <c r="C24" s="59" t="s">
        <v>68</v>
      </c>
      <c r="D24" s="59" t="s">
        <v>69</v>
      </c>
      <c r="E24" s="59" t="s">
        <v>70</v>
      </c>
      <c r="F24" s="59" t="s">
        <v>71</v>
      </c>
      <c r="G24" s="59" t="s">
        <v>72</v>
      </c>
      <c r="H24" s="59" t="s">
        <v>73</v>
      </c>
      <c r="I24" s="59" t="s">
        <v>1</v>
      </c>
      <c r="J24" s="59">
        <v>257905</v>
      </c>
    </row>
    <row r="25" spans="2:10" x14ac:dyDescent="0.25">
      <c r="B25" s="32" t="s">
        <v>178</v>
      </c>
      <c r="C25" s="59" t="s">
        <v>74</v>
      </c>
      <c r="D25" s="59" t="s">
        <v>75</v>
      </c>
      <c r="E25" s="59" t="s">
        <v>76</v>
      </c>
      <c r="F25" s="59" t="s">
        <v>77</v>
      </c>
      <c r="G25" s="59" t="s">
        <v>78</v>
      </c>
      <c r="H25" s="59" t="s">
        <v>79</v>
      </c>
      <c r="I25" s="59" t="s">
        <v>38</v>
      </c>
      <c r="J25" s="59">
        <v>87785</v>
      </c>
    </row>
    <row r="26" spans="2:10" x14ac:dyDescent="0.25">
      <c r="B26" s="32" t="s">
        <v>634</v>
      </c>
      <c r="C26" s="62" t="s">
        <v>607</v>
      </c>
      <c r="D26" s="59" t="s">
        <v>89</v>
      </c>
      <c r="E26" s="59" t="s">
        <v>608</v>
      </c>
      <c r="F26" s="59" t="s">
        <v>90</v>
      </c>
      <c r="G26" s="59" t="s">
        <v>91</v>
      </c>
      <c r="H26" s="59" t="s">
        <v>92</v>
      </c>
      <c r="I26" s="61"/>
      <c r="J26" s="61"/>
    </row>
    <row r="27" spans="2:10" x14ac:dyDescent="0.25">
      <c r="B27" s="32" t="s">
        <v>179</v>
      </c>
      <c r="C27" s="59" t="s">
        <v>80</v>
      </c>
      <c r="D27" s="59" t="s">
        <v>81</v>
      </c>
      <c r="E27" s="59" t="s">
        <v>82</v>
      </c>
      <c r="F27" s="59" t="s">
        <v>83</v>
      </c>
      <c r="G27" s="59" t="s">
        <v>84</v>
      </c>
      <c r="H27" s="59" t="s">
        <v>85</v>
      </c>
      <c r="I27" s="59" t="s">
        <v>1</v>
      </c>
      <c r="J27" s="59">
        <v>257905</v>
      </c>
    </row>
    <row r="28" spans="2:10" x14ac:dyDescent="0.25">
      <c r="B28" s="32" t="s">
        <v>124</v>
      </c>
      <c r="C28" s="59" t="s">
        <v>125</v>
      </c>
      <c r="D28" s="59" t="s">
        <v>126</v>
      </c>
      <c r="E28" s="59" t="s">
        <v>127</v>
      </c>
      <c r="F28" s="59" t="s">
        <v>128</v>
      </c>
      <c r="G28" s="59" t="s">
        <v>129</v>
      </c>
      <c r="H28" s="59" t="s">
        <v>130</v>
      </c>
      <c r="I28" s="59" t="s">
        <v>1</v>
      </c>
      <c r="J28" s="59">
        <v>132397</v>
      </c>
    </row>
    <row r="29" spans="2:10" x14ac:dyDescent="0.25">
      <c r="B29" s="32" t="s">
        <v>670</v>
      </c>
      <c r="C29" s="59" t="s">
        <v>609</v>
      </c>
      <c r="D29" s="59" t="s">
        <v>131</v>
      </c>
      <c r="E29" s="59" t="s">
        <v>132</v>
      </c>
      <c r="F29" s="59" t="s">
        <v>133</v>
      </c>
      <c r="G29" s="59" t="s">
        <v>134</v>
      </c>
      <c r="H29" s="59" t="s">
        <v>610</v>
      </c>
      <c r="I29" s="59"/>
      <c r="J29" s="61"/>
    </row>
    <row r="30" spans="2:10" x14ac:dyDescent="0.25">
      <c r="B30" s="32" t="s">
        <v>135</v>
      </c>
      <c r="C30" s="59" t="s">
        <v>136</v>
      </c>
      <c r="D30" s="59" t="s">
        <v>137</v>
      </c>
      <c r="E30" s="59" t="s">
        <v>138</v>
      </c>
      <c r="F30" s="59" t="s">
        <v>139</v>
      </c>
      <c r="G30" s="59" t="s">
        <v>140</v>
      </c>
      <c r="H30" s="59" t="s">
        <v>141</v>
      </c>
      <c r="I30" s="59" t="s">
        <v>142</v>
      </c>
      <c r="J30" s="59">
        <v>36080</v>
      </c>
    </row>
    <row r="31" spans="2:10" x14ac:dyDescent="0.25">
      <c r="B31" s="32" t="s">
        <v>642</v>
      </c>
      <c r="C31" s="59" t="s">
        <v>143</v>
      </c>
      <c r="D31" s="59" t="s">
        <v>144</v>
      </c>
      <c r="E31" s="59" t="s">
        <v>145</v>
      </c>
      <c r="F31" s="59" t="s">
        <v>146</v>
      </c>
      <c r="G31" s="59" t="s">
        <v>147</v>
      </c>
      <c r="H31" s="59" t="s">
        <v>148</v>
      </c>
      <c r="I31" s="61"/>
      <c r="J31" s="61"/>
    </row>
    <row r="32" spans="2:10" x14ac:dyDescent="0.25">
      <c r="B32" s="32" t="s">
        <v>671</v>
      </c>
      <c r="C32" s="60" t="s">
        <v>149</v>
      </c>
      <c r="D32" s="59" t="s">
        <v>150</v>
      </c>
      <c r="E32" s="59" t="s">
        <v>151</v>
      </c>
      <c r="F32" s="59" t="s">
        <v>152</v>
      </c>
      <c r="G32" s="59" t="s">
        <v>153</v>
      </c>
      <c r="H32" s="59" t="s">
        <v>154</v>
      </c>
      <c r="I32" s="61"/>
      <c r="J32" s="61"/>
    </row>
    <row r="33" spans="2:10" x14ac:dyDescent="0.25">
      <c r="B33" s="32" t="s">
        <v>155</v>
      </c>
      <c r="C33" s="61"/>
      <c r="D33" s="61"/>
      <c r="E33" s="61"/>
      <c r="F33" s="61"/>
      <c r="G33" s="61"/>
      <c r="H33" s="61"/>
      <c r="I33" s="61" t="s">
        <v>1</v>
      </c>
      <c r="J33" s="61">
        <v>257905</v>
      </c>
    </row>
    <row r="34" spans="2:10" x14ac:dyDescent="0.25">
      <c r="B34" s="58" t="s">
        <v>156</v>
      </c>
      <c r="C34" s="59" t="s">
        <v>157</v>
      </c>
      <c r="D34" s="59" t="s">
        <v>158</v>
      </c>
      <c r="E34" s="59" t="s">
        <v>159</v>
      </c>
      <c r="F34" s="59" t="s">
        <v>160</v>
      </c>
      <c r="G34" s="59" t="s">
        <v>161</v>
      </c>
      <c r="H34" s="59" t="s">
        <v>162</v>
      </c>
      <c r="I34" s="59"/>
      <c r="J34" s="59"/>
    </row>
    <row r="35" spans="2:10" ht="25.5" x14ac:dyDescent="0.25">
      <c r="B35" s="58" t="s">
        <v>560</v>
      </c>
      <c r="C35" s="59" t="s">
        <v>611</v>
      </c>
      <c r="D35" s="59" t="s">
        <v>163</v>
      </c>
      <c r="E35" s="59" t="s">
        <v>612</v>
      </c>
      <c r="F35" s="59" t="s">
        <v>164</v>
      </c>
      <c r="G35" s="59" t="s">
        <v>165</v>
      </c>
      <c r="H35" s="59" t="s">
        <v>613</v>
      </c>
      <c r="I35" s="57"/>
      <c r="J35" s="57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"/>
  <sheetViews>
    <sheetView topLeftCell="C1" workbookViewId="0">
      <selection activeCell="N4" sqref="N4:R4"/>
    </sheetView>
  </sheetViews>
  <sheetFormatPr baseColWidth="10" defaultColWidth="16.625" defaultRowHeight="15.75" x14ac:dyDescent="0.25"/>
  <cols>
    <col min="7" max="7" width="8.75" customWidth="1"/>
    <col min="8" max="8" width="5.625" customWidth="1"/>
    <col min="9" max="9" width="5.875" customWidth="1"/>
    <col min="10" max="10" width="6.375" customWidth="1"/>
    <col min="11" max="11" width="5.75" customWidth="1"/>
    <col min="12" max="12" width="7.125" customWidth="1"/>
    <col min="13" max="18" width="7.5" customWidth="1"/>
  </cols>
  <sheetData>
    <row r="2" spans="1:18" ht="18.75" x14ac:dyDescent="0.3">
      <c r="A2" s="21" t="s">
        <v>591</v>
      </c>
      <c r="B2" s="22" t="s">
        <v>5</v>
      </c>
      <c r="C2" s="22" t="s">
        <v>6</v>
      </c>
      <c r="D2" s="22" t="s">
        <v>7</v>
      </c>
      <c r="E2" s="22" t="s">
        <v>8</v>
      </c>
      <c r="F2" s="22" t="s">
        <v>592</v>
      </c>
      <c r="G2" t="str">
        <f>LEFT(A2,SEARCH("(",A2)-1)</f>
        <v xml:space="preserve">137338 </v>
      </c>
      <c r="H2" t="str">
        <f t="shared" ref="H2:J2" si="0">LEFT(B2,SEARCH("(",B2)-1)</f>
        <v xml:space="preserve">1754 </v>
      </c>
      <c r="I2" t="str">
        <f t="shared" si="0"/>
        <v xml:space="preserve">29066 </v>
      </c>
      <c r="J2" t="str">
        <f t="shared" si="0"/>
        <v xml:space="preserve">31897 </v>
      </c>
      <c r="K2" t="str">
        <f t="shared" ref="K2" si="1">LEFT(E2,SEARCH("(",E2)-1)</f>
        <v xml:space="preserve">34914 </v>
      </c>
      <c r="L2" t="str">
        <f t="shared" ref="L2" si="2">LEFT(F2,SEARCH("(",F2)-1)</f>
        <v xml:space="preserve">39707 </v>
      </c>
      <c r="M2" s="26">
        <f>(G2*100/G2)/100</f>
        <v>1</v>
      </c>
      <c r="N2" s="27">
        <f>(H2*100/G2)/100</f>
        <v>1.2771410680219603E-2</v>
      </c>
      <c r="O2" s="27">
        <f>(I2*100/G2)/100</f>
        <v>0.21163843947050343</v>
      </c>
      <c r="P2" s="27">
        <f>(J2*100/G2)/100</f>
        <v>0.23225181668584077</v>
      </c>
      <c r="Q2" s="27">
        <f>(K2*100/G2)/100</f>
        <v>0.25421951681253552</v>
      </c>
      <c r="R2" s="27">
        <f>(L2*100/G2)/100</f>
        <v>0.2891188163509007</v>
      </c>
    </row>
    <row r="3" spans="1:18" ht="18.75" x14ac:dyDescent="0.3">
      <c r="A3" s="23" t="s">
        <v>588</v>
      </c>
      <c r="B3" s="24" t="s">
        <v>2</v>
      </c>
      <c r="C3" s="24" t="s">
        <v>589</v>
      </c>
      <c r="D3" s="24" t="s">
        <v>3</v>
      </c>
      <c r="E3" s="24" t="s">
        <v>4</v>
      </c>
      <c r="F3" s="24" t="s">
        <v>590</v>
      </c>
      <c r="G3" t="str">
        <f>LEFT(A3,SEARCH("(",A3)-1)</f>
        <v xml:space="preserve">120567 </v>
      </c>
      <c r="H3" t="str">
        <f t="shared" ref="H3" si="3">LEFT(B3,SEARCH("(",B3)-1)</f>
        <v xml:space="preserve">1297 </v>
      </c>
      <c r="I3" t="str">
        <f t="shared" ref="I3" si="4">LEFT(C3,SEARCH("(",C3)-1)</f>
        <v xml:space="preserve">28724 </v>
      </c>
      <c r="J3" t="str">
        <f t="shared" ref="J3" si="5">LEFT(D3,SEARCH("(",D3)-1)</f>
        <v xml:space="preserve">12547 </v>
      </c>
      <c r="K3" t="str">
        <f t="shared" ref="K3" si="6">LEFT(E3,SEARCH("(",E3)-1)</f>
        <v xml:space="preserve">15884 </v>
      </c>
      <c r="L3" t="str">
        <f t="shared" ref="L3" si="7">LEFT(F3,SEARCH("(",F3)-1)</f>
        <v xml:space="preserve">62115 </v>
      </c>
      <c r="M3" s="26">
        <f>(G3*100/G3)/100</f>
        <v>1</v>
      </c>
      <c r="N3" s="27">
        <f>(H3*100/G3)/100</f>
        <v>1.0757504126336394E-2</v>
      </c>
      <c r="O3" s="27">
        <f>(I3*100/G3)/100</f>
        <v>0.23824097804540215</v>
      </c>
      <c r="P3" s="27">
        <f>(J3*100/G3)/100</f>
        <v>0.10406661856063433</v>
      </c>
      <c r="Q3" s="27">
        <f>(K3*100/G3)/100</f>
        <v>0.13174417543772343</v>
      </c>
      <c r="R3" s="27">
        <f>(L3*100/G3)/100</f>
        <v>0.51519072382990372</v>
      </c>
    </row>
    <row r="4" spans="1:18" x14ac:dyDescent="0.25">
      <c r="A4">
        <v>257905</v>
      </c>
      <c r="B4">
        <v>3051</v>
      </c>
      <c r="C4">
        <v>57790</v>
      </c>
      <c r="D4">
        <v>44444</v>
      </c>
      <c r="E4">
        <v>50798</v>
      </c>
      <c r="F4">
        <v>101822</v>
      </c>
      <c r="G4">
        <v>257905</v>
      </c>
      <c r="H4">
        <v>3051</v>
      </c>
      <c r="I4">
        <v>57790</v>
      </c>
      <c r="J4">
        <v>44444</v>
      </c>
      <c r="K4">
        <v>50798</v>
      </c>
      <c r="L4">
        <v>101822</v>
      </c>
      <c r="M4" s="26">
        <f>(G4*100/G4)/100</f>
        <v>1</v>
      </c>
      <c r="N4" s="27">
        <f>(H4*100/G4)/100</f>
        <v>1.1829937380043039E-2</v>
      </c>
      <c r="O4" s="27">
        <f>(I4*100/G4)/100</f>
        <v>0.22407475620868147</v>
      </c>
      <c r="P4" s="27">
        <f>(J4*100/G4)/100</f>
        <v>0.17232701963901437</v>
      </c>
      <c r="Q4" s="27">
        <f>(K4*100/G4)/100</f>
        <v>0.19696399837149339</v>
      </c>
      <c r="R4" s="27">
        <f>(L4*100/G4)/100</f>
        <v>0.39480428840076776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 1 Subjects By sex</vt:lpstr>
      <vt:lpstr>Table 1 for word</vt:lpstr>
      <vt:lpstr>Supple Table 1 Characteristics</vt:lpstr>
      <vt:lpstr>Supple 1 for word 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ORTEGA, EMILIO (ICMDM)</cp:lastModifiedBy>
  <dcterms:created xsi:type="dcterms:W3CDTF">2020-09-24T19:33:29Z</dcterms:created>
  <dcterms:modified xsi:type="dcterms:W3CDTF">2020-10-21T15:20:05Z</dcterms:modified>
</cp:coreProperties>
</file>