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gt18038\Desktop\"/>
    </mc:Choice>
  </mc:AlternateContent>
  <bookViews>
    <workbookView xWindow="0" yWindow="0" windowWidth="13800" windowHeight="4092"/>
  </bookViews>
  <sheets>
    <sheet name="Expense Tracking Sheet" sheetId="4" r:id="rId1"/>
    <sheet name="Cashflow WorkSheet" sheetId="5" r:id="rId2"/>
  </sheets>
  <definedNames>
    <definedName name="_xlnm._FilterDatabase" localSheetId="0" hidden="1">'Expense Tracking Sheet'!$A$3:$H$15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 i="5" l="1"/>
  <c r="C39" i="5" l="1"/>
  <c r="C41" i="5" s="1"/>
  <c r="B56" i="4"/>
</calcChain>
</file>

<file path=xl/sharedStrings.xml><?xml version="1.0" encoding="utf-8"?>
<sst xmlns="http://schemas.openxmlformats.org/spreadsheetml/2006/main" count="146" uniqueCount="105">
  <si>
    <t>Date</t>
  </si>
  <si>
    <t>Amount</t>
  </si>
  <si>
    <t>Category</t>
  </si>
  <si>
    <t>Description</t>
  </si>
  <si>
    <t>Location</t>
  </si>
  <si>
    <t>Categories</t>
  </si>
  <si>
    <t>Food: Fast Food</t>
  </si>
  <si>
    <t>Totals</t>
  </si>
  <si>
    <t>Living: Cell Phone</t>
  </si>
  <si>
    <t>Living: Heat</t>
  </si>
  <si>
    <t>Living: Water</t>
  </si>
  <si>
    <t>Living: Electricity</t>
  </si>
  <si>
    <t>Living: Internet</t>
  </si>
  <si>
    <t>Living:Renter's Insurance</t>
  </si>
  <si>
    <t>Living: Rent /Mortgage</t>
  </si>
  <si>
    <t>Car: Car Note</t>
  </si>
  <si>
    <t>Car: Gas</t>
  </si>
  <si>
    <t>Car: Insurance</t>
  </si>
  <si>
    <t>Car: Maintenance</t>
  </si>
  <si>
    <t>Food: Coffee / Alcohol</t>
  </si>
  <si>
    <t>Food: Vending Machine / Convenience Store</t>
  </si>
  <si>
    <t>Car: Miscellaneous</t>
  </si>
  <si>
    <t>Food: Miscelaneous</t>
  </si>
  <si>
    <t>Living: Miscellaneous</t>
  </si>
  <si>
    <t>Life: Life Insurance</t>
  </si>
  <si>
    <t>Life: Health Insurance</t>
  </si>
  <si>
    <t>Life: Gym membership</t>
  </si>
  <si>
    <t>Life Style: Cable / Hulu / Amazon Prime Subscriptions</t>
  </si>
  <si>
    <t>Life Style: Other Subscriptions</t>
  </si>
  <si>
    <t>Life Style: Clothes / Shoes</t>
  </si>
  <si>
    <t>Life Style: Leisure (Entertainment)</t>
  </si>
  <si>
    <t>Life: Miscellaneous</t>
  </si>
  <si>
    <t>Food: Grocery / Household Supplies</t>
  </si>
  <si>
    <t>Children: School Fees</t>
  </si>
  <si>
    <t>Children: Clothes / Shoes</t>
  </si>
  <si>
    <t>Children: Activity Fees</t>
  </si>
  <si>
    <t>Children: Daycare / After Care</t>
  </si>
  <si>
    <t>Life Style: Fun Money</t>
  </si>
  <si>
    <t>Debt: Credit Card Payments</t>
  </si>
  <si>
    <t>Debt: Student Loan Payments</t>
  </si>
  <si>
    <t>Debt: Installment Loans Payments</t>
  </si>
  <si>
    <t>Debt: Other Payment</t>
  </si>
  <si>
    <t>CashFlow Worksheet</t>
  </si>
  <si>
    <t>Income</t>
  </si>
  <si>
    <t>Expenses</t>
  </si>
  <si>
    <t>Earned Income: Wages, Tips, Bonuses, Commissions</t>
  </si>
  <si>
    <t>Gifted Money</t>
  </si>
  <si>
    <t>Found money</t>
  </si>
  <si>
    <t>Side Gig Money</t>
  </si>
  <si>
    <t>Total Expenses</t>
  </si>
  <si>
    <t>Example: Living: Rent</t>
  </si>
  <si>
    <t>Miscellaneous Money</t>
  </si>
  <si>
    <t>Income / Expense Tracking Sheet</t>
  </si>
  <si>
    <t>Stipend / Allowance (e.g., Athletics Miliatry, Family, Etc.)</t>
  </si>
  <si>
    <t>Income: Earned</t>
  </si>
  <si>
    <t>Income: Side Gig</t>
  </si>
  <si>
    <t>Income: Stipend/Allowance (e.g., Athletics Miliatry, Family, Etc.)</t>
  </si>
  <si>
    <t>Income: Gifted Money</t>
  </si>
  <si>
    <t>Income: Found Money</t>
  </si>
  <si>
    <t>Income: Miscellaneous Money</t>
  </si>
  <si>
    <t>Debt</t>
  </si>
  <si>
    <t>Total Income and Debt</t>
  </si>
  <si>
    <t>Starbucks at Student Center</t>
  </si>
  <si>
    <t>Earned Income</t>
  </si>
  <si>
    <t>Purchased a matcha latte and a breakfast sandwich at Starbucks</t>
  </si>
  <si>
    <t>Debit Card</t>
  </si>
  <si>
    <t>Amount Should Equal Zero</t>
  </si>
  <si>
    <t>Debt: Purcahsed w/Credit Card</t>
  </si>
  <si>
    <t>Tranasction: Cash/ Debit Card/ Credit Card/ Check / Transfer</t>
  </si>
  <si>
    <t>Ex. 9/4/2021</t>
  </si>
  <si>
    <t>Source: Earned Income / Side Gig / Stipend Allowance / Gifted Money / Found Money / Miscellaneous Money / Credit Card</t>
  </si>
  <si>
    <t>Why did you buy this item? Did you plan to purchase this item? How were you feeling about your day before you made the purchase? How were you feeling about your day  after the purchase? Did buying this item provide you with a sense of satisfaction? Why or Why not?</t>
  </si>
  <si>
    <t xml:space="preserve">I don't know. I did not intend to buy Starbucks this morning; however, I noticed that whenever I walk through the student center I buy coffee. I felt great about my day before and after the purchase. No. I paid $5 for a coffee I didn't really need. Plus, I have other goals I am saving for. </t>
  </si>
  <si>
    <t>Credit Card</t>
  </si>
  <si>
    <t>Allowance</t>
  </si>
  <si>
    <t>Food: Grocery</t>
  </si>
  <si>
    <t>Purchased my groceries for the week</t>
  </si>
  <si>
    <t>Walmart</t>
  </si>
  <si>
    <t>I bought these items because I needed my perishable groceries for the week. I planned to go gorcery shopping on this day. I felt fine about my day before and after my purchase. I did feel satisifed with my purchase because it was satisfying for me that my weekly groceries came out under $30.</t>
  </si>
  <si>
    <t>Purchased gas for my car</t>
  </si>
  <si>
    <t>Circle K</t>
  </si>
  <si>
    <t>I bought gas because my gas tank was almost at empty. I did plan to get gas today. My day was fine leading up to this purchase, but I was annoyed aftward due to how expensive gas is in Athens. I was not satisfied with this purhcase because of how expensive it was.</t>
  </si>
  <si>
    <t xml:space="preserve">Allowance </t>
  </si>
  <si>
    <t>Kroger</t>
  </si>
  <si>
    <t xml:space="preserve">I bought these items because I needed my perishable groceries for the week. I planned to go gorcery shopping on this day. I felt fine about my day before and after my purchase. I did feel satisifed with this purchase because I got groceries for recipes that I'm excited about making </t>
  </si>
  <si>
    <t>Venmo Transfer</t>
  </si>
  <si>
    <t>Food: Coffee</t>
  </si>
  <si>
    <t>Purchased a latte</t>
  </si>
  <si>
    <t xml:space="preserve">Bitty and Beau's </t>
  </si>
  <si>
    <t>I bought this coffee because a group of women from the Catholic Center wanted to try the new coffee shop in Five Points. I felt great about my day before and after my purchase. I was satisfied with my purchase because the coffee shops employs people with mental handicaps, so I knew that I was benefiting a great business model.</t>
  </si>
  <si>
    <t>I bought this coffee during a coffee date to get to know a girl in my small group better. I felt great about my day before and after my purchase. I was satisfied with my purchase because it went towards a good experience with a friend.</t>
  </si>
  <si>
    <t>I bought these items because I needed my perishable groceries for the week. I planned to go grocery shopping on this day, and felt fine about my day before and after the purchase. I was satisfied with this purchase because the total was under my weekly grocery budget.</t>
  </si>
  <si>
    <t xml:space="preserve">Food: Coffee </t>
  </si>
  <si>
    <t xml:space="preserve">I bought a coffee because I was meeting with a friend to catch up. This coffee was a planned purchase because I has scheduled this hang out time with a friend. I felt great about my day before and after my purchase. I was satisfied with my purchase because I spent time with a good friend. </t>
  </si>
  <si>
    <t>Shell</t>
  </si>
  <si>
    <t>I bought gas because my gas light was on. I planned to get gas this day. I felt good about my day before and after the purchase. I was satisfied with my purchase because the gas station I went to was relatively cheaper than some other one around Athens.</t>
  </si>
  <si>
    <t>I bought these items because I need my perishable groceries for the week. My day was good before and after my purchase. I was satisfied with my purchase because I was able to get many items on sale, so my total purchase was much less than I was planning to spend.</t>
  </si>
  <si>
    <t>Life Style: Other</t>
  </si>
  <si>
    <t>Purchased my LSAT study materials</t>
  </si>
  <si>
    <t>Amazon</t>
  </si>
  <si>
    <t>I bought these books because I plan to start preparing for the LSAT this month. I felt good about my day before and after the purchase. I planned to buy these materials and saved up for them. I was satisfied with my purchase because it means I am taking steps to acheive a long-term academic goal.</t>
  </si>
  <si>
    <t xml:space="preserve">Life: Miscellaneous </t>
  </si>
  <si>
    <t xml:space="preserve">Purchased prescription medication </t>
  </si>
  <si>
    <t xml:space="preserve">Walmart </t>
  </si>
  <si>
    <t xml:space="preserve">I bought these items because after going to urgent care, I found out that I burst my eardrum and needed antibiotics. I did not plan for this expense. My day was not going well before or after this purhcase because I was in pain from the rupture. I was satisifed with my purchase though because the cost for both medications after insurance was not much, and they will help me get better.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</si>
</sst>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_);[Red]\(0.00\)"/>
  </numFmts>
  <fonts count="9" x14ac:knownFonts="1">
    <font>
      <sz val="11"/>
      <color theme="1"/>
      <name val="Calibri"/>
      <family val="2"/>
      <scheme val="minor"/>
    </font>
    <font>
      <sz val="12"/>
      <color theme="1"/>
      <name val="Calibri"/>
      <family val="2"/>
      <scheme val="minor"/>
    </font>
    <font>
      <b/>
      <sz val="11"/>
      <color theme="1"/>
      <name val="Calibri"/>
      <family val="2"/>
      <scheme val="minor"/>
    </font>
    <font>
      <sz val="22"/>
      <color theme="0"/>
      <name val="Calibri"/>
      <family val="2"/>
      <scheme val="minor"/>
    </font>
    <font>
      <b/>
      <sz val="14"/>
      <color theme="1"/>
      <name val="Calibri"/>
      <family val="2"/>
      <scheme val="minor"/>
    </font>
    <font>
      <b/>
      <sz val="26"/>
      <color theme="0"/>
      <name val="Calibri"/>
      <family val="2"/>
      <scheme val="minor"/>
    </font>
    <font>
      <b/>
      <sz val="12"/>
      <color theme="1"/>
      <name val="Calibri"/>
      <family val="2"/>
      <scheme val="minor"/>
    </font>
    <font>
      <sz val="12"/>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4"/>
        <bgColor indexed="64"/>
      </patternFill>
    </fill>
    <fill>
      <patternFill patternType="solid">
        <fgColor theme="9" tint="0.39997558519241921"/>
        <bgColor indexed="64"/>
      </patternFill>
    </fill>
  </fills>
  <borders count="2">
    <border>
      <left/>
      <right/>
      <top/>
      <bottom/>
      <diagonal/>
    </border>
    <border>
      <left/>
      <right/>
      <top style="thin">
        <color indexed="64"/>
      </top>
      <bottom style="thin">
        <color indexed="64"/>
      </bottom>
      <diagonal/>
    </border>
  </borders>
  <cellStyleXfs count="1">
    <xf numFmtId="0" fontId="0" fillId="0" borderId="0"/>
  </cellStyleXfs>
  <cellXfs count="26">
    <xf numFmtId="0" fontId="0" fillId="0" borderId="0" xfId="0"/>
    <xf numFmtId="0" fontId="0" fillId="0" borderId="0" xfId="0" applyAlignment="1">
      <alignment horizontal="center"/>
    </xf>
    <xf numFmtId="0" fontId="2" fillId="0" borderId="0" xfId="0" applyFont="1" applyAlignment="1">
      <alignment horizontal="center"/>
    </xf>
    <xf numFmtId="0" fontId="0" fillId="0" borderId="1" xfId="0" applyBorder="1"/>
    <xf numFmtId="0" fontId="0" fillId="0" borderId="1" xfId="0" applyBorder="1" applyAlignment="1">
      <alignment horizontal="center"/>
    </xf>
    <xf numFmtId="0" fontId="0" fillId="0" borderId="0" xfId="0" applyAlignment="1">
      <alignment horizontal="left" wrapText="1"/>
    </xf>
    <xf numFmtId="0" fontId="2" fillId="0" borderId="0" xfId="0" applyFont="1" applyAlignment="1">
      <alignment horizontal="center" wrapText="1"/>
    </xf>
    <xf numFmtId="0" fontId="2" fillId="0" borderId="0" xfId="0" applyFont="1" applyAlignment="1">
      <alignment horizontal="left" wrapText="1"/>
    </xf>
    <xf numFmtId="0" fontId="0" fillId="2" borderId="0" xfId="0" applyFill="1"/>
    <xf numFmtId="0" fontId="2" fillId="0" borderId="0" xfId="0" applyFont="1" applyAlignment="1">
      <alignment wrapText="1"/>
    </xf>
    <xf numFmtId="0" fontId="6" fillId="0" borderId="0" xfId="0" applyFont="1"/>
    <xf numFmtId="0" fontId="4" fillId="0" borderId="0" xfId="0" applyFont="1"/>
    <xf numFmtId="0" fontId="7" fillId="0" borderId="1" xfId="0" applyFont="1" applyBorder="1"/>
    <xf numFmtId="0" fontId="7" fillId="0" borderId="0" xfId="0" applyFont="1"/>
    <xf numFmtId="0" fontId="5" fillId="0" borderId="0" xfId="0" applyFont="1" applyFill="1" applyAlignment="1">
      <alignment vertical="center" wrapText="1"/>
    </xf>
    <xf numFmtId="0" fontId="1" fillId="0" borderId="0" xfId="0" applyFont="1"/>
    <xf numFmtId="0" fontId="8" fillId="0" borderId="0" xfId="0" applyFont="1" applyAlignment="1">
      <alignment horizontal="center"/>
    </xf>
    <xf numFmtId="0" fontId="2" fillId="0" borderId="0" xfId="0" applyFont="1" applyAlignment="1">
      <alignment horizontal="center" vertical="center" wrapText="1"/>
    </xf>
    <xf numFmtId="0" fontId="6" fillId="3" borderId="1" xfId="0" applyFont="1" applyFill="1" applyBorder="1"/>
    <xf numFmtId="0" fontId="0" fillId="3" borderId="1" xfId="0" applyFill="1" applyBorder="1"/>
    <xf numFmtId="164" fontId="0" fillId="3" borderId="1" xfId="0" applyNumberFormat="1" applyFill="1" applyBorder="1" applyAlignment="1">
      <alignment horizontal="center"/>
    </xf>
    <xf numFmtId="0" fontId="4" fillId="0" borderId="1" xfId="0" applyFont="1" applyBorder="1"/>
    <xf numFmtId="14" fontId="0" fillId="0" borderId="0" xfId="0" applyNumberFormat="1"/>
    <xf numFmtId="0" fontId="0" fillId="0" borderId="0" xfId="0" applyAlignment="1">
      <alignment horizontal="left"/>
    </xf>
    <xf numFmtId="0" fontId="3" fillId="2" borderId="0" xfId="0" applyFont="1" applyFill="1" applyAlignment="1">
      <alignment horizontal="center"/>
    </xf>
    <xf numFmtId="0" fontId="5"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548640</xdr:colOff>
      <xdr:row>16</xdr:row>
      <xdr:rowOff>167640</xdr:rowOff>
    </xdr:from>
    <xdr:to>
      <xdr:col>12</xdr:col>
      <xdr:colOff>327660</xdr:colOff>
      <xdr:row>20</xdr:row>
      <xdr:rowOff>0</xdr:rowOff>
    </xdr:to>
    <xdr:sp macro="" textlink="">
      <xdr:nvSpPr>
        <xdr:cNvPr id="2" name="TextBox 1">
          <a:extLst>
            <a:ext uri="{FF2B5EF4-FFF2-40B4-BE49-F238E27FC236}">
              <a16:creationId xmlns:a16="http://schemas.microsoft.com/office/drawing/2014/main" xmlns="" id="{00000000-0008-0000-0100-000002000000}"/>
            </a:ext>
          </a:extLst>
        </xdr:cNvPr>
        <xdr:cNvSpPr txBox="1"/>
      </xdr:nvSpPr>
      <xdr:spPr>
        <a:xfrm>
          <a:off x="6446520" y="2606040"/>
          <a:ext cx="465582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Group</a:t>
          </a:r>
          <a:r>
            <a:rPr lang="en-US" sz="1100" baseline="0"/>
            <a:t> your expenses from the expense tracking sheet and list the total expense you incurred for tha particualr line item in the expense section.</a:t>
          </a:r>
          <a:endParaRPr lang="en-US" sz="1100"/>
        </a:p>
      </xdr:txBody>
    </xdr:sp>
    <xdr:clientData/>
  </xdr:twoCellAnchor>
  <xdr:twoCellAnchor>
    <xdr:from>
      <xdr:col>2</xdr:col>
      <xdr:colOff>670560</xdr:colOff>
      <xdr:row>18</xdr:row>
      <xdr:rowOff>60960</xdr:rowOff>
    </xdr:from>
    <xdr:to>
      <xdr:col>4</xdr:col>
      <xdr:colOff>548640</xdr:colOff>
      <xdr:row>18</xdr:row>
      <xdr:rowOff>91440</xdr:rowOff>
    </xdr:to>
    <xdr:cxnSp macro="">
      <xdr:nvCxnSpPr>
        <xdr:cNvPr id="4" name="Straight Arrow Connector 3">
          <a:extLst>
            <a:ext uri="{FF2B5EF4-FFF2-40B4-BE49-F238E27FC236}">
              <a16:creationId xmlns:a16="http://schemas.microsoft.com/office/drawing/2014/main" xmlns="" id="{00000000-0008-0000-0100-000004000000}"/>
            </a:ext>
          </a:extLst>
        </xdr:cNvPr>
        <xdr:cNvCxnSpPr>
          <a:stCxn id="2" idx="1"/>
        </xdr:cNvCxnSpPr>
      </xdr:nvCxnSpPr>
      <xdr:spPr>
        <a:xfrm flipH="1">
          <a:off x="5090160" y="2910840"/>
          <a:ext cx="1356360" cy="304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525780</xdr:colOff>
      <xdr:row>3</xdr:row>
      <xdr:rowOff>30480</xdr:rowOff>
    </xdr:from>
    <xdr:to>
      <xdr:col>12</xdr:col>
      <xdr:colOff>304800</xdr:colOff>
      <xdr:row>8</xdr:row>
      <xdr:rowOff>22860</xdr:rowOff>
    </xdr:to>
    <xdr:sp macro="" textlink="">
      <xdr:nvSpPr>
        <xdr:cNvPr id="5" name="TextBox 4">
          <a:extLst>
            <a:ext uri="{FF2B5EF4-FFF2-40B4-BE49-F238E27FC236}">
              <a16:creationId xmlns:a16="http://schemas.microsoft.com/office/drawing/2014/main" xmlns="" id="{00000000-0008-0000-0100-000005000000}"/>
            </a:ext>
          </a:extLst>
        </xdr:cNvPr>
        <xdr:cNvSpPr txBox="1"/>
      </xdr:nvSpPr>
      <xdr:spPr>
        <a:xfrm>
          <a:off x="6423660" y="990600"/>
          <a:ext cx="4655820" cy="998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a:t>
          </a:r>
          <a:r>
            <a:rPr lang="en-US" sz="1100" baseline="0"/>
            <a:t> all sources of income here. The income part of this assignment is just as important as tracking expenses. It is very important that you account for every dollar you receive and have SMART objective for it whether that be to have fun with it or to save for a future goal. Just be mindful that every dollar matters.</a:t>
          </a:r>
          <a:endParaRPr lang="en-US" sz="1100"/>
        </a:p>
      </xdr:txBody>
    </xdr:sp>
    <xdr:clientData/>
  </xdr:twoCellAnchor>
  <xdr:twoCellAnchor>
    <xdr:from>
      <xdr:col>3</xdr:col>
      <xdr:colOff>99060</xdr:colOff>
      <xdr:row>5</xdr:row>
      <xdr:rowOff>133350</xdr:rowOff>
    </xdr:from>
    <xdr:to>
      <xdr:col>4</xdr:col>
      <xdr:colOff>525780</xdr:colOff>
      <xdr:row>5</xdr:row>
      <xdr:rowOff>137160</xdr:rowOff>
    </xdr:to>
    <xdr:cxnSp macro="">
      <xdr:nvCxnSpPr>
        <xdr:cNvPr id="6" name="Straight Arrow Connector 5">
          <a:extLst>
            <a:ext uri="{FF2B5EF4-FFF2-40B4-BE49-F238E27FC236}">
              <a16:creationId xmlns:a16="http://schemas.microsoft.com/office/drawing/2014/main" xmlns="" id="{00000000-0008-0000-0100-000006000000}"/>
            </a:ext>
          </a:extLst>
        </xdr:cNvPr>
        <xdr:cNvCxnSpPr>
          <a:stCxn id="5" idx="1"/>
        </xdr:cNvCxnSpPr>
      </xdr:nvCxnSpPr>
      <xdr:spPr>
        <a:xfrm flipH="1">
          <a:off x="5387340" y="1489710"/>
          <a:ext cx="1036320" cy="3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tabSelected="1" workbookViewId="0">
      <selection activeCell="D5" sqref="D5"/>
    </sheetView>
  </sheetViews>
  <sheetFormatPr defaultColWidth="8.88671875" defaultRowHeight="14.4" x14ac:dyDescent="0.3"/>
  <cols>
    <col min="1" max="1" width="12.44140625" customWidth="1"/>
    <col min="2" max="2" width="11.33203125" customWidth="1"/>
    <col min="3" max="3" width="34.109375" customWidth="1"/>
    <col min="4" max="4" width="45.109375" customWidth="1"/>
    <col min="5" max="5" width="16.5546875" customWidth="1"/>
    <col min="6" max="6" width="53.6640625" customWidth="1"/>
    <col min="7" max="7" width="23.77734375" bestFit="1" customWidth="1"/>
    <col min="8" max="8" width="74.109375" customWidth="1"/>
    <col min="9" max="10" width="3.6640625" customWidth="1"/>
    <col min="11" max="11" width="37.44140625" customWidth="1"/>
  </cols>
  <sheetData>
    <row r="1" spans="1:11" ht="33.9" customHeight="1" x14ac:dyDescent="0.55000000000000004">
      <c r="A1" s="24" t="s">
        <v>52</v>
      </c>
      <c r="B1" s="24"/>
      <c r="C1" s="24"/>
      <c r="D1" s="24"/>
      <c r="E1" s="24"/>
      <c r="F1" s="24"/>
      <c r="G1" s="24"/>
      <c r="H1" s="24"/>
      <c r="I1" s="8"/>
    </row>
    <row r="2" spans="1:11" ht="15.6" x14ac:dyDescent="0.3">
      <c r="C2" s="2"/>
      <c r="I2" s="8"/>
      <c r="K2" s="10" t="s">
        <v>5</v>
      </c>
    </row>
    <row r="3" spans="1:11" ht="40.200000000000003" customHeight="1" x14ac:dyDescent="0.3">
      <c r="A3" s="2" t="s">
        <v>0</v>
      </c>
      <c r="B3" s="2" t="s">
        <v>1</v>
      </c>
      <c r="C3" s="6" t="s">
        <v>68</v>
      </c>
      <c r="D3" s="17" t="s">
        <v>70</v>
      </c>
      <c r="E3" s="2" t="s">
        <v>2</v>
      </c>
      <c r="F3" s="2" t="s">
        <v>3</v>
      </c>
      <c r="G3" s="2" t="s">
        <v>4</v>
      </c>
      <c r="H3" s="7" t="s">
        <v>71</v>
      </c>
      <c r="I3" s="8"/>
      <c r="K3" t="s">
        <v>54</v>
      </c>
    </row>
    <row r="4" spans="1:11" ht="55.2" customHeight="1" x14ac:dyDescent="0.3">
      <c r="A4" s="1" t="s">
        <v>69</v>
      </c>
      <c r="B4" s="1">
        <v>10</v>
      </c>
      <c r="C4" s="1" t="s">
        <v>65</v>
      </c>
      <c r="D4" s="1" t="s">
        <v>63</v>
      </c>
      <c r="E4" s="1" t="s">
        <v>6</v>
      </c>
      <c r="F4" s="1" t="s">
        <v>64</v>
      </c>
      <c r="G4" s="1" t="s">
        <v>62</v>
      </c>
      <c r="H4" s="5" t="s">
        <v>72</v>
      </c>
      <c r="I4" s="8"/>
      <c r="K4" t="s">
        <v>55</v>
      </c>
    </row>
    <row r="5" spans="1:11" ht="57.6" x14ac:dyDescent="0.3">
      <c r="A5" s="22">
        <v>44445</v>
      </c>
      <c r="B5" s="1">
        <v>27.25</v>
      </c>
      <c r="C5" s="1" t="s">
        <v>73</v>
      </c>
      <c r="D5" s="1" t="s">
        <v>74</v>
      </c>
      <c r="E5" t="s">
        <v>75</v>
      </c>
      <c r="F5" t="s">
        <v>76</v>
      </c>
      <c r="G5" t="s">
        <v>77</v>
      </c>
      <c r="H5" s="5" t="s">
        <v>78</v>
      </c>
      <c r="I5" s="8"/>
      <c r="K5" t="s">
        <v>56</v>
      </c>
    </row>
    <row r="6" spans="1:11" ht="57.6" x14ac:dyDescent="0.3">
      <c r="A6" s="22">
        <v>44448</v>
      </c>
      <c r="B6" s="1">
        <v>33.21</v>
      </c>
      <c r="C6" s="1" t="s">
        <v>73</v>
      </c>
      <c r="D6" s="1" t="s">
        <v>63</v>
      </c>
      <c r="E6" t="s">
        <v>16</v>
      </c>
      <c r="F6" t="s">
        <v>79</v>
      </c>
      <c r="G6" t="s">
        <v>80</v>
      </c>
      <c r="H6" s="5" t="s">
        <v>81</v>
      </c>
      <c r="I6" s="8"/>
      <c r="K6" t="s">
        <v>57</v>
      </c>
    </row>
    <row r="7" spans="1:11" ht="57.6" x14ac:dyDescent="0.3">
      <c r="A7" s="22">
        <v>44451</v>
      </c>
      <c r="B7" s="1">
        <v>48.8</v>
      </c>
      <c r="C7" s="1" t="s">
        <v>73</v>
      </c>
      <c r="D7" s="1" t="s">
        <v>82</v>
      </c>
      <c r="E7" t="s">
        <v>75</v>
      </c>
      <c r="F7" t="s">
        <v>76</v>
      </c>
      <c r="G7" t="s">
        <v>83</v>
      </c>
      <c r="H7" s="5" t="s">
        <v>84</v>
      </c>
      <c r="I7" s="8"/>
      <c r="K7" t="s">
        <v>58</v>
      </c>
    </row>
    <row r="8" spans="1:11" ht="57.6" x14ac:dyDescent="0.3">
      <c r="A8" s="22">
        <v>44453</v>
      </c>
      <c r="B8" s="1">
        <v>5.5</v>
      </c>
      <c r="C8" s="1" t="s">
        <v>85</v>
      </c>
      <c r="D8" s="1" t="s">
        <v>63</v>
      </c>
      <c r="E8" t="s">
        <v>86</v>
      </c>
      <c r="F8" s="23" t="s">
        <v>87</v>
      </c>
      <c r="G8" s="23" t="s">
        <v>88</v>
      </c>
      <c r="H8" s="5" t="s">
        <v>89</v>
      </c>
      <c r="I8" s="8"/>
      <c r="K8" t="s">
        <v>59</v>
      </c>
    </row>
    <row r="9" spans="1:11" ht="43.2" x14ac:dyDescent="0.3">
      <c r="A9" s="22">
        <v>44456</v>
      </c>
      <c r="B9" s="1">
        <v>5.5</v>
      </c>
      <c r="C9" s="1" t="s">
        <v>73</v>
      </c>
      <c r="D9" s="1" t="s">
        <v>63</v>
      </c>
      <c r="E9" t="s">
        <v>86</v>
      </c>
      <c r="F9" t="s">
        <v>87</v>
      </c>
      <c r="G9" t="s">
        <v>88</v>
      </c>
      <c r="H9" s="5" t="s">
        <v>90</v>
      </c>
      <c r="I9" s="8"/>
    </row>
    <row r="10" spans="1:11" ht="57.6" x14ac:dyDescent="0.3">
      <c r="A10" s="22">
        <v>44458</v>
      </c>
      <c r="B10" s="1">
        <v>51.93</v>
      </c>
      <c r="C10" s="1" t="s">
        <v>73</v>
      </c>
      <c r="D10" s="1" t="s">
        <v>74</v>
      </c>
      <c r="E10" t="s">
        <v>75</v>
      </c>
      <c r="F10" s="23" t="s">
        <v>76</v>
      </c>
      <c r="G10" s="23" t="s">
        <v>77</v>
      </c>
      <c r="H10" s="5" t="s">
        <v>91</v>
      </c>
      <c r="I10" s="8"/>
      <c r="K10" t="s">
        <v>67</v>
      </c>
    </row>
    <row r="11" spans="1:11" ht="57.6" x14ac:dyDescent="0.3">
      <c r="A11" s="22">
        <v>44468</v>
      </c>
      <c r="B11" s="1">
        <v>5.5</v>
      </c>
      <c r="C11" s="1" t="s">
        <v>73</v>
      </c>
      <c r="D11" s="1" t="s">
        <v>63</v>
      </c>
      <c r="E11" t="s">
        <v>92</v>
      </c>
      <c r="F11" s="23" t="s">
        <v>87</v>
      </c>
      <c r="G11" s="23" t="s">
        <v>88</v>
      </c>
      <c r="H11" s="5" t="s">
        <v>93</v>
      </c>
      <c r="I11" s="8"/>
    </row>
    <row r="12" spans="1:11" ht="43.2" x14ac:dyDescent="0.3">
      <c r="A12" s="22">
        <v>44468</v>
      </c>
      <c r="B12" s="1">
        <v>34.32</v>
      </c>
      <c r="C12" s="1" t="s">
        <v>73</v>
      </c>
      <c r="D12" s="1" t="s">
        <v>63</v>
      </c>
      <c r="E12" t="s">
        <v>16</v>
      </c>
      <c r="F12" s="23" t="s">
        <v>79</v>
      </c>
      <c r="G12" s="23" t="s">
        <v>94</v>
      </c>
      <c r="H12" s="5" t="s">
        <v>95</v>
      </c>
      <c r="I12" s="8"/>
      <c r="K12" t="s">
        <v>14</v>
      </c>
    </row>
    <row r="13" spans="1:11" ht="57.6" x14ac:dyDescent="0.3">
      <c r="A13" s="22">
        <v>44469</v>
      </c>
      <c r="B13" s="1">
        <v>37.94</v>
      </c>
      <c r="C13" s="1" t="s">
        <v>73</v>
      </c>
      <c r="D13" s="1" t="s">
        <v>74</v>
      </c>
      <c r="E13" t="s">
        <v>75</v>
      </c>
      <c r="F13" s="23" t="s">
        <v>76</v>
      </c>
      <c r="G13" s="23" t="s">
        <v>83</v>
      </c>
      <c r="H13" s="5" t="s">
        <v>96</v>
      </c>
      <c r="I13" s="8"/>
      <c r="K13" t="s">
        <v>13</v>
      </c>
    </row>
    <row r="14" spans="1:11" ht="57.6" x14ac:dyDescent="0.3">
      <c r="A14" s="22">
        <v>44469</v>
      </c>
      <c r="B14" s="1">
        <v>175.65</v>
      </c>
      <c r="C14" s="1" t="s">
        <v>73</v>
      </c>
      <c r="D14" s="1" t="s">
        <v>63</v>
      </c>
      <c r="E14" t="s">
        <v>97</v>
      </c>
      <c r="F14" s="23" t="s">
        <v>98</v>
      </c>
      <c r="G14" s="23" t="s">
        <v>99</v>
      </c>
      <c r="H14" s="5" t="s">
        <v>100</v>
      </c>
      <c r="I14" s="8"/>
      <c r="K14" t="s">
        <v>9</v>
      </c>
    </row>
    <row r="15" spans="1:11" ht="72" x14ac:dyDescent="0.3">
      <c r="A15" s="22">
        <v>44469</v>
      </c>
      <c r="B15" s="1">
        <v>20.79</v>
      </c>
      <c r="C15" s="1" t="s">
        <v>73</v>
      </c>
      <c r="D15" s="1" t="s">
        <v>74</v>
      </c>
      <c r="E15" t="s">
        <v>101</v>
      </c>
      <c r="F15" s="23" t="s">
        <v>102</v>
      </c>
      <c r="G15" s="23" t="s">
        <v>103</v>
      </c>
      <c r="H15" s="5" t="s">
        <v>104</v>
      </c>
      <c r="I15" s="8"/>
      <c r="K15" t="s">
        <v>10</v>
      </c>
    </row>
    <row r="16" spans="1:11" x14ac:dyDescent="0.3">
      <c r="H16" s="5"/>
      <c r="I16" s="8"/>
      <c r="K16" t="s">
        <v>11</v>
      </c>
    </row>
    <row r="17" spans="8:11" x14ac:dyDescent="0.3">
      <c r="H17" s="5"/>
      <c r="I17" s="8"/>
      <c r="K17" t="s">
        <v>12</v>
      </c>
    </row>
    <row r="18" spans="8:11" x14ac:dyDescent="0.3">
      <c r="H18" s="5"/>
      <c r="I18" s="8"/>
      <c r="K18" t="s">
        <v>8</v>
      </c>
    </row>
    <row r="19" spans="8:11" x14ac:dyDescent="0.3">
      <c r="H19" s="5"/>
      <c r="I19" s="8"/>
      <c r="K19" t="s">
        <v>23</v>
      </c>
    </row>
    <row r="20" spans="8:11" x14ac:dyDescent="0.3">
      <c r="H20" s="5"/>
      <c r="I20" s="8"/>
    </row>
    <row r="21" spans="8:11" x14ac:dyDescent="0.3">
      <c r="H21" s="5"/>
      <c r="I21" s="8"/>
    </row>
    <row r="22" spans="8:11" x14ac:dyDescent="0.3">
      <c r="H22" s="5"/>
      <c r="I22" s="8"/>
      <c r="K22" t="s">
        <v>32</v>
      </c>
    </row>
    <row r="23" spans="8:11" x14ac:dyDescent="0.3">
      <c r="H23" s="5"/>
      <c r="I23" s="8"/>
      <c r="K23" t="s">
        <v>6</v>
      </c>
    </row>
    <row r="24" spans="8:11" x14ac:dyDescent="0.3">
      <c r="H24" s="5"/>
      <c r="I24" s="8"/>
      <c r="K24" t="s">
        <v>19</v>
      </c>
    </row>
    <row r="25" spans="8:11" x14ac:dyDescent="0.3">
      <c r="H25" s="5"/>
      <c r="I25" s="8"/>
      <c r="K25" t="s">
        <v>20</v>
      </c>
    </row>
    <row r="26" spans="8:11" x14ac:dyDescent="0.3">
      <c r="H26" s="5"/>
      <c r="I26" s="8"/>
      <c r="K26" t="s">
        <v>22</v>
      </c>
    </row>
    <row r="27" spans="8:11" x14ac:dyDescent="0.3">
      <c r="H27" s="5"/>
      <c r="I27" s="8"/>
    </row>
    <row r="28" spans="8:11" x14ac:dyDescent="0.3">
      <c r="H28" s="5"/>
      <c r="I28" s="8"/>
      <c r="K28" t="s">
        <v>15</v>
      </c>
    </row>
    <row r="29" spans="8:11" x14ac:dyDescent="0.3">
      <c r="H29" s="5"/>
      <c r="I29" s="8"/>
      <c r="K29" t="s">
        <v>16</v>
      </c>
    </row>
    <row r="30" spans="8:11" x14ac:dyDescent="0.3">
      <c r="H30" s="5"/>
      <c r="I30" s="8"/>
      <c r="K30" t="s">
        <v>17</v>
      </c>
    </row>
    <row r="31" spans="8:11" x14ac:dyDescent="0.3">
      <c r="H31" s="5"/>
      <c r="I31" s="8"/>
      <c r="K31" t="s">
        <v>18</v>
      </c>
    </row>
    <row r="32" spans="8:11" x14ac:dyDescent="0.3">
      <c r="H32" s="5"/>
      <c r="I32" s="8"/>
      <c r="K32" t="s">
        <v>21</v>
      </c>
    </row>
    <row r="33" spans="8:11" x14ac:dyDescent="0.3">
      <c r="H33" s="5"/>
      <c r="I33" s="8"/>
    </row>
    <row r="34" spans="8:11" x14ac:dyDescent="0.3">
      <c r="H34" s="5"/>
      <c r="I34" s="8"/>
      <c r="K34" t="s">
        <v>24</v>
      </c>
    </row>
    <row r="35" spans="8:11" x14ac:dyDescent="0.3">
      <c r="H35" s="5"/>
      <c r="I35" s="8"/>
      <c r="K35" t="s">
        <v>25</v>
      </c>
    </row>
    <row r="36" spans="8:11" x14ac:dyDescent="0.3">
      <c r="H36" s="5"/>
      <c r="I36" s="8"/>
      <c r="K36" t="s">
        <v>26</v>
      </c>
    </row>
    <row r="37" spans="8:11" x14ac:dyDescent="0.3">
      <c r="H37" s="5"/>
      <c r="I37" s="8"/>
      <c r="K37" t="s">
        <v>31</v>
      </c>
    </row>
    <row r="38" spans="8:11" x14ac:dyDescent="0.3">
      <c r="H38" s="5"/>
      <c r="I38" s="8"/>
    </row>
    <row r="39" spans="8:11" x14ac:dyDescent="0.3">
      <c r="H39" s="5"/>
      <c r="I39" s="8"/>
      <c r="K39" t="s">
        <v>27</v>
      </c>
    </row>
    <row r="40" spans="8:11" x14ac:dyDescent="0.3">
      <c r="H40" s="5"/>
      <c r="I40" s="8"/>
      <c r="K40" t="s">
        <v>28</v>
      </c>
    </row>
    <row r="41" spans="8:11" x14ac:dyDescent="0.3">
      <c r="H41" s="5"/>
      <c r="I41" s="8"/>
      <c r="K41" t="s">
        <v>29</v>
      </c>
    </row>
    <row r="42" spans="8:11" x14ac:dyDescent="0.3">
      <c r="H42" s="5"/>
      <c r="I42" s="8"/>
      <c r="K42" t="s">
        <v>30</v>
      </c>
    </row>
    <row r="43" spans="8:11" x14ac:dyDescent="0.3">
      <c r="H43" s="5"/>
      <c r="I43" s="8"/>
      <c r="K43" t="s">
        <v>37</v>
      </c>
    </row>
    <row r="44" spans="8:11" x14ac:dyDescent="0.3">
      <c r="H44" s="5"/>
      <c r="I44" s="8"/>
    </row>
    <row r="45" spans="8:11" x14ac:dyDescent="0.3">
      <c r="H45" s="5"/>
      <c r="I45" s="8"/>
      <c r="K45" t="s">
        <v>36</v>
      </c>
    </row>
    <row r="46" spans="8:11" x14ac:dyDescent="0.3">
      <c r="H46" s="5"/>
      <c r="I46" s="8"/>
      <c r="K46" t="s">
        <v>33</v>
      </c>
    </row>
    <row r="47" spans="8:11" x14ac:dyDescent="0.3">
      <c r="H47" s="5"/>
      <c r="I47" s="8"/>
      <c r="K47" t="s">
        <v>34</v>
      </c>
    </row>
    <row r="48" spans="8:11" x14ac:dyDescent="0.3">
      <c r="H48" s="5"/>
      <c r="I48" s="8"/>
      <c r="K48" t="s">
        <v>35</v>
      </c>
    </row>
    <row r="49" spans="1:11" x14ac:dyDescent="0.3">
      <c r="H49" s="5"/>
      <c r="I49" s="8"/>
    </row>
    <row r="50" spans="1:11" x14ac:dyDescent="0.3">
      <c r="H50" s="5"/>
      <c r="I50" s="8"/>
      <c r="K50" t="s">
        <v>38</v>
      </c>
    </row>
    <row r="51" spans="1:11" x14ac:dyDescent="0.3">
      <c r="H51" s="5"/>
      <c r="I51" s="8"/>
      <c r="K51" t="s">
        <v>39</v>
      </c>
    </row>
    <row r="52" spans="1:11" x14ac:dyDescent="0.3">
      <c r="H52" s="5"/>
      <c r="I52" s="8"/>
      <c r="K52" t="s">
        <v>40</v>
      </c>
    </row>
    <row r="53" spans="1:11" x14ac:dyDescent="0.3">
      <c r="H53" s="5"/>
      <c r="I53" s="8"/>
      <c r="K53" t="s">
        <v>41</v>
      </c>
    </row>
    <row r="54" spans="1:11" x14ac:dyDescent="0.3">
      <c r="H54" s="5"/>
      <c r="I54" s="8"/>
    </row>
    <row r="55" spans="1:11" x14ac:dyDescent="0.3">
      <c r="H55" s="5"/>
      <c r="I55" s="8"/>
    </row>
    <row r="56" spans="1:11" x14ac:dyDescent="0.3">
      <c r="A56" s="3" t="s">
        <v>7</v>
      </c>
      <c r="B56" s="4">
        <f>SUM(B5:B55)</f>
        <v>446.39000000000004</v>
      </c>
      <c r="C56" s="4"/>
      <c r="D56" s="4"/>
      <c r="E56" s="3"/>
      <c r="F56" s="3"/>
      <c r="G56" s="3"/>
      <c r="I56" s="8"/>
    </row>
  </sheetData>
  <autoFilter ref="A3:H15"/>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workbookViewId="0">
      <selection activeCell="E13" sqref="E13"/>
    </sheetView>
  </sheetViews>
  <sheetFormatPr defaultColWidth="8.88671875" defaultRowHeight="14.4" x14ac:dyDescent="0.3"/>
  <cols>
    <col min="1" max="1" width="25.5546875" customWidth="1"/>
    <col min="2" max="2" width="56.88671875" customWidth="1"/>
    <col min="3" max="3" width="12.6640625" customWidth="1"/>
  </cols>
  <sheetData>
    <row r="1" spans="1:12" ht="43.35" customHeight="1" x14ac:dyDescent="0.3">
      <c r="A1" s="25" t="s">
        <v>42</v>
      </c>
      <c r="B1" s="25"/>
      <c r="C1" s="25"/>
      <c r="D1" s="25"/>
      <c r="E1" s="14"/>
      <c r="F1" s="14"/>
      <c r="G1" s="14"/>
      <c r="H1" s="14"/>
      <c r="I1" s="14"/>
      <c r="J1" s="14"/>
      <c r="K1" s="14"/>
      <c r="L1" s="9"/>
    </row>
    <row r="3" spans="1:12" ht="18" x14ac:dyDescent="0.35">
      <c r="A3" s="11" t="s">
        <v>43</v>
      </c>
    </row>
    <row r="4" spans="1:12" ht="15.6" x14ac:dyDescent="0.3">
      <c r="B4" s="13" t="s">
        <v>45</v>
      </c>
      <c r="C4" s="1">
        <v>259.68</v>
      </c>
    </row>
    <row r="5" spans="1:12" ht="15.6" x14ac:dyDescent="0.3">
      <c r="B5" s="13" t="s">
        <v>48</v>
      </c>
      <c r="C5" s="1">
        <v>0</v>
      </c>
    </row>
    <row r="6" spans="1:12" ht="15.6" x14ac:dyDescent="0.3">
      <c r="B6" s="15" t="s">
        <v>53</v>
      </c>
      <c r="C6" s="1">
        <v>186.71</v>
      </c>
    </row>
    <row r="7" spans="1:12" ht="15.6" x14ac:dyDescent="0.3">
      <c r="B7" s="13" t="s">
        <v>46</v>
      </c>
      <c r="C7" s="1">
        <v>0</v>
      </c>
    </row>
    <row r="8" spans="1:12" ht="16.649999999999999" customHeight="1" x14ac:dyDescent="0.3">
      <c r="B8" s="13" t="s">
        <v>47</v>
      </c>
      <c r="C8" s="1">
        <v>0</v>
      </c>
    </row>
    <row r="9" spans="1:12" ht="13.35" customHeight="1" x14ac:dyDescent="0.3">
      <c r="B9" s="13" t="s">
        <v>51</v>
      </c>
      <c r="C9" s="1">
        <v>0</v>
      </c>
    </row>
    <row r="10" spans="1:12" ht="13.35" customHeight="1" x14ac:dyDescent="0.3">
      <c r="B10" s="13"/>
      <c r="C10" s="1"/>
    </row>
    <row r="11" spans="1:12" ht="16.8" customHeight="1" x14ac:dyDescent="0.35">
      <c r="A11" s="11" t="s">
        <v>60</v>
      </c>
      <c r="B11" s="13"/>
      <c r="C11" s="1"/>
    </row>
    <row r="12" spans="1:12" ht="13.35" customHeight="1" x14ac:dyDescent="0.3">
      <c r="B12" s="15" t="s">
        <v>60</v>
      </c>
      <c r="C12" s="16">
        <v>0</v>
      </c>
    </row>
    <row r="13" spans="1:12" ht="13.35" customHeight="1" x14ac:dyDescent="0.3">
      <c r="B13" s="13"/>
      <c r="C13" s="1"/>
    </row>
    <row r="14" spans="1:12" ht="12.6" customHeight="1" x14ac:dyDescent="0.3">
      <c r="C14" s="1"/>
    </row>
    <row r="15" spans="1:12" ht="18" x14ac:dyDescent="0.35">
      <c r="A15" s="21" t="s">
        <v>61</v>
      </c>
      <c r="B15" s="3"/>
      <c r="C15" s="4">
        <f>SUM(C4:C12)</f>
        <v>446.39</v>
      </c>
    </row>
    <row r="18" spans="1:3" ht="18" x14ac:dyDescent="0.35">
      <c r="A18" s="11" t="s">
        <v>44</v>
      </c>
    </row>
    <row r="19" spans="1:3" x14ac:dyDescent="0.3">
      <c r="B19" t="s">
        <v>50</v>
      </c>
      <c r="C19" s="1">
        <v>450</v>
      </c>
    </row>
    <row r="20" spans="1:3" x14ac:dyDescent="0.3">
      <c r="B20" t="s">
        <v>75</v>
      </c>
      <c r="C20" s="1">
        <v>165.92</v>
      </c>
    </row>
    <row r="21" spans="1:3" x14ac:dyDescent="0.3">
      <c r="B21" t="s">
        <v>86</v>
      </c>
      <c r="C21" s="1">
        <v>16.5</v>
      </c>
    </row>
    <row r="22" spans="1:3" x14ac:dyDescent="0.3">
      <c r="B22" t="s">
        <v>16</v>
      </c>
      <c r="C22" s="1">
        <v>67.53</v>
      </c>
    </row>
    <row r="23" spans="1:3" x14ac:dyDescent="0.3">
      <c r="B23" t="s">
        <v>97</v>
      </c>
      <c r="C23" s="1">
        <v>175.65</v>
      </c>
    </row>
    <row r="24" spans="1:3" x14ac:dyDescent="0.3">
      <c r="B24" t="s">
        <v>101</v>
      </c>
      <c r="C24" s="1">
        <v>20.79</v>
      </c>
    </row>
    <row r="25" spans="1:3" x14ac:dyDescent="0.3">
      <c r="C25" s="1">
        <v>0</v>
      </c>
    </row>
    <row r="26" spans="1:3" x14ac:dyDescent="0.3">
      <c r="C26" s="1">
        <v>0</v>
      </c>
    </row>
    <row r="27" spans="1:3" x14ac:dyDescent="0.3">
      <c r="C27" s="1">
        <v>0</v>
      </c>
    </row>
    <row r="28" spans="1:3" x14ac:dyDescent="0.3">
      <c r="C28" s="1">
        <v>0</v>
      </c>
    </row>
    <row r="29" spans="1:3" x14ac:dyDescent="0.3">
      <c r="C29" s="1">
        <v>0</v>
      </c>
    </row>
    <row r="30" spans="1:3" x14ac:dyDescent="0.3">
      <c r="C30" s="1">
        <v>0</v>
      </c>
    </row>
    <row r="31" spans="1:3" x14ac:dyDescent="0.3">
      <c r="C31" s="1">
        <v>0</v>
      </c>
    </row>
    <row r="32" spans="1:3" x14ac:dyDescent="0.3">
      <c r="C32" s="1">
        <v>0</v>
      </c>
    </row>
    <row r="33" spans="1:3" x14ac:dyDescent="0.3">
      <c r="C33" s="1">
        <v>0</v>
      </c>
    </row>
    <row r="34" spans="1:3" x14ac:dyDescent="0.3">
      <c r="C34" s="1">
        <v>0</v>
      </c>
    </row>
    <row r="35" spans="1:3" x14ac:dyDescent="0.3">
      <c r="C35" s="1">
        <v>0</v>
      </c>
    </row>
    <row r="36" spans="1:3" x14ac:dyDescent="0.3">
      <c r="C36" s="1">
        <v>0</v>
      </c>
    </row>
    <row r="37" spans="1:3" x14ac:dyDescent="0.3">
      <c r="C37" s="1">
        <v>0</v>
      </c>
    </row>
    <row r="38" spans="1:3" x14ac:dyDescent="0.3">
      <c r="C38" s="1">
        <v>0</v>
      </c>
    </row>
    <row r="39" spans="1:3" ht="15.6" x14ac:dyDescent="0.3">
      <c r="A39" s="12" t="s">
        <v>49</v>
      </c>
      <c r="B39" s="3"/>
      <c r="C39" s="4">
        <f>SUM(C20:C38)</f>
        <v>446.39000000000004</v>
      </c>
    </row>
    <row r="40" spans="1:3" ht="16.8" customHeight="1" x14ac:dyDescent="0.3"/>
    <row r="41" spans="1:3" ht="15.6" x14ac:dyDescent="0.3">
      <c r="A41" s="18" t="s">
        <v>66</v>
      </c>
      <c r="B41" s="19"/>
      <c r="C41" s="20">
        <f>C15-C39</f>
        <v>0</v>
      </c>
    </row>
  </sheetData>
  <mergeCells count="1">
    <mergeCell ref="A1:D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Expense Tracking Sheet</vt:lpstr>
      <vt:lpstr>Cashflow WorkSheet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2019-02-04T13:50:30Z</dcterms:created>
  <dcterms:modified xsi:type="dcterms:W3CDTF">2022-01-30T19:08:53Z</dcterms:modified>
</cp:coreProperties>
</file>