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iogo/Desktop/GradePrediction/statistics/momentum/"/>
    </mc:Choice>
  </mc:AlternateContent>
  <bookViews>
    <workbookView xWindow="640" yWindow="1180" windowWidth="28160" windowHeight="16880" tabRatio="500"/>
  </bookViews>
  <sheets>
    <sheet name="Folh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H7" i="1"/>
  <c r="G7" i="1"/>
  <c r="F7" i="1"/>
  <c r="E7" i="1"/>
  <c r="D7" i="1"/>
  <c r="C7" i="1"/>
  <c r="H8" i="1"/>
  <c r="G8" i="1"/>
  <c r="F8" i="1"/>
  <c r="E8" i="1"/>
  <c r="D8" i="1"/>
  <c r="C8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<sst xmlns="http://schemas.openxmlformats.org/spreadsheetml/2006/main" count="6" uniqueCount="6">
  <si>
    <t>average error</t>
  </si>
  <si>
    <t>total test size</t>
  </si>
  <si>
    <t>hit</t>
  </si>
  <si>
    <t>% hits</t>
  </si>
  <si>
    <t>time to train</t>
  </si>
  <si>
    <t>Total Network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</si>
</sst>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</c:numCache>
            </c:numRef>
          </c:cat>
          <c:val>
            <c:numRef>
              <c:f>Folha1!$C$4:$C$8</c:f>
              <c:numCache>
                <c:formatCode>General</c:formatCode>
                <c:ptCount val="5"/>
                <c:pt idx="0">
                  <c:v>1.149034749034749</c:v>
                </c:pt>
                <c:pt idx="1">
                  <c:v>1.183011583011583</c:v>
                </c:pt>
                <c:pt idx="2">
                  <c:v>1.254054054054054</c:v>
                </c:pt>
                <c:pt idx="3">
                  <c:v>1.296525096525097</c:v>
                </c:pt>
                <c:pt idx="4">
                  <c:v>1.461003861003861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02800"/>
        <c:axId val="-2040764144"/>
      </c:lineChart>
      <c:catAx>
        <c:axId val="-20443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0764144"/>
        <c:crosses val="autoZero"/>
        <c:auto val="1"/>
        <c:lblAlgn val="ctr"/>
        <c:lblOffset val="100"/>
        <c:noMultiLvlLbl val="0"/>
      </c:catAx>
      <c:valAx>
        <c:axId val="-20407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43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Folha1!$E$3</c:f>
              <c:strCache>
                <c:ptCount val="1"/>
                <c:pt idx="0">
                  <c:v>hit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</c:numCache>
            </c:numRef>
          </c:cat>
          <c:val>
            <c:numRef>
              <c:f>Folha1!$E$4:$E$8</c:f>
              <c:numCache>
                <c:formatCode>General</c:formatCode>
                <c:ptCount val="5"/>
                <c:pt idx="0">
                  <c:v>83.8</c:v>
                </c:pt>
                <c:pt idx="1">
                  <c:v>79.6</c:v>
                </c:pt>
                <c:pt idx="2">
                  <c:v>77.2</c:v>
                </c:pt>
                <c:pt idx="3">
                  <c:v>68.6</c:v>
                </c:pt>
                <c:pt idx="4">
                  <c:v>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43600"/>
        <c:axId val="-2031544336"/>
      </c:lineChart>
      <c:catAx>
        <c:axId val="21348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1544336"/>
        <c:crosses val="autoZero"/>
        <c:auto val="1"/>
        <c:lblAlgn val="ctr"/>
        <c:lblOffset val="100"/>
        <c:noMultiLvlLbl val="0"/>
      </c:catAx>
      <c:valAx>
        <c:axId val="-2031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8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Folha1!$G$3</c:f>
              <c:strCache>
                <c:ptCount val="1"/>
                <c:pt idx="0">
                  <c:v>time to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</c:numCache>
            </c:numRef>
          </c:cat>
          <c:val>
            <c:numRef>
              <c:f>Folha1!$G$4:$G$8</c:f>
              <c:numCache>
                <c:formatCode>General</c:formatCode>
                <c:ptCount val="5"/>
                <c:pt idx="0">
                  <c:v>621.8</c:v>
                </c:pt>
                <c:pt idx="1">
                  <c:v>752.8</c:v>
                </c:pt>
                <c:pt idx="2">
                  <c:v>918.6</c:v>
                </c:pt>
                <c:pt idx="3">
                  <c:v>933.8</c:v>
                </c:pt>
                <c:pt idx="4">
                  <c:v>1460.2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57088"/>
        <c:axId val="-2053324688"/>
      </c:lineChart>
      <c:catAx>
        <c:axId val="-20515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3324688"/>
        <c:crosses val="autoZero"/>
        <c:auto val="1"/>
        <c:lblAlgn val="ctr"/>
        <c:lblOffset val="100"/>
        <c:noMultiLvlLbl val="0"/>
      </c:catAx>
      <c:valAx>
        <c:axId val="-2053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15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14</xdr:row>
      <xdr:rowOff>19050</xdr:rowOff>
    </xdr:from>
    <xdr:to>
      <xdr:col>7</xdr:col>
      <xdr:colOff>342900</xdr:colOff>
      <xdr:row>27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14</xdr:row>
      <xdr:rowOff>31750</xdr:rowOff>
    </xdr:from>
    <xdr:to>
      <xdr:col>12</xdr:col>
      <xdr:colOff>622300</xdr:colOff>
      <xdr:row>27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13</xdr:row>
      <xdr:rowOff>158750</xdr:rowOff>
    </xdr:from>
    <xdr:to>
      <xdr:col>19</xdr:col>
      <xdr:colOff>88900</xdr:colOff>
      <xdr:row>27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7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8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1.183011583011583</v>
          </cell>
        </row>
        <row r="4">
          <cell r="G4">
            <v>259</v>
          </cell>
        </row>
        <row r="5">
          <cell r="G5">
            <v>79.599999999999994</v>
          </cell>
        </row>
        <row r="6">
          <cell r="G6">
            <v>0.30733590733590732</v>
          </cell>
        </row>
        <row r="7">
          <cell r="G7">
            <v>752.8</v>
          </cell>
        </row>
        <row r="8">
          <cell r="G8">
            <v>9.986000000000001E-4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1.2540540540540541</v>
          </cell>
        </row>
        <row r="4">
          <cell r="G4">
            <v>259</v>
          </cell>
        </row>
        <row r="5">
          <cell r="G5">
            <v>77.2</v>
          </cell>
        </row>
        <row r="6">
          <cell r="G6">
            <v>0.29806949806949812</v>
          </cell>
        </row>
        <row r="7">
          <cell r="G7">
            <v>918.6</v>
          </cell>
        </row>
        <row r="8">
          <cell r="G8">
            <v>9.9879999999999999E-4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1.2965250965250967</v>
          </cell>
        </row>
        <row r="4">
          <cell r="G4">
            <v>259</v>
          </cell>
        </row>
        <row r="5">
          <cell r="G5">
            <v>68.599999999999994</v>
          </cell>
        </row>
        <row r="6">
          <cell r="G6">
            <v>0.26486486486486482</v>
          </cell>
        </row>
        <row r="7">
          <cell r="G7">
            <v>933.8</v>
          </cell>
        </row>
        <row r="8">
          <cell r="G8">
            <v>9.986000000000001E-4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1.4610038610038611</v>
          </cell>
        </row>
        <row r="4">
          <cell r="G4">
            <v>259</v>
          </cell>
        </row>
        <row r="5">
          <cell r="G5">
            <v>66.599999999999994</v>
          </cell>
        </row>
        <row r="6">
          <cell r="G6">
            <v>0.25714285714285712</v>
          </cell>
        </row>
        <row r="7">
          <cell r="G7">
            <v>1460.2</v>
          </cell>
        </row>
        <row r="8">
          <cell r="G8">
            <v>9.986000000000001E-4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G3">
            <v>1.149034749034749</v>
          </cell>
        </row>
        <row r="4">
          <cell r="G4">
            <v>259</v>
          </cell>
        </row>
        <row r="5">
          <cell r="G5">
            <v>83.8</v>
          </cell>
        </row>
        <row r="6">
          <cell r="G6">
            <v>0.32355212355212359</v>
          </cell>
        </row>
        <row r="7">
          <cell r="G7">
            <v>621.79999999999995</v>
          </cell>
        </row>
        <row r="8">
          <cell r="G8">
            <v>9.986000000000001E-4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showRuler="0" workbookViewId="0">
      <selection activeCell="N7" sqref="N7"/>
    </sheetView>
  </sheetViews>
  <sheetFormatPr baseColWidth="10" defaultRowHeight="16" x14ac:dyDescent="0.2"/>
  <cols>
    <col min="3" max="3" width="12.1640625" bestFit="1" customWidth="1"/>
    <col min="4" max="4" width="12" bestFit="1" customWidth="1"/>
    <col min="7" max="7" width="11.33203125" bestFit="1" customWidth="1"/>
    <col min="8" max="8" width="17.33203125" bestFit="1" customWidth="1"/>
  </cols>
  <sheetData>
    <row r="3" spans="1:9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9" x14ac:dyDescent="0.2">
      <c r="B4" s="1">
        <v>40</v>
      </c>
      <c r="C4" s="5">
        <f>[5]Total!$G$3</f>
        <v>1.149034749034749</v>
      </c>
      <c r="D4" s="5">
        <f>[5]Total!$G$4</f>
        <v>259</v>
      </c>
      <c r="E4" s="5">
        <f>[5]Total!$G$5</f>
        <v>83.8</v>
      </c>
      <c r="F4" s="5">
        <f>[5]Total!$G$6</f>
        <v>0.32355212355212359</v>
      </c>
      <c r="G4" s="5">
        <f>[5]Total!$G$7</f>
        <v>621.79999999999995</v>
      </c>
      <c r="H4" s="5">
        <f>[5]Total!$G$8</f>
        <v>9.986000000000001E-4</v>
      </c>
    </row>
    <row r="5" spans="1:9" x14ac:dyDescent="0.2">
      <c r="B5" s="5">
        <v>50</v>
      </c>
      <c r="C5" s="5">
        <f>[1]Total!$G$3</f>
        <v>1.183011583011583</v>
      </c>
      <c r="D5" s="5">
        <f>[1]Total!$G$4</f>
        <v>259</v>
      </c>
      <c r="E5" s="5">
        <f>[1]Total!$G$5</f>
        <v>79.599999999999994</v>
      </c>
      <c r="F5" s="5">
        <f>[1]Total!$G$6</f>
        <v>0.30733590733590732</v>
      </c>
      <c r="G5" s="5">
        <f>[1]Total!$G$7</f>
        <v>752.8</v>
      </c>
      <c r="H5" s="5">
        <f>[1]Total!$G$8</f>
        <v>9.986000000000001E-4</v>
      </c>
    </row>
    <row r="6" spans="1:9" x14ac:dyDescent="0.2">
      <c r="B6" s="2">
        <v>60</v>
      </c>
      <c r="C6" s="2">
        <f>[2]Total!$G$3</f>
        <v>1.2540540540540541</v>
      </c>
      <c r="D6" s="2">
        <f>[2]Total!$G$4</f>
        <v>259</v>
      </c>
      <c r="E6" s="2">
        <f>[2]Total!$G$5</f>
        <v>77.2</v>
      </c>
      <c r="F6" s="2">
        <f>[2]Total!$G$6</f>
        <v>0.29806949806949812</v>
      </c>
      <c r="G6" s="2">
        <f>[2]Total!$G$7</f>
        <v>918.6</v>
      </c>
      <c r="H6" s="2">
        <f>[2]Total!$G$8</f>
        <v>9.9879999999999999E-4</v>
      </c>
    </row>
    <row r="7" spans="1:9" x14ac:dyDescent="0.2">
      <c r="B7" s="1">
        <v>70</v>
      </c>
      <c r="C7" s="1">
        <f>[3]Total!$G$3</f>
        <v>1.2965250965250967</v>
      </c>
      <c r="D7" s="1">
        <f>[3]Total!$G$4</f>
        <v>259</v>
      </c>
      <c r="E7" s="1">
        <f>[3]Total!$G$5</f>
        <v>68.599999999999994</v>
      </c>
      <c r="F7" s="1">
        <f>[3]Total!$G$6</f>
        <v>0.26486486486486482</v>
      </c>
      <c r="G7" s="1">
        <f>[3]Total!$G$7</f>
        <v>933.8</v>
      </c>
      <c r="H7" s="1">
        <f>[3]Total!$G$8</f>
        <v>9.986000000000001E-4</v>
      </c>
    </row>
    <row r="8" spans="1:9" x14ac:dyDescent="0.2">
      <c r="B8" s="6">
        <v>80</v>
      </c>
      <c r="C8" s="6">
        <f>[4]Total!$G$3</f>
        <v>1.4610038610038611</v>
      </c>
      <c r="D8" s="6">
        <f>[4]Total!$G$4</f>
        <v>259</v>
      </c>
      <c r="E8" s="6">
        <f>[4]Total!$G$5</f>
        <v>66.599999999999994</v>
      </c>
      <c r="F8" s="6">
        <f>[4]Total!$G$6</f>
        <v>0.25714285714285712</v>
      </c>
      <c r="G8" s="6">
        <f>[4]Total!$G$7</f>
        <v>1460.2</v>
      </c>
      <c r="H8" s="6">
        <f>[4]Total!$G$8</f>
        <v>9.986000000000001E-4</v>
      </c>
    </row>
    <row r="9" spans="1:9" x14ac:dyDescent="0.2">
      <c r="A9" s="3"/>
      <c r="B9" s="4"/>
      <c r="C9" s="4"/>
      <c r="D9" s="4"/>
      <c r="E9" s="4"/>
      <c r="F9" s="4"/>
      <c r="G9" s="4"/>
      <c r="H9" s="4"/>
      <c r="I9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2016-05-28T12:36:07Z</dcterms:created>
  <dcterms:modified xsi:type="dcterms:W3CDTF">2016-05-28T15:32:35Z</dcterms:modified>
</cp:coreProperties>
</file>