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726"/>
  <workbookPr filterPrivacy="1" codeName="ThisWorkbook"/>
  <bookViews>
    <workbookView xWindow="0" yWindow="0" windowWidth="19800" windowHeight="9195"/>
  </bookViews>
  <sheets>
    <sheet name="Notice" sheetId="19" r:id="rId1"/>
    <sheet name="Step 1 " sheetId="14" r:id="rId2"/>
    <sheet name="Step 2" sheetId="13" r:id="rId3"/>
    <sheet name="Result" sheetId="16" r:id="rId4"/>
    <sheet name="SW System Characteristics" sheetId="2" r:id="rId5"/>
    <sheet name="Component Profile" sheetId="1" r:id="rId6"/>
    <sheet name="Definitions-System" sheetId="17" r:id="rId7"/>
    <sheet name="Definitions-Components" sheetId="18" r:id="rId8"/>
  </sheets>
  <definedNames>
    <definedName name="_xlnm._FilterDatabase" localSheetId="3" hidden="1">Result!$A$2:$C$101</definedName>
    <definedName name="Architecure_Depth">'SW System Characteristics'!$C$4:$F$4</definedName>
    <definedName name="Design_Modularity">'SW System Characteristics'!#REF!</definedName>
    <definedName name="Design_Paradigm">'SW System Characteristics'!$C$3:$F$3</definedName>
    <definedName name="Dev_Team_Functional_Domain_Experience">'SW System Characteristics'!$C$8:$F$8</definedName>
    <definedName name="Dev_Team_Technology_Stack_Experience">'SW System Characteristics'!$C$7:$F$7</definedName>
    <definedName name="Interface_Typing">'SW System Characteristics'!$C$5:$F$5</definedName>
    <definedName name="list1">#REF!</definedName>
    <definedName name="lookup1">#REF!</definedName>
    <definedName name="Process_Methodology_Maturity">'SW System Characteristics'!$C$6:$F$6</definedName>
    <definedName name="Requirements_Spec_Baseline_Sufficiency">'SW System Characteristics'!#REF!</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8" i="1" l="1"/>
  <c r="A15" i="1" l="1"/>
  <c r="A14" i="1"/>
  <c r="A13" i="1"/>
  <c r="A12" i="1"/>
  <c r="A11" i="1"/>
  <c r="A10" i="1"/>
  <c r="A9" i="1"/>
  <c r="A7" i="1"/>
  <c r="A6" i="1"/>
  <c r="A5" i="1"/>
  <c r="A4" i="1"/>
  <c r="A4" i="2"/>
  <c r="A5" i="2"/>
  <c r="A6" i="2"/>
  <c r="A7" i="2"/>
  <c r="A8" i="2"/>
  <c r="A3" i="2"/>
  <c r="C2" i="16" l="1"/>
  <c r="A9" i="16"/>
  <c r="A4" i="16"/>
  <c r="A6" i="16"/>
  <c r="A8" i="16"/>
  <c r="A7" i="16"/>
  <c r="A11" i="16"/>
  <c r="A10" i="16"/>
  <c r="A5" i="16"/>
  <c r="A3" i="16"/>
  <c r="A12" i="16"/>
  <c r="D12" i="16" s="1"/>
  <c r="A13" i="16"/>
  <c r="D13" i="16" s="1"/>
  <c r="A14" i="16"/>
  <c r="D14" i="16" s="1"/>
  <c r="A15" i="16"/>
  <c r="D15" i="16" s="1"/>
  <c r="A16" i="16"/>
  <c r="D16" i="16" s="1"/>
  <c r="A17" i="16"/>
  <c r="D17" i="16" s="1"/>
  <c r="A18" i="16"/>
  <c r="D18" i="16" s="1"/>
  <c r="A19" i="16"/>
  <c r="D19" i="16" s="1"/>
  <c r="A20" i="16"/>
  <c r="D20" i="16" s="1"/>
  <c r="A21" i="16"/>
  <c r="D21" i="16" s="1"/>
  <c r="A22" i="16"/>
  <c r="D22" i="16" s="1"/>
  <c r="A23" i="16"/>
  <c r="D23" i="16" s="1"/>
  <c r="A24" i="16"/>
  <c r="D24" i="16" s="1"/>
  <c r="A25" i="16"/>
  <c r="D25" i="16" s="1"/>
  <c r="A26" i="16"/>
  <c r="D26" i="16" s="1"/>
  <c r="A27" i="16"/>
  <c r="D27" i="16" s="1"/>
  <c r="A28" i="16"/>
  <c r="D28" i="16" s="1"/>
  <c r="A29" i="16"/>
  <c r="D29" i="16" s="1"/>
  <c r="A30" i="16"/>
  <c r="D30" i="16" s="1"/>
  <c r="A31" i="16"/>
  <c r="D31" i="16" s="1"/>
  <c r="A32" i="16"/>
  <c r="D32" i="16" s="1"/>
  <c r="A33" i="16"/>
  <c r="D33" i="16" s="1"/>
  <c r="A34" i="16"/>
  <c r="D34" i="16" s="1"/>
  <c r="A35" i="16"/>
  <c r="D35" i="16" s="1"/>
  <c r="A36" i="16"/>
  <c r="D36" i="16" s="1"/>
  <c r="A37" i="16"/>
  <c r="D37" i="16" s="1"/>
  <c r="A38" i="16"/>
  <c r="D38" i="16" s="1"/>
  <c r="A39" i="16"/>
  <c r="D39" i="16" s="1"/>
  <c r="A40" i="16"/>
  <c r="D40" i="16" s="1"/>
  <c r="A41" i="16"/>
  <c r="D41" i="16" s="1"/>
  <c r="A42" i="16"/>
  <c r="D42" i="16" s="1"/>
  <c r="A43" i="16"/>
  <c r="D43" i="16" s="1"/>
  <c r="A44" i="16"/>
  <c r="D44" i="16" s="1"/>
  <c r="A45" i="16"/>
  <c r="D45" i="16" s="1"/>
  <c r="A46" i="16"/>
  <c r="D46" i="16" s="1"/>
  <c r="A47" i="16"/>
  <c r="D47" i="16" s="1"/>
  <c r="A48" i="16"/>
  <c r="D48" i="16" s="1"/>
  <c r="A49" i="16"/>
  <c r="D49" i="16" s="1"/>
  <c r="A50" i="16"/>
  <c r="D50" i="16" s="1"/>
  <c r="A51" i="16"/>
  <c r="D51" i="16" s="1"/>
  <c r="A52" i="16"/>
  <c r="D52" i="16" s="1"/>
  <c r="A53" i="16"/>
  <c r="D53" i="16" s="1"/>
  <c r="A54" i="16"/>
  <c r="D54" i="16" s="1"/>
  <c r="A55" i="16"/>
  <c r="D55" i="16" s="1"/>
  <c r="A56" i="16"/>
  <c r="D56" i="16" s="1"/>
  <c r="A57" i="16"/>
  <c r="D57" i="16" s="1"/>
  <c r="A58" i="16"/>
  <c r="D58" i="16" s="1"/>
  <c r="A59" i="16"/>
  <c r="D59" i="16" s="1"/>
  <c r="A60" i="16"/>
  <c r="D60" i="16" s="1"/>
  <c r="A61" i="16"/>
  <c r="D61" i="16" s="1"/>
  <c r="A62" i="16"/>
  <c r="D62" i="16" s="1"/>
  <c r="A63" i="16"/>
  <c r="D63" i="16" s="1"/>
  <c r="A64" i="16"/>
  <c r="D64" i="16" s="1"/>
  <c r="A65" i="16"/>
  <c r="D65" i="16" s="1"/>
  <c r="A66" i="16"/>
  <c r="D66" i="16" s="1"/>
  <c r="A67" i="16"/>
  <c r="D67" i="16" s="1"/>
  <c r="A68" i="16"/>
  <c r="D68" i="16" s="1"/>
  <c r="A69" i="16"/>
  <c r="D69" i="16" s="1"/>
  <c r="A70" i="16"/>
  <c r="D70" i="16" s="1"/>
  <c r="A71" i="16"/>
  <c r="D71" i="16" s="1"/>
  <c r="A72" i="16"/>
  <c r="D72" i="16" s="1"/>
  <c r="A73" i="16"/>
  <c r="D73" i="16" s="1"/>
  <c r="A74" i="16"/>
  <c r="D74" i="16" s="1"/>
  <c r="A75" i="16"/>
  <c r="D75" i="16" s="1"/>
  <c r="A76" i="16"/>
  <c r="D76" i="16" s="1"/>
  <c r="A77" i="16"/>
  <c r="D77" i="16" s="1"/>
  <c r="A78" i="16"/>
  <c r="D78" i="16" s="1"/>
  <c r="A79" i="16"/>
  <c r="D79" i="16" s="1"/>
  <c r="A80" i="16"/>
  <c r="D80" i="16" s="1"/>
  <c r="A81" i="16"/>
  <c r="D81" i="16" s="1"/>
  <c r="A82" i="16"/>
  <c r="D82" i="16" s="1"/>
  <c r="A83" i="16"/>
  <c r="D83" i="16" s="1"/>
  <c r="A84" i="16"/>
  <c r="D84" i="16" s="1"/>
  <c r="A85" i="16"/>
  <c r="D85" i="16" s="1"/>
  <c r="A86" i="16"/>
  <c r="D86" i="16" s="1"/>
  <c r="A87" i="16"/>
  <c r="D87" i="16" s="1"/>
  <c r="A88" i="16"/>
  <c r="D88" i="16" s="1"/>
  <c r="A89" i="16"/>
  <c r="D89" i="16" s="1"/>
  <c r="A90" i="16"/>
  <c r="D90" i="16" s="1"/>
  <c r="A91" i="16"/>
  <c r="D91" i="16" s="1"/>
  <c r="A92" i="16"/>
  <c r="D92" i="16" s="1"/>
  <c r="A93" i="16"/>
  <c r="D93" i="16" s="1"/>
  <c r="A94" i="16"/>
  <c r="D94" i="16" s="1"/>
  <c r="A95" i="16"/>
  <c r="D95" i="16" s="1"/>
  <c r="A96" i="16"/>
  <c r="D96" i="16" s="1"/>
  <c r="A97" i="16"/>
  <c r="D97" i="16" s="1"/>
  <c r="A98" i="16"/>
  <c r="D98" i="16" s="1"/>
  <c r="A99" i="16"/>
  <c r="D99" i="16" s="1"/>
  <c r="A100" i="16"/>
  <c r="D100" i="16" s="1"/>
  <c r="A101" i="16"/>
  <c r="D101" i="16" s="1"/>
  <c r="B2" i="16"/>
  <c r="A2" i="16"/>
  <c r="H4" i="2"/>
  <c r="H5" i="2"/>
  <c r="H6" i="2"/>
  <c r="H7" i="2"/>
  <c r="H8" i="2"/>
  <c r="H3" i="2"/>
  <c r="G4" i="2"/>
  <c r="G5" i="2"/>
  <c r="G6" i="2"/>
  <c r="G7" i="2"/>
  <c r="G8" i="2"/>
  <c r="G3" i="2"/>
  <c r="A2" i="14"/>
  <c r="P8" i="1" l="1"/>
  <c r="P7" i="1"/>
  <c r="P9" i="1"/>
  <c r="P4" i="1"/>
  <c r="P5" i="1"/>
  <c r="P10" i="1"/>
  <c r="P14" i="1"/>
  <c r="P6" i="1"/>
  <c r="P11" i="1"/>
  <c r="P15" i="1"/>
  <c r="P12" i="1"/>
  <c r="P13" i="1"/>
  <c r="D6" i="16"/>
  <c r="D11" i="16"/>
  <c r="D5" i="16"/>
  <c r="D4" i="16"/>
  <c r="D7" i="16"/>
  <c r="D8" i="16"/>
  <c r="D10" i="16"/>
  <c r="D3" i="16"/>
  <c r="D9" i="16"/>
  <c r="N11" i="13" l="1"/>
  <c r="B3" i="16" s="1"/>
  <c r="N15" i="13"/>
  <c r="C15" i="16" s="1"/>
  <c r="N19" i="13"/>
  <c r="N23" i="13"/>
  <c r="B23" i="16" s="1"/>
  <c r="N27" i="13"/>
  <c r="B27" i="16" s="1"/>
  <c r="N31" i="13"/>
  <c r="B31" i="16" s="1"/>
  <c r="N35" i="13"/>
  <c r="C35" i="16" s="1"/>
  <c r="N39" i="13"/>
  <c r="B39" i="16" s="1"/>
  <c r="N43" i="13"/>
  <c r="B43" i="16" s="1"/>
  <c r="N47" i="13"/>
  <c r="C47" i="16" s="1"/>
  <c r="N51" i="13"/>
  <c r="B51" i="16" s="1"/>
  <c r="N55" i="13"/>
  <c r="C55" i="16" s="1"/>
  <c r="N59" i="13"/>
  <c r="B59" i="16" s="1"/>
  <c r="N63" i="13"/>
  <c r="C63" i="16" s="1"/>
  <c r="N67" i="13"/>
  <c r="N71" i="13"/>
  <c r="B71" i="16" s="1"/>
  <c r="N75" i="13"/>
  <c r="N79" i="13"/>
  <c r="C79" i="16" s="1"/>
  <c r="N83" i="13"/>
  <c r="C83" i="16" s="1"/>
  <c r="N87" i="13"/>
  <c r="C87" i="16" s="1"/>
  <c r="N91" i="13"/>
  <c r="C91" i="16" s="1"/>
  <c r="N95" i="13"/>
  <c r="B95" i="16" s="1"/>
  <c r="N99" i="13"/>
  <c r="C99" i="16" s="1"/>
  <c r="N5" i="13"/>
  <c r="C6" i="16" s="1"/>
  <c r="N9" i="13"/>
  <c r="B10" i="16" s="1"/>
  <c r="N18" i="13"/>
  <c r="B18" i="16" s="1"/>
  <c r="N30" i="13"/>
  <c r="N38" i="13"/>
  <c r="C38" i="16" s="1"/>
  <c r="N50" i="13"/>
  <c r="B50" i="16" s="1"/>
  <c r="N62" i="13"/>
  <c r="C62" i="16" s="1"/>
  <c r="N74" i="13"/>
  <c r="B74" i="16" s="1"/>
  <c r="N82" i="13"/>
  <c r="C82" i="16" s="1"/>
  <c r="N98" i="13"/>
  <c r="B98" i="16" s="1"/>
  <c r="N12" i="13"/>
  <c r="C12" i="16" s="1"/>
  <c r="N16" i="13"/>
  <c r="B16" i="16" s="1"/>
  <c r="N20" i="13"/>
  <c r="C20" i="16" s="1"/>
  <c r="N24" i="13"/>
  <c r="C24" i="16" s="1"/>
  <c r="N28" i="13"/>
  <c r="C28" i="16" s="1"/>
  <c r="N32" i="13"/>
  <c r="C32" i="16" s="1"/>
  <c r="N36" i="13"/>
  <c r="C36" i="16" s="1"/>
  <c r="N40" i="13"/>
  <c r="N44" i="13"/>
  <c r="B44" i="16" s="1"/>
  <c r="N48" i="13"/>
  <c r="C48" i="16" s="1"/>
  <c r="N52" i="13"/>
  <c r="C52" i="16" s="1"/>
  <c r="N56" i="13"/>
  <c r="C56" i="16" s="1"/>
  <c r="N60" i="13"/>
  <c r="C60" i="16" s="1"/>
  <c r="N64" i="13"/>
  <c r="B64" i="16" s="1"/>
  <c r="N68" i="13"/>
  <c r="C68" i="16" s="1"/>
  <c r="N72" i="13"/>
  <c r="N76" i="13"/>
  <c r="B76" i="16" s="1"/>
  <c r="N80" i="13"/>
  <c r="C80" i="16" s="1"/>
  <c r="N84" i="13"/>
  <c r="B84" i="16" s="1"/>
  <c r="N88" i="13"/>
  <c r="N92" i="13"/>
  <c r="C92" i="16" s="1"/>
  <c r="N96" i="13"/>
  <c r="C96" i="16" s="1"/>
  <c r="N100" i="13"/>
  <c r="C100" i="16" s="1"/>
  <c r="N6" i="13"/>
  <c r="C8" i="16" s="1"/>
  <c r="N10" i="13"/>
  <c r="C5" i="16" s="1"/>
  <c r="N22" i="13"/>
  <c r="N42" i="13"/>
  <c r="B42" i="16" s="1"/>
  <c r="N54" i="13"/>
  <c r="C54" i="16" s="1"/>
  <c r="N66" i="13"/>
  <c r="B66" i="16" s="1"/>
  <c r="N78" i="13"/>
  <c r="B78" i="16" s="1"/>
  <c r="N90" i="13"/>
  <c r="B90" i="16" s="1"/>
  <c r="N4" i="13"/>
  <c r="C4" i="16" s="1"/>
  <c r="N13" i="13"/>
  <c r="B13" i="16" s="1"/>
  <c r="N17" i="13"/>
  <c r="N21" i="13"/>
  <c r="C21" i="16" s="1"/>
  <c r="N25" i="13"/>
  <c r="B25" i="16" s="1"/>
  <c r="N29" i="13"/>
  <c r="C29" i="16" s="1"/>
  <c r="N33" i="13"/>
  <c r="C33" i="16" s="1"/>
  <c r="N37" i="13"/>
  <c r="B37" i="16" s="1"/>
  <c r="N41" i="13"/>
  <c r="C41" i="16" s="1"/>
  <c r="N45" i="13"/>
  <c r="B45" i="16" s="1"/>
  <c r="N49" i="13"/>
  <c r="N53" i="13"/>
  <c r="C53" i="16" s="1"/>
  <c r="N57" i="13"/>
  <c r="B57" i="16" s="1"/>
  <c r="N61" i="13"/>
  <c r="C61" i="16" s="1"/>
  <c r="N65" i="13"/>
  <c r="C65" i="16" s="1"/>
  <c r="N69" i="13"/>
  <c r="B69" i="16" s="1"/>
  <c r="N73" i="13"/>
  <c r="B73" i="16" s="1"/>
  <c r="N77" i="13"/>
  <c r="B77" i="16" s="1"/>
  <c r="N81" i="13"/>
  <c r="B81" i="16" s="1"/>
  <c r="N85" i="13"/>
  <c r="C85" i="16" s="1"/>
  <c r="N89" i="13"/>
  <c r="C89" i="16" s="1"/>
  <c r="N93" i="13"/>
  <c r="B93" i="16" s="1"/>
  <c r="N97" i="13"/>
  <c r="C97" i="16" s="1"/>
  <c r="N101" i="13"/>
  <c r="B101" i="16" s="1"/>
  <c r="N7" i="13"/>
  <c r="B7" i="16" s="1"/>
  <c r="N3" i="13"/>
  <c r="B9" i="16" s="1"/>
  <c r="N14" i="13"/>
  <c r="B14" i="16" s="1"/>
  <c r="N26" i="13"/>
  <c r="C26" i="16" s="1"/>
  <c r="N34" i="13"/>
  <c r="N46" i="13"/>
  <c r="B46" i="16" s="1"/>
  <c r="N58" i="13"/>
  <c r="C58" i="16" s="1"/>
  <c r="N70" i="13"/>
  <c r="B70" i="16" s="1"/>
  <c r="N86" i="13"/>
  <c r="C86" i="16" s="1"/>
  <c r="N94" i="13"/>
  <c r="C94" i="16" s="1"/>
  <c r="N8" i="13"/>
  <c r="C11" i="16" s="1"/>
  <c r="B40" i="16"/>
  <c r="B72" i="16"/>
  <c r="C88" i="16"/>
  <c r="B17" i="16"/>
  <c r="B49" i="16"/>
  <c r="B22" i="16"/>
  <c r="C30" i="16"/>
  <c r="C34" i="16"/>
  <c r="B19" i="16"/>
  <c r="C23" i="16"/>
  <c r="B67" i="16"/>
  <c r="B75" i="16"/>
  <c r="B94" i="16" l="1"/>
  <c r="B33" i="16"/>
  <c r="B52" i="16"/>
  <c r="B65" i="16"/>
  <c r="B100" i="16"/>
  <c r="C81" i="16"/>
  <c r="B68" i="16"/>
  <c r="B36" i="16"/>
  <c r="C17" i="16"/>
  <c r="B97" i="16"/>
  <c r="C3" i="16"/>
  <c r="B30" i="16"/>
  <c r="B20" i="16"/>
  <c r="C84" i="16"/>
  <c r="C49" i="16"/>
  <c r="C14" i="16"/>
  <c r="C46" i="16"/>
  <c r="C95" i="16"/>
  <c r="C78" i="16"/>
  <c r="C18" i="16"/>
  <c r="B83" i="16"/>
  <c r="C72" i="16"/>
  <c r="B48" i="16"/>
  <c r="C27" i="16"/>
  <c r="B62" i="16"/>
  <c r="C57" i="16"/>
  <c r="B99" i="16"/>
  <c r="B92" i="16"/>
  <c r="B88" i="16"/>
  <c r="C50" i="16"/>
  <c r="B21" i="16"/>
  <c r="C98" i="16"/>
  <c r="C71" i="16"/>
  <c r="B24" i="16"/>
  <c r="C69" i="16"/>
  <c r="B87" i="16"/>
  <c r="C43" i="16"/>
  <c r="B85" i="16"/>
  <c r="B82" i="16"/>
  <c r="C77" i="16"/>
  <c r="C40" i="16"/>
  <c r="B53" i="16"/>
  <c r="B34" i="16"/>
  <c r="B15" i="16"/>
  <c r="B11" i="16"/>
  <c r="B4" i="16"/>
  <c r="B80" i="16"/>
  <c r="B26" i="16"/>
  <c r="C13" i="16"/>
  <c r="B58" i="16"/>
  <c r="B55" i="16"/>
  <c r="B79" i="16"/>
  <c r="B89" i="16"/>
  <c r="B56" i="16"/>
  <c r="C37" i="16"/>
  <c r="C101" i="16"/>
  <c r="C66" i="16"/>
  <c r="C16" i="16"/>
  <c r="C45" i="16"/>
  <c r="C90" i="16"/>
  <c r="C59" i="16"/>
  <c r="B86" i="16"/>
  <c r="C19" i="16"/>
  <c r="B91" i="16"/>
  <c r="B28" i="16"/>
  <c r="B63" i="16"/>
  <c r="C25" i="16"/>
  <c r="C22" i="16"/>
  <c r="B12" i="16"/>
  <c r="B35" i="16"/>
  <c r="C44" i="16"/>
  <c r="C67" i="16"/>
  <c r="C31" i="16"/>
  <c r="C75" i="16"/>
  <c r="B41" i="16"/>
  <c r="B38" i="16"/>
  <c r="B8" i="16"/>
  <c r="C10" i="16"/>
  <c r="B60" i="16"/>
  <c r="C76" i="16"/>
  <c r="C73" i="16"/>
  <c r="C70" i="16"/>
  <c r="B47" i="16"/>
  <c r="B54" i="16"/>
  <c r="B6" i="16"/>
  <c r="C9" i="16"/>
  <c r="B5" i="16"/>
  <c r="C51" i="16"/>
  <c r="C64" i="16"/>
  <c r="B29" i="16"/>
  <c r="B61" i="16"/>
  <c r="C42" i="16"/>
  <c r="C39" i="16"/>
  <c r="C7" i="16"/>
  <c r="B32" i="16"/>
  <c r="B96" i="16"/>
  <c r="C93" i="16"/>
  <c r="C74" i="16"/>
</calcChain>
</file>

<file path=xl/sharedStrings.xml><?xml version="1.0" encoding="utf-8"?>
<sst xmlns="http://schemas.openxmlformats.org/spreadsheetml/2006/main" count="185" uniqueCount="137">
  <si>
    <t>line and branch coverage</t>
  </si>
  <si>
    <t>e.g., processor, memory</t>
  </si>
  <si>
    <t>e.g., strangler pattern replacement schedule</t>
  </si>
  <si>
    <t>OO</t>
  </si>
  <si>
    <t>Procedural</t>
  </si>
  <si>
    <t>Tiered</t>
  </si>
  <si>
    <t>Neutral</t>
  </si>
  <si>
    <t>Flat</t>
  </si>
  <si>
    <t>Strong</t>
  </si>
  <si>
    <t>Weak</t>
  </si>
  <si>
    <t>Mature</t>
  </si>
  <si>
    <t>Immature</t>
  </si>
  <si>
    <t>Experienced</t>
  </si>
  <si>
    <t>Inexperienced</t>
  </si>
  <si>
    <t>Interface Typing</t>
  </si>
  <si>
    <t>Process/Methodology Maturity</t>
  </si>
  <si>
    <t>Dev Team Technology Stack Experience</t>
  </si>
  <si>
    <t>Dev Team Functional Domain Experience</t>
  </si>
  <si>
    <t>Neither</t>
  </si>
  <si>
    <t>Component Characteristic</t>
  </si>
  <si>
    <t>Comments</t>
  </si>
  <si>
    <t>Characteristic</t>
  </si>
  <si>
    <t>Architecture Depth</t>
  </si>
  <si>
    <t>Paradigm</t>
  </si>
  <si>
    <t>Depth</t>
  </si>
  <si>
    <t>Tech Exp</t>
  </si>
  <si>
    <t>Process</t>
  </si>
  <si>
    <t>Interfaces</t>
  </si>
  <si>
    <t>Domain Exp</t>
  </si>
  <si>
    <t>Weight Adjustments</t>
  </si>
  <si>
    <t>Adjusted Weight</t>
  </si>
  <si>
    <t>Components</t>
  </si>
  <si>
    <t>component-9</t>
  </si>
  <si>
    <t>component-10</t>
  </si>
  <si>
    <t>component-11</t>
  </si>
  <si>
    <t>component-12</t>
  </si>
  <si>
    <t>component-13</t>
  </si>
  <si>
    <t>component-14</t>
  </si>
  <si>
    <t>component-15</t>
  </si>
  <si>
    <t>component-16</t>
  </si>
  <si>
    <t>component-17</t>
  </si>
  <si>
    <t>component-18</t>
  </si>
  <si>
    <t>component-19</t>
  </si>
  <si>
    <t>component-20</t>
  </si>
  <si>
    <t>component-21</t>
  </si>
  <si>
    <t>component-22</t>
  </si>
  <si>
    <t>component-23</t>
  </si>
  <si>
    <t>component-24</t>
  </si>
  <si>
    <t>component-25</t>
  </si>
  <si>
    <t>component-26</t>
  </si>
  <si>
    <t>component-27</t>
  </si>
  <si>
    <t>component-28</t>
  </si>
  <si>
    <t>component-29</t>
  </si>
  <si>
    <t>component-30</t>
  </si>
  <si>
    <t>component-31</t>
  </si>
  <si>
    <t>component-32</t>
  </si>
  <si>
    <t>component-33</t>
  </si>
  <si>
    <t>component-34</t>
  </si>
  <si>
    <t>component-35</t>
  </si>
  <si>
    <t>component-36</t>
  </si>
  <si>
    <t>component-37</t>
  </si>
  <si>
    <t>component-38</t>
  </si>
  <si>
    <t>component-39</t>
  </si>
  <si>
    <t>component-40</t>
  </si>
  <si>
    <t>component-41</t>
  </si>
  <si>
    <t>component-42</t>
  </si>
  <si>
    <t>component-43</t>
  </si>
  <si>
    <t>component-44</t>
  </si>
  <si>
    <t>component-45</t>
  </si>
  <si>
    <t>component-46</t>
  </si>
  <si>
    <t>component-47</t>
  </si>
  <si>
    <t>component-48</t>
  </si>
  <si>
    <t>component-49</t>
  </si>
  <si>
    <t>component-50</t>
  </si>
  <si>
    <t>Weighted Rank</t>
  </si>
  <si>
    <r>
      <t xml:space="preserve">If you've completed the Assessments, simply go the "Sort and Filter" Excel feature and click Re-Apply to get your results. 
                      </t>
    </r>
    <r>
      <rPr>
        <sz val="9"/>
        <color rgb="FFFFFF00"/>
        <rFont val="Calibri"/>
        <family val="2"/>
        <scheme val="minor"/>
      </rPr>
      <t>*****Excel macro-free zone*****</t>
    </r>
  </si>
  <si>
    <t>component-8</t>
  </si>
  <si>
    <t xml:space="preserve">Characterize Your Legacy Software System </t>
  </si>
  <si>
    <t>Classification</t>
  </si>
  <si>
    <t>Components Ranked by Expected ROI When Introducing Automated Test</t>
  </si>
  <si>
    <t xml:space="preserve">Design Paradigm </t>
  </si>
  <si>
    <t>For the purposes of this framework, the interfaces between components and modules of the system are classified into general levels. Strongly typed interfaces are structured in terms of the payloads of data that may cross an interface boundary; strongly typed interfaces are considered safe but inflexible. Weakly typed interfaces are more free-form in terms of the interface data payloads; weakly typed interfaces are considered more flexible and extensible.</t>
  </si>
  <si>
    <t>Guidance</t>
  </si>
  <si>
    <t>Number of Invocations over time as deployed</t>
  </si>
  <si>
    <t>Compute Resource Utilization</t>
  </si>
  <si>
    <t>Test Coverage Metrics</t>
  </si>
  <si>
    <t>Life-Spans</t>
  </si>
  <si>
    <t>Modularity</t>
  </si>
  <si>
    <t>Self-Descriptiveness</t>
  </si>
  <si>
    <t>Design Simplicity</t>
  </si>
  <si>
    <t>Consistency</t>
  </si>
  <si>
    <t>Anomaly Control</t>
  </si>
  <si>
    <t>Documentation</t>
  </si>
  <si>
    <t>Independence</t>
  </si>
  <si>
    <t>help</t>
  </si>
  <si>
    <t>Utilities</t>
  </si>
  <si>
    <t>Software follows a style of programming. There are many styles which are not always mutually exclusive. In the context of this framework, the values of interest are either Object-Oriented or Procedural. Object-Oriented — Computation is achieved by sending messages to objects; objects have state and behavior. Procedural programming is also known as structured programming. Procedural — Imperative programming with procedure calls.</t>
  </si>
  <si>
    <t xml:space="preserve">The structure of a software system is described by its layout, which may include layers. A tiered application architecture places the major components and stacks into many layers, such as: presentation (client/UI), domain and business logic (application), and data access (database). Generally, each layer only interfaces with the layer above and below it. A flat system (single tier) has only one layer and the components within the system can interface with all the other components. </t>
  </si>
  <si>
    <t>Software development processes and methodologies, and the tools and technologies that support them, differ widely. There are many industry best practices and the over-arching field of Software Engineering considers processes and methodologies of the software lifecycle in the context of producing quality software. In this context, the Process/Methodology Maturity considers only the presence of institutionalized processes and methodologies. There are no specific measureable discriminators. Simply self-assess to determine if there are processes in place, if they are followed by the development team(s), and if they do or do not work well.</t>
  </si>
  <si>
    <r>
      <t xml:space="preserve">Is the development team well experienced with the software technologies that are used in the software system? Without quantifying the parameters that define </t>
    </r>
    <r>
      <rPr>
        <i/>
        <sz val="11"/>
        <color rgb="FF808080"/>
        <rFont val="Calibri"/>
        <family val="2"/>
        <scheme val="minor"/>
      </rPr>
      <t>Experienced</t>
    </r>
    <r>
      <rPr>
        <sz val="11"/>
        <color theme="1"/>
        <rFont val="Calibri"/>
        <family val="2"/>
        <scheme val="minor"/>
      </rPr>
      <t xml:space="preserve">, </t>
    </r>
    <r>
      <rPr>
        <i/>
        <sz val="11"/>
        <color rgb="FF808080"/>
        <rFont val="Calibri"/>
        <family val="2"/>
        <scheme val="minor"/>
      </rPr>
      <t>Neutral</t>
    </r>
    <r>
      <rPr>
        <sz val="11"/>
        <color rgb="FF808080"/>
        <rFont val="Calibri"/>
        <family val="2"/>
        <scheme val="minor"/>
      </rPr>
      <t xml:space="preserve"> </t>
    </r>
    <r>
      <rPr>
        <sz val="11"/>
        <color theme="1"/>
        <rFont val="Calibri"/>
        <family val="2"/>
        <scheme val="minor"/>
      </rPr>
      <t xml:space="preserve">or </t>
    </r>
    <r>
      <rPr>
        <i/>
        <sz val="11"/>
        <color rgb="FF808080"/>
        <rFont val="Calibri"/>
        <family val="2"/>
        <scheme val="minor"/>
      </rPr>
      <t>Inexperienced</t>
    </r>
    <r>
      <rPr>
        <sz val="11"/>
        <color rgb="FF808080"/>
        <rFont val="Calibri"/>
        <family val="2"/>
        <scheme val="minor"/>
      </rPr>
      <t xml:space="preserve"> </t>
    </r>
    <r>
      <rPr>
        <sz val="11"/>
        <color theme="1"/>
        <rFont val="Calibri"/>
        <family val="2"/>
        <scheme val="minor"/>
      </rPr>
      <t>in this context, perform a self-assessment. Contemplate and answer whether or not the development team possesses or lacks the requisite knowledge to best exploit the software technologies.</t>
    </r>
  </si>
  <si>
    <r>
      <t xml:space="preserve">Is the development team well experienced and knowledgeable with the software system’s operational usage in the context of completing a mission or a business task? Without quantifying the parameters that define </t>
    </r>
    <r>
      <rPr>
        <i/>
        <sz val="11"/>
        <color rgb="FF808080"/>
        <rFont val="Calibri"/>
        <family val="2"/>
        <scheme val="minor"/>
      </rPr>
      <t>Experienced</t>
    </r>
    <r>
      <rPr>
        <sz val="11"/>
        <color theme="1"/>
        <rFont val="Calibri"/>
        <family val="2"/>
        <scheme val="minor"/>
      </rPr>
      <t xml:space="preserve">, </t>
    </r>
    <r>
      <rPr>
        <i/>
        <sz val="11"/>
        <color rgb="FF808080"/>
        <rFont val="Calibri"/>
        <family val="2"/>
        <scheme val="minor"/>
      </rPr>
      <t>Neutral</t>
    </r>
    <r>
      <rPr>
        <sz val="11"/>
        <color rgb="FF808080"/>
        <rFont val="Calibri"/>
        <family val="2"/>
        <scheme val="minor"/>
      </rPr>
      <t xml:space="preserve"> </t>
    </r>
    <r>
      <rPr>
        <sz val="11"/>
        <color theme="1"/>
        <rFont val="Calibri"/>
        <family val="2"/>
        <scheme val="minor"/>
      </rPr>
      <t xml:space="preserve">or </t>
    </r>
    <r>
      <rPr>
        <i/>
        <sz val="11"/>
        <color rgb="FF808080"/>
        <rFont val="Calibri"/>
        <family val="2"/>
        <scheme val="minor"/>
      </rPr>
      <t>Inexperienced</t>
    </r>
    <r>
      <rPr>
        <sz val="11"/>
        <color rgb="FF808080"/>
        <rFont val="Calibri"/>
        <family val="2"/>
        <scheme val="minor"/>
      </rPr>
      <t xml:space="preserve"> </t>
    </r>
    <r>
      <rPr>
        <sz val="11"/>
        <color theme="1"/>
        <rFont val="Calibri"/>
        <family val="2"/>
        <scheme val="minor"/>
      </rPr>
      <t>in this context, perform a self-assessment. Contemplate and answer whether or not the development team possesses or lacks the requisite knowledge to understand the software system’s functionality as it relates to the software system’s actual application in a larger system or organizational architecture.</t>
    </r>
  </si>
  <si>
    <t>Compute resources include memory, CPU, network, storage channels. This characteristic is specifically measurable; e.g., Ganglia or the Tivoli suite tools provide metrics detailing resource utilization over time.</t>
  </si>
  <si>
    <t>The time remaining until a component will be replaced or retired, if known.</t>
  </si>
  <si>
    <r>
      <t xml:space="preserve">In a modular design, the functionality is divided into independent, typically small and simple, pieces or </t>
    </r>
    <r>
      <rPr>
        <i/>
        <sz val="11"/>
        <color rgb="FF808080"/>
        <rFont val="Calibri"/>
        <family val="2"/>
        <scheme val="minor"/>
      </rPr>
      <t>modules</t>
    </r>
    <r>
      <rPr>
        <sz val="11"/>
        <color theme="1"/>
        <rFont val="Calibri"/>
        <family val="2"/>
        <scheme val="minor"/>
      </rPr>
      <t>. The opposite of a modular design is a monolithic design, where independence between modules does not exist—the modules are either tightly coupled to one another or there is no decomposition of the design to smaller constructs.</t>
    </r>
  </si>
  <si>
    <t>Self-descriptive software provides the naming constructs, comments, and descriptions in the code to facilitate the analysis and understanding of the code. White space and use of unambiguous names may be used to help the legibility and comprehensibility of the code.</t>
  </si>
  <si>
    <t>This component characteristic relates to the readability and traceability of the code. Simply designed software is easy to understand in terms of its intended behavior. Complex code cannot be easily read and the intended behavior is not easily understood.</t>
  </si>
  <si>
    <t>Consistency implies uniform styles in project code and documentation; high consistency usually requires adherence to documented standards.</t>
  </si>
  <si>
    <t>This component characteristic concerns the error handling and exception processing. Sufficient anomaly control prevents errors from crashing the system, and keeps the system in a stable and recoverable state when errors are encountered.</t>
  </si>
  <si>
    <t>Documentation supports the future maintenance, porting, and modification of code. Sufficient documentation provides a clear understanding of how the component functions. Examples include: requirements, specifications, design artifacts, etc. In ranking documentation sufficiency, consider not only the presence and breadth of documentation, but its readability, accuracy, and utility as it relates to the component.</t>
  </si>
  <si>
    <t>Independence means that the software is not tied to any specific host environment which would make it difficult or impossible to migrate, evolve, or enhance the software. In ranking independence consider whether ties to operating systems, extensions, interfaces, and other components are minimized and facilitate future code migration, evolution and/or enhancements.</t>
  </si>
  <si>
    <t>There may be existing test procedures—e.g., manual test procedures—in use for legacy software. Test coverage is specifically measurable when source code is instrumented by a test coverage tool, e.g., JaCoCo, Cobertura, EMMA, Gcov. While test coverage tools are often utilized in the context of automated test, if it is known which components are or aren’t covered by existing manual procedures, and to what extent they are covered, then rank the components by test coverage.</t>
  </si>
  <si>
    <r>
      <t xml:space="preserve">This characteristic looks at how frequently the component is executed or invoked when the system is running. This characteristic is specifically measurable; e.g., for Java, the </t>
    </r>
    <r>
      <rPr>
        <i/>
        <sz val="11"/>
        <color theme="1"/>
        <rFont val="Calibri"/>
        <family val="2"/>
        <scheme val="minor"/>
      </rPr>
      <t>JConsole</t>
    </r>
    <r>
      <rPr>
        <sz val="11"/>
        <color theme="1"/>
        <rFont val="Calibri"/>
        <family val="2"/>
        <scheme val="minor"/>
      </rPr>
      <t xml:space="preserve"> tool can be used to report the number of invocations.</t>
    </r>
  </si>
  <si>
    <r>
      <t xml:space="preserve">Rank the components by descending number of invocations over time as deployed
</t>
    </r>
    <r>
      <rPr>
        <sz val="10"/>
        <color theme="0" tint="-0.499984740745262"/>
        <rFont val="Calibri"/>
        <family val="2"/>
        <scheme val="minor"/>
      </rPr>
      <t>(rank 1 is invoked the most)</t>
    </r>
  </si>
  <si>
    <r>
      <t xml:space="preserve">Rank the components by descending compute resource utilization over time as deployed
</t>
    </r>
    <r>
      <rPr>
        <sz val="10"/>
        <color theme="0" tint="-0.499984740745262"/>
        <rFont val="Calibri"/>
        <family val="2"/>
        <scheme val="minor"/>
      </rPr>
      <t>(rank 1 consumes the most resources)</t>
    </r>
  </si>
  <si>
    <r>
      <t xml:space="preserve">Rank the components by ascending test coverage metrics
</t>
    </r>
    <r>
      <rPr>
        <sz val="10"/>
        <color theme="0" tint="-0.499984740745262"/>
        <rFont val="Calibri"/>
        <family val="2"/>
        <scheme val="minor"/>
      </rPr>
      <t>(rank 1 has lowest coverage)</t>
    </r>
  </si>
  <si>
    <r>
      <t xml:space="preserve">Rank the components by descending remaining life-spans
</t>
    </r>
    <r>
      <rPr>
        <sz val="10"/>
        <color theme="0" tint="-0.499984740745262"/>
        <rFont val="Calibri"/>
        <family val="2"/>
        <scheme val="minor"/>
      </rPr>
      <t>(rank 1 has longest life-span)</t>
    </r>
  </si>
  <si>
    <r>
      <t xml:space="preserve">Rank the components by ascending modularity
</t>
    </r>
    <r>
      <rPr>
        <sz val="10"/>
        <color theme="0" tint="-0.499984740745262"/>
        <rFont val="Calibri"/>
        <family val="2"/>
        <scheme val="minor"/>
      </rPr>
      <t>(rank 1 is least modular)</t>
    </r>
  </si>
  <si>
    <r>
      <t xml:space="preserve">Rank the components by ascending self-descriptiveness
</t>
    </r>
    <r>
      <rPr>
        <sz val="10"/>
        <color theme="0" tint="-0.499984740745262"/>
        <rFont val="Calibri"/>
        <family val="2"/>
        <scheme val="minor"/>
      </rPr>
      <t>(rank 1 is least self-descriptive)</t>
    </r>
  </si>
  <si>
    <r>
      <t xml:space="preserve">Rank the components by ascending design simplicity
</t>
    </r>
    <r>
      <rPr>
        <sz val="10"/>
        <color theme="0" tint="-0.499984740745262"/>
        <rFont val="Calibri"/>
        <family val="2"/>
        <scheme val="minor"/>
      </rPr>
      <t>(rank 1 has the least simple-- i.e., most complex-- design)</t>
    </r>
  </si>
  <si>
    <r>
      <t xml:space="preserve">Rank the components by ascending consistency
</t>
    </r>
    <r>
      <rPr>
        <sz val="10"/>
        <color theme="0" tint="-0.499984740745262"/>
        <rFont val="Calibri"/>
        <family val="2"/>
        <scheme val="minor"/>
      </rPr>
      <t>(rank 1 has least consistency)</t>
    </r>
  </si>
  <si>
    <r>
      <t xml:space="preserve">Rank the components by ascending anomaly control sufficiency
</t>
    </r>
    <r>
      <rPr>
        <sz val="10"/>
        <color theme="0" tint="-0.499984740745262"/>
        <rFont val="Calibri"/>
        <family val="2"/>
        <scheme val="minor"/>
      </rPr>
      <t>(rank 1 has least adequate anomaly control)</t>
    </r>
  </si>
  <si>
    <r>
      <t xml:space="preserve">Rank the components by ascending documentation sufficiency
</t>
    </r>
    <r>
      <rPr>
        <sz val="10"/>
        <color theme="0" tint="-0.499984740745262"/>
        <rFont val="Calibri"/>
        <family val="2"/>
        <scheme val="minor"/>
      </rPr>
      <t>(rank 1 has least adequate documentation)</t>
    </r>
  </si>
  <si>
    <r>
      <t xml:space="preserve">Rank the components by ascending independence
</t>
    </r>
    <r>
      <rPr>
        <sz val="10"/>
        <color theme="0" tint="-0.499984740745262"/>
        <rFont val="Calibri"/>
        <family val="2"/>
        <scheme val="minor"/>
      </rPr>
      <t>(rank 1 has least independence)</t>
    </r>
  </si>
  <si>
    <t>Base Weight (1-4 scale;
 4 is heaviest weight)</t>
  </si>
  <si>
    <r>
      <t xml:space="preserve">Rank the components by descending expected volatility
</t>
    </r>
    <r>
      <rPr>
        <sz val="10"/>
        <color theme="0" tint="-0.499984740745262"/>
        <rFont val="Calibri"/>
        <family val="2"/>
        <scheme val="minor"/>
      </rPr>
      <t>(rank 1 is most volatile)</t>
    </r>
  </si>
  <si>
    <t>Volatility</t>
  </si>
  <si>
    <t>Volatility is the rate of change over time. What is the expected rate, density, and extent of changes? Historical volatility metrics-- not just counts but rates and velocity trends-- may be a predictor for future volatility. Changes to a given component may be the result of updated functional scope, defects identified, and the prioritization of the scope or defects relative to those priorities for other components.</t>
  </si>
  <si>
    <t>Database</t>
  </si>
  <si>
    <t>UI</t>
  </si>
  <si>
    <t>Web Server</t>
  </si>
  <si>
    <t>Services</t>
  </si>
  <si>
    <t>Message Processing</t>
  </si>
  <si>
    <t>component-6</t>
  </si>
  <si>
    <t>component-7</t>
  </si>
  <si>
    <t>Revision History</t>
  </si>
  <si>
    <t>Initial Release</t>
  </si>
  <si>
    <t>©2017 The MITRE Corporation. ALL RIGHTS RESERVED.
Approved for Public Release; Distribution Unlimited. Case Number 17-2152.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</si>
</sst>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mmm\-yyyy"/>
  </numFmts>
  <fonts count="13" x14ac:knownFonts="1">
    <font>
      <sz val="11"/>
      <color theme="1"/>
      <name val="Calibri"/>
      <family val="2"/>
      <scheme val="minor"/>
    </font>
    <font>
      <sz val="11"/>
      <color rgb="FF0070C0"/>
      <name val="Calibri"/>
      <family val="2"/>
      <scheme val="minor"/>
    </font>
    <font>
      <sz val="9"/>
      <color theme="0"/>
      <name val="Calibri"/>
      <family val="2"/>
      <scheme val="minor"/>
    </font>
    <font>
      <sz val="9"/>
      <color rgb="FFFFFF00"/>
      <name val="Calibri"/>
      <family val="2"/>
      <scheme val="minor"/>
    </font>
    <font>
      <sz val="11"/>
      <name val="Calibri"/>
      <family val="2"/>
      <scheme val="minor"/>
    </font>
    <font>
      <b/>
      <sz val="11"/>
      <color theme="1"/>
      <name val="Calibri"/>
      <family val="2"/>
      <scheme val="minor"/>
    </font>
    <font>
      <u/>
      <sz val="11"/>
      <color theme="10"/>
      <name val="Calibri"/>
      <family val="2"/>
      <scheme val="minor"/>
    </font>
    <font>
      <b/>
      <sz val="8"/>
      <color theme="1"/>
      <name val="Calibri"/>
      <family val="2"/>
      <scheme val="minor"/>
    </font>
    <font>
      <i/>
      <sz val="11"/>
      <color theme="1"/>
      <name val="Calibri"/>
      <family val="2"/>
      <scheme val="minor"/>
    </font>
    <font>
      <i/>
      <sz val="11"/>
      <color rgb="FF808080"/>
      <name val="Calibri"/>
      <family val="2"/>
      <scheme val="minor"/>
    </font>
    <font>
      <sz val="11"/>
      <color rgb="FF808080"/>
      <name val="Calibri"/>
      <family val="2"/>
      <scheme val="minor"/>
    </font>
    <font>
      <sz val="10"/>
      <color theme="1"/>
      <name val="Calibri"/>
      <family val="2"/>
      <scheme val="minor"/>
    </font>
    <font>
      <sz val="10"/>
      <color theme="0" tint="-0.499984740745262"/>
      <name val="Calibri"/>
      <family val="2"/>
      <scheme val="minor"/>
    </font>
  </fonts>
  <fills count="8">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1"/>
        <bgColor indexed="64"/>
      </patternFill>
    </fill>
    <fill>
      <patternFill patternType="lightGray">
        <bgColor theme="2" tint="-9.9948118533890809E-2"/>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2">
    <xf numFmtId="0" fontId="0" fillId="0" borderId="0"/>
    <xf numFmtId="0" fontId="6" fillId="0" borderId="0" applyNumberFormat="0" applyFill="0" applyBorder="0" applyAlignment="0" applyProtection="0"/>
  </cellStyleXfs>
  <cellXfs count="46">
    <xf numFmtId="0" fontId="0" fillId="0" borderId="0" xfId="0"/>
    <xf numFmtId="0" fontId="0" fillId="0" borderId="0" xfId="0" applyAlignment="1"/>
    <xf numFmtId="0" fontId="0" fillId="0" borderId="1" xfId="0" applyBorder="1" applyAlignment="1">
      <alignment wrapText="1"/>
    </xf>
    <xf numFmtId="0" fontId="0" fillId="0" borderId="1" xfId="0" applyBorder="1"/>
    <xf numFmtId="0" fontId="0" fillId="2" borderId="1" xfId="0" applyFill="1" applyBorder="1" applyAlignment="1">
      <alignment wrapText="1"/>
    </xf>
    <xf numFmtId="0" fontId="0" fillId="2" borderId="1" xfId="0" applyFill="1" applyBorder="1"/>
    <xf numFmtId="0" fontId="0" fillId="3" borderId="1" xfId="0" applyFill="1" applyBorder="1"/>
    <xf numFmtId="0" fontId="0" fillId="0" borderId="1" xfId="0" applyFill="1" applyBorder="1"/>
    <xf numFmtId="0" fontId="0" fillId="3" borderId="1" xfId="0" applyFill="1" applyBorder="1" applyAlignment="1"/>
    <xf numFmtId="0" fontId="0" fillId="4" borderId="1" xfId="0" applyFill="1" applyBorder="1" applyAlignment="1">
      <alignment textRotation="90"/>
    </xf>
    <xf numFmtId="0" fontId="0" fillId="4" borderId="1" xfId="0" applyFill="1" applyBorder="1" applyAlignment="1">
      <alignment textRotation="90" wrapText="1"/>
    </xf>
    <xf numFmtId="0" fontId="1" fillId="2" borderId="1" xfId="0" applyFont="1" applyFill="1" applyBorder="1" applyAlignment="1">
      <alignment horizontal="center"/>
    </xf>
    <xf numFmtId="0" fontId="0" fillId="3" borderId="1" xfId="0" applyFill="1" applyBorder="1" applyAlignment="1">
      <alignment horizontal="center" vertical="center"/>
    </xf>
    <xf numFmtId="0" fontId="0" fillId="0" borderId="1" xfId="0" applyBorder="1" applyAlignment="1">
      <alignment horizontal="center" vertical="center"/>
    </xf>
    <xf numFmtId="0" fontId="0" fillId="2" borderId="1" xfId="0" applyFill="1" applyBorder="1" applyAlignment="1">
      <alignment horizontal="center" vertical="center"/>
    </xf>
    <xf numFmtId="0" fontId="0" fillId="0" borderId="1" xfId="0" applyBorder="1" applyAlignment="1"/>
    <xf numFmtId="0" fontId="0" fillId="3" borderId="1" xfId="0" applyFill="1" applyBorder="1" applyAlignment="1">
      <alignment horizontal="center" vertical="center" wrapText="1"/>
    </xf>
    <xf numFmtId="0" fontId="2" fillId="6" borderId="0" xfId="0" applyFont="1" applyFill="1" applyAlignment="1">
      <alignment wrapText="1"/>
    </xf>
    <xf numFmtId="0" fontId="1" fillId="0" borderId="1" xfId="0" applyFont="1" applyBorder="1" applyAlignment="1">
      <alignment horizontal="center"/>
    </xf>
    <xf numFmtId="0" fontId="4" fillId="4" borderId="1" xfId="0" applyFont="1" applyFill="1" applyBorder="1" applyAlignment="1">
      <alignment textRotation="90"/>
    </xf>
    <xf numFmtId="164" fontId="0" fillId="0" borderId="1" xfId="0" applyNumberFormat="1" applyFill="1" applyBorder="1"/>
    <xf numFmtId="0" fontId="0" fillId="0" borderId="0" xfId="0" applyAlignment="1">
      <alignment horizontal="center" vertical="center"/>
    </xf>
    <xf numFmtId="0" fontId="0" fillId="0" borderId="1" xfId="0" applyBorder="1" applyAlignment="1">
      <alignment vertical="center"/>
    </xf>
    <xf numFmtId="0" fontId="0" fillId="2" borderId="1" xfId="0" applyFill="1" applyBorder="1" applyAlignment="1">
      <alignment horizontal="left" vertical="center" wrapText="1"/>
    </xf>
    <xf numFmtId="0" fontId="0" fillId="0" borderId="1" xfId="0" applyBorder="1" applyAlignment="1">
      <alignment horizontal="left" vertical="center" wrapText="1"/>
    </xf>
    <xf numFmtId="0" fontId="5" fillId="3" borderId="1" xfId="0" applyFont="1" applyFill="1" applyBorder="1"/>
    <xf numFmtId="0" fontId="7" fillId="3" borderId="1" xfId="0" applyFont="1" applyFill="1" applyBorder="1"/>
    <xf numFmtId="0" fontId="6" fillId="7" borderId="1" xfId="1" quotePrefix="1" applyFill="1" applyBorder="1"/>
    <xf numFmtId="0" fontId="5" fillId="3" borderId="1" xfId="0" applyFont="1" applyFill="1" applyBorder="1" applyAlignment="1">
      <alignment horizontal="center" vertical="center"/>
    </xf>
    <xf numFmtId="0" fontId="0" fillId="0" borderId="1" xfId="0" applyBorder="1" applyAlignment="1">
      <alignment vertical="top" wrapText="1"/>
    </xf>
    <xf numFmtId="0" fontId="0" fillId="0" borderId="0" xfId="0" applyAlignment="1">
      <alignment horizontal="center" vertical="center" textRotation="45"/>
    </xf>
    <xf numFmtId="0" fontId="0" fillId="3" borderId="1" xfId="0" applyFill="1" applyBorder="1" applyAlignment="1">
      <alignment horizontal="center" vertical="center" textRotation="45"/>
    </xf>
    <xf numFmtId="0" fontId="11" fillId="2" borderId="1" xfId="0" applyFont="1" applyFill="1" applyBorder="1" applyAlignment="1">
      <alignment horizontal="center" textRotation="45" wrapText="1"/>
    </xf>
    <xf numFmtId="0" fontId="7" fillId="3" borderId="1" xfId="0" applyFont="1" applyFill="1" applyBorder="1" applyAlignment="1">
      <alignment horizontal="right"/>
    </xf>
    <xf numFmtId="0" fontId="6" fillId="7" borderId="1" xfId="1" applyFill="1" applyBorder="1" applyAlignment="1">
      <alignment horizontal="center" vertical="center"/>
    </xf>
    <xf numFmtId="0" fontId="0" fillId="4" borderId="1" xfId="0" applyFill="1" applyBorder="1" applyAlignment="1">
      <alignment horizontal="left"/>
    </xf>
    <xf numFmtId="165" fontId="0" fillId="0" borderId="1" xfId="0" applyNumberFormat="1" applyBorder="1" applyAlignment="1">
      <alignment horizontal="left"/>
    </xf>
    <xf numFmtId="0" fontId="5" fillId="3" borderId="1" xfId="0" applyFont="1" applyFill="1" applyBorder="1" applyAlignment="1">
      <alignment horizontal="center"/>
    </xf>
    <xf numFmtId="0" fontId="0" fillId="4" borderId="1" xfId="0" applyFill="1" applyBorder="1" applyAlignment="1">
      <alignment horizontal="center" vertical="center" wrapText="1"/>
    </xf>
    <xf numFmtId="0" fontId="0" fillId="5" borderId="1" xfId="0" applyFill="1" applyBorder="1" applyAlignment="1">
      <alignment horizontal="center"/>
    </xf>
    <xf numFmtId="0" fontId="0" fillId="3" borderId="4" xfId="0" applyFill="1" applyBorder="1" applyAlignment="1">
      <alignment horizontal="center" vertical="center" wrapText="1"/>
    </xf>
    <xf numFmtId="0" fontId="0" fillId="3" borderId="2" xfId="0" applyFill="1" applyBorder="1" applyAlignment="1">
      <alignment horizontal="center" vertical="center" wrapText="1"/>
    </xf>
    <xf numFmtId="0" fontId="0" fillId="3" borderId="3" xfId="0" applyFill="1" applyBorder="1" applyAlignment="1">
      <alignment horizontal="center" vertical="center" wrapText="1"/>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0" fillId="4" borderId="1" xfId="0" applyFill="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959404</xdr:colOff>
      <xdr:row>6</xdr:row>
      <xdr:rowOff>169360</xdr:rowOff>
    </xdr:from>
    <xdr:ext cx="6025047" cy="937629"/>
    <xdr:sp macro="" textlink="">
      <xdr:nvSpPr>
        <xdr:cNvPr id="2" name="Rectangle 1">
          <a:extLst>
            <a:ext uri="{FF2B5EF4-FFF2-40B4-BE49-F238E27FC236}">
              <a16:creationId xmlns:a16="http://schemas.microsoft.com/office/drawing/2014/main" id="{00000000-0008-0000-0400-000002000000}"/>
            </a:ext>
          </a:extLst>
        </xdr:cNvPr>
        <xdr:cNvSpPr/>
      </xdr:nvSpPr>
      <xdr:spPr>
        <a:xfrm>
          <a:off x="959404" y="1312360"/>
          <a:ext cx="6025047" cy="937629"/>
        </a:xfrm>
        <a:prstGeom prst="rect">
          <a:avLst/>
        </a:prstGeom>
        <a:noFill/>
      </xdr:spPr>
      <xdr:txBody>
        <a:bodyPr wrap="none" lIns="91440" tIns="45720" rIns="91440" bIns="45720">
          <a:spAutoFit/>
        </a:bodyPr>
        <a:lstStyle/>
        <a:p>
          <a:pPr algn="ctr"/>
          <a:r>
            <a:rPr lang="en-US" sz="5400" b="1" cap="none" spc="0">
              <a:ln w="6600">
                <a:solidFill>
                  <a:schemeClr val="accent2"/>
                </a:solidFill>
                <a:prstDash val="solid"/>
              </a:ln>
              <a:solidFill>
                <a:srgbClr val="FFFFFF"/>
              </a:solidFill>
              <a:effectLst>
                <a:outerShdw dist="38100" dir="2700000" algn="tl" rotWithShape="0">
                  <a:schemeClr val="accent2"/>
                </a:outerShdw>
              </a:effectLst>
            </a:rPr>
            <a:t>Do Not Edit This Tab</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1688452</xdr:colOff>
      <xdr:row>14</xdr:row>
      <xdr:rowOff>190499</xdr:rowOff>
    </xdr:from>
    <xdr:ext cx="7453002" cy="1782924"/>
    <xdr:sp macro="" textlink="">
      <xdr:nvSpPr>
        <xdr:cNvPr id="2" name="Rectangle 1">
          <a:extLst>
            <a:ext uri="{FF2B5EF4-FFF2-40B4-BE49-F238E27FC236}">
              <a16:creationId xmlns:a16="http://schemas.microsoft.com/office/drawing/2014/main" id="{00000000-0008-0000-0500-000002000000}"/>
            </a:ext>
          </a:extLst>
        </xdr:cNvPr>
        <xdr:cNvSpPr/>
      </xdr:nvSpPr>
      <xdr:spPr>
        <a:xfrm>
          <a:off x="1688452" y="5725582"/>
          <a:ext cx="7453002" cy="1782924"/>
        </a:xfrm>
        <a:prstGeom prst="rect">
          <a:avLst/>
        </a:prstGeom>
        <a:noFill/>
      </xdr:spPr>
      <xdr:txBody>
        <a:bodyPr wrap="none" lIns="91440" tIns="45720" rIns="91440" bIns="45720">
          <a:spAutoFit/>
        </a:bodyPr>
        <a:lstStyle/>
        <a:p>
          <a:pPr algn="ctr"/>
          <a:r>
            <a:rPr lang="en-US" sz="5400" b="1" cap="none" spc="0">
              <a:ln w="6600">
                <a:solidFill>
                  <a:schemeClr val="accent2"/>
                </a:solidFill>
                <a:prstDash val="solid"/>
              </a:ln>
              <a:solidFill>
                <a:srgbClr val="FFFFFF"/>
              </a:solidFill>
              <a:effectLst>
                <a:outerShdw dist="38100" dir="2700000" algn="tl" rotWithShape="0">
                  <a:schemeClr val="accent2"/>
                </a:outerShdw>
              </a:effectLst>
            </a:rPr>
            <a:t>Edit this Tab at Your Risk</a:t>
          </a:r>
        </a:p>
        <a:p>
          <a:pPr algn="ctr"/>
          <a:r>
            <a:rPr lang="en-US" sz="5400" b="1" cap="none" spc="0">
              <a:ln w="6600">
                <a:solidFill>
                  <a:schemeClr val="accent2"/>
                </a:solidFill>
                <a:prstDash val="solid"/>
              </a:ln>
              <a:solidFill>
                <a:srgbClr val="FFFFFF"/>
              </a:solidFill>
              <a:effectLst>
                <a:outerShdw dist="38100" dir="2700000" algn="tl" rotWithShape="0">
                  <a:schemeClr val="accent2"/>
                </a:outerShdw>
              </a:effectLst>
            </a:rPr>
            <a:t>and Only with Great Care</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tabSelected="1" zoomScaleNormal="100" workbookViewId="0">
      <selection activeCell="A9" sqref="A9"/>
    </sheetView>
  </sheetViews>
  <sheetFormatPr defaultRowHeight="15" x14ac:dyDescent="0.25"/>
  <cols>
    <col min="1" max="1" width="41.7109375" customWidth="1"/>
    <col min="2" max="2" width="44.42578125" customWidth="1"/>
  </cols>
  <sheetData>
    <row r="1" spans="1:2" ht="30" customHeight="1" x14ac:dyDescent="0.25">
      <c r="A1" s="45" t="s">
        <v>136</v>
      </c>
      <c r="B1" s="45"/>
    </row>
    <row r="3" spans="1:2" x14ac:dyDescent="0.25">
      <c r="A3" s="35" t="s">
        <v>134</v>
      </c>
      <c r="B3" s="35"/>
    </row>
    <row r="4" spans="1:2" x14ac:dyDescent="0.25">
      <c r="A4" s="36">
        <v>42917</v>
      </c>
      <c r="B4" s="3" t="s">
        <v>135</v>
      </c>
    </row>
    <row r="5" spans="1:2" x14ac:dyDescent="0.25">
      <c r="A5" s="3"/>
      <c r="B5" s="3"/>
    </row>
  </sheetData>
  <mergeCells count="1">
    <mergeCell ref="A1:B1"/>
  </mergeCells>
  <pageMargins left="0.7" right="0.7" top="0.75" bottom="0.75" header="0.3" footer="0.3"/>
  <pageSetup orientation="portrait" verticalDpi="0" r:id="rId1"/>
  <headerFooter differentFirst="1">
    <firstHeader>&amp;C&amp;G</first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C8"/>
  <sheetViews>
    <sheetView zoomScaleNormal="100" workbookViewId="0">
      <selection activeCell="D12" sqref="C12:D12"/>
    </sheetView>
  </sheetViews>
  <sheetFormatPr defaultRowHeight="15" x14ac:dyDescent="0.25"/>
  <cols>
    <col min="1" max="1" width="38.28515625" customWidth="1"/>
    <col min="2" max="2" width="14" customWidth="1"/>
    <col min="3" max="3" width="6.7109375" customWidth="1"/>
  </cols>
  <sheetData>
    <row r="1" spans="1:3" x14ac:dyDescent="0.25">
      <c r="A1" s="37" t="s">
        <v>77</v>
      </c>
      <c r="B1" s="37"/>
      <c r="C1" s="37"/>
    </row>
    <row r="2" spans="1:3" x14ac:dyDescent="0.25">
      <c r="A2" s="25" t="str">
        <f>'SW System Characteristics'!A2</f>
        <v>Characteristic</v>
      </c>
      <c r="B2" s="25" t="s">
        <v>78</v>
      </c>
      <c r="C2" s="26" t="s">
        <v>82</v>
      </c>
    </row>
    <row r="3" spans="1:3" x14ac:dyDescent="0.25">
      <c r="A3" s="4" t="s">
        <v>80</v>
      </c>
      <c r="B3" s="5" t="s">
        <v>4</v>
      </c>
      <c r="C3" s="27" t="s">
        <v>94</v>
      </c>
    </row>
    <row r="4" spans="1:3" x14ac:dyDescent="0.25">
      <c r="A4" s="4" t="s">
        <v>22</v>
      </c>
      <c r="B4" s="5" t="s">
        <v>7</v>
      </c>
      <c r="C4" s="27" t="s">
        <v>94</v>
      </c>
    </row>
    <row r="5" spans="1:3" x14ac:dyDescent="0.25">
      <c r="A5" s="4" t="s">
        <v>14</v>
      </c>
      <c r="B5" s="5" t="s">
        <v>9</v>
      </c>
      <c r="C5" s="27" t="s">
        <v>94</v>
      </c>
    </row>
    <row r="6" spans="1:3" x14ac:dyDescent="0.25">
      <c r="A6" s="4" t="s">
        <v>15</v>
      </c>
      <c r="B6" s="5" t="s">
        <v>10</v>
      </c>
      <c r="C6" s="27" t="s">
        <v>94</v>
      </c>
    </row>
    <row r="7" spans="1:3" x14ac:dyDescent="0.25">
      <c r="A7" s="4" t="s">
        <v>16</v>
      </c>
      <c r="B7" s="5" t="s">
        <v>12</v>
      </c>
      <c r="C7" s="27" t="s">
        <v>94</v>
      </c>
    </row>
    <row r="8" spans="1:3" x14ac:dyDescent="0.25">
      <c r="A8" s="4" t="s">
        <v>17</v>
      </c>
      <c r="B8" s="5" t="s">
        <v>6</v>
      </c>
      <c r="C8" s="27" t="s">
        <v>94</v>
      </c>
    </row>
  </sheetData>
  <mergeCells count="1">
    <mergeCell ref="A1:C1"/>
  </mergeCells>
  <dataValidations count="6">
    <dataValidation type="list" allowBlank="1" showInputMessage="1" showErrorMessage="1" sqref="B8">
      <formula1>Dev_Team_Functional_Domain_Experience</formula1>
    </dataValidation>
    <dataValidation type="list" allowBlank="1" showInputMessage="1" showErrorMessage="1" sqref="B7">
      <formula1>Dev_Team_Technology_Stack_Experience</formula1>
    </dataValidation>
    <dataValidation type="list" allowBlank="1" showInputMessage="1" showErrorMessage="1" sqref="B6">
      <formula1>Process_Methodology_Maturity</formula1>
    </dataValidation>
    <dataValidation type="list" allowBlank="1" showInputMessage="1" showErrorMessage="1" sqref="B5">
      <formula1>Interface_Typing</formula1>
    </dataValidation>
    <dataValidation type="list" allowBlank="1" showInputMessage="1" showErrorMessage="1" sqref="B4">
      <formula1>Architecure_Depth</formula1>
    </dataValidation>
    <dataValidation type="list" allowBlank="1" showInputMessage="1" showErrorMessage="1" sqref="B3">
      <formula1>Design_Paradigm</formula1>
    </dataValidation>
  </dataValidations>
  <hyperlinks>
    <hyperlink ref="C8" location="'Definitions-System'!A6" display="help"/>
    <hyperlink ref="C3:C7" location="'Definitions-System'!A6" display="click"/>
    <hyperlink ref="C7" location="'Definitions-System'!A5" display="help"/>
    <hyperlink ref="C6" location="'Definitions-System'!A4" display="help"/>
    <hyperlink ref="C5" location="'Definitions-System'!A3" display="help"/>
    <hyperlink ref="C4" location="'Definitions-System'!A2" display="help"/>
    <hyperlink ref="C3" location="'Definitions-System'!A1" display="help"/>
  </hyperlinks>
  <pageMargins left="0.7" right="0.7" top="0.75" bottom="0.75" header="0.3" footer="0.3"/>
  <pageSetup orientation="portrait" r:id="rId1"/>
  <headerFooter differentOddEven="1">
    <oddHeader>&amp;C&amp;G</oddHead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N101"/>
  <sheetViews>
    <sheetView zoomScale="110" zoomScaleNormal="110" workbookViewId="0">
      <selection activeCell="B4" sqref="B4"/>
    </sheetView>
  </sheetViews>
  <sheetFormatPr defaultRowHeight="15" x14ac:dyDescent="0.25"/>
  <cols>
    <col min="1" max="1" width="30" customWidth="1"/>
    <col min="2" max="2" width="13.7109375" customWidth="1"/>
    <col min="3" max="5" width="12" customWidth="1"/>
    <col min="6" max="7" width="11.5703125" customWidth="1"/>
    <col min="8" max="8" width="12.28515625" customWidth="1"/>
    <col min="9" max="9" width="14" customWidth="1"/>
    <col min="10" max="10" width="14.42578125" customWidth="1"/>
    <col min="11" max="11" width="12.85546875" customWidth="1"/>
    <col min="12" max="12" width="11.42578125" customWidth="1"/>
    <col min="13" max="13" width="11.28515625" customWidth="1"/>
    <col min="14" max="14" width="15.42578125" style="21" customWidth="1"/>
    <col min="16" max="16" width="30.42578125" customWidth="1"/>
  </cols>
  <sheetData>
    <row r="1" spans="1:14" ht="184.15" customHeight="1" x14ac:dyDescent="0.25">
      <c r="A1" s="28" t="s">
        <v>31</v>
      </c>
      <c r="B1" s="32" t="s">
        <v>112</v>
      </c>
      <c r="C1" s="32" t="s">
        <v>113</v>
      </c>
      <c r="D1" s="32" t="s">
        <v>114</v>
      </c>
      <c r="E1" s="32" t="s">
        <v>115</v>
      </c>
      <c r="F1" s="32" t="s">
        <v>124</v>
      </c>
      <c r="G1" s="32" t="s">
        <v>116</v>
      </c>
      <c r="H1" s="32" t="s">
        <v>117</v>
      </c>
      <c r="I1" s="32" t="s">
        <v>118</v>
      </c>
      <c r="J1" s="32" t="s">
        <v>119</v>
      </c>
      <c r="K1" s="32" t="s">
        <v>120</v>
      </c>
      <c r="L1" s="32" t="s">
        <v>121</v>
      </c>
      <c r="M1" s="32" t="s">
        <v>122</v>
      </c>
      <c r="N1" s="31" t="s">
        <v>74</v>
      </c>
    </row>
    <row r="2" spans="1:14" ht="12.6" customHeight="1" x14ac:dyDescent="0.25">
      <c r="A2" s="33" t="s">
        <v>82</v>
      </c>
      <c r="B2" s="34" t="s">
        <v>94</v>
      </c>
      <c r="C2" s="34" t="s">
        <v>94</v>
      </c>
      <c r="D2" s="34" t="s">
        <v>94</v>
      </c>
      <c r="E2" s="34" t="s">
        <v>94</v>
      </c>
      <c r="F2" s="34" t="s">
        <v>94</v>
      </c>
      <c r="G2" s="34" t="s">
        <v>94</v>
      </c>
      <c r="H2" s="34" t="s">
        <v>94</v>
      </c>
      <c r="I2" s="34" t="s">
        <v>94</v>
      </c>
      <c r="J2" s="34" t="s">
        <v>94</v>
      </c>
      <c r="K2" s="34" t="s">
        <v>94</v>
      </c>
      <c r="L2" s="34" t="s">
        <v>94</v>
      </c>
      <c r="M2" s="34" t="s">
        <v>94</v>
      </c>
      <c r="N2" s="30"/>
    </row>
    <row r="3" spans="1:14" x14ac:dyDescent="0.25">
      <c r="A3" s="3" t="s">
        <v>95</v>
      </c>
      <c r="B3" s="13">
        <v>1</v>
      </c>
      <c r="C3" s="13">
        <v>4</v>
      </c>
      <c r="D3" s="13">
        <v>6</v>
      </c>
      <c r="E3" s="13">
        <v>1</v>
      </c>
      <c r="F3" s="13">
        <v>6</v>
      </c>
      <c r="G3" s="13">
        <v>4</v>
      </c>
      <c r="H3" s="13">
        <v>4</v>
      </c>
      <c r="I3" s="13">
        <v>4</v>
      </c>
      <c r="J3" s="13">
        <v>4</v>
      </c>
      <c r="K3" s="13">
        <v>4</v>
      </c>
      <c r="L3" s="13">
        <v>4</v>
      </c>
      <c r="M3" s="13">
        <v>4</v>
      </c>
      <c r="N3" s="13">
        <f xml:space="preserve"> B3*'Component Profile'!$P$4 + C3*'Component Profile'!$P$5 + D3*'Component Profile'!$P$6 + E3*'Component Profile'!$P$7+ F3*'Component Profile'!$P$8 + G3*'Component Profile'!$P$9 + H3*'Component Profile'!$P$10 + I3*'Component Profile'!$P$11 + J3*'Component Profile'!$P$12 + K3*'Component Profile'!$P$13 + L3*'Component Profile'!$P$14 + M3*'Component Profile'!$P$15</f>
        <v>123</v>
      </c>
    </row>
    <row r="4" spans="1:14" x14ac:dyDescent="0.25">
      <c r="A4" s="3" t="s">
        <v>127</v>
      </c>
      <c r="B4" s="13">
        <v>2</v>
      </c>
      <c r="C4" s="13">
        <v>1</v>
      </c>
      <c r="D4" s="13">
        <v>1</v>
      </c>
      <c r="E4" s="13">
        <v>2</v>
      </c>
      <c r="F4" s="13">
        <v>3</v>
      </c>
      <c r="G4" s="13">
        <v>1</v>
      </c>
      <c r="H4" s="13">
        <v>1</v>
      </c>
      <c r="I4" s="13">
        <v>1</v>
      </c>
      <c r="J4" s="13">
        <v>1</v>
      </c>
      <c r="K4" s="13">
        <v>1</v>
      </c>
      <c r="L4" s="13">
        <v>1</v>
      </c>
      <c r="M4" s="13">
        <v>1</v>
      </c>
      <c r="N4" s="13">
        <f xml:space="preserve"> B4*'Component Profile'!$P$4 + C4*'Component Profile'!$P$5 + D4*'Component Profile'!$P$6 + E4*'Component Profile'!$P$7+ F4*'Component Profile'!$P$8 + G4*'Component Profile'!$P$9 + H4*'Component Profile'!$P$10 + I4*'Component Profile'!$P$11 + J4*'Component Profile'!$P$12 + K4*'Component Profile'!$P$13 + L4*'Component Profile'!$P$14 + M4*'Component Profile'!$P$15</f>
        <v>43.5</v>
      </c>
    </row>
    <row r="5" spans="1:14" x14ac:dyDescent="0.25">
      <c r="A5" s="3" t="s">
        <v>128</v>
      </c>
      <c r="B5" s="13">
        <v>6</v>
      </c>
      <c r="C5" s="13">
        <v>4</v>
      </c>
      <c r="D5" s="13">
        <v>6</v>
      </c>
      <c r="E5" s="13">
        <v>6</v>
      </c>
      <c r="F5" s="13">
        <v>1</v>
      </c>
      <c r="G5" s="13">
        <v>2</v>
      </c>
      <c r="H5" s="13">
        <v>2</v>
      </c>
      <c r="I5" s="13">
        <v>2</v>
      </c>
      <c r="J5" s="13">
        <v>2</v>
      </c>
      <c r="K5" s="13">
        <v>2</v>
      </c>
      <c r="L5" s="13">
        <v>2</v>
      </c>
      <c r="M5" s="13">
        <v>2</v>
      </c>
      <c r="N5" s="13">
        <f xml:space="preserve"> B5*'Component Profile'!$P$4 + C5*'Component Profile'!$P$5 + D5*'Component Profile'!$P$6 + E5*'Component Profile'!$P$7+ F5*'Component Profile'!$P$8 + G5*'Component Profile'!$P$9 + H5*'Component Profile'!$P$10 + I5*'Component Profile'!$P$11 + J5*'Component Profile'!$P$12 + K5*'Component Profile'!$P$13 + L5*'Component Profile'!$P$14 + M5*'Component Profile'!$P$15</f>
        <v>92.5</v>
      </c>
    </row>
    <row r="6" spans="1:14" x14ac:dyDescent="0.25">
      <c r="A6" s="3" t="s">
        <v>129</v>
      </c>
      <c r="B6" s="13">
        <v>5</v>
      </c>
      <c r="C6" s="13">
        <v>4</v>
      </c>
      <c r="D6" s="13">
        <v>6</v>
      </c>
      <c r="E6" s="13">
        <v>5</v>
      </c>
      <c r="F6" s="13">
        <v>5</v>
      </c>
      <c r="G6" s="13">
        <v>3</v>
      </c>
      <c r="H6" s="13">
        <v>3</v>
      </c>
      <c r="I6" s="13">
        <v>3</v>
      </c>
      <c r="J6" s="13">
        <v>3</v>
      </c>
      <c r="K6" s="13">
        <v>3</v>
      </c>
      <c r="L6" s="13">
        <v>3</v>
      </c>
      <c r="M6" s="13">
        <v>3</v>
      </c>
      <c r="N6" s="13">
        <f xml:space="preserve"> B6*'Component Profile'!$P$4 + C6*'Component Profile'!$P$5 + D6*'Component Profile'!$P$6 + E6*'Component Profile'!$P$7+ F6*'Component Profile'!$P$8 + G6*'Component Profile'!$P$9 + H6*'Component Profile'!$P$10 + I6*'Component Profile'!$P$11 + J6*'Component Profile'!$P$12 + K6*'Component Profile'!$P$13 + L6*'Component Profile'!$P$14 + M6*'Component Profile'!$P$15</f>
        <v>120.5</v>
      </c>
    </row>
    <row r="7" spans="1:14" x14ac:dyDescent="0.25">
      <c r="A7" s="3" t="s">
        <v>130</v>
      </c>
      <c r="B7" s="13">
        <v>3</v>
      </c>
      <c r="C7" s="13">
        <v>1</v>
      </c>
      <c r="D7" s="13">
        <v>6</v>
      </c>
      <c r="E7" s="13">
        <v>3</v>
      </c>
      <c r="F7" s="13">
        <v>2</v>
      </c>
      <c r="G7" s="13">
        <v>4</v>
      </c>
      <c r="H7" s="13">
        <v>4</v>
      </c>
      <c r="I7" s="13">
        <v>4</v>
      </c>
      <c r="J7" s="13">
        <v>4</v>
      </c>
      <c r="K7" s="13">
        <v>4</v>
      </c>
      <c r="L7" s="13">
        <v>4</v>
      </c>
      <c r="M7" s="13">
        <v>4</v>
      </c>
      <c r="N7" s="13">
        <f xml:space="preserve"> B7*'Component Profile'!$P$4 + C7*'Component Profile'!$P$5 + D7*'Component Profile'!$P$6 + E7*'Component Profile'!$P$7+ F7*'Component Profile'!$P$8 + G7*'Component Profile'!$P$9 + H7*'Component Profile'!$P$10 + I7*'Component Profile'!$P$11 + J7*'Component Profile'!$P$12 + K7*'Component Profile'!$P$13 + L7*'Component Profile'!$P$14 + M7*'Component Profile'!$P$15</f>
        <v>114.5</v>
      </c>
    </row>
    <row r="8" spans="1:14" x14ac:dyDescent="0.25">
      <c r="A8" s="3" t="s">
        <v>131</v>
      </c>
      <c r="B8" s="13">
        <v>4</v>
      </c>
      <c r="C8" s="13">
        <v>3</v>
      </c>
      <c r="D8" s="13">
        <v>6</v>
      </c>
      <c r="E8" s="13">
        <v>4</v>
      </c>
      <c r="F8" s="13">
        <v>4</v>
      </c>
      <c r="G8" s="13">
        <v>4</v>
      </c>
      <c r="H8" s="13">
        <v>4</v>
      </c>
      <c r="I8" s="13">
        <v>4</v>
      </c>
      <c r="J8" s="13">
        <v>4</v>
      </c>
      <c r="K8" s="13">
        <v>4</v>
      </c>
      <c r="L8" s="13">
        <v>4</v>
      </c>
      <c r="M8" s="13">
        <v>4</v>
      </c>
      <c r="N8" s="13">
        <f xml:space="preserve"> B8*'Component Profile'!$P$4 + C8*'Component Profile'!$P$5 + D8*'Component Profile'!$P$6 + E8*'Component Profile'!$P$7+ F8*'Component Profile'!$P$8 + G8*'Component Profile'!$P$9 + H8*'Component Profile'!$P$10 + I8*'Component Profile'!$P$11 + J8*'Component Profile'!$P$12 + K8*'Component Profile'!$P$13 + L8*'Component Profile'!$P$14 + M8*'Component Profile'!$P$15</f>
        <v>129.5</v>
      </c>
    </row>
    <row r="9" spans="1:14" x14ac:dyDescent="0.25">
      <c r="A9" s="3" t="s">
        <v>132</v>
      </c>
      <c r="B9" s="13"/>
      <c r="C9" s="13"/>
      <c r="D9" s="13"/>
      <c r="E9" s="13"/>
      <c r="F9" s="13"/>
      <c r="G9" s="13"/>
      <c r="H9" s="13"/>
      <c r="I9" s="13"/>
      <c r="J9" s="13"/>
      <c r="K9" s="13"/>
      <c r="L9" s="13"/>
      <c r="M9" s="13"/>
      <c r="N9" s="13">
        <f xml:space="preserve"> B9*'Component Profile'!$P$4 + C9*'Component Profile'!$P$5 + D9*'Component Profile'!$P$6 + E9*'Component Profile'!$P$7+ F9*'Component Profile'!$P$8 + G9*'Component Profile'!$P$9 + H9*'Component Profile'!$P$10 + I9*'Component Profile'!$P$11 + J9*'Component Profile'!$P$12 + K9*'Component Profile'!$P$13 + L9*'Component Profile'!$P$14 + M9*'Component Profile'!$P$15</f>
        <v>0</v>
      </c>
    </row>
    <row r="10" spans="1:14" x14ac:dyDescent="0.25">
      <c r="A10" s="3" t="s">
        <v>133</v>
      </c>
      <c r="B10" s="13"/>
      <c r="C10" s="13"/>
      <c r="D10" s="13"/>
      <c r="E10" s="13"/>
      <c r="F10" s="13"/>
      <c r="G10" s="13"/>
      <c r="H10" s="13"/>
      <c r="I10" s="13"/>
      <c r="J10" s="13"/>
      <c r="K10" s="13"/>
      <c r="L10" s="13"/>
      <c r="M10" s="13"/>
      <c r="N10" s="13">
        <f xml:space="preserve"> B10*'Component Profile'!$P$4 + C10*'Component Profile'!$P$5 + D10*'Component Profile'!$P$6 + E10*'Component Profile'!$P$7+ F10*'Component Profile'!$P$8 + G10*'Component Profile'!$P$9 + H10*'Component Profile'!$P$10 + I10*'Component Profile'!$P$11 + J10*'Component Profile'!$P$12 + K10*'Component Profile'!$P$13 + L10*'Component Profile'!$P$14 + M10*'Component Profile'!$P$15</f>
        <v>0</v>
      </c>
    </row>
    <row r="11" spans="1:14" x14ac:dyDescent="0.25">
      <c r="A11" s="3" t="s">
        <v>76</v>
      </c>
      <c r="B11" s="13"/>
      <c r="C11" s="13"/>
      <c r="D11" s="13"/>
      <c r="E11" s="13"/>
      <c r="F11" s="13"/>
      <c r="G11" s="13"/>
      <c r="H11" s="13"/>
      <c r="I11" s="13"/>
      <c r="J11" s="13"/>
      <c r="K11" s="13"/>
      <c r="L11" s="13"/>
      <c r="M11" s="13"/>
      <c r="N11" s="13">
        <f xml:space="preserve"> B11*'Component Profile'!$P$4 + C11*'Component Profile'!$P$5 + D11*'Component Profile'!$P$6 + E11*'Component Profile'!$P$7+ F11*'Component Profile'!$P$8 + G11*'Component Profile'!$P$9 + H11*'Component Profile'!$P$10 + I11*'Component Profile'!$P$11 + J11*'Component Profile'!$P$12 + K11*'Component Profile'!$P$13 + L11*'Component Profile'!$P$14 + M11*'Component Profile'!$P$15</f>
        <v>0</v>
      </c>
    </row>
    <row r="12" spans="1:14" x14ac:dyDescent="0.25">
      <c r="A12" s="3" t="s">
        <v>32</v>
      </c>
      <c r="B12" s="13"/>
      <c r="C12" s="13"/>
      <c r="D12" s="13"/>
      <c r="E12" s="13"/>
      <c r="F12" s="13"/>
      <c r="G12" s="13"/>
      <c r="H12" s="13"/>
      <c r="I12" s="13"/>
      <c r="J12" s="13"/>
      <c r="K12" s="13"/>
      <c r="L12" s="13"/>
      <c r="M12" s="13"/>
      <c r="N12" s="13">
        <f xml:space="preserve"> B12*'Component Profile'!$P$4 + C12*'Component Profile'!$P$5 + D12*'Component Profile'!$P$6 + E12*'Component Profile'!$P$7+ F12*'Component Profile'!$P$8 + G12*'Component Profile'!$P$9 + H12*'Component Profile'!$P$10 + I12*'Component Profile'!$P$11 + J12*'Component Profile'!$P$12 + K12*'Component Profile'!$P$13 + L12*'Component Profile'!$P$14 + M12*'Component Profile'!$P$15</f>
        <v>0</v>
      </c>
    </row>
    <row r="13" spans="1:14" x14ac:dyDescent="0.25">
      <c r="A13" s="3" t="s">
        <v>33</v>
      </c>
      <c r="B13" s="13"/>
      <c r="C13" s="13"/>
      <c r="D13" s="13"/>
      <c r="E13" s="13"/>
      <c r="F13" s="13"/>
      <c r="G13" s="13"/>
      <c r="H13" s="13"/>
      <c r="I13" s="13"/>
      <c r="J13" s="13"/>
      <c r="K13" s="13"/>
      <c r="L13" s="13"/>
      <c r="M13" s="13"/>
      <c r="N13" s="13">
        <f xml:space="preserve"> B13*'Component Profile'!$P$4 + C13*'Component Profile'!$P$5 + D13*'Component Profile'!$P$6 + E13*'Component Profile'!$P$7+ F13*'Component Profile'!$P$8 + G13*'Component Profile'!$P$9 + H13*'Component Profile'!$P$10 + I13*'Component Profile'!$P$11 + J13*'Component Profile'!$P$12 + K13*'Component Profile'!$P$13 + L13*'Component Profile'!$P$14 + M13*'Component Profile'!$P$15</f>
        <v>0</v>
      </c>
    </row>
    <row r="14" spans="1:14" x14ac:dyDescent="0.25">
      <c r="A14" s="3" t="s">
        <v>34</v>
      </c>
      <c r="B14" s="13"/>
      <c r="C14" s="13"/>
      <c r="D14" s="13"/>
      <c r="E14" s="13"/>
      <c r="F14" s="13"/>
      <c r="G14" s="13"/>
      <c r="H14" s="13"/>
      <c r="I14" s="13"/>
      <c r="J14" s="13"/>
      <c r="K14" s="13"/>
      <c r="L14" s="13"/>
      <c r="M14" s="13"/>
      <c r="N14" s="13">
        <f xml:space="preserve"> B14*'Component Profile'!$P$4 + C14*'Component Profile'!$P$5 + D14*'Component Profile'!$P$6 + E14*'Component Profile'!$P$7+ F14*'Component Profile'!$P$8 + G14*'Component Profile'!$P$9 + H14*'Component Profile'!$P$10 + I14*'Component Profile'!$P$11 + J14*'Component Profile'!$P$12 + K14*'Component Profile'!$P$13 + L14*'Component Profile'!$P$14 + M14*'Component Profile'!$P$15</f>
        <v>0</v>
      </c>
    </row>
    <row r="15" spans="1:14" x14ac:dyDescent="0.25">
      <c r="A15" s="3" t="s">
        <v>35</v>
      </c>
      <c r="B15" s="13"/>
      <c r="C15" s="13"/>
      <c r="D15" s="13"/>
      <c r="E15" s="13"/>
      <c r="F15" s="13"/>
      <c r="G15" s="13"/>
      <c r="H15" s="13"/>
      <c r="I15" s="13"/>
      <c r="J15" s="13"/>
      <c r="K15" s="13"/>
      <c r="L15" s="13"/>
      <c r="M15" s="13"/>
      <c r="N15" s="13">
        <f xml:space="preserve"> B15*'Component Profile'!$P$4 + C15*'Component Profile'!$P$5 + D15*'Component Profile'!$P$6 + E15*'Component Profile'!$P$7+ F15*'Component Profile'!$P$8 + G15*'Component Profile'!$P$9 + H15*'Component Profile'!$P$10 + I15*'Component Profile'!$P$11 + J15*'Component Profile'!$P$12 + K15*'Component Profile'!$P$13 + L15*'Component Profile'!$P$14 + M15*'Component Profile'!$P$15</f>
        <v>0</v>
      </c>
    </row>
    <row r="16" spans="1:14" x14ac:dyDescent="0.25">
      <c r="A16" s="3" t="s">
        <v>36</v>
      </c>
      <c r="B16" s="13"/>
      <c r="C16" s="13"/>
      <c r="D16" s="13"/>
      <c r="E16" s="13"/>
      <c r="F16" s="13"/>
      <c r="G16" s="13"/>
      <c r="H16" s="13"/>
      <c r="I16" s="13"/>
      <c r="J16" s="13"/>
      <c r="K16" s="13"/>
      <c r="L16" s="13"/>
      <c r="M16" s="13"/>
      <c r="N16" s="13">
        <f xml:space="preserve"> B16*'Component Profile'!$P$4 + C16*'Component Profile'!$P$5 + D16*'Component Profile'!$P$6 + E16*'Component Profile'!$P$7+ F16*'Component Profile'!$P$8 + G16*'Component Profile'!$P$9 + H16*'Component Profile'!$P$10 + I16*'Component Profile'!$P$11 + J16*'Component Profile'!$P$12 + K16*'Component Profile'!$P$13 + L16*'Component Profile'!$P$14 + M16*'Component Profile'!$P$15</f>
        <v>0</v>
      </c>
    </row>
    <row r="17" spans="1:14" x14ac:dyDescent="0.25">
      <c r="A17" s="3" t="s">
        <v>37</v>
      </c>
      <c r="B17" s="13"/>
      <c r="C17" s="13"/>
      <c r="D17" s="13"/>
      <c r="E17" s="13"/>
      <c r="F17" s="13"/>
      <c r="G17" s="13"/>
      <c r="H17" s="13"/>
      <c r="I17" s="13"/>
      <c r="J17" s="13"/>
      <c r="K17" s="13"/>
      <c r="L17" s="13"/>
      <c r="M17" s="13"/>
      <c r="N17" s="13">
        <f xml:space="preserve"> B17*'Component Profile'!$P$4 + C17*'Component Profile'!$P$5 + D17*'Component Profile'!$P$6 + E17*'Component Profile'!$P$7+ F17*'Component Profile'!$P$8 + G17*'Component Profile'!$P$9 + H17*'Component Profile'!$P$10 + I17*'Component Profile'!$P$11 + J17*'Component Profile'!$P$12 + K17*'Component Profile'!$P$13 + L17*'Component Profile'!$P$14 + M17*'Component Profile'!$P$15</f>
        <v>0</v>
      </c>
    </row>
    <row r="18" spans="1:14" x14ac:dyDescent="0.25">
      <c r="A18" s="3" t="s">
        <v>38</v>
      </c>
      <c r="B18" s="13"/>
      <c r="C18" s="13"/>
      <c r="D18" s="13"/>
      <c r="E18" s="13"/>
      <c r="F18" s="13"/>
      <c r="G18" s="13"/>
      <c r="H18" s="13"/>
      <c r="I18" s="13"/>
      <c r="J18" s="13"/>
      <c r="K18" s="13"/>
      <c r="L18" s="13"/>
      <c r="M18" s="13"/>
      <c r="N18" s="13">
        <f xml:space="preserve"> B18*'Component Profile'!$P$4 + C18*'Component Profile'!$P$5 + D18*'Component Profile'!$P$6 + E18*'Component Profile'!$P$7+ F18*'Component Profile'!$P$8 + G18*'Component Profile'!$P$9 + H18*'Component Profile'!$P$10 + I18*'Component Profile'!$P$11 + J18*'Component Profile'!$P$12 + K18*'Component Profile'!$P$13 + L18*'Component Profile'!$P$14 + M18*'Component Profile'!$P$15</f>
        <v>0</v>
      </c>
    </row>
    <row r="19" spans="1:14" x14ac:dyDescent="0.25">
      <c r="A19" s="3" t="s">
        <v>39</v>
      </c>
      <c r="B19" s="13"/>
      <c r="C19" s="13"/>
      <c r="D19" s="13"/>
      <c r="E19" s="13"/>
      <c r="F19" s="13"/>
      <c r="G19" s="13"/>
      <c r="H19" s="13"/>
      <c r="I19" s="13"/>
      <c r="J19" s="13"/>
      <c r="K19" s="13"/>
      <c r="L19" s="13"/>
      <c r="M19" s="13"/>
      <c r="N19" s="13">
        <f xml:space="preserve"> B19*'Component Profile'!$P$4 + C19*'Component Profile'!$P$5 + D19*'Component Profile'!$P$6 + E19*'Component Profile'!$P$7+ F19*'Component Profile'!$P$8 + G19*'Component Profile'!$P$9 + H19*'Component Profile'!$P$10 + I19*'Component Profile'!$P$11 + J19*'Component Profile'!$P$12 + K19*'Component Profile'!$P$13 + L19*'Component Profile'!$P$14 + M19*'Component Profile'!$P$15</f>
        <v>0</v>
      </c>
    </row>
    <row r="20" spans="1:14" x14ac:dyDescent="0.25">
      <c r="A20" s="3" t="s">
        <v>40</v>
      </c>
      <c r="B20" s="13"/>
      <c r="C20" s="13"/>
      <c r="D20" s="13"/>
      <c r="E20" s="13"/>
      <c r="F20" s="13"/>
      <c r="G20" s="13"/>
      <c r="H20" s="13"/>
      <c r="I20" s="13"/>
      <c r="J20" s="13"/>
      <c r="K20" s="13"/>
      <c r="L20" s="13"/>
      <c r="M20" s="13"/>
      <c r="N20" s="13">
        <f xml:space="preserve"> B20*'Component Profile'!$P$4 + C20*'Component Profile'!$P$5 + D20*'Component Profile'!$P$6 + E20*'Component Profile'!$P$7+ F20*'Component Profile'!$P$8 + G20*'Component Profile'!$P$9 + H20*'Component Profile'!$P$10 + I20*'Component Profile'!$P$11 + J20*'Component Profile'!$P$12 + K20*'Component Profile'!$P$13 + L20*'Component Profile'!$P$14 + M20*'Component Profile'!$P$15</f>
        <v>0</v>
      </c>
    </row>
    <row r="21" spans="1:14" x14ac:dyDescent="0.25">
      <c r="A21" s="3" t="s">
        <v>41</v>
      </c>
      <c r="B21" s="13"/>
      <c r="C21" s="13"/>
      <c r="D21" s="13"/>
      <c r="E21" s="13"/>
      <c r="F21" s="13"/>
      <c r="G21" s="13"/>
      <c r="H21" s="13"/>
      <c r="I21" s="13"/>
      <c r="J21" s="13"/>
      <c r="K21" s="13"/>
      <c r="L21" s="13"/>
      <c r="M21" s="13"/>
      <c r="N21" s="13">
        <f xml:space="preserve"> B21*'Component Profile'!$P$4 + C21*'Component Profile'!$P$5 + D21*'Component Profile'!$P$6 + E21*'Component Profile'!$P$7+ F21*'Component Profile'!$P$8 + G21*'Component Profile'!$P$9 + H21*'Component Profile'!$P$10 + I21*'Component Profile'!$P$11 + J21*'Component Profile'!$P$12 + K21*'Component Profile'!$P$13 + L21*'Component Profile'!$P$14 + M21*'Component Profile'!$P$15</f>
        <v>0</v>
      </c>
    </row>
    <row r="22" spans="1:14" x14ac:dyDescent="0.25">
      <c r="A22" s="3" t="s">
        <v>42</v>
      </c>
      <c r="B22" s="13"/>
      <c r="C22" s="13"/>
      <c r="D22" s="13"/>
      <c r="E22" s="13"/>
      <c r="F22" s="13"/>
      <c r="G22" s="13"/>
      <c r="H22" s="13"/>
      <c r="I22" s="13"/>
      <c r="J22" s="13"/>
      <c r="K22" s="13"/>
      <c r="L22" s="13"/>
      <c r="M22" s="13"/>
      <c r="N22" s="13">
        <f xml:space="preserve"> B22*'Component Profile'!$P$4 + C22*'Component Profile'!$P$5 + D22*'Component Profile'!$P$6 + E22*'Component Profile'!$P$7+ F22*'Component Profile'!$P$8 + G22*'Component Profile'!$P$9 + H22*'Component Profile'!$P$10 + I22*'Component Profile'!$P$11 + J22*'Component Profile'!$P$12 + K22*'Component Profile'!$P$13 + L22*'Component Profile'!$P$14 + M22*'Component Profile'!$P$15</f>
        <v>0</v>
      </c>
    </row>
    <row r="23" spans="1:14" x14ac:dyDescent="0.25">
      <c r="A23" s="3" t="s">
        <v>43</v>
      </c>
      <c r="B23" s="13"/>
      <c r="C23" s="13"/>
      <c r="D23" s="13"/>
      <c r="E23" s="13"/>
      <c r="F23" s="13"/>
      <c r="G23" s="13"/>
      <c r="H23" s="13"/>
      <c r="I23" s="13"/>
      <c r="J23" s="13"/>
      <c r="K23" s="13"/>
      <c r="L23" s="13"/>
      <c r="M23" s="13"/>
      <c r="N23" s="13">
        <f xml:space="preserve"> B23*'Component Profile'!$P$4 + C23*'Component Profile'!$P$5 + D23*'Component Profile'!$P$6 + E23*'Component Profile'!$P$7+ F23*'Component Profile'!$P$8 + G23*'Component Profile'!$P$9 + H23*'Component Profile'!$P$10 + I23*'Component Profile'!$P$11 + J23*'Component Profile'!$P$12 + K23*'Component Profile'!$P$13 + L23*'Component Profile'!$P$14 + M23*'Component Profile'!$P$15</f>
        <v>0</v>
      </c>
    </row>
    <row r="24" spans="1:14" x14ac:dyDescent="0.25">
      <c r="A24" s="3" t="s">
        <v>44</v>
      </c>
      <c r="B24" s="13"/>
      <c r="C24" s="13"/>
      <c r="D24" s="13"/>
      <c r="E24" s="13"/>
      <c r="F24" s="13"/>
      <c r="G24" s="13"/>
      <c r="H24" s="13"/>
      <c r="I24" s="13"/>
      <c r="J24" s="13"/>
      <c r="K24" s="13"/>
      <c r="L24" s="13"/>
      <c r="M24" s="13"/>
      <c r="N24" s="13">
        <f xml:space="preserve"> B24*'Component Profile'!$P$4 + C24*'Component Profile'!$P$5 + D24*'Component Profile'!$P$6 + E24*'Component Profile'!$P$7+ F24*'Component Profile'!$P$8 + G24*'Component Profile'!$P$9 + H24*'Component Profile'!$P$10 + I24*'Component Profile'!$P$11 + J24*'Component Profile'!$P$12 + K24*'Component Profile'!$P$13 + L24*'Component Profile'!$P$14 + M24*'Component Profile'!$P$15</f>
        <v>0</v>
      </c>
    </row>
    <row r="25" spans="1:14" x14ac:dyDescent="0.25">
      <c r="A25" s="3" t="s">
        <v>45</v>
      </c>
      <c r="B25" s="13"/>
      <c r="C25" s="13"/>
      <c r="D25" s="13"/>
      <c r="E25" s="13"/>
      <c r="F25" s="13"/>
      <c r="G25" s="13"/>
      <c r="H25" s="13"/>
      <c r="I25" s="13"/>
      <c r="J25" s="13"/>
      <c r="K25" s="13"/>
      <c r="L25" s="13"/>
      <c r="M25" s="13"/>
      <c r="N25" s="13">
        <f xml:space="preserve"> B25*'Component Profile'!$P$4 + C25*'Component Profile'!$P$5 + D25*'Component Profile'!$P$6 + E25*'Component Profile'!$P$7+ F25*'Component Profile'!$P$8 + G25*'Component Profile'!$P$9 + H25*'Component Profile'!$P$10 + I25*'Component Profile'!$P$11 + J25*'Component Profile'!$P$12 + K25*'Component Profile'!$P$13 + L25*'Component Profile'!$P$14 + M25*'Component Profile'!$P$15</f>
        <v>0</v>
      </c>
    </row>
    <row r="26" spans="1:14" x14ac:dyDescent="0.25">
      <c r="A26" s="3" t="s">
        <v>46</v>
      </c>
      <c r="B26" s="13"/>
      <c r="C26" s="13"/>
      <c r="D26" s="13"/>
      <c r="E26" s="13"/>
      <c r="F26" s="13"/>
      <c r="G26" s="13"/>
      <c r="H26" s="13"/>
      <c r="I26" s="13"/>
      <c r="J26" s="13"/>
      <c r="K26" s="13"/>
      <c r="L26" s="13"/>
      <c r="M26" s="13"/>
      <c r="N26" s="13">
        <f xml:space="preserve"> B26*'Component Profile'!$P$4 + C26*'Component Profile'!$P$5 + D26*'Component Profile'!$P$6 + E26*'Component Profile'!$P$7+ F26*'Component Profile'!$P$8 + G26*'Component Profile'!$P$9 + H26*'Component Profile'!$P$10 + I26*'Component Profile'!$P$11 + J26*'Component Profile'!$P$12 + K26*'Component Profile'!$P$13 + L26*'Component Profile'!$P$14 + M26*'Component Profile'!$P$15</f>
        <v>0</v>
      </c>
    </row>
    <row r="27" spans="1:14" x14ac:dyDescent="0.25">
      <c r="A27" s="3" t="s">
        <v>47</v>
      </c>
      <c r="B27" s="13"/>
      <c r="C27" s="13"/>
      <c r="D27" s="13"/>
      <c r="E27" s="13"/>
      <c r="F27" s="13"/>
      <c r="G27" s="13"/>
      <c r="H27" s="13"/>
      <c r="I27" s="13"/>
      <c r="J27" s="13"/>
      <c r="K27" s="13"/>
      <c r="L27" s="13"/>
      <c r="M27" s="13"/>
      <c r="N27" s="13">
        <f xml:space="preserve"> B27*'Component Profile'!$P$4 + C27*'Component Profile'!$P$5 + D27*'Component Profile'!$P$6 + E27*'Component Profile'!$P$7+ F27*'Component Profile'!$P$8 + G27*'Component Profile'!$P$9 + H27*'Component Profile'!$P$10 + I27*'Component Profile'!$P$11 + J27*'Component Profile'!$P$12 + K27*'Component Profile'!$P$13 + L27*'Component Profile'!$P$14 + M27*'Component Profile'!$P$15</f>
        <v>0</v>
      </c>
    </row>
    <row r="28" spans="1:14" x14ac:dyDescent="0.25">
      <c r="A28" s="3" t="s">
        <v>48</v>
      </c>
      <c r="B28" s="13"/>
      <c r="C28" s="13"/>
      <c r="D28" s="13"/>
      <c r="E28" s="13"/>
      <c r="F28" s="13"/>
      <c r="G28" s="13"/>
      <c r="H28" s="13"/>
      <c r="I28" s="13"/>
      <c r="J28" s="13"/>
      <c r="K28" s="13"/>
      <c r="L28" s="13"/>
      <c r="M28" s="13"/>
      <c r="N28" s="13">
        <f xml:space="preserve"> B28*'Component Profile'!$P$4 + C28*'Component Profile'!$P$5 + D28*'Component Profile'!$P$6 + E28*'Component Profile'!$P$7+ F28*'Component Profile'!$P$8 + G28*'Component Profile'!$P$9 + H28*'Component Profile'!$P$10 + I28*'Component Profile'!$P$11 + J28*'Component Profile'!$P$12 + K28*'Component Profile'!$P$13 + L28*'Component Profile'!$P$14 + M28*'Component Profile'!$P$15</f>
        <v>0</v>
      </c>
    </row>
    <row r="29" spans="1:14" x14ac:dyDescent="0.25">
      <c r="A29" s="3" t="s">
        <v>49</v>
      </c>
      <c r="B29" s="13"/>
      <c r="C29" s="13"/>
      <c r="D29" s="13"/>
      <c r="E29" s="13"/>
      <c r="F29" s="13"/>
      <c r="G29" s="13"/>
      <c r="H29" s="13"/>
      <c r="I29" s="13"/>
      <c r="J29" s="13"/>
      <c r="K29" s="13"/>
      <c r="L29" s="13"/>
      <c r="M29" s="13"/>
      <c r="N29" s="13">
        <f xml:space="preserve"> B29*'Component Profile'!$P$4 + C29*'Component Profile'!$P$5 + D29*'Component Profile'!$P$6 + E29*'Component Profile'!$P$7+ F29*'Component Profile'!$P$8 + G29*'Component Profile'!$P$9 + H29*'Component Profile'!$P$10 + I29*'Component Profile'!$P$11 + J29*'Component Profile'!$P$12 + K29*'Component Profile'!$P$13 + L29*'Component Profile'!$P$14 + M29*'Component Profile'!$P$15</f>
        <v>0</v>
      </c>
    </row>
    <row r="30" spans="1:14" x14ac:dyDescent="0.25">
      <c r="A30" s="3" t="s">
        <v>50</v>
      </c>
      <c r="B30" s="13"/>
      <c r="C30" s="13"/>
      <c r="D30" s="13"/>
      <c r="E30" s="13"/>
      <c r="F30" s="13"/>
      <c r="G30" s="13"/>
      <c r="H30" s="13"/>
      <c r="I30" s="13"/>
      <c r="J30" s="13"/>
      <c r="K30" s="13"/>
      <c r="L30" s="13"/>
      <c r="M30" s="13"/>
      <c r="N30" s="13">
        <f xml:space="preserve"> B30*'Component Profile'!$P$4 + C30*'Component Profile'!$P$5 + D30*'Component Profile'!$P$6 + E30*'Component Profile'!$P$7+ F30*'Component Profile'!$P$8 + G30*'Component Profile'!$P$9 + H30*'Component Profile'!$P$10 + I30*'Component Profile'!$P$11 + J30*'Component Profile'!$P$12 + K30*'Component Profile'!$P$13 + L30*'Component Profile'!$P$14 + M30*'Component Profile'!$P$15</f>
        <v>0</v>
      </c>
    </row>
    <row r="31" spans="1:14" x14ac:dyDescent="0.25">
      <c r="A31" s="3" t="s">
        <v>51</v>
      </c>
      <c r="B31" s="13"/>
      <c r="C31" s="13"/>
      <c r="D31" s="13"/>
      <c r="E31" s="13"/>
      <c r="F31" s="13"/>
      <c r="G31" s="13"/>
      <c r="H31" s="13"/>
      <c r="I31" s="13"/>
      <c r="J31" s="13"/>
      <c r="K31" s="13"/>
      <c r="L31" s="13"/>
      <c r="M31" s="13"/>
      <c r="N31" s="13">
        <f xml:space="preserve"> B31*'Component Profile'!$P$4 + C31*'Component Profile'!$P$5 + D31*'Component Profile'!$P$6 + E31*'Component Profile'!$P$7+ F31*'Component Profile'!$P$8 + G31*'Component Profile'!$P$9 + H31*'Component Profile'!$P$10 + I31*'Component Profile'!$P$11 + J31*'Component Profile'!$P$12 + K31*'Component Profile'!$P$13 + L31*'Component Profile'!$P$14 + M31*'Component Profile'!$P$15</f>
        <v>0</v>
      </c>
    </row>
    <row r="32" spans="1:14" x14ac:dyDescent="0.25">
      <c r="A32" s="3" t="s">
        <v>52</v>
      </c>
      <c r="B32" s="13"/>
      <c r="C32" s="13"/>
      <c r="D32" s="13"/>
      <c r="E32" s="13"/>
      <c r="F32" s="13"/>
      <c r="G32" s="13"/>
      <c r="H32" s="13"/>
      <c r="I32" s="13"/>
      <c r="J32" s="13"/>
      <c r="K32" s="13"/>
      <c r="L32" s="13"/>
      <c r="M32" s="13"/>
      <c r="N32" s="13">
        <f xml:space="preserve"> B32*'Component Profile'!$P$4 + C32*'Component Profile'!$P$5 + D32*'Component Profile'!$P$6 + E32*'Component Profile'!$P$7+ F32*'Component Profile'!$P$8 + G32*'Component Profile'!$P$9 + H32*'Component Profile'!$P$10 + I32*'Component Profile'!$P$11 + J32*'Component Profile'!$P$12 + K32*'Component Profile'!$P$13 + L32*'Component Profile'!$P$14 + M32*'Component Profile'!$P$15</f>
        <v>0</v>
      </c>
    </row>
    <row r="33" spans="1:14" x14ac:dyDescent="0.25">
      <c r="A33" s="3" t="s">
        <v>53</v>
      </c>
      <c r="B33" s="13"/>
      <c r="C33" s="13"/>
      <c r="D33" s="13"/>
      <c r="E33" s="13"/>
      <c r="F33" s="13"/>
      <c r="G33" s="13"/>
      <c r="H33" s="13"/>
      <c r="I33" s="13"/>
      <c r="J33" s="13"/>
      <c r="K33" s="13"/>
      <c r="L33" s="13"/>
      <c r="M33" s="13"/>
      <c r="N33" s="13">
        <f xml:space="preserve"> B33*'Component Profile'!$P$4 + C33*'Component Profile'!$P$5 + D33*'Component Profile'!$P$6 + E33*'Component Profile'!$P$7+ F33*'Component Profile'!$P$8 + G33*'Component Profile'!$P$9 + H33*'Component Profile'!$P$10 + I33*'Component Profile'!$P$11 + J33*'Component Profile'!$P$12 + K33*'Component Profile'!$P$13 + L33*'Component Profile'!$P$14 + M33*'Component Profile'!$P$15</f>
        <v>0</v>
      </c>
    </row>
    <row r="34" spans="1:14" x14ac:dyDescent="0.25">
      <c r="A34" s="3" t="s">
        <v>54</v>
      </c>
      <c r="B34" s="13"/>
      <c r="C34" s="13"/>
      <c r="D34" s="13"/>
      <c r="E34" s="13"/>
      <c r="F34" s="13"/>
      <c r="G34" s="13"/>
      <c r="H34" s="13"/>
      <c r="I34" s="13"/>
      <c r="J34" s="13"/>
      <c r="K34" s="13"/>
      <c r="L34" s="13"/>
      <c r="M34" s="13"/>
      <c r="N34" s="13">
        <f xml:space="preserve"> B34*'Component Profile'!$P$4 + C34*'Component Profile'!$P$5 + D34*'Component Profile'!$P$6 + E34*'Component Profile'!$P$7+ F34*'Component Profile'!$P$8 + G34*'Component Profile'!$P$9 + H34*'Component Profile'!$P$10 + I34*'Component Profile'!$P$11 + J34*'Component Profile'!$P$12 + K34*'Component Profile'!$P$13 + L34*'Component Profile'!$P$14 + M34*'Component Profile'!$P$15</f>
        <v>0</v>
      </c>
    </row>
    <row r="35" spans="1:14" x14ac:dyDescent="0.25">
      <c r="A35" s="3" t="s">
        <v>55</v>
      </c>
      <c r="B35" s="13"/>
      <c r="C35" s="13"/>
      <c r="D35" s="13"/>
      <c r="E35" s="13"/>
      <c r="F35" s="13"/>
      <c r="G35" s="13"/>
      <c r="H35" s="13"/>
      <c r="I35" s="13"/>
      <c r="J35" s="13"/>
      <c r="K35" s="13"/>
      <c r="L35" s="13"/>
      <c r="M35" s="13"/>
      <c r="N35" s="13">
        <f xml:space="preserve"> B35*'Component Profile'!$P$4 + C35*'Component Profile'!$P$5 + D35*'Component Profile'!$P$6 + E35*'Component Profile'!$P$7+ F35*'Component Profile'!$P$8 + G35*'Component Profile'!$P$9 + H35*'Component Profile'!$P$10 + I35*'Component Profile'!$P$11 + J35*'Component Profile'!$P$12 + K35*'Component Profile'!$P$13 + L35*'Component Profile'!$P$14 + M35*'Component Profile'!$P$15</f>
        <v>0</v>
      </c>
    </row>
    <row r="36" spans="1:14" x14ac:dyDescent="0.25">
      <c r="A36" s="3" t="s">
        <v>56</v>
      </c>
      <c r="B36" s="13"/>
      <c r="C36" s="13"/>
      <c r="D36" s="13"/>
      <c r="E36" s="13"/>
      <c r="F36" s="13"/>
      <c r="G36" s="13"/>
      <c r="H36" s="13"/>
      <c r="I36" s="13"/>
      <c r="J36" s="13"/>
      <c r="K36" s="13"/>
      <c r="L36" s="13"/>
      <c r="M36" s="13"/>
      <c r="N36" s="13">
        <f xml:space="preserve"> B36*'Component Profile'!$P$4 + C36*'Component Profile'!$P$5 + D36*'Component Profile'!$P$6 + E36*'Component Profile'!$P$7+ F36*'Component Profile'!$P$8 + G36*'Component Profile'!$P$9 + H36*'Component Profile'!$P$10 + I36*'Component Profile'!$P$11 + J36*'Component Profile'!$P$12 + K36*'Component Profile'!$P$13 + L36*'Component Profile'!$P$14 + M36*'Component Profile'!$P$15</f>
        <v>0</v>
      </c>
    </row>
    <row r="37" spans="1:14" x14ac:dyDescent="0.25">
      <c r="A37" s="3" t="s">
        <v>57</v>
      </c>
      <c r="B37" s="13"/>
      <c r="C37" s="13"/>
      <c r="D37" s="13"/>
      <c r="E37" s="13"/>
      <c r="F37" s="13"/>
      <c r="G37" s="13"/>
      <c r="H37" s="13"/>
      <c r="I37" s="13"/>
      <c r="J37" s="13"/>
      <c r="K37" s="13"/>
      <c r="L37" s="13"/>
      <c r="M37" s="13"/>
      <c r="N37" s="13">
        <f xml:space="preserve"> B37*'Component Profile'!$P$4 + C37*'Component Profile'!$P$5 + D37*'Component Profile'!$P$6 + E37*'Component Profile'!$P$7+ F37*'Component Profile'!$P$8 + G37*'Component Profile'!$P$9 + H37*'Component Profile'!$P$10 + I37*'Component Profile'!$P$11 + J37*'Component Profile'!$P$12 + K37*'Component Profile'!$P$13 + L37*'Component Profile'!$P$14 + M37*'Component Profile'!$P$15</f>
        <v>0</v>
      </c>
    </row>
    <row r="38" spans="1:14" x14ac:dyDescent="0.25">
      <c r="A38" s="3" t="s">
        <v>58</v>
      </c>
      <c r="B38" s="13"/>
      <c r="C38" s="13"/>
      <c r="D38" s="13"/>
      <c r="E38" s="13"/>
      <c r="F38" s="13"/>
      <c r="G38" s="13"/>
      <c r="H38" s="13"/>
      <c r="I38" s="13"/>
      <c r="J38" s="13"/>
      <c r="K38" s="13"/>
      <c r="L38" s="13"/>
      <c r="M38" s="13"/>
      <c r="N38" s="13">
        <f xml:space="preserve"> B38*'Component Profile'!$P$4 + C38*'Component Profile'!$P$5 + D38*'Component Profile'!$P$6 + E38*'Component Profile'!$P$7+ F38*'Component Profile'!$P$8 + G38*'Component Profile'!$P$9 + H38*'Component Profile'!$P$10 + I38*'Component Profile'!$P$11 + J38*'Component Profile'!$P$12 + K38*'Component Profile'!$P$13 + L38*'Component Profile'!$P$14 + M38*'Component Profile'!$P$15</f>
        <v>0</v>
      </c>
    </row>
    <row r="39" spans="1:14" x14ac:dyDescent="0.25">
      <c r="A39" s="3" t="s">
        <v>59</v>
      </c>
      <c r="B39" s="13"/>
      <c r="C39" s="13"/>
      <c r="D39" s="13"/>
      <c r="E39" s="13"/>
      <c r="F39" s="13"/>
      <c r="G39" s="13"/>
      <c r="H39" s="13"/>
      <c r="I39" s="13"/>
      <c r="J39" s="13"/>
      <c r="K39" s="13"/>
      <c r="L39" s="13"/>
      <c r="M39" s="13"/>
      <c r="N39" s="13">
        <f xml:space="preserve"> B39*'Component Profile'!$P$4 + C39*'Component Profile'!$P$5 + D39*'Component Profile'!$P$6 + E39*'Component Profile'!$P$7+ F39*'Component Profile'!$P$8 + G39*'Component Profile'!$P$9 + H39*'Component Profile'!$P$10 + I39*'Component Profile'!$P$11 + J39*'Component Profile'!$P$12 + K39*'Component Profile'!$P$13 + L39*'Component Profile'!$P$14 + M39*'Component Profile'!$P$15</f>
        <v>0</v>
      </c>
    </row>
    <row r="40" spans="1:14" x14ac:dyDescent="0.25">
      <c r="A40" s="3" t="s">
        <v>60</v>
      </c>
      <c r="B40" s="13"/>
      <c r="C40" s="13"/>
      <c r="D40" s="13"/>
      <c r="E40" s="13"/>
      <c r="F40" s="13"/>
      <c r="G40" s="13"/>
      <c r="H40" s="13"/>
      <c r="I40" s="13"/>
      <c r="J40" s="13"/>
      <c r="K40" s="13"/>
      <c r="L40" s="13"/>
      <c r="M40" s="13"/>
      <c r="N40" s="13">
        <f xml:space="preserve"> B40*'Component Profile'!$P$4 + C40*'Component Profile'!$P$5 + D40*'Component Profile'!$P$6 + E40*'Component Profile'!$P$7+ F40*'Component Profile'!$P$8 + G40*'Component Profile'!$P$9 + H40*'Component Profile'!$P$10 + I40*'Component Profile'!$P$11 + J40*'Component Profile'!$P$12 + K40*'Component Profile'!$P$13 + L40*'Component Profile'!$P$14 + M40*'Component Profile'!$P$15</f>
        <v>0</v>
      </c>
    </row>
    <row r="41" spans="1:14" x14ac:dyDescent="0.25">
      <c r="A41" s="3" t="s">
        <v>61</v>
      </c>
      <c r="B41" s="13"/>
      <c r="C41" s="13"/>
      <c r="D41" s="13"/>
      <c r="E41" s="13"/>
      <c r="F41" s="13"/>
      <c r="G41" s="13"/>
      <c r="H41" s="13"/>
      <c r="I41" s="13"/>
      <c r="J41" s="13"/>
      <c r="K41" s="13"/>
      <c r="L41" s="13"/>
      <c r="M41" s="13"/>
      <c r="N41" s="13">
        <f xml:space="preserve"> B41*'Component Profile'!$P$4 + C41*'Component Profile'!$P$5 + D41*'Component Profile'!$P$6 + E41*'Component Profile'!$P$7+ F41*'Component Profile'!$P$8 + G41*'Component Profile'!$P$9 + H41*'Component Profile'!$P$10 + I41*'Component Profile'!$P$11 + J41*'Component Profile'!$P$12 + K41*'Component Profile'!$P$13 + L41*'Component Profile'!$P$14 + M41*'Component Profile'!$P$15</f>
        <v>0</v>
      </c>
    </row>
    <row r="42" spans="1:14" x14ac:dyDescent="0.25">
      <c r="A42" s="3" t="s">
        <v>62</v>
      </c>
      <c r="B42" s="13"/>
      <c r="C42" s="13"/>
      <c r="D42" s="13"/>
      <c r="E42" s="13"/>
      <c r="F42" s="13"/>
      <c r="G42" s="13"/>
      <c r="H42" s="13"/>
      <c r="I42" s="13"/>
      <c r="J42" s="13"/>
      <c r="K42" s="13"/>
      <c r="L42" s="13"/>
      <c r="M42" s="13"/>
      <c r="N42" s="13">
        <f xml:space="preserve"> B42*'Component Profile'!$P$4 + C42*'Component Profile'!$P$5 + D42*'Component Profile'!$P$6 + E42*'Component Profile'!$P$7+ F42*'Component Profile'!$P$8 + G42*'Component Profile'!$P$9 + H42*'Component Profile'!$P$10 + I42*'Component Profile'!$P$11 + J42*'Component Profile'!$P$12 + K42*'Component Profile'!$P$13 + L42*'Component Profile'!$P$14 + M42*'Component Profile'!$P$15</f>
        <v>0</v>
      </c>
    </row>
    <row r="43" spans="1:14" x14ac:dyDescent="0.25">
      <c r="A43" s="3" t="s">
        <v>63</v>
      </c>
      <c r="B43" s="13"/>
      <c r="C43" s="13"/>
      <c r="D43" s="13"/>
      <c r="E43" s="13"/>
      <c r="F43" s="13"/>
      <c r="G43" s="13"/>
      <c r="H43" s="13"/>
      <c r="I43" s="13"/>
      <c r="J43" s="13"/>
      <c r="K43" s="13"/>
      <c r="L43" s="13"/>
      <c r="M43" s="13"/>
      <c r="N43" s="13">
        <f xml:space="preserve"> B43*'Component Profile'!$P$4 + C43*'Component Profile'!$P$5 + D43*'Component Profile'!$P$6 + E43*'Component Profile'!$P$7+ F43*'Component Profile'!$P$8 + G43*'Component Profile'!$P$9 + H43*'Component Profile'!$P$10 + I43*'Component Profile'!$P$11 + J43*'Component Profile'!$P$12 + K43*'Component Profile'!$P$13 + L43*'Component Profile'!$P$14 + M43*'Component Profile'!$P$15</f>
        <v>0</v>
      </c>
    </row>
    <row r="44" spans="1:14" x14ac:dyDescent="0.25">
      <c r="A44" s="3" t="s">
        <v>64</v>
      </c>
      <c r="B44" s="13"/>
      <c r="C44" s="13"/>
      <c r="D44" s="13"/>
      <c r="E44" s="13"/>
      <c r="F44" s="13"/>
      <c r="G44" s="13"/>
      <c r="H44" s="13"/>
      <c r="I44" s="13"/>
      <c r="J44" s="13"/>
      <c r="K44" s="13"/>
      <c r="L44" s="13"/>
      <c r="M44" s="13"/>
      <c r="N44" s="13">
        <f xml:space="preserve"> B44*'Component Profile'!$P$4 + C44*'Component Profile'!$P$5 + D44*'Component Profile'!$P$6 + E44*'Component Profile'!$P$7+ F44*'Component Profile'!$P$8 + G44*'Component Profile'!$P$9 + H44*'Component Profile'!$P$10 + I44*'Component Profile'!$P$11 + J44*'Component Profile'!$P$12 + K44*'Component Profile'!$P$13 + L44*'Component Profile'!$P$14 + M44*'Component Profile'!$P$15</f>
        <v>0</v>
      </c>
    </row>
    <row r="45" spans="1:14" x14ac:dyDescent="0.25">
      <c r="A45" s="3" t="s">
        <v>65</v>
      </c>
      <c r="B45" s="13"/>
      <c r="C45" s="13"/>
      <c r="D45" s="13"/>
      <c r="E45" s="13"/>
      <c r="F45" s="13"/>
      <c r="G45" s="13"/>
      <c r="H45" s="13"/>
      <c r="I45" s="13"/>
      <c r="J45" s="13"/>
      <c r="K45" s="13"/>
      <c r="L45" s="13"/>
      <c r="M45" s="13"/>
      <c r="N45" s="13">
        <f xml:space="preserve"> B45*'Component Profile'!$P$4 + C45*'Component Profile'!$P$5 + D45*'Component Profile'!$P$6 + E45*'Component Profile'!$P$7+ F45*'Component Profile'!$P$8 + G45*'Component Profile'!$P$9 + H45*'Component Profile'!$P$10 + I45*'Component Profile'!$P$11 + J45*'Component Profile'!$P$12 + K45*'Component Profile'!$P$13 + L45*'Component Profile'!$P$14 + M45*'Component Profile'!$P$15</f>
        <v>0</v>
      </c>
    </row>
    <row r="46" spans="1:14" x14ac:dyDescent="0.25">
      <c r="A46" s="3" t="s">
        <v>66</v>
      </c>
      <c r="B46" s="13"/>
      <c r="C46" s="13"/>
      <c r="D46" s="13"/>
      <c r="E46" s="13"/>
      <c r="F46" s="13"/>
      <c r="G46" s="13"/>
      <c r="H46" s="13"/>
      <c r="I46" s="13"/>
      <c r="J46" s="13"/>
      <c r="K46" s="13"/>
      <c r="L46" s="13"/>
      <c r="M46" s="13"/>
      <c r="N46" s="13">
        <f xml:space="preserve"> B46*'Component Profile'!$P$4 + C46*'Component Profile'!$P$5 + D46*'Component Profile'!$P$6 + E46*'Component Profile'!$P$7+ F46*'Component Profile'!$P$8 + G46*'Component Profile'!$P$9 + H46*'Component Profile'!$P$10 + I46*'Component Profile'!$P$11 + J46*'Component Profile'!$P$12 + K46*'Component Profile'!$P$13 + L46*'Component Profile'!$P$14 + M46*'Component Profile'!$P$15</f>
        <v>0</v>
      </c>
    </row>
    <row r="47" spans="1:14" x14ac:dyDescent="0.25">
      <c r="A47" s="3" t="s">
        <v>67</v>
      </c>
      <c r="B47" s="13"/>
      <c r="C47" s="13"/>
      <c r="D47" s="13"/>
      <c r="E47" s="13"/>
      <c r="F47" s="13"/>
      <c r="G47" s="13"/>
      <c r="H47" s="13"/>
      <c r="I47" s="13"/>
      <c r="J47" s="13"/>
      <c r="K47" s="13"/>
      <c r="L47" s="13"/>
      <c r="M47" s="13"/>
      <c r="N47" s="13">
        <f xml:space="preserve"> B47*'Component Profile'!$P$4 + C47*'Component Profile'!$P$5 + D47*'Component Profile'!$P$6 + E47*'Component Profile'!$P$7+ F47*'Component Profile'!$P$8 + G47*'Component Profile'!$P$9 + H47*'Component Profile'!$P$10 + I47*'Component Profile'!$P$11 + J47*'Component Profile'!$P$12 + K47*'Component Profile'!$P$13 + L47*'Component Profile'!$P$14 + M47*'Component Profile'!$P$15</f>
        <v>0</v>
      </c>
    </row>
    <row r="48" spans="1:14" x14ac:dyDescent="0.25">
      <c r="A48" s="3" t="s">
        <v>68</v>
      </c>
      <c r="B48" s="13"/>
      <c r="C48" s="13"/>
      <c r="D48" s="13"/>
      <c r="E48" s="13"/>
      <c r="F48" s="13"/>
      <c r="G48" s="13"/>
      <c r="H48" s="13"/>
      <c r="I48" s="13"/>
      <c r="J48" s="13"/>
      <c r="K48" s="13"/>
      <c r="L48" s="13"/>
      <c r="M48" s="13"/>
      <c r="N48" s="13">
        <f xml:space="preserve"> B48*'Component Profile'!$P$4 + C48*'Component Profile'!$P$5 + D48*'Component Profile'!$P$6 + E48*'Component Profile'!$P$7+ F48*'Component Profile'!$P$8 + G48*'Component Profile'!$P$9 + H48*'Component Profile'!$P$10 + I48*'Component Profile'!$P$11 + J48*'Component Profile'!$P$12 + K48*'Component Profile'!$P$13 + L48*'Component Profile'!$P$14 + M48*'Component Profile'!$P$15</f>
        <v>0</v>
      </c>
    </row>
    <row r="49" spans="1:14" x14ac:dyDescent="0.25">
      <c r="A49" s="3" t="s">
        <v>69</v>
      </c>
      <c r="B49" s="13"/>
      <c r="C49" s="13"/>
      <c r="D49" s="13"/>
      <c r="E49" s="13"/>
      <c r="F49" s="13"/>
      <c r="G49" s="13"/>
      <c r="H49" s="13"/>
      <c r="I49" s="13"/>
      <c r="J49" s="13"/>
      <c r="K49" s="13"/>
      <c r="L49" s="13"/>
      <c r="M49" s="13"/>
      <c r="N49" s="13">
        <f xml:space="preserve"> B49*'Component Profile'!$P$4 + C49*'Component Profile'!$P$5 + D49*'Component Profile'!$P$6 + E49*'Component Profile'!$P$7+ F49*'Component Profile'!$P$8 + G49*'Component Profile'!$P$9 + H49*'Component Profile'!$P$10 + I49*'Component Profile'!$P$11 + J49*'Component Profile'!$P$12 + K49*'Component Profile'!$P$13 + L49*'Component Profile'!$P$14 + M49*'Component Profile'!$P$15</f>
        <v>0</v>
      </c>
    </row>
    <row r="50" spans="1:14" x14ac:dyDescent="0.25">
      <c r="A50" s="3" t="s">
        <v>70</v>
      </c>
      <c r="B50" s="13"/>
      <c r="C50" s="13"/>
      <c r="D50" s="13"/>
      <c r="E50" s="13"/>
      <c r="F50" s="13"/>
      <c r="G50" s="13"/>
      <c r="H50" s="13"/>
      <c r="I50" s="13"/>
      <c r="J50" s="13"/>
      <c r="K50" s="13"/>
      <c r="L50" s="13"/>
      <c r="M50" s="13"/>
      <c r="N50" s="13">
        <f xml:space="preserve"> B50*'Component Profile'!$P$4 + C50*'Component Profile'!$P$5 + D50*'Component Profile'!$P$6 + E50*'Component Profile'!$P$7+ F50*'Component Profile'!$P$8 + G50*'Component Profile'!$P$9 + H50*'Component Profile'!$P$10 + I50*'Component Profile'!$P$11 + J50*'Component Profile'!$P$12 + K50*'Component Profile'!$P$13 + L50*'Component Profile'!$P$14 + M50*'Component Profile'!$P$15</f>
        <v>0</v>
      </c>
    </row>
    <row r="51" spans="1:14" x14ac:dyDescent="0.25">
      <c r="A51" s="3" t="s">
        <v>71</v>
      </c>
      <c r="B51" s="13"/>
      <c r="C51" s="13"/>
      <c r="D51" s="13"/>
      <c r="E51" s="13"/>
      <c r="F51" s="13"/>
      <c r="G51" s="13"/>
      <c r="H51" s="13"/>
      <c r="I51" s="13"/>
      <c r="J51" s="13"/>
      <c r="K51" s="13"/>
      <c r="L51" s="13"/>
      <c r="M51" s="13"/>
      <c r="N51" s="13">
        <f xml:space="preserve"> B51*'Component Profile'!$P$4 + C51*'Component Profile'!$P$5 + D51*'Component Profile'!$P$6 + E51*'Component Profile'!$P$7+ F51*'Component Profile'!$P$8 + G51*'Component Profile'!$P$9 + H51*'Component Profile'!$P$10 + I51*'Component Profile'!$P$11 + J51*'Component Profile'!$P$12 + K51*'Component Profile'!$P$13 + L51*'Component Profile'!$P$14 + M51*'Component Profile'!$P$15</f>
        <v>0</v>
      </c>
    </row>
    <row r="52" spans="1:14" x14ac:dyDescent="0.25">
      <c r="A52" s="3" t="s">
        <v>72</v>
      </c>
      <c r="B52" s="13"/>
      <c r="C52" s="13"/>
      <c r="D52" s="13"/>
      <c r="E52" s="13"/>
      <c r="F52" s="13"/>
      <c r="G52" s="13"/>
      <c r="H52" s="13"/>
      <c r="I52" s="13"/>
      <c r="J52" s="13"/>
      <c r="K52" s="13"/>
      <c r="L52" s="13"/>
      <c r="M52" s="13"/>
      <c r="N52" s="13">
        <f xml:space="preserve"> B52*'Component Profile'!$P$4 + C52*'Component Profile'!$P$5 + D52*'Component Profile'!$P$6 + E52*'Component Profile'!$P$7+ F52*'Component Profile'!$P$8 + G52*'Component Profile'!$P$9 + H52*'Component Profile'!$P$10 + I52*'Component Profile'!$P$11 + J52*'Component Profile'!$P$12 + K52*'Component Profile'!$P$13 + L52*'Component Profile'!$P$14 + M52*'Component Profile'!$P$15</f>
        <v>0</v>
      </c>
    </row>
    <row r="53" spans="1:14" x14ac:dyDescent="0.25">
      <c r="A53" s="3" t="s">
        <v>73</v>
      </c>
      <c r="B53" s="13"/>
      <c r="C53" s="13"/>
      <c r="D53" s="13"/>
      <c r="E53" s="13"/>
      <c r="F53" s="13"/>
      <c r="G53" s="13"/>
      <c r="H53" s="13"/>
      <c r="I53" s="13"/>
      <c r="J53" s="13"/>
      <c r="K53" s="13"/>
      <c r="L53" s="13"/>
      <c r="M53" s="13"/>
      <c r="N53" s="13">
        <f xml:space="preserve"> B53*'Component Profile'!$P$4 + C53*'Component Profile'!$P$5 + D53*'Component Profile'!$P$6 + E53*'Component Profile'!$P$7+ F53*'Component Profile'!$P$8 + G53*'Component Profile'!$P$9 + H53*'Component Profile'!$P$10 + I53*'Component Profile'!$P$11 + J53*'Component Profile'!$P$12 + K53*'Component Profile'!$P$13 + L53*'Component Profile'!$P$14 + M53*'Component Profile'!$P$15</f>
        <v>0</v>
      </c>
    </row>
    <row r="54" spans="1:14" x14ac:dyDescent="0.25">
      <c r="A54" s="3"/>
      <c r="B54" s="13"/>
      <c r="C54" s="13"/>
      <c r="D54" s="13"/>
      <c r="E54" s="13"/>
      <c r="F54" s="13"/>
      <c r="G54" s="13"/>
      <c r="H54" s="13"/>
      <c r="I54" s="13"/>
      <c r="J54" s="13"/>
      <c r="K54" s="13"/>
      <c r="L54" s="13"/>
      <c r="M54" s="13"/>
      <c r="N54" s="13">
        <f xml:space="preserve"> B54*'Component Profile'!$P$4 + C54*'Component Profile'!$P$5 + D54*'Component Profile'!$P$6 + E54*'Component Profile'!$P$7+ F54*'Component Profile'!$P$8 + G54*'Component Profile'!$P$9 + H54*'Component Profile'!$P$10 + I54*'Component Profile'!$P$11 + J54*'Component Profile'!$P$12 + K54*'Component Profile'!$P$13 + L54*'Component Profile'!$P$14 + M54*'Component Profile'!$P$15</f>
        <v>0</v>
      </c>
    </row>
    <row r="55" spans="1:14" x14ac:dyDescent="0.25">
      <c r="A55" s="3"/>
      <c r="B55" s="13"/>
      <c r="C55" s="13"/>
      <c r="D55" s="13"/>
      <c r="E55" s="13"/>
      <c r="F55" s="13"/>
      <c r="G55" s="13"/>
      <c r="H55" s="13"/>
      <c r="I55" s="13"/>
      <c r="J55" s="13"/>
      <c r="K55" s="13"/>
      <c r="L55" s="13"/>
      <c r="M55" s="13"/>
      <c r="N55" s="13">
        <f xml:space="preserve"> B55*'Component Profile'!$P$4 + C55*'Component Profile'!$P$5 + D55*'Component Profile'!$P$6 + E55*'Component Profile'!$P$7+ F55*'Component Profile'!$P$8 + G55*'Component Profile'!$P$9 + H55*'Component Profile'!$P$10 + I55*'Component Profile'!$P$11 + J55*'Component Profile'!$P$12 + K55*'Component Profile'!$P$13 + L55*'Component Profile'!$P$14 + M55*'Component Profile'!$P$15</f>
        <v>0</v>
      </c>
    </row>
    <row r="56" spans="1:14" x14ac:dyDescent="0.25">
      <c r="A56" s="3"/>
      <c r="B56" s="13"/>
      <c r="C56" s="13"/>
      <c r="D56" s="13"/>
      <c r="E56" s="13"/>
      <c r="F56" s="13"/>
      <c r="G56" s="13"/>
      <c r="H56" s="13"/>
      <c r="I56" s="13"/>
      <c r="J56" s="13"/>
      <c r="K56" s="13"/>
      <c r="L56" s="13"/>
      <c r="M56" s="13"/>
      <c r="N56" s="13">
        <f xml:space="preserve"> B56*'Component Profile'!$P$4 + C56*'Component Profile'!$P$5 + D56*'Component Profile'!$P$6 + E56*'Component Profile'!$P$7+ F56*'Component Profile'!$P$8 + G56*'Component Profile'!$P$9 + H56*'Component Profile'!$P$10 + I56*'Component Profile'!$P$11 + J56*'Component Profile'!$P$12 + K56*'Component Profile'!$P$13 + L56*'Component Profile'!$P$14 + M56*'Component Profile'!$P$15</f>
        <v>0</v>
      </c>
    </row>
    <row r="57" spans="1:14" x14ac:dyDescent="0.25">
      <c r="A57" s="3"/>
      <c r="B57" s="13"/>
      <c r="C57" s="13"/>
      <c r="D57" s="13"/>
      <c r="E57" s="13"/>
      <c r="F57" s="13"/>
      <c r="G57" s="13"/>
      <c r="H57" s="13"/>
      <c r="I57" s="13"/>
      <c r="J57" s="13"/>
      <c r="K57" s="13"/>
      <c r="L57" s="13"/>
      <c r="M57" s="13"/>
      <c r="N57" s="13">
        <f xml:space="preserve"> B57*'Component Profile'!$P$4 + C57*'Component Profile'!$P$5 + D57*'Component Profile'!$P$6 + E57*'Component Profile'!$P$7+ F57*'Component Profile'!$P$8 + G57*'Component Profile'!$P$9 + H57*'Component Profile'!$P$10 + I57*'Component Profile'!$P$11 + J57*'Component Profile'!$P$12 + K57*'Component Profile'!$P$13 + L57*'Component Profile'!$P$14 + M57*'Component Profile'!$P$15</f>
        <v>0</v>
      </c>
    </row>
    <row r="58" spans="1:14" x14ac:dyDescent="0.25">
      <c r="A58" s="3"/>
      <c r="B58" s="13"/>
      <c r="C58" s="13"/>
      <c r="D58" s="13"/>
      <c r="E58" s="13"/>
      <c r="F58" s="13"/>
      <c r="G58" s="13"/>
      <c r="H58" s="13"/>
      <c r="I58" s="13"/>
      <c r="J58" s="13"/>
      <c r="K58" s="13"/>
      <c r="L58" s="13"/>
      <c r="M58" s="13"/>
      <c r="N58" s="13">
        <f xml:space="preserve"> B58*'Component Profile'!$P$4 + C58*'Component Profile'!$P$5 + D58*'Component Profile'!$P$6 + E58*'Component Profile'!$P$7+ F58*'Component Profile'!$P$8 + G58*'Component Profile'!$P$9 + H58*'Component Profile'!$P$10 + I58*'Component Profile'!$P$11 + J58*'Component Profile'!$P$12 + K58*'Component Profile'!$P$13 + L58*'Component Profile'!$P$14 + M58*'Component Profile'!$P$15</f>
        <v>0</v>
      </c>
    </row>
    <row r="59" spans="1:14" x14ac:dyDescent="0.25">
      <c r="A59" s="3"/>
      <c r="B59" s="13"/>
      <c r="C59" s="13"/>
      <c r="D59" s="13"/>
      <c r="E59" s="13"/>
      <c r="F59" s="13"/>
      <c r="G59" s="13"/>
      <c r="H59" s="13"/>
      <c r="I59" s="13"/>
      <c r="J59" s="13"/>
      <c r="K59" s="13"/>
      <c r="L59" s="13"/>
      <c r="M59" s="13"/>
      <c r="N59" s="13">
        <f xml:space="preserve"> B59*'Component Profile'!$P$4 + C59*'Component Profile'!$P$5 + D59*'Component Profile'!$P$6 + E59*'Component Profile'!$P$7+ F59*'Component Profile'!$P$8 + G59*'Component Profile'!$P$9 + H59*'Component Profile'!$P$10 + I59*'Component Profile'!$P$11 + J59*'Component Profile'!$P$12 + K59*'Component Profile'!$P$13 + L59*'Component Profile'!$P$14 + M59*'Component Profile'!$P$15</f>
        <v>0</v>
      </c>
    </row>
    <row r="60" spans="1:14" x14ac:dyDescent="0.25">
      <c r="A60" s="3"/>
      <c r="B60" s="13"/>
      <c r="C60" s="13"/>
      <c r="D60" s="13"/>
      <c r="E60" s="13"/>
      <c r="F60" s="13"/>
      <c r="G60" s="13"/>
      <c r="H60" s="13"/>
      <c r="I60" s="13"/>
      <c r="J60" s="13"/>
      <c r="K60" s="13"/>
      <c r="L60" s="13"/>
      <c r="M60" s="13"/>
      <c r="N60" s="13">
        <f xml:space="preserve"> B60*'Component Profile'!$P$4 + C60*'Component Profile'!$P$5 + D60*'Component Profile'!$P$6 + E60*'Component Profile'!$P$7+ F60*'Component Profile'!$P$8 + G60*'Component Profile'!$P$9 + H60*'Component Profile'!$P$10 + I60*'Component Profile'!$P$11 + J60*'Component Profile'!$P$12 + K60*'Component Profile'!$P$13 + L60*'Component Profile'!$P$14 + M60*'Component Profile'!$P$15</f>
        <v>0</v>
      </c>
    </row>
    <row r="61" spans="1:14" x14ac:dyDescent="0.25">
      <c r="A61" s="3"/>
      <c r="B61" s="13"/>
      <c r="C61" s="13"/>
      <c r="D61" s="13"/>
      <c r="E61" s="13"/>
      <c r="F61" s="13"/>
      <c r="G61" s="13"/>
      <c r="H61" s="13"/>
      <c r="I61" s="13"/>
      <c r="J61" s="13"/>
      <c r="K61" s="13"/>
      <c r="L61" s="13"/>
      <c r="M61" s="13"/>
      <c r="N61" s="13">
        <f xml:space="preserve"> B61*'Component Profile'!$P$4 + C61*'Component Profile'!$P$5 + D61*'Component Profile'!$P$6 + E61*'Component Profile'!$P$7+ F61*'Component Profile'!$P$8 + G61*'Component Profile'!$P$9 + H61*'Component Profile'!$P$10 + I61*'Component Profile'!$P$11 + J61*'Component Profile'!$P$12 + K61*'Component Profile'!$P$13 + L61*'Component Profile'!$P$14 + M61*'Component Profile'!$P$15</f>
        <v>0</v>
      </c>
    </row>
    <row r="62" spans="1:14" x14ac:dyDescent="0.25">
      <c r="A62" s="3"/>
      <c r="B62" s="13"/>
      <c r="C62" s="13"/>
      <c r="D62" s="13"/>
      <c r="E62" s="13"/>
      <c r="F62" s="13"/>
      <c r="G62" s="13"/>
      <c r="H62" s="13"/>
      <c r="I62" s="13"/>
      <c r="J62" s="13"/>
      <c r="K62" s="13"/>
      <c r="L62" s="13"/>
      <c r="M62" s="13"/>
      <c r="N62" s="13">
        <f xml:space="preserve"> B62*'Component Profile'!$P$4 + C62*'Component Profile'!$P$5 + D62*'Component Profile'!$P$6 + E62*'Component Profile'!$P$7+ F62*'Component Profile'!$P$8 + G62*'Component Profile'!$P$9 + H62*'Component Profile'!$P$10 + I62*'Component Profile'!$P$11 + J62*'Component Profile'!$P$12 + K62*'Component Profile'!$P$13 + L62*'Component Profile'!$P$14 + M62*'Component Profile'!$P$15</f>
        <v>0</v>
      </c>
    </row>
    <row r="63" spans="1:14" x14ac:dyDescent="0.25">
      <c r="A63" s="3"/>
      <c r="B63" s="13"/>
      <c r="C63" s="13"/>
      <c r="D63" s="13"/>
      <c r="E63" s="13"/>
      <c r="F63" s="13"/>
      <c r="G63" s="13"/>
      <c r="H63" s="13"/>
      <c r="I63" s="13"/>
      <c r="J63" s="13"/>
      <c r="K63" s="13"/>
      <c r="L63" s="13"/>
      <c r="M63" s="13"/>
      <c r="N63" s="13">
        <f xml:space="preserve"> B63*'Component Profile'!$P$4 + C63*'Component Profile'!$P$5 + D63*'Component Profile'!$P$6 + E63*'Component Profile'!$P$7+ F63*'Component Profile'!$P$8 + G63*'Component Profile'!$P$9 + H63*'Component Profile'!$P$10 + I63*'Component Profile'!$P$11 + J63*'Component Profile'!$P$12 + K63*'Component Profile'!$P$13 + L63*'Component Profile'!$P$14 + M63*'Component Profile'!$P$15</f>
        <v>0</v>
      </c>
    </row>
    <row r="64" spans="1:14" x14ac:dyDescent="0.25">
      <c r="A64" s="3"/>
      <c r="B64" s="13"/>
      <c r="C64" s="13"/>
      <c r="D64" s="13"/>
      <c r="E64" s="13"/>
      <c r="F64" s="13"/>
      <c r="G64" s="13"/>
      <c r="H64" s="13"/>
      <c r="I64" s="13"/>
      <c r="J64" s="13"/>
      <c r="K64" s="13"/>
      <c r="L64" s="13"/>
      <c r="M64" s="13"/>
      <c r="N64" s="13">
        <f xml:space="preserve"> B64*'Component Profile'!$P$4 + C64*'Component Profile'!$P$5 + D64*'Component Profile'!$P$6 + E64*'Component Profile'!$P$7+ F64*'Component Profile'!$P$8 + G64*'Component Profile'!$P$9 + H64*'Component Profile'!$P$10 + I64*'Component Profile'!$P$11 + J64*'Component Profile'!$P$12 + K64*'Component Profile'!$P$13 + L64*'Component Profile'!$P$14 + M64*'Component Profile'!$P$15</f>
        <v>0</v>
      </c>
    </row>
    <row r="65" spans="1:14" x14ac:dyDescent="0.25">
      <c r="A65" s="3"/>
      <c r="B65" s="13"/>
      <c r="C65" s="13"/>
      <c r="D65" s="13"/>
      <c r="E65" s="13"/>
      <c r="F65" s="13"/>
      <c r="G65" s="13"/>
      <c r="H65" s="13"/>
      <c r="I65" s="13"/>
      <c r="J65" s="13"/>
      <c r="K65" s="13"/>
      <c r="L65" s="13"/>
      <c r="M65" s="13"/>
      <c r="N65" s="13">
        <f xml:space="preserve"> B65*'Component Profile'!$P$4 + C65*'Component Profile'!$P$5 + D65*'Component Profile'!$P$6 + E65*'Component Profile'!$P$7+ F65*'Component Profile'!$P$8 + G65*'Component Profile'!$P$9 + H65*'Component Profile'!$P$10 + I65*'Component Profile'!$P$11 + J65*'Component Profile'!$P$12 + K65*'Component Profile'!$P$13 + L65*'Component Profile'!$P$14 + M65*'Component Profile'!$P$15</f>
        <v>0</v>
      </c>
    </row>
    <row r="66" spans="1:14" x14ac:dyDescent="0.25">
      <c r="A66" s="3"/>
      <c r="B66" s="13"/>
      <c r="C66" s="13"/>
      <c r="D66" s="13"/>
      <c r="E66" s="13"/>
      <c r="F66" s="13"/>
      <c r="G66" s="13"/>
      <c r="H66" s="13"/>
      <c r="I66" s="13"/>
      <c r="J66" s="13"/>
      <c r="K66" s="13"/>
      <c r="L66" s="13"/>
      <c r="M66" s="13"/>
      <c r="N66" s="13">
        <f xml:space="preserve"> B66*'Component Profile'!$P$4 + C66*'Component Profile'!$P$5 + D66*'Component Profile'!$P$6 + E66*'Component Profile'!$P$7+ F66*'Component Profile'!$P$8 + G66*'Component Profile'!$P$9 + H66*'Component Profile'!$P$10 + I66*'Component Profile'!$P$11 + J66*'Component Profile'!$P$12 + K66*'Component Profile'!$P$13 + L66*'Component Profile'!$P$14 + M66*'Component Profile'!$P$15</f>
        <v>0</v>
      </c>
    </row>
    <row r="67" spans="1:14" x14ac:dyDescent="0.25">
      <c r="A67" s="3"/>
      <c r="B67" s="13"/>
      <c r="C67" s="13"/>
      <c r="D67" s="13"/>
      <c r="E67" s="13"/>
      <c r="F67" s="13"/>
      <c r="G67" s="13"/>
      <c r="H67" s="13"/>
      <c r="I67" s="13"/>
      <c r="J67" s="13"/>
      <c r="K67" s="13"/>
      <c r="L67" s="13"/>
      <c r="M67" s="13"/>
      <c r="N67" s="13">
        <f xml:space="preserve"> B67*'Component Profile'!$P$4 + C67*'Component Profile'!$P$5 + D67*'Component Profile'!$P$6 + E67*'Component Profile'!$P$7+ F67*'Component Profile'!$P$8 + G67*'Component Profile'!$P$9 + H67*'Component Profile'!$P$10 + I67*'Component Profile'!$P$11 + J67*'Component Profile'!$P$12 + K67*'Component Profile'!$P$13 + L67*'Component Profile'!$P$14 + M67*'Component Profile'!$P$15</f>
        <v>0</v>
      </c>
    </row>
    <row r="68" spans="1:14" x14ac:dyDescent="0.25">
      <c r="A68" s="3"/>
      <c r="B68" s="13"/>
      <c r="C68" s="13"/>
      <c r="D68" s="13"/>
      <c r="E68" s="13"/>
      <c r="F68" s="13"/>
      <c r="G68" s="13"/>
      <c r="H68" s="13"/>
      <c r="I68" s="13"/>
      <c r="J68" s="13"/>
      <c r="K68" s="13"/>
      <c r="L68" s="13"/>
      <c r="M68" s="13"/>
      <c r="N68" s="13">
        <f xml:space="preserve"> B68*'Component Profile'!$P$4 + C68*'Component Profile'!$P$5 + D68*'Component Profile'!$P$6 + E68*'Component Profile'!$P$7+ F68*'Component Profile'!$P$8 + G68*'Component Profile'!$P$9 + H68*'Component Profile'!$P$10 + I68*'Component Profile'!$P$11 + J68*'Component Profile'!$P$12 + K68*'Component Profile'!$P$13 + L68*'Component Profile'!$P$14 + M68*'Component Profile'!$P$15</f>
        <v>0</v>
      </c>
    </row>
    <row r="69" spans="1:14" x14ac:dyDescent="0.25">
      <c r="A69" s="3"/>
      <c r="B69" s="13"/>
      <c r="C69" s="13"/>
      <c r="D69" s="13"/>
      <c r="E69" s="13"/>
      <c r="F69" s="13"/>
      <c r="G69" s="13"/>
      <c r="H69" s="13"/>
      <c r="I69" s="13"/>
      <c r="J69" s="13"/>
      <c r="K69" s="13"/>
      <c r="L69" s="13"/>
      <c r="M69" s="13"/>
      <c r="N69" s="13">
        <f xml:space="preserve"> B69*'Component Profile'!$P$4 + C69*'Component Profile'!$P$5 + D69*'Component Profile'!$P$6 + E69*'Component Profile'!$P$7+ F69*'Component Profile'!$P$8 + G69*'Component Profile'!$P$9 + H69*'Component Profile'!$P$10 + I69*'Component Profile'!$P$11 + J69*'Component Profile'!$P$12 + K69*'Component Profile'!$P$13 + L69*'Component Profile'!$P$14 + M69*'Component Profile'!$P$15</f>
        <v>0</v>
      </c>
    </row>
    <row r="70" spans="1:14" x14ac:dyDescent="0.25">
      <c r="A70" s="3"/>
      <c r="B70" s="13"/>
      <c r="C70" s="13"/>
      <c r="D70" s="13"/>
      <c r="E70" s="13"/>
      <c r="F70" s="13"/>
      <c r="G70" s="13"/>
      <c r="H70" s="13"/>
      <c r="I70" s="13"/>
      <c r="J70" s="13"/>
      <c r="K70" s="13"/>
      <c r="L70" s="13"/>
      <c r="M70" s="13"/>
      <c r="N70" s="13">
        <f xml:space="preserve"> B70*'Component Profile'!$P$4 + C70*'Component Profile'!$P$5 + D70*'Component Profile'!$P$6 + E70*'Component Profile'!$P$7+ F70*'Component Profile'!$P$8 + G70*'Component Profile'!$P$9 + H70*'Component Profile'!$P$10 + I70*'Component Profile'!$P$11 + J70*'Component Profile'!$P$12 + K70*'Component Profile'!$P$13 + L70*'Component Profile'!$P$14 + M70*'Component Profile'!$P$15</f>
        <v>0</v>
      </c>
    </row>
    <row r="71" spans="1:14" x14ac:dyDescent="0.25">
      <c r="A71" s="3"/>
      <c r="B71" s="13"/>
      <c r="C71" s="13"/>
      <c r="D71" s="13"/>
      <c r="E71" s="13"/>
      <c r="F71" s="13"/>
      <c r="G71" s="13"/>
      <c r="H71" s="13"/>
      <c r="I71" s="13"/>
      <c r="J71" s="13"/>
      <c r="K71" s="13"/>
      <c r="L71" s="13"/>
      <c r="M71" s="13"/>
      <c r="N71" s="13">
        <f xml:space="preserve"> B71*'Component Profile'!$P$4 + C71*'Component Profile'!$P$5 + D71*'Component Profile'!$P$6 + E71*'Component Profile'!$P$7+ F71*'Component Profile'!$P$8 + G71*'Component Profile'!$P$9 + H71*'Component Profile'!$P$10 + I71*'Component Profile'!$P$11 + J71*'Component Profile'!$P$12 + K71*'Component Profile'!$P$13 + L71*'Component Profile'!$P$14 + M71*'Component Profile'!$P$15</f>
        <v>0</v>
      </c>
    </row>
    <row r="72" spans="1:14" x14ac:dyDescent="0.25">
      <c r="A72" s="3"/>
      <c r="B72" s="13"/>
      <c r="C72" s="13"/>
      <c r="D72" s="13"/>
      <c r="E72" s="13"/>
      <c r="F72" s="13"/>
      <c r="G72" s="13"/>
      <c r="H72" s="13"/>
      <c r="I72" s="13"/>
      <c r="J72" s="13"/>
      <c r="K72" s="13"/>
      <c r="L72" s="13"/>
      <c r="M72" s="13"/>
      <c r="N72" s="13">
        <f xml:space="preserve"> B72*'Component Profile'!$P$4 + C72*'Component Profile'!$P$5 + D72*'Component Profile'!$P$6 + E72*'Component Profile'!$P$7+ F72*'Component Profile'!$P$8 + G72*'Component Profile'!$P$9 + H72*'Component Profile'!$P$10 + I72*'Component Profile'!$P$11 + J72*'Component Profile'!$P$12 + K72*'Component Profile'!$P$13 + L72*'Component Profile'!$P$14 + M72*'Component Profile'!$P$15</f>
        <v>0</v>
      </c>
    </row>
    <row r="73" spans="1:14" x14ac:dyDescent="0.25">
      <c r="A73" s="3"/>
      <c r="B73" s="13"/>
      <c r="C73" s="13"/>
      <c r="D73" s="13"/>
      <c r="E73" s="13"/>
      <c r="F73" s="13"/>
      <c r="G73" s="13"/>
      <c r="H73" s="13"/>
      <c r="I73" s="13"/>
      <c r="J73" s="13"/>
      <c r="K73" s="13"/>
      <c r="L73" s="13"/>
      <c r="M73" s="13"/>
      <c r="N73" s="13">
        <f xml:space="preserve"> B73*'Component Profile'!$P$4 + C73*'Component Profile'!$P$5 + D73*'Component Profile'!$P$6 + E73*'Component Profile'!$P$7+ F73*'Component Profile'!$P$8 + G73*'Component Profile'!$P$9 + H73*'Component Profile'!$P$10 + I73*'Component Profile'!$P$11 + J73*'Component Profile'!$P$12 + K73*'Component Profile'!$P$13 + L73*'Component Profile'!$P$14 + M73*'Component Profile'!$P$15</f>
        <v>0</v>
      </c>
    </row>
    <row r="74" spans="1:14" x14ac:dyDescent="0.25">
      <c r="A74" s="3"/>
      <c r="B74" s="13"/>
      <c r="C74" s="13"/>
      <c r="D74" s="13"/>
      <c r="E74" s="13"/>
      <c r="F74" s="13"/>
      <c r="G74" s="13"/>
      <c r="H74" s="13"/>
      <c r="I74" s="13"/>
      <c r="J74" s="13"/>
      <c r="K74" s="13"/>
      <c r="L74" s="13"/>
      <c r="M74" s="13"/>
      <c r="N74" s="13">
        <f xml:space="preserve"> B74*'Component Profile'!$P$4 + C74*'Component Profile'!$P$5 + D74*'Component Profile'!$P$6 + E74*'Component Profile'!$P$7+ F74*'Component Profile'!$P$8 + G74*'Component Profile'!$P$9 + H74*'Component Profile'!$P$10 + I74*'Component Profile'!$P$11 + J74*'Component Profile'!$P$12 + K74*'Component Profile'!$P$13 + L74*'Component Profile'!$P$14 + M74*'Component Profile'!$P$15</f>
        <v>0</v>
      </c>
    </row>
    <row r="75" spans="1:14" x14ac:dyDescent="0.25">
      <c r="A75" s="3"/>
      <c r="B75" s="13"/>
      <c r="C75" s="13"/>
      <c r="D75" s="13"/>
      <c r="E75" s="13"/>
      <c r="F75" s="13"/>
      <c r="G75" s="13"/>
      <c r="H75" s="13"/>
      <c r="I75" s="13"/>
      <c r="J75" s="13"/>
      <c r="K75" s="13"/>
      <c r="L75" s="13"/>
      <c r="M75" s="13"/>
      <c r="N75" s="13">
        <f xml:space="preserve"> B75*'Component Profile'!$P$4 + C75*'Component Profile'!$P$5 + D75*'Component Profile'!$P$6 + E75*'Component Profile'!$P$7+ F75*'Component Profile'!$P$8 + G75*'Component Profile'!$P$9 + H75*'Component Profile'!$P$10 + I75*'Component Profile'!$P$11 + J75*'Component Profile'!$P$12 + K75*'Component Profile'!$P$13 + L75*'Component Profile'!$P$14 + M75*'Component Profile'!$P$15</f>
        <v>0</v>
      </c>
    </row>
    <row r="76" spans="1:14" x14ac:dyDescent="0.25">
      <c r="A76" s="3"/>
      <c r="B76" s="13"/>
      <c r="C76" s="13"/>
      <c r="D76" s="13"/>
      <c r="E76" s="13"/>
      <c r="F76" s="13"/>
      <c r="G76" s="13"/>
      <c r="H76" s="13"/>
      <c r="I76" s="13"/>
      <c r="J76" s="13"/>
      <c r="K76" s="13"/>
      <c r="L76" s="13"/>
      <c r="M76" s="13"/>
      <c r="N76" s="13">
        <f xml:space="preserve"> B76*'Component Profile'!$P$4 + C76*'Component Profile'!$P$5 + D76*'Component Profile'!$P$6 + E76*'Component Profile'!$P$7+ F76*'Component Profile'!$P$8 + G76*'Component Profile'!$P$9 + H76*'Component Profile'!$P$10 + I76*'Component Profile'!$P$11 + J76*'Component Profile'!$P$12 + K76*'Component Profile'!$P$13 + L76*'Component Profile'!$P$14 + M76*'Component Profile'!$P$15</f>
        <v>0</v>
      </c>
    </row>
    <row r="77" spans="1:14" x14ac:dyDescent="0.25">
      <c r="A77" s="3"/>
      <c r="B77" s="13"/>
      <c r="C77" s="13"/>
      <c r="D77" s="13"/>
      <c r="E77" s="13"/>
      <c r="F77" s="13"/>
      <c r="G77" s="13"/>
      <c r="H77" s="13"/>
      <c r="I77" s="13"/>
      <c r="J77" s="13"/>
      <c r="K77" s="13"/>
      <c r="L77" s="13"/>
      <c r="M77" s="13"/>
      <c r="N77" s="13">
        <f xml:space="preserve"> B77*'Component Profile'!$P$4 + C77*'Component Profile'!$P$5 + D77*'Component Profile'!$P$6 + E77*'Component Profile'!$P$7+ F77*'Component Profile'!$P$8 + G77*'Component Profile'!$P$9 + H77*'Component Profile'!$P$10 + I77*'Component Profile'!$P$11 + J77*'Component Profile'!$P$12 + K77*'Component Profile'!$P$13 + L77*'Component Profile'!$P$14 + M77*'Component Profile'!$P$15</f>
        <v>0</v>
      </c>
    </row>
    <row r="78" spans="1:14" x14ac:dyDescent="0.25">
      <c r="A78" s="3"/>
      <c r="B78" s="13"/>
      <c r="C78" s="13"/>
      <c r="D78" s="13"/>
      <c r="E78" s="13"/>
      <c r="F78" s="13"/>
      <c r="G78" s="13"/>
      <c r="H78" s="13"/>
      <c r="I78" s="13"/>
      <c r="J78" s="13"/>
      <c r="K78" s="13"/>
      <c r="L78" s="13"/>
      <c r="M78" s="13"/>
      <c r="N78" s="13">
        <f xml:space="preserve"> B78*'Component Profile'!$P$4 + C78*'Component Profile'!$P$5 + D78*'Component Profile'!$P$6 + E78*'Component Profile'!$P$7+ F78*'Component Profile'!$P$8 + G78*'Component Profile'!$P$9 + H78*'Component Profile'!$P$10 + I78*'Component Profile'!$P$11 + J78*'Component Profile'!$P$12 + K78*'Component Profile'!$P$13 + L78*'Component Profile'!$P$14 + M78*'Component Profile'!$P$15</f>
        <v>0</v>
      </c>
    </row>
    <row r="79" spans="1:14" x14ac:dyDescent="0.25">
      <c r="A79" s="3"/>
      <c r="B79" s="13"/>
      <c r="C79" s="13"/>
      <c r="D79" s="13"/>
      <c r="E79" s="13"/>
      <c r="F79" s="13"/>
      <c r="G79" s="13"/>
      <c r="H79" s="13"/>
      <c r="I79" s="13"/>
      <c r="J79" s="13"/>
      <c r="K79" s="13"/>
      <c r="L79" s="13"/>
      <c r="M79" s="13"/>
      <c r="N79" s="13">
        <f xml:space="preserve"> B79*'Component Profile'!$P$4 + C79*'Component Profile'!$P$5 + D79*'Component Profile'!$P$6 + E79*'Component Profile'!$P$7+ F79*'Component Profile'!$P$8 + G79*'Component Profile'!$P$9 + H79*'Component Profile'!$P$10 + I79*'Component Profile'!$P$11 + J79*'Component Profile'!$P$12 + K79*'Component Profile'!$P$13 + L79*'Component Profile'!$P$14 + M79*'Component Profile'!$P$15</f>
        <v>0</v>
      </c>
    </row>
    <row r="80" spans="1:14" x14ac:dyDescent="0.25">
      <c r="A80" s="3"/>
      <c r="B80" s="13"/>
      <c r="C80" s="13"/>
      <c r="D80" s="13"/>
      <c r="E80" s="13"/>
      <c r="F80" s="13"/>
      <c r="G80" s="13"/>
      <c r="H80" s="13"/>
      <c r="I80" s="13"/>
      <c r="J80" s="13"/>
      <c r="K80" s="13"/>
      <c r="L80" s="13"/>
      <c r="M80" s="13"/>
      <c r="N80" s="13">
        <f xml:space="preserve"> B80*'Component Profile'!$P$4 + C80*'Component Profile'!$P$5 + D80*'Component Profile'!$P$6 + E80*'Component Profile'!$P$7+ F80*'Component Profile'!$P$8 + G80*'Component Profile'!$P$9 + H80*'Component Profile'!$P$10 + I80*'Component Profile'!$P$11 + J80*'Component Profile'!$P$12 + K80*'Component Profile'!$P$13 + L80*'Component Profile'!$P$14 + M80*'Component Profile'!$P$15</f>
        <v>0</v>
      </c>
    </row>
    <row r="81" spans="1:14" x14ac:dyDescent="0.25">
      <c r="A81" s="3"/>
      <c r="B81" s="13"/>
      <c r="C81" s="13"/>
      <c r="D81" s="13"/>
      <c r="E81" s="13"/>
      <c r="F81" s="13"/>
      <c r="G81" s="13"/>
      <c r="H81" s="13"/>
      <c r="I81" s="13"/>
      <c r="J81" s="13"/>
      <c r="K81" s="13"/>
      <c r="L81" s="13"/>
      <c r="M81" s="13"/>
      <c r="N81" s="13">
        <f xml:space="preserve"> B81*'Component Profile'!$P$4 + C81*'Component Profile'!$P$5 + D81*'Component Profile'!$P$6 + E81*'Component Profile'!$P$7+ F81*'Component Profile'!$P$8 + G81*'Component Profile'!$P$9 + H81*'Component Profile'!$P$10 + I81*'Component Profile'!$P$11 + J81*'Component Profile'!$P$12 + K81*'Component Profile'!$P$13 + L81*'Component Profile'!$P$14 + M81*'Component Profile'!$P$15</f>
        <v>0</v>
      </c>
    </row>
    <row r="82" spans="1:14" x14ac:dyDescent="0.25">
      <c r="A82" s="3"/>
      <c r="B82" s="13"/>
      <c r="C82" s="13"/>
      <c r="D82" s="13"/>
      <c r="E82" s="13"/>
      <c r="F82" s="13"/>
      <c r="G82" s="13"/>
      <c r="H82" s="13"/>
      <c r="I82" s="13"/>
      <c r="J82" s="13"/>
      <c r="K82" s="13"/>
      <c r="L82" s="13"/>
      <c r="M82" s="13"/>
      <c r="N82" s="13">
        <f xml:space="preserve"> B82*'Component Profile'!$P$4 + C82*'Component Profile'!$P$5 + D82*'Component Profile'!$P$6 + E82*'Component Profile'!$P$7+ F82*'Component Profile'!$P$8 + G82*'Component Profile'!$P$9 + H82*'Component Profile'!$P$10 + I82*'Component Profile'!$P$11 + J82*'Component Profile'!$P$12 + K82*'Component Profile'!$P$13 + L82*'Component Profile'!$P$14 + M82*'Component Profile'!$P$15</f>
        <v>0</v>
      </c>
    </row>
    <row r="83" spans="1:14" x14ac:dyDescent="0.25">
      <c r="A83" s="3"/>
      <c r="B83" s="13"/>
      <c r="C83" s="13"/>
      <c r="D83" s="13"/>
      <c r="E83" s="13"/>
      <c r="F83" s="13"/>
      <c r="G83" s="13"/>
      <c r="H83" s="13"/>
      <c r="I83" s="13"/>
      <c r="J83" s="13"/>
      <c r="K83" s="13"/>
      <c r="L83" s="13"/>
      <c r="M83" s="13"/>
      <c r="N83" s="13">
        <f xml:space="preserve"> B83*'Component Profile'!$P$4 + C83*'Component Profile'!$P$5 + D83*'Component Profile'!$P$6 + E83*'Component Profile'!$P$7+ F83*'Component Profile'!$P$8 + G83*'Component Profile'!$P$9 + H83*'Component Profile'!$P$10 + I83*'Component Profile'!$P$11 + J83*'Component Profile'!$P$12 + K83*'Component Profile'!$P$13 + L83*'Component Profile'!$P$14 + M83*'Component Profile'!$P$15</f>
        <v>0</v>
      </c>
    </row>
    <row r="84" spans="1:14" x14ac:dyDescent="0.25">
      <c r="A84" s="3"/>
      <c r="B84" s="13"/>
      <c r="C84" s="13"/>
      <c r="D84" s="13"/>
      <c r="E84" s="13"/>
      <c r="F84" s="13"/>
      <c r="G84" s="13"/>
      <c r="H84" s="13"/>
      <c r="I84" s="13"/>
      <c r="J84" s="13"/>
      <c r="K84" s="13"/>
      <c r="L84" s="13"/>
      <c r="M84" s="13"/>
      <c r="N84" s="13">
        <f xml:space="preserve"> B84*'Component Profile'!$P$4 + C84*'Component Profile'!$P$5 + D84*'Component Profile'!$P$6 + E84*'Component Profile'!$P$7+ F84*'Component Profile'!$P$8 + G84*'Component Profile'!$P$9 + H84*'Component Profile'!$P$10 + I84*'Component Profile'!$P$11 + J84*'Component Profile'!$P$12 + K84*'Component Profile'!$P$13 + L84*'Component Profile'!$P$14 + M84*'Component Profile'!$P$15</f>
        <v>0</v>
      </c>
    </row>
    <row r="85" spans="1:14" x14ac:dyDescent="0.25">
      <c r="A85" s="3"/>
      <c r="B85" s="13"/>
      <c r="C85" s="13"/>
      <c r="D85" s="13"/>
      <c r="E85" s="13"/>
      <c r="F85" s="13"/>
      <c r="G85" s="13"/>
      <c r="H85" s="13"/>
      <c r="I85" s="13"/>
      <c r="J85" s="13"/>
      <c r="K85" s="13"/>
      <c r="L85" s="13"/>
      <c r="M85" s="13"/>
      <c r="N85" s="13">
        <f xml:space="preserve"> B85*'Component Profile'!$P$4 + C85*'Component Profile'!$P$5 + D85*'Component Profile'!$P$6 + E85*'Component Profile'!$P$7+ F85*'Component Profile'!$P$8 + G85*'Component Profile'!$P$9 + H85*'Component Profile'!$P$10 + I85*'Component Profile'!$P$11 + J85*'Component Profile'!$P$12 + K85*'Component Profile'!$P$13 + L85*'Component Profile'!$P$14 + M85*'Component Profile'!$P$15</f>
        <v>0</v>
      </c>
    </row>
    <row r="86" spans="1:14" x14ac:dyDescent="0.25">
      <c r="A86" s="3"/>
      <c r="B86" s="13"/>
      <c r="C86" s="13"/>
      <c r="D86" s="13"/>
      <c r="E86" s="13"/>
      <c r="F86" s="13"/>
      <c r="G86" s="13"/>
      <c r="H86" s="13"/>
      <c r="I86" s="13"/>
      <c r="J86" s="13"/>
      <c r="K86" s="13"/>
      <c r="L86" s="13"/>
      <c r="M86" s="13"/>
      <c r="N86" s="13">
        <f xml:space="preserve"> B86*'Component Profile'!$P$4 + C86*'Component Profile'!$P$5 + D86*'Component Profile'!$P$6 + E86*'Component Profile'!$P$7+ F86*'Component Profile'!$P$8 + G86*'Component Profile'!$P$9 + H86*'Component Profile'!$P$10 + I86*'Component Profile'!$P$11 + J86*'Component Profile'!$P$12 + K86*'Component Profile'!$P$13 + L86*'Component Profile'!$P$14 + M86*'Component Profile'!$P$15</f>
        <v>0</v>
      </c>
    </row>
    <row r="87" spans="1:14" x14ac:dyDescent="0.25">
      <c r="A87" s="3"/>
      <c r="B87" s="13"/>
      <c r="C87" s="13"/>
      <c r="D87" s="13"/>
      <c r="E87" s="13"/>
      <c r="F87" s="13"/>
      <c r="G87" s="13"/>
      <c r="H87" s="13"/>
      <c r="I87" s="13"/>
      <c r="J87" s="13"/>
      <c r="K87" s="13"/>
      <c r="L87" s="13"/>
      <c r="M87" s="13"/>
      <c r="N87" s="13">
        <f xml:space="preserve"> B87*'Component Profile'!$P$4 + C87*'Component Profile'!$P$5 + D87*'Component Profile'!$P$6 + E87*'Component Profile'!$P$7+ F87*'Component Profile'!$P$8 + G87*'Component Profile'!$P$9 + H87*'Component Profile'!$P$10 + I87*'Component Profile'!$P$11 + J87*'Component Profile'!$P$12 + K87*'Component Profile'!$P$13 + L87*'Component Profile'!$P$14 + M87*'Component Profile'!$P$15</f>
        <v>0</v>
      </c>
    </row>
    <row r="88" spans="1:14" x14ac:dyDescent="0.25">
      <c r="A88" s="3"/>
      <c r="B88" s="13"/>
      <c r="C88" s="13"/>
      <c r="D88" s="13"/>
      <c r="E88" s="13"/>
      <c r="F88" s="13"/>
      <c r="G88" s="13"/>
      <c r="H88" s="13"/>
      <c r="I88" s="13"/>
      <c r="J88" s="13"/>
      <c r="K88" s="13"/>
      <c r="L88" s="13"/>
      <c r="M88" s="13"/>
      <c r="N88" s="13">
        <f xml:space="preserve"> B88*'Component Profile'!$P$4 + C88*'Component Profile'!$P$5 + D88*'Component Profile'!$P$6 + E88*'Component Profile'!$P$7+ F88*'Component Profile'!$P$8 + G88*'Component Profile'!$P$9 + H88*'Component Profile'!$P$10 + I88*'Component Profile'!$P$11 + J88*'Component Profile'!$P$12 + K88*'Component Profile'!$P$13 + L88*'Component Profile'!$P$14 + M88*'Component Profile'!$P$15</f>
        <v>0</v>
      </c>
    </row>
    <row r="89" spans="1:14" x14ac:dyDescent="0.25">
      <c r="A89" s="3"/>
      <c r="B89" s="13"/>
      <c r="C89" s="13"/>
      <c r="D89" s="13"/>
      <c r="E89" s="13"/>
      <c r="F89" s="13"/>
      <c r="G89" s="13"/>
      <c r="H89" s="13"/>
      <c r="I89" s="13"/>
      <c r="J89" s="13"/>
      <c r="K89" s="13"/>
      <c r="L89" s="13"/>
      <c r="M89" s="13"/>
      <c r="N89" s="13">
        <f xml:space="preserve"> B89*'Component Profile'!$P$4 + C89*'Component Profile'!$P$5 + D89*'Component Profile'!$P$6 + E89*'Component Profile'!$P$7+ F89*'Component Profile'!$P$8 + G89*'Component Profile'!$P$9 + H89*'Component Profile'!$P$10 + I89*'Component Profile'!$P$11 + J89*'Component Profile'!$P$12 + K89*'Component Profile'!$P$13 + L89*'Component Profile'!$P$14 + M89*'Component Profile'!$P$15</f>
        <v>0</v>
      </c>
    </row>
    <row r="90" spans="1:14" x14ac:dyDescent="0.25">
      <c r="A90" s="3"/>
      <c r="B90" s="13"/>
      <c r="C90" s="13"/>
      <c r="D90" s="13"/>
      <c r="E90" s="13"/>
      <c r="F90" s="13"/>
      <c r="G90" s="13"/>
      <c r="H90" s="13"/>
      <c r="I90" s="13"/>
      <c r="J90" s="13"/>
      <c r="K90" s="13"/>
      <c r="L90" s="13"/>
      <c r="M90" s="13"/>
      <c r="N90" s="13">
        <f xml:space="preserve"> B90*'Component Profile'!$P$4 + C90*'Component Profile'!$P$5 + D90*'Component Profile'!$P$6 + E90*'Component Profile'!$P$7+ F90*'Component Profile'!$P$8 + G90*'Component Profile'!$P$9 + H90*'Component Profile'!$P$10 + I90*'Component Profile'!$P$11 + J90*'Component Profile'!$P$12 + K90*'Component Profile'!$P$13 + L90*'Component Profile'!$P$14 + M90*'Component Profile'!$P$15</f>
        <v>0</v>
      </c>
    </row>
    <row r="91" spans="1:14" x14ac:dyDescent="0.25">
      <c r="A91" s="3"/>
      <c r="B91" s="13"/>
      <c r="C91" s="13"/>
      <c r="D91" s="13"/>
      <c r="E91" s="13"/>
      <c r="F91" s="13"/>
      <c r="G91" s="13"/>
      <c r="H91" s="13"/>
      <c r="I91" s="13"/>
      <c r="J91" s="13"/>
      <c r="K91" s="13"/>
      <c r="L91" s="13"/>
      <c r="M91" s="13"/>
      <c r="N91" s="13">
        <f xml:space="preserve"> B91*'Component Profile'!$P$4 + C91*'Component Profile'!$P$5 + D91*'Component Profile'!$P$6 + E91*'Component Profile'!$P$7+ F91*'Component Profile'!$P$8 + G91*'Component Profile'!$P$9 + H91*'Component Profile'!$P$10 + I91*'Component Profile'!$P$11 + J91*'Component Profile'!$P$12 + K91*'Component Profile'!$P$13 + L91*'Component Profile'!$P$14 + M91*'Component Profile'!$P$15</f>
        <v>0</v>
      </c>
    </row>
    <row r="92" spans="1:14" x14ac:dyDescent="0.25">
      <c r="A92" s="3"/>
      <c r="B92" s="13"/>
      <c r="C92" s="13"/>
      <c r="D92" s="13"/>
      <c r="E92" s="13"/>
      <c r="F92" s="13"/>
      <c r="G92" s="13"/>
      <c r="H92" s="13"/>
      <c r="I92" s="13"/>
      <c r="J92" s="13"/>
      <c r="K92" s="13"/>
      <c r="L92" s="13"/>
      <c r="M92" s="13"/>
      <c r="N92" s="13">
        <f xml:space="preserve"> B92*'Component Profile'!$P$4 + C92*'Component Profile'!$P$5 + D92*'Component Profile'!$P$6 + E92*'Component Profile'!$P$7+ F92*'Component Profile'!$P$8 + G92*'Component Profile'!$P$9 + H92*'Component Profile'!$P$10 + I92*'Component Profile'!$P$11 + J92*'Component Profile'!$P$12 + K92*'Component Profile'!$P$13 + L92*'Component Profile'!$P$14 + M92*'Component Profile'!$P$15</f>
        <v>0</v>
      </c>
    </row>
    <row r="93" spans="1:14" x14ac:dyDescent="0.25">
      <c r="A93" s="3"/>
      <c r="B93" s="13"/>
      <c r="C93" s="13"/>
      <c r="D93" s="13"/>
      <c r="E93" s="13"/>
      <c r="F93" s="13"/>
      <c r="G93" s="13"/>
      <c r="H93" s="13"/>
      <c r="I93" s="13"/>
      <c r="J93" s="13"/>
      <c r="K93" s="13"/>
      <c r="L93" s="13"/>
      <c r="M93" s="13"/>
      <c r="N93" s="13">
        <f xml:space="preserve"> B93*'Component Profile'!$P$4 + C93*'Component Profile'!$P$5 + D93*'Component Profile'!$P$6 + E93*'Component Profile'!$P$7+ F93*'Component Profile'!$P$8 + G93*'Component Profile'!$P$9 + H93*'Component Profile'!$P$10 + I93*'Component Profile'!$P$11 + J93*'Component Profile'!$P$12 + K93*'Component Profile'!$P$13 + L93*'Component Profile'!$P$14 + M93*'Component Profile'!$P$15</f>
        <v>0</v>
      </c>
    </row>
    <row r="94" spans="1:14" x14ac:dyDescent="0.25">
      <c r="A94" s="3"/>
      <c r="B94" s="13"/>
      <c r="C94" s="13"/>
      <c r="D94" s="13"/>
      <c r="E94" s="13"/>
      <c r="F94" s="13"/>
      <c r="G94" s="13"/>
      <c r="H94" s="13"/>
      <c r="I94" s="13"/>
      <c r="J94" s="13"/>
      <c r="K94" s="13"/>
      <c r="L94" s="13"/>
      <c r="M94" s="13"/>
      <c r="N94" s="13">
        <f xml:space="preserve"> B94*'Component Profile'!$P$4 + C94*'Component Profile'!$P$5 + D94*'Component Profile'!$P$6 + E94*'Component Profile'!$P$7+ F94*'Component Profile'!$P$8 + G94*'Component Profile'!$P$9 + H94*'Component Profile'!$P$10 + I94*'Component Profile'!$P$11 + J94*'Component Profile'!$P$12 + K94*'Component Profile'!$P$13 + L94*'Component Profile'!$P$14 + M94*'Component Profile'!$P$15</f>
        <v>0</v>
      </c>
    </row>
    <row r="95" spans="1:14" x14ac:dyDescent="0.25">
      <c r="A95" s="3"/>
      <c r="B95" s="13"/>
      <c r="C95" s="13"/>
      <c r="D95" s="13"/>
      <c r="E95" s="13"/>
      <c r="F95" s="13"/>
      <c r="G95" s="13"/>
      <c r="H95" s="13"/>
      <c r="I95" s="13"/>
      <c r="J95" s="13"/>
      <c r="K95" s="13"/>
      <c r="L95" s="13"/>
      <c r="M95" s="13"/>
      <c r="N95" s="13">
        <f xml:space="preserve"> B95*'Component Profile'!$P$4 + C95*'Component Profile'!$P$5 + D95*'Component Profile'!$P$6 + E95*'Component Profile'!$P$7+ F95*'Component Profile'!$P$8 + G95*'Component Profile'!$P$9 + H95*'Component Profile'!$P$10 + I95*'Component Profile'!$P$11 + J95*'Component Profile'!$P$12 + K95*'Component Profile'!$P$13 + L95*'Component Profile'!$P$14 + M95*'Component Profile'!$P$15</f>
        <v>0</v>
      </c>
    </row>
    <row r="96" spans="1:14" x14ac:dyDescent="0.25">
      <c r="A96" s="3"/>
      <c r="B96" s="13"/>
      <c r="C96" s="13"/>
      <c r="D96" s="13"/>
      <c r="E96" s="13"/>
      <c r="F96" s="13"/>
      <c r="G96" s="13"/>
      <c r="H96" s="13"/>
      <c r="I96" s="13"/>
      <c r="J96" s="13"/>
      <c r="K96" s="13"/>
      <c r="L96" s="13"/>
      <c r="M96" s="13"/>
      <c r="N96" s="13">
        <f xml:space="preserve"> B96*'Component Profile'!$P$4 + C96*'Component Profile'!$P$5 + D96*'Component Profile'!$P$6 + E96*'Component Profile'!$P$7+ F96*'Component Profile'!$P$8 + G96*'Component Profile'!$P$9 + H96*'Component Profile'!$P$10 + I96*'Component Profile'!$P$11 + J96*'Component Profile'!$P$12 + K96*'Component Profile'!$P$13 + L96*'Component Profile'!$P$14 + M96*'Component Profile'!$P$15</f>
        <v>0</v>
      </c>
    </row>
    <row r="97" spans="1:14" x14ac:dyDescent="0.25">
      <c r="A97" s="3"/>
      <c r="B97" s="13"/>
      <c r="C97" s="13"/>
      <c r="D97" s="13"/>
      <c r="E97" s="13"/>
      <c r="F97" s="13"/>
      <c r="G97" s="13"/>
      <c r="H97" s="13"/>
      <c r="I97" s="13"/>
      <c r="J97" s="13"/>
      <c r="K97" s="13"/>
      <c r="L97" s="13"/>
      <c r="M97" s="13"/>
      <c r="N97" s="13">
        <f xml:space="preserve"> B97*'Component Profile'!$P$4 + C97*'Component Profile'!$P$5 + D97*'Component Profile'!$P$6 + E97*'Component Profile'!$P$7+ F97*'Component Profile'!$P$8 + G97*'Component Profile'!$P$9 + H97*'Component Profile'!$P$10 + I97*'Component Profile'!$P$11 + J97*'Component Profile'!$P$12 + K97*'Component Profile'!$P$13 + L97*'Component Profile'!$P$14 + M97*'Component Profile'!$P$15</f>
        <v>0</v>
      </c>
    </row>
    <row r="98" spans="1:14" x14ac:dyDescent="0.25">
      <c r="A98" s="3"/>
      <c r="B98" s="13"/>
      <c r="C98" s="13"/>
      <c r="D98" s="13"/>
      <c r="E98" s="13"/>
      <c r="F98" s="13"/>
      <c r="G98" s="13"/>
      <c r="H98" s="13"/>
      <c r="I98" s="13"/>
      <c r="J98" s="13"/>
      <c r="K98" s="13"/>
      <c r="L98" s="13"/>
      <c r="M98" s="13"/>
      <c r="N98" s="13">
        <f xml:space="preserve"> B98*'Component Profile'!$P$4 + C98*'Component Profile'!$P$5 + D98*'Component Profile'!$P$6 + E98*'Component Profile'!$P$7+ F98*'Component Profile'!$P$8 + G98*'Component Profile'!$P$9 + H98*'Component Profile'!$P$10 + I98*'Component Profile'!$P$11 + J98*'Component Profile'!$P$12 + K98*'Component Profile'!$P$13 + L98*'Component Profile'!$P$14 + M98*'Component Profile'!$P$15</f>
        <v>0</v>
      </c>
    </row>
    <row r="99" spans="1:14" x14ac:dyDescent="0.25">
      <c r="A99" s="3"/>
      <c r="B99" s="13"/>
      <c r="C99" s="13"/>
      <c r="D99" s="13"/>
      <c r="E99" s="13"/>
      <c r="F99" s="13"/>
      <c r="G99" s="13"/>
      <c r="H99" s="13"/>
      <c r="I99" s="13"/>
      <c r="J99" s="13"/>
      <c r="K99" s="13"/>
      <c r="L99" s="13"/>
      <c r="M99" s="13"/>
      <c r="N99" s="13">
        <f xml:space="preserve"> B99*'Component Profile'!$P$4 + C99*'Component Profile'!$P$5 + D99*'Component Profile'!$P$6 + E99*'Component Profile'!$P$7+ F99*'Component Profile'!$P$8 + G99*'Component Profile'!$P$9 + H99*'Component Profile'!$P$10 + I99*'Component Profile'!$P$11 + J99*'Component Profile'!$P$12 + K99*'Component Profile'!$P$13 + L99*'Component Profile'!$P$14 + M99*'Component Profile'!$P$15</f>
        <v>0</v>
      </c>
    </row>
    <row r="100" spans="1:14" x14ac:dyDescent="0.25">
      <c r="A100" s="3"/>
      <c r="B100" s="13"/>
      <c r="C100" s="13"/>
      <c r="D100" s="13"/>
      <c r="E100" s="13"/>
      <c r="F100" s="13"/>
      <c r="G100" s="13"/>
      <c r="H100" s="13"/>
      <c r="I100" s="13"/>
      <c r="J100" s="13"/>
      <c r="K100" s="13"/>
      <c r="L100" s="13"/>
      <c r="M100" s="13"/>
      <c r="N100" s="13">
        <f xml:space="preserve"> B100*'Component Profile'!$P$4 + C100*'Component Profile'!$P$5 + D100*'Component Profile'!$P$6 + E100*'Component Profile'!$P$7+ F100*'Component Profile'!$P$8 + G100*'Component Profile'!$P$9 + H100*'Component Profile'!$P$10 + I100*'Component Profile'!$P$11 + J100*'Component Profile'!$P$12 + K100*'Component Profile'!$P$13 + L100*'Component Profile'!$P$14 + M100*'Component Profile'!$P$15</f>
        <v>0</v>
      </c>
    </row>
    <row r="101" spans="1:14" x14ac:dyDescent="0.25">
      <c r="A101" s="3"/>
      <c r="B101" s="13"/>
      <c r="C101" s="13"/>
      <c r="D101" s="13"/>
      <c r="E101" s="13"/>
      <c r="F101" s="13"/>
      <c r="G101" s="13"/>
      <c r="H101" s="13"/>
      <c r="I101" s="13"/>
      <c r="J101" s="13"/>
      <c r="K101" s="13"/>
      <c r="L101" s="13"/>
      <c r="M101" s="13"/>
      <c r="N101" s="13">
        <f xml:space="preserve"> B101*'Component Profile'!$P$4 + C101*'Component Profile'!$P$5 + D101*'Component Profile'!$P$6 + E101*'Component Profile'!$P$7+ F101*'Component Profile'!$P$8 + G101*'Component Profile'!$P$9 + H101*'Component Profile'!$P$10 + I101*'Component Profile'!$P$11 + J101*'Component Profile'!$P$12 + K101*'Component Profile'!$P$13 + L101*'Component Profile'!$P$14 + M101*'Component Profile'!$P$15</f>
        <v>0</v>
      </c>
    </row>
  </sheetData>
  <dataValidations count="1">
    <dataValidation type="whole" allowBlank="1" showInputMessage="1" showErrorMessage="1" sqref="B3:M101">
      <formula1>1</formula1>
      <formula2>99</formula2>
    </dataValidation>
  </dataValidations>
  <hyperlinks>
    <hyperlink ref="B2" location="'Definitions-Components'!A1" display="help"/>
    <hyperlink ref="C2:M2" location="'Definitions-Components'!A1" display="click"/>
    <hyperlink ref="C2" location="'Definitions-Components'!A2" display="help"/>
    <hyperlink ref="D2" location="'Definitions-Components'!A3" display="help"/>
    <hyperlink ref="E2" location="'Definitions-Components'!A4" display="help"/>
    <hyperlink ref="G2" location="'Definitions-Components'!A6" display="help"/>
    <hyperlink ref="H2" location="'Definitions-Components'!A7" display="help"/>
    <hyperlink ref="I2" location="'Definitions-Components'!A8" display="help"/>
    <hyperlink ref="J2" location="'Definitions-Components'!A9" display="help"/>
    <hyperlink ref="K2" location="'Definitions-Components'!A10" display="help"/>
    <hyperlink ref="L2" location="'Definitions-Components'!A11" display="help"/>
    <hyperlink ref="M2" location="'Definitions-Components'!A12" display="help"/>
    <hyperlink ref="F2" location="'Definitions-Components'!A5" display="help"/>
  </hyperlinks>
  <pageMargins left="0.7" right="0.7" top="0.75" bottom="0.75" header="0.3" footer="0.3"/>
  <pageSetup orientation="portrait" r:id="rId1"/>
  <headerFooter>
    <oddHeader>&amp;C&amp;G</oddHead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filterMode="1"/>
  <dimension ref="A1:D101"/>
  <sheetViews>
    <sheetView topLeftCell="D1" workbookViewId="0">
      <selection activeCell="D4" sqref="D4"/>
    </sheetView>
  </sheetViews>
  <sheetFormatPr defaultRowHeight="15" x14ac:dyDescent="0.25"/>
  <cols>
    <col min="1" max="1" width="18.42578125" hidden="1" customWidth="1"/>
    <col min="2" max="2" width="15.28515625" hidden="1" customWidth="1"/>
    <col min="3" max="3" width="24.5703125" hidden="1" customWidth="1"/>
    <col min="4" max="4" width="51.28515625" style="1" customWidth="1"/>
  </cols>
  <sheetData>
    <row r="1" spans="1:4" ht="46.5" customHeight="1" x14ac:dyDescent="0.25">
      <c r="D1" s="17" t="s">
        <v>75</v>
      </c>
    </row>
    <row r="2" spans="1:4" ht="30" x14ac:dyDescent="0.25">
      <c r="A2" s="12" t="str">
        <f>'Step 2'!A1</f>
        <v>Components</v>
      </c>
      <c r="B2" s="12" t="str">
        <f>'Step 2'!N1</f>
        <v>Weighted Rank</v>
      </c>
      <c r="C2" s="12" t="str">
        <f>'Step 2'!N1</f>
        <v>Weighted Rank</v>
      </c>
      <c r="D2" s="16" t="s">
        <v>79</v>
      </c>
    </row>
    <row r="3" spans="1:4" hidden="1" x14ac:dyDescent="0.25">
      <c r="A3" s="14" t="str">
        <f>'Step 2'!A11</f>
        <v>component-8</v>
      </c>
      <c r="B3" s="14">
        <f>'Step 2'!N11</f>
        <v>0</v>
      </c>
      <c r="C3" s="14">
        <f>'Step 2'!N11</f>
        <v>0</v>
      </c>
      <c r="D3" s="15" t="str">
        <f>A3</f>
        <v>component-8</v>
      </c>
    </row>
    <row r="4" spans="1:4" x14ac:dyDescent="0.25">
      <c r="A4" s="14" t="str">
        <f>'Step 2'!A4</f>
        <v>Database</v>
      </c>
      <c r="B4" s="14">
        <f>'Step 2'!N4</f>
        <v>43.5</v>
      </c>
      <c r="C4" s="14">
        <f>'Step 2'!N4</f>
        <v>43.5</v>
      </c>
      <c r="D4" s="15" t="str">
        <f t="shared" ref="D4:D67" si="0">A4</f>
        <v>Database</v>
      </c>
    </row>
    <row r="5" spans="1:4" hidden="1" x14ac:dyDescent="0.25">
      <c r="A5" s="14" t="str">
        <f>'Step 2'!A10</f>
        <v>component-7</v>
      </c>
      <c r="B5" s="14">
        <f>'Step 2'!N10</f>
        <v>0</v>
      </c>
      <c r="C5" s="14">
        <f>'Step 2'!N10</f>
        <v>0</v>
      </c>
      <c r="D5" s="15" t="str">
        <f t="shared" si="0"/>
        <v>component-7</v>
      </c>
    </row>
    <row r="6" spans="1:4" x14ac:dyDescent="0.25">
      <c r="A6" s="14" t="str">
        <f>'Step 2'!A5</f>
        <v>UI</v>
      </c>
      <c r="B6" s="14">
        <f>'Step 2'!N5</f>
        <v>92.5</v>
      </c>
      <c r="C6" s="14">
        <f>'Step 2'!N5</f>
        <v>92.5</v>
      </c>
      <c r="D6" s="15" t="str">
        <f t="shared" si="0"/>
        <v>UI</v>
      </c>
    </row>
    <row r="7" spans="1:4" x14ac:dyDescent="0.25">
      <c r="A7" s="14" t="str">
        <f>'Step 2'!A7</f>
        <v>Services</v>
      </c>
      <c r="B7" s="14">
        <f>'Step 2'!N7</f>
        <v>114.5</v>
      </c>
      <c r="C7" s="14">
        <f>'Step 2'!N7</f>
        <v>114.5</v>
      </c>
      <c r="D7" s="15" t="str">
        <f t="shared" si="0"/>
        <v>Services</v>
      </c>
    </row>
    <row r="8" spans="1:4" x14ac:dyDescent="0.25">
      <c r="A8" s="14" t="str">
        <f>'Step 2'!A6</f>
        <v>Web Server</v>
      </c>
      <c r="B8" s="14">
        <f>'Step 2'!N6</f>
        <v>120.5</v>
      </c>
      <c r="C8" s="14">
        <f>'Step 2'!N6</f>
        <v>120.5</v>
      </c>
      <c r="D8" s="15" t="str">
        <f t="shared" si="0"/>
        <v>Web Server</v>
      </c>
    </row>
    <row r="9" spans="1:4" x14ac:dyDescent="0.25">
      <c r="A9" s="14" t="str">
        <f>'Step 2'!A3</f>
        <v>Utilities</v>
      </c>
      <c r="B9" s="14">
        <f>'Step 2'!N3</f>
        <v>123</v>
      </c>
      <c r="C9" s="14">
        <f>'Step 2'!N3</f>
        <v>123</v>
      </c>
      <c r="D9" s="15" t="str">
        <f t="shared" si="0"/>
        <v>Utilities</v>
      </c>
    </row>
    <row r="10" spans="1:4" hidden="1" x14ac:dyDescent="0.25">
      <c r="A10" s="14" t="str">
        <f>'Step 2'!A9</f>
        <v>component-6</v>
      </c>
      <c r="B10" s="14">
        <f>'Step 2'!N9</f>
        <v>0</v>
      </c>
      <c r="C10" s="14">
        <f>'Step 2'!N9</f>
        <v>0</v>
      </c>
      <c r="D10" s="15" t="str">
        <f t="shared" si="0"/>
        <v>component-6</v>
      </c>
    </row>
    <row r="11" spans="1:4" x14ac:dyDescent="0.25">
      <c r="A11" s="14" t="str">
        <f>'Step 2'!A8</f>
        <v>Message Processing</v>
      </c>
      <c r="B11" s="14">
        <f>'Step 2'!N8</f>
        <v>129.5</v>
      </c>
      <c r="C11" s="14">
        <f>'Step 2'!N8</f>
        <v>129.5</v>
      </c>
      <c r="D11" s="3" t="str">
        <f t="shared" si="0"/>
        <v>Message Processing</v>
      </c>
    </row>
    <row r="12" spans="1:4" hidden="1" x14ac:dyDescent="0.25">
      <c r="A12" s="14" t="str">
        <f>'Step 2'!A12</f>
        <v>component-9</v>
      </c>
      <c r="B12" s="14">
        <f>'Step 2'!N12</f>
        <v>0</v>
      </c>
      <c r="C12" s="14">
        <f>'Step 2'!N12</f>
        <v>0</v>
      </c>
      <c r="D12" s="3" t="str">
        <f t="shared" si="0"/>
        <v>component-9</v>
      </c>
    </row>
    <row r="13" spans="1:4" hidden="1" x14ac:dyDescent="0.25">
      <c r="A13" s="14" t="str">
        <f>'Step 2'!A13</f>
        <v>component-10</v>
      </c>
      <c r="B13" s="14">
        <f>'Step 2'!N13</f>
        <v>0</v>
      </c>
      <c r="C13" s="14">
        <f>'Step 2'!N13</f>
        <v>0</v>
      </c>
      <c r="D13" s="3" t="str">
        <f t="shared" si="0"/>
        <v>component-10</v>
      </c>
    </row>
    <row r="14" spans="1:4" hidden="1" x14ac:dyDescent="0.25">
      <c r="A14" s="14" t="str">
        <f>'Step 2'!A14</f>
        <v>component-11</v>
      </c>
      <c r="B14" s="14">
        <f>'Step 2'!N14</f>
        <v>0</v>
      </c>
      <c r="C14" s="14">
        <f>'Step 2'!N14</f>
        <v>0</v>
      </c>
      <c r="D14" s="3" t="str">
        <f t="shared" si="0"/>
        <v>component-11</v>
      </c>
    </row>
    <row r="15" spans="1:4" hidden="1" x14ac:dyDescent="0.25">
      <c r="A15" s="14" t="str">
        <f>'Step 2'!A15</f>
        <v>component-12</v>
      </c>
      <c r="B15" s="14">
        <f>'Step 2'!N15</f>
        <v>0</v>
      </c>
      <c r="C15" s="14">
        <f>'Step 2'!N15</f>
        <v>0</v>
      </c>
      <c r="D15" s="3" t="str">
        <f t="shared" si="0"/>
        <v>component-12</v>
      </c>
    </row>
    <row r="16" spans="1:4" hidden="1" x14ac:dyDescent="0.25">
      <c r="A16" s="14" t="str">
        <f>'Step 2'!A16</f>
        <v>component-13</v>
      </c>
      <c r="B16" s="14">
        <f>'Step 2'!N16</f>
        <v>0</v>
      </c>
      <c r="C16" s="14">
        <f>'Step 2'!N16</f>
        <v>0</v>
      </c>
      <c r="D16" s="3" t="str">
        <f t="shared" si="0"/>
        <v>component-13</v>
      </c>
    </row>
    <row r="17" spans="1:4" hidden="1" x14ac:dyDescent="0.25">
      <c r="A17" s="14" t="str">
        <f>'Step 2'!A17</f>
        <v>component-14</v>
      </c>
      <c r="B17" s="14">
        <f>'Step 2'!N17</f>
        <v>0</v>
      </c>
      <c r="C17" s="14">
        <f>'Step 2'!N17</f>
        <v>0</v>
      </c>
      <c r="D17" s="3" t="str">
        <f t="shared" si="0"/>
        <v>component-14</v>
      </c>
    </row>
    <row r="18" spans="1:4" hidden="1" x14ac:dyDescent="0.25">
      <c r="A18" s="14" t="str">
        <f>'Step 2'!A18</f>
        <v>component-15</v>
      </c>
      <c r="B18" s="14">
        <f>'Step 2'!N18</f>
        <v>0</v>
      </c>
      <c r="C18" s="14">
        <f>'Step 2'!N18</f>
        <v>0</v>
      </c>
      <c r="D18" s="3" t="str">
        <f t="shared" si="0"/>
        <v>component-15</v>
      </c>
    </row>
    <row r="19" spans="1:4" hidden="1" x14ac:dyDescent="0.25">
      <c r="A19" s="14" t="str">
        <f>'Step 2'!A19</f>
        <v>component-16</v>
      </c>
      <c r="B19" s="14">
        <f>'Step 2'!N19</f>
        <v>0</v>
      </c>
      <c r="C19" s="14">
        <f>'Step 2'!N19</f>
        <v>0</v>
      </c>
      <c r="D19" s="3" t="str">
        <f t="shared" si="0"/>
        <v>component-16</v>
      </c>
    </row>
    <row r="20" spans="1:4" hidden="1" x14ac:dyDescent="0.25">
      <c r="A20" s="14" t="str">
        <f>'Step 2'!A20</f>
        <v>component-17</v>
      </c>
      <c r="B20" s="14">
        <f>'Step 2'!N20</f>
        <v>0</v>
      </c>
      <c r="C20" s="14">
        <f>'Step 2'!N20</f>
        <v>0</v>
      </c>
      <c r="D20" s="3" t="str">
        <f t="shared" si="0"/>
        <v>component-17</v>
      </c>
    </row>
    <row r="21" spans="1:4" hidden="1" x14ac:dyDescent="0.25">
      <c r="A21" s="14" t="str">
        <f>'Step 2'!A21</f>
        <v>component-18</v>
      </c>
      <c r="B21" s="14">
        <f>'Step 2'!N21</f>
        <v>0</v>
      </c>
      <c r="C21" s="14">
        <f>'Step 2'!N21</f>
        <v>0</v>
      </c>
      <c r="D21" s="3" t="str">
        <f t="shared" si="0"/>
        <v>component-18</v>
      </c>
    </row>
    <row r="22" spans="1:4" hidden="1" x14ac:dyDescent="0.25">
      <c r="A22" s="14" t="str">
        <f>'Step 2'!A22</f>
        <v>component-19</v>
      </c>
      <c r="B22" s="14">
        <f>'Step 2'!N22</f>
        <v>0</v>
      </c>
      <c r="C22" s="14">
        <f>'Step 2'!N22</f>
        <v>0</v>
      </c>
      <c r="D22" s="3" t="str">
        <f t="shared" si="0"/>
        <v>component-19</v>
      </c>
    </row>
    <row r="23" spans="1:4" hidden="1" x14ac:dyDescent="0.25">
      <c r="A23" s="14" t="str">
        <f>'Step 2'!A23</f>
        <v>component-20</v>
      </c>
      <c r="B23" s="14">
        <f>'Step 2'!N23</f>
        <v>0</v>
      </c>
      <c r="C23" s="14">
        <f>'Step 2'!N23</f>
        <v>0</v>
      </c>
      <c r="D23" s="3" t="str">
        <f t="shared" si="0"/>
        <v>component-20</v>
      </c>
    </row>
    <row r="24" spans="1:4" hidden="1" x14ac:dyDescent="0.25">
      <c r="A24" s="14" t="str">
        <f>'Step 2'!A24</f>
        <v>component-21</v>
      </c>
      <c r="B24" s="14">
        <f>'Step 2'!N24</f>
        <v>0</v>
      </c>
      <c r="C24" s="14">
        <f>'Step 2'!N24</f>
        <v>0</v>
      </c>
      <c r="D24" s="3" t="str">
        <f t="shared" si="0"/>
        <v>component-21</v>
      </c>
    </row>
    <row r="25" spans="1:4" hidden="1" x14ac:dyDescent="0.25">
      <c r="A25" s="14" t="str">
        <f>'Step 2'!A25</f>
        <v>component-22</v>
      </c>
      <c r="B25" s="14">
        <f>'Step 2'!N25</f>
        <v>0</v>
      </c>
      <c r="C25" s="14">
        <f>'Step 2'!N25</f>
        <v>0</v>
      </c>
      <c r="D25" s="3" t="str">
        <f t="shared" si="0"/>
        <v>component-22</v>
      </c>
    </row>
    <row r="26" spans="1:4" hidden="1" x14ac:dyDescent="0.25">
      <c r="A26" s="14" t="str">
        <f>'Step 2'!A26</f>
        <v>component-23</v>
      </c>
      <c r="B26" s="14">
        <f>'Step 2'!N26</f>
        <v>0</v>
      </c>
      <c r="C26" s="14">
        <f>'Step 2'!N26</f>
        <v>0</v>
      </c>
      <c r="D26" s="3" t="str">
        <f t="shared" si="0"/>
        <v>component-23</v>
      </c>
    </row>
    <row r="27" spans="1:4" hidden="1" x14ac:dyDescent="0.25">
      <c r="A27" s="14" t="str">
        <f>'Step 2'!A27</f>
        <v>component-24</v>
      </c>
      <c r="B27" s="14">
        <f>'Step 2'!N27</f>
        <v>0</v>
      </c>
      <c r="C27" s="14">
        <f>'Step 2'!N27</f>
        <v>0</v>
      </c>
      <c r="D27" s="3" t="str">
        <f t="shared" si="0"/>
        <v>component-24</v>
      </c>
    </row>
    <row r="28" spans="1:4" hidden="1" x14ac:dyDescent="0.25">
      <c r="A28" s="14" t="str">
        <f>'Step 2'!A28</f>
        <v>component-25</v>
      </c>
      <c r="B28" s="14">
        <f>'Step 2'!N28</f>
        <v>0</v>
      </c>
      <c r="C28" s="14">
        <f>'Step 2'!N28</f>
        <v>0</v>
      </c>
      <c r="D28" s="3" t="str">
        <f t="shared" si="0"/>
        <v>component-25</v>
      </c>
    </row>
    <row r="29" spans="1:4" hidden="1" x14ac:dyDescent="0.25">
      <c r="A29" s="14" t="str">
        <f>'Step 2'!A29</f>
        <v>component-26</v>
      </c>
      <c r="B29" s="14">
        <f>'Step 2'!N29</f>
        <v>0</v>
      </c>
      <c r="C29" s="14">
        <f>'Step 2'!N29</f>
        <v>0</v>
      </c>
      <c r="D29" s="3" t="str">
        <f t="shared" si="0"/>
        <v>component-26</v>
      </c>
    </row>
    <row r="30" spans="1:4" hidden="1" x14ac:dyDescent="0.25">
      <c r="A30" s="14" t="str">
        <f>'Step 2'!A30</f>
        <v>component-27</v>
      </c>
      <c r="B30" s="14">
        <f>'Step 2'!N30</f>
        <v>0</v>
      </c>
      <c r="C30" s="14">
        <f>'Step 2'!N30</f>
        <v>0</v>
      </c>
      <c r="D30" s="3" t="str">
        <f t="shared" si="0"/>
        <v>component-27</v>
      </c>
    </row>
    <row r="31" spans="1:4" hidden="1" x14ac:dyDescent="0.25">
      <c r="A31" s="14" t="str">
        <f>'Step 2'!A31</f>
        <v>component-28</v>
      </c>
      <c r="B31" s="14">
        <f>'Step 2'!N31</f>
        <v>0</v>
      </c>
      <c r="C31" s="14">
        <f>'Step 2'!N31</f>
        <v>0</v>
      </c>
      <c r="D31" s="3" t="str">
        <f t="shared" si="0"/>
        <v>component-28</v>
      </c>
    </row>
    <row r="32" spans="1:4" hidden="1" x14ac:dyDescent="0.25">
      <c r="A32" s="14" t="str">
        <f>'Step 2'!A32</f>
        <v>component-29</v>
      </c>
      <c r="B32" s="14">
        <f>'Step 2'!N32</f>
        <v>0</v>
      </c>
      <c r="C32" s="14">
        <f>'Step 2'!N32</f>
        <v>0</v>
      </c>
      <c r="D32" s="3" t="str">
        <f t="shared" si="0"/>
        <v>component-29</v>
      </c>
    </row>
    <row r="33" spans="1:4" hidden="1" x14ac:dyDescent="0.25">
      <c r="A33" s="14" t="str">
        <f>'Step 2'!A33</f>
        <v>component-30</v>
      </c>
      <c r="B33" s="14">
        <f>'Step 2'!N33</f>
        <v>0</v>
      </c>
      <c r="C33" s="14">
        <f>'Step 2'!N33</f>
        <v>0</v>
      </c>
      <c r="D33" s="3" t="str">
        <f t="shared" si="0"/>
        <v>component-30</v>
      </c>
    </row>
    <row r="34" spans="1:4" hidden="1" x14ac:dyDescent="0.25">
      <c r="A34" s="14" t="str">
        <f>'Step 2'!A34</f>
        <v>component-31</v>
      </c>
      <c r="B34" s="14">
        <f>'Step 2'!N34</f>
        <v>0</v>
      </c>
      <c r="C34" s="14">
        <f>'Step 2'!N34</f>
        <v>0</v>
      </c>
      <c r="D34" s="3" t="str">
        <f t="shared" si="0"/>
        <v>component-31</v>
      </c>
    </row>
    <row r="35" spans="1:4" hidden="1" x14ac:dyDescent="0.25">
      <c r="A35" s="14" t="str">
        <f>'Step 2'!A35</f>
        <v>component-32</v>
      </c>
      <c r="B35" s="14">
        <f>'Step 2'!N35</f>
        <v>0</v>
      </c>
      <c r="C35" s="14">
        <f>'Step 2'!N35</f>
        <v>0</v>
      </c>
      <c r="D35" s="3" t="str">
        <f t="shared" si="0"/>
        <v>component-32</v>
      </c>
    </row>
    <row r="36" spans="1:4" hidden="1" x14ac:dyDescent="0.25">
      <c r="A36" s="14" t="str">
        <f>'Step 2'!A36</f>
        <v>component-33</v>
      </c>
      <c r="B36" s="14">
        <f>'Step 2'!N36</f>
        <v>0</v>
      </c>
      <c r="C36" s="14">
        <f>'Step 2'!N36</f>
        <v>0</v>
      </c>
      <c r="D36" s="3" t="str">
        <f t="shared" si="0"/>
        <v>component-33</v>
      </c>
    </row>
    <row r="37" spans="1:4" hidden="1" x14ac:dyDescent="0.25">
      <c r="A37" s="14" t="str">
        <f>'Step 2'!A37</f>
        <v>component-34</v>
      </c>
      <c r="B37" s="14">
        <f>'Step 2'!N37</f>
        <v>0</v>
      </c>
      <c r="C37" s="14">
        <f>'Step 2'!N37</f>
        <v>0</v>
      </c>
      <c r="D37" s="3" t="str">
        <f t="shared" si="0"/>
        <v>component-34</v>
      </c>
    </row>
    <row r="38" spans="1:4" hidden="1" x14ac:dyDescent="0.25">
      <c r="A38" s="14" t="str">
        <f>'Step 2'!A38</f>
        <v>component-35</v>
      </c>
      <c r="B38" s="14">
        <f>'Step 2'!N38</f>
        <v>0</v>
      </c>
      <c r="C38" s="14">
        <f>'Step 2'!N38</f>
        <v>0</v>
      </c>
      <c r="D38" s="3" t="str">
        <f t="shared" si="0"/>
        <v>component-35</v>
      </c>
    </row>
    <row r="39" spans="1:4" hidden="1" x14ac:dyDescent="0.25">
      <c r="A39" s="14" t="str">
        <f>'Step 2'!A39</f>
        <v>component-36</v>
      </c>
      <c r="B39" s="14">
        <f>'Step 2'!N39</f>
        <v>0</v>
      </c>
      <c r="C39" s="14">
        <f>'Step 2'!N39</f>
        <v>0</v>
      </c>
      <c r="D39" s="3" t="str">
        <f t="shared" si="0"/>
        <v>component-36</v>
      </c>
    </row>
    <row r="40" spans="1:4" hidden="1" x14ac:dyDescent="0.25">
      <c r="A40" s="14" t="str">
        <f>'Step 2'!A40</f>
        <v>component-37</v>
      </c>
      <c r="B40" s="14">
        <f>'Step 2'!N40</f>
        <v>0</v>
      </c>
      <c r="C40" s="14">
        <f>'Step 2'!N40</f>
        <v>0</v>
      </c>
      <c r="D40" s="3" t="str">
        <f t="shared" si="0"/>
        <v>component-37</v>
      </c>
    </row>
    <row r="41" spans="1:4" hidden="1" x14ac:dyDescent="0.25">
      <c r="A41" s="14" t="str">
        <f>'Step 2'!A41</f>
        <v>component-38</v>
      </c>
      <c r="B41" s="14">
        <f>'Step 2'!N41</f>
        <v>0</v>
      </c>
      <c r="C41" s="14">
        <f>'Step 2'!N41</f>
        <v>0</v>
      </c>
      <c r="D41" s="3" t="str">
        <f t="shared" si="0"/>
        <v>component-38</v>
      </c>
    </row>
    <row r="42" spans="1:4" hidden="1" x14ac:dyDescent="0.25">
      <c r="A42" s="14" t="str">
        <f>'Step 2'!A42</f>
        <v>component-39</v>
      </c>
      <c r="B42" s="14">
        <f>'Step 2'!N42</f>
        <v>0</v>
      </c>
      <c r="C42" s="14">
        <f>'Step 2'!N42</f>
        <v>0</v>
      </c>
      <c r="D42" s="3" t="str">
        <f t="shared" si="0"/>
        <v>component-39</v>
      </c>
    </row>
    <row r="43" spans="1:4" hidden="1" x14ac:dyDescent="0.25">
      <c r="A43" s="14" t="str">
        <f>'Step 2'!A43</f>
        <v>component-40</v>
      </c>
      <c r="B43" s="14">
        <f>'Step 2'!N43</f>
        <v>0</v>
      </c>
      <c r="C43" s="14">
        <f>'Step 2'!N43</f>
        <v>0</v>
      </c>
      <c r="D43" s="3" t="str">
        <f t="shared" si="0"/>
        <v>component-40</v>
      </c>
    </row>
    <row r="44" spans="1:4" hidden="1" x14ac:dyDescent="0.25">
      <c r="A44" s="14" t="str">
        <f>'Step 2'!A44</f>
        <v>component-41</v>
      </c>
      <c r="B44" s="14">
        <f>'Step 2'!N44</f>
        <v>0</v>
      </c>
      <c r="C44" s="14">
        <f>'Step 2'!N44</f>
        <v>0</v>
      </c>
      <c r="D44" s="3" t="str">
        <f t="shared" si="0"/>
        <v>component-41</v>
      </c>
    </row>
    <row r="45" spans="1:4" hidden="1" x14ac:dyDescent="0.25">
      <c r="A45" s="14" t="str">
        <f>'Step 2'!A45</f>
        <v>component-42</v>
      </c>
      <c r="B45" s="14">
        <f>'Step 2'!N45</f>
        <v>0</v>
      </c>
      <c r="C45" s="14">
        <f>'Step 2'!N45</f>
        <v>0</v>
      </c>
      <c r="D45" s="3" t="str">
        <f t="shared" si="0"/>
        <v>component-42</v>
      </c>
    </row>
    <row r="46" spans="1:4" hidden="1" x14ac:dyDescent="0.25">
      <c r="A46" s="14" t="str">
        <f>'Step 2'!A46</f>
        <v>component-43</v>
      </c>
      <c r="B46" s="14">
        <f>'Step 2'!N46</f>
        <v>0</v>
      </c>
      <c r="C46" s="14">
        <f>'Step 2'!N46</f>
        <v>0</v>
      </c>
      <c r="D46" s="3" t="str">
        <f t="shared" si="0"/>
        <v>component-43</v>
      </c>
    </row>
    <row r="47" spans="1:4" hidden="1" x14ac:dyDescent="0.25">
      <c r="A47" s="14" t="str">
        <f>'Step 2'!A47</f>
        <v>component-44</v>
      </c>
      <c r="B47" s="14">
        <f>'Step 2'!N47</f>
        <v>0</v>
      </c>
      <c r="C47" s="14">
        <f>'Step 2'!N47</f>
        <v>0</v>
      </c>
      <c r="D47" s="3" t="str">
        <f t="shared" si="0"/>
        <v>component-44</v>
      </c>
    </row>
    <row r="48" spans="1:4" hidden="1" x14ac:dyDescent="0.25">
      <c r="A48" s="14" t="str">
        <f>'Step 2'!A48</f>
        <v>component-45</v>
      </c>
      <c r="B48" s="14">
        <f>'Step 2'!N48</f>
        <v>0</v>
      </c>
      <c r="C48" s="14">
        <f>'Step 2'!N48</f>
        <v>0</v>
      </c>
      <c r="D48" s="3" t="str">
        <f t="shared" si="0"/>
        <v>component-45</v>
      </c>
    </row>
    <row r="49" spans="1:4" hidden="1" x14ac:dyDescent="0.25">
      <c r="A49" s="14" t="str">
        <f>'Step 2'!A49</f>
        <v>component-46</v>
      </c>
      <c r="B49" s="14">
        <f>'Step 2'!N49</f>
        <v>0</v>
      </c>
      <c r="C49" s="14">
        <f>'Step 2'!N49</f>
        <v>0</v>
      </c>
      <c r="D49" s="3" t="str">
        <f t="shared" si="0"/>
        <v>component-46</v>
      </c>
    </row>
    <row r="50" spans="1:4" hidden="1" x14ac:dyDescent="0.25">
      <c r="A50" s="14" t="str">
        <f>'Step 2'!A50</f>
        <v>component-47</v>
      </c>
      <c r="B50" s="14">
        <f>'Step 2'!N50</f>
        <v>0</v>
      </c>
      <c r="C50" s="14">
        <f>'Step 2'!N50</f>
        <v>0</v>
      </c>
      <c r="D50" s="3" t="str">
        <f t="shared" si="0"/>
        <v>component-47</v>
      </c>
    </row>
    <row r="51" spans="1:4" hidden="1" x14ac:dyDescent="0.25">
      <c r="A51" s="14" t="str">
        <f>'Step 2'!A51</f>
        <v>component-48</v>
      </c>
      <c r="B51" s="14">
        <f>'Step 2'!N51</f>
        <v>0</v>
      </c>
      <c r="C51" s="14">
        <f>'Step 2'!N51</f>
        <v>0</v>
      </c>
      <c r="D51" s="3" t="str">
        <f t="shared" si="0"/>
        <v>component-48</v>
      </c>
    </row>
    <row r="52" spans="1:4" hidden="1" x14ac:dyDescent="0.25">
      <c r="A52" s="14" t="str">
        <f>'Step 2'!A52</f>
        <v>component-49</v>
      </c>
      <c r="B52" s="14">
        <f>'Step 2'!N52</f>
        <v>0</v>
      </c>
      <c r="C52" s="14">
        <f>'Step 2'!N52</f>
        <v>0</v>
      </c>
      <c r="D52" s="3" t="str">
        <f t="shared" si="0"/>
        <v>component-49</v>
      </c>
    </row>
    <row r="53" spans="1:4" hidden="1" x14ac:dyDescent="0.25">
      <c r="A53" s="14" t="str">
        <f>'Step 2'!A53</f>
        <v>component-50</v>
      </c>
      <c r="B53" s="14">
        <f>'Step 2'!N53</f>
        <v>0</v>
      </c>
      <c r="C53" s="14">
        <f>'Step 2'!N53</f>
        <v>0</v>
      </c>
      <c r="D53" s="3" t="str">
        <f t="shared" si="0"/>
        <v>component-50</v>
      </c>
    </row>
    <row r="54" spans="1:4" hidden="1" x14ac:dyDescent="0.25">
      <c r="A54" s="14">
        <f>'Step 2'!A54</f>
        <v>0</v>
      </c>
      <c r="B54" s="14">
        <f>'Step 2'!N54</f>
        <v>0</v>
      </c>
      <c r="C54" s="14">
        <f>'Step 2'!N54</f>
        <v>0</v>
      </c>
      <c r="D54" s="3">
        <f t="shared" si="0"/>
        <v>0</v>
      </c>
    </row>
    <row r="55" spans="1:4" hidden="1" x14ac:dyDescent="0.25">
      <c r="A55" s="14">
        <f>'Step 2'!A55</f>
        <v>0</v>
      </c>
      <c r="B55" s="14">
        <f>'Step 2'!N55</f>
        <v>0</v>
      </c>
      <c r="C55" s="14">
        <f>'Step 2'!N55</f>
        <v>0</v>
      </c>
      <c r="D55" s="3">
        <f t="shared" si="0"/>
        <v>0</v>
      </c>
    </row>
    <row r="56" spans="1:4" hidden="1" x14ac:dyDescent="0.25">
      <c r="A56" s="14">
        <f>'Step 2'!A56</f>
        <v>0</v>
      </c>
      <c r="B56" s="14">
        <f>'Step 2'!N56</f>
        <v>0</v>
      </c>
      <c r="C56" s="14">
        <f>'Step 2'!N56</f>
        <v>0</v>
      </c>
      <c r="D56" s="3">
        <f t="shared" si="0"/>
        <v>0</v>
      </c>
    </row>
    <row r="57" spans="1:4" hidden="1" x14ac:dyDescent="0.25">
      <c r="A57" s="14">
        <f>'Step 2'!A57</f>
        <v>0</v>
      </c>
      <c r="B57" s="14">
        <f>'Step 2'!N57</f>
        <v>0</v>
      </c>
      <c r="C57" s="14">
        <f>'Step 2'!N57</f>
        <v>0</v>
      </c>
      <c r="D57" s="3">
        <f t="shared" si="0"/>
        <v>0</v>
      </c>
    </row>
    <row r="58" spans="1:4" hidden="1" x14ac:dyDescent="0.25">
      <c r="A58" s="14">
        <f>'Step 2'!A58</f>
        <v>0</v>
      </c>
      <c r="B58" s="14">
        <f>'Step 2'!N58</f>
        <v>0</v>
      </c>
      <c r="C58" s="14">
        <f>'Step 2'!N58</f>
        <v>0</v>
      </c>
      <c r="D58" s="3">
        <f t="shared" si="0"/>
        <v>0</v>
      </c>
    </row>
    <row r="59" spans="1:4" hidden="1" x14ac:dyDescent="0.25">
      <c r="A59" s="14">
        <f>'Step 2'!A59</f>
        <v>0</v>
      </c>
      <c r="B59" s="14">
        <f>'Step 2'!N59</f>
        <v>0</v>
      </c>
      <c r="C59" s="14">
        <f>'Step 2'!N59</f>
        <v>0</v>
      </c>
      <c r="D59" s="3">
        <f t="shared" si="0"/>
        <v>0</v>
      </c>
    </row>
    <row r="60" spans="1:4" hidden="1" x14ac:dyDescent="0.25">
      <c r="A60" s="14">
        <f>'Step 2'!A60</f>
        <v>0</v>
      </c>
      <c r="B60" s="14">
        <f>'Step 2'!N60</f>
        <v>0</v>
      </c>
      <c r="C60" s="14">
        <f>'Step 2'!N60</f>
        <v>0</v>
      </c>
      <c r="D60" s="3">
        <f t="shared" si="0"/>
        <v>0</v>
      </c>
    </row>
    <row r="61" spans="1:4" hidden="1" x14ac:dyDescent="0.25">
      <c r="A61" s="14">
        <f>'Step 2'!A61</f>
        <v>0</v>
      </c>
      <c r="B61" s="14">
        <f>'Step 2'!N61</f>
        <v>0</v>
      </c>
      <c r="C61" s="14">
        <f>'Step 2'!N61</f>
        <v>0</v>
      </c>
      <c r="D61" s="3">
        <f t="shared" si="0"/>
        <v>0</v>
      </c>
    </row>
    <row r="62" spans="1:4" hidden="1" x14ac:dyDescent="0.25">
      <c r="A62" s="14">
        <f>'Step 2'!A62</f>
        <v>0</v>
      </c>
      <c r="B62" s="14">
        <f>'Step 2'!N62</f>
        <v>0</v>
      </c>
      <c r="C62" s="14">
        <f>'Step 2'!N62</f>
        <v>0</v>
      </c>
      <c r="D62" s="3">
        <f t="shared" si="0"/>
        <v>0</v>
      </c>
    </row>
    <row r="63" spans="1:4" hidden="1" x14ac:dyDescent="0.25">
      <c r="A63" s="14">
        <f>'Step 2'!A63</f>
        <v>0</v>
      </c>
      <c r="B63" s="14">
        <f>'Step 2'!N63</f>
        <v>0</v>
      </c>
      <c r="C63" s="14">
        <f>'Step 2'!N63</f>
        <v>0</v>
      </c>
      <c r="D63" s="3">
        <f t="shared" si="0"/>
        <v>0</v>
      </c>
    </row>
    <row r="64" spans="1:4" hidden="1" x14ac:dyDescent="0.25">
      <c r="A64" s="14">
        <f>'Step 2'!A64</f>
        <v>0</v>
      </c>
      <c r="B64" s="14">
        <f>'Step 2'!N64</f>
        <v>0</v>
      </c>
      <c r="C64" s="14">
        <f>'Step 2'!N64</f>
        <v>0</v>
      </c>
      <c r="D64" s="3">
        <f t="shared" si="0"/>
        <v>0</v>
      </c>
    </row>
    <row r="65" spans="1:4" hidden="1" x14ac:dyDescent="0.25">
      <c r="A65" s="14">
        <f>'Step 2'!A65</f>
        <v>0</v>
      </c>
      <c r="B65" s="14">
        <f>'Step 2'!N65</f>
        <v>0</v>
      </c>
      <c r="C65" s="14">
        <f>'Step 2'!N65</f>
        <v>0</v>
      </c>
      <c r="D65" s="3">
        <f t="shared" si="0"/>
        <v>0</v>
      </c>
    </row>
    <row r="66" spans="1:4" hidden="1" x14ac:dyDescent="0.25">
      <c r="A66" s="14">
        <f>'Step 2'!A66</f>
        <v>0</v>
      </c>
      <c r="B66" s="14">
        <f>'Step 2'!N66</f>
        <v>0</v>
      </c>
      <c r="C66" s="14">
        <f>'Step 2'!N66</f>
        <v>0</v>
      </c>
      <c r="D66" s="3">
        <f t="shared" si="0"/>
        <v>0</v>
      </c>
    </row>
    <row r="67" spans="1:4" hidden="1" x14ac:dyDescent="0.25">
      <c r="A67" s="14">
        <f>'Step 2'!A67</f>
        <v>0</v>
      </c>
      <c r="B67" s="14">
        <f>'Step 2'!N67</f>
        <v>0</v>
      </c>
      <c r="C67" s="14">
        <f>'Step 2'!N67</f>
        <v>0</v>
      </c>
      <c r="D67" s="3">
        <f t="shared" si="0"/>
        <v>0</v>
      </c>
    </row>
    <row r="68" spans="1:4" hidden="1" x14ac:dyDescent="0.25">
      <c r="A68" s="14">
        <f>'Step 2'!A68</f>
        <v>0</v>
      </c>
      <c r="B68" s="14">
        <f>'Step 2'!N68</f>
        <v>0</v>
      </c>
      <c r="C68" s="14">
        <f>'Step 2'!N68</f>
        <v>0</v>
      </c>
      <c r="D68" s="3">
        <f t="shared" ref="D68:D101" si="1">A68</f>
        <v>0</v>
      </c>
    </row>
    <row r="69" spans="1:4" hidden="1" x14ac:dyDescent="0.25">
      <c r="A69" s="14">
        <f>'Step 2'!A69</f>
        <v>0</v>
      </c>
      <c r="B69" s="14">
        <f>'Step 2'!N69</f>
        <v>0</v>
      </c>
      <c r="C69" s="14">
        <f>'Step 2'!N69</f>
        <v>0</v>
      </c>
      <c r="D69" s="3">
        <f t="shared" si="1"/>
        <v>0</v>
      </c>
    </row>
    <row r="70" spans="1:4" hidden="1" x14ac:dyDescent="0.25">
      <c r="A70" s="14">
        <f>'Step 2'!A70</f>
        <v>0</v>
      </c>
      <c r="B70" s="14">
        <f>'Step 2'!N70</f>
        <v>0</v>
      </c>
      <c r="C70" s="14">
        <f>'Step 2'!N70</f>
        <v>0</v>
      </c>
      <c r="D70" s="3">
        <f t="shared" si="1"/>
        <v>0</v>
      </c>
    </row>
    <row r="71" spans="1:4" hidden="1" x14ac:dyDescent="0.25">
      <c r="A71" s="14">
        <f>'Step 2'!A71</f>
        <v>0</v>
      </c>
      <c r="B71" s="14">
        <f>'Step 2'!N71</f>
        <v>0</v>
      </c>
      <c r="C71" s="14">
        <f>'Step 2'!N71</f>
        <v>0</v>
      </c>
      <c r="D71" s="3">
        <f t="shared" si="1"/>
        <v>0</v>
      </c>
    </row>
    <row r="72" spans="1:4" hidden="1" x14ac:dyDescent="0.25">
      <c r="A72" s="14">
        <f>'Step 2'!A72</f>
        <v>0</v>
      </c>
      <c r="B72" s="14">
        <f>'Step 2'!N72</f>
        <v>0</v>
      </c>
      <c r="C72" s="14">
        <f>'Step 2'!N72</f>
        <v>0</v>
      </c>
      <c r="D72" s="3">
        <f t="shared" si="1"/>
        <v>0</v>
      </c>
    </row>
    <row r="73" spans="1:4" hidden="1" x14ac:dyDescent="0.25">
      <c r="A73" s="14">
        <f>'Step 2'!A73</f>
        <v>0</v>
      </c>
      <c r="B73" s="14">
        <f>'Step 2'!N73</f>
        <v>0</v>
      </c>
      <c r="C73" s="14">
        <f>'Step 2'!N73</f>
        <v>0</v>
      </c>
      <c r="D73" s="3">
        <f t="shared" si="1"/>
        <v>0</v>
      </c>
    </row>
    <row r="74" spans="1:4" hidden="1" x14ac:dyDescent="0.25">
      <c r="A74" s="14">
        <f>'Step 2'!A74</f>
        <v>0</v>
      </c>
      <c r="B74" s="14">
        <f>'Step 2'!N74</f>
        <v>0</v>
      </c>
      <c r="C74" s="14">
        <f>'Step 2'!N74</f>
        <v>0</v>
      </c>
      <c r="D74" s="3">
        <f t="shared" si="1"/>
        <v>0</v>
      </c>
    </row>
    <row r="75" spans="1:4" hidden="1" x14ac:dyDescent="0.25">
      <c r="A75" s="14">
        <f>'Step 2'!A75</f>
        <v>0</v>
      </c>
      <c r="B75" s="14">
        <f>'Step 2'!N75</f>
        <v>0</v>
      </c>
      <c r="C75" s="14">
        <f>'Step 2'!N75</f>
        <v>0</v>
      </c>
      <c r="D75" s="3">
        <f t="shared" si="1"/>
        <v>0</v>
      </c>
    </row>
    <row r="76" spans="1:4" hidden="1" x14ac:dyDescent="0.25">
      <c r="A76" s="14">
        <f>'Step 2'!A76</f>
        <v>0</v>
      </c>
      <c r="B76" s="14">
        <f>'Step 2'!N76</f>
        <v>0</v>
      </c>
      <c r="C76" s="14">
        <f>'Step 2'!N76</f>
        <v>0</v>
      </c>
      <c r="D76" s="3">
        <f t="shared" si="1"/>
        <v>0</v>
      </c>
    </row>
    <row r="77" spans="1:4" hidden="1" x14ac:dyDescent="0.25">
      <c r="A77" s="14">
        <f>'Step 2'!A77</f>
        <v>0</v>
      </c>
      <c r="B77" s="14">
        <f>'Step 2'!N77</f>
        <v>0</v>
      </c>
      <c r="C77" s="14">
        <f>'Step 2'!N77</f>
        <v>0</v>
      </c>
      <c r="D77" s="3">
        <f t="shared" si="1"/>
        <v>0</v>
      </c>
    </row>
    <row r="78" spans="1:4" hidden="1" x14ac:dyDescent="0.25">
      <c r="A78" s="14">
        <f>'Step 2'!A78</f>
        <v>0</v>
      </c>
      <c r="B78" s="14">
        <f>'Step 2'!N78</f>
        <v>0</v>
      </c>
      <c r="C78" s="14">
        <f>'Step 2'!N78</f>
        <v>0</v>
      </c>
      <c r="D78" s="3">
        <f t="shared" si="1"/>
        <v>0</v>
      </c>
    </row>
    <row r="79" spans="1:4" hidden="1" x14ac:dyDescent="0.25">
      <c r="A79" s="14">
        <f>'Step 2'!A79</f>
        <v>0</v>
      </c>
      <c r="B79" s="14">
        <f>'Step 2'!N79</f>
        <v>0</v>
      </c>
      <c r="C79" s="14">
        <f>'Step 2'!N79</f>
        <v>0</v>
      </c>
      <c r="D79" s="3">
        <f t="shared" si="1"/>
        <v>0</v>
      </c>
    </row>
    <row r="80" spans="1:4" hidden="1" x14ac:dyDescent="0.25">
      <c r="A80" s="14">
        <f>'Step 2'!A80</f>
        <v>0</v>
      </c>
      <c r="B80" s="14">
        <f>'Step 2'!N80</f>
        <v>0</v>
      </c>
      <c r="C80" s="14">
        <f>'Step 2'!N80</f>
        <v>0</v>
      </c>
      <c r="D80" s="3">
        <f t="shared" si="1"/>
        <v>0</v>
      </c>
    </row>
    <row r="81" spans="1:4" hidden="1" x14ac:dyDescent="0.25">
      <c r="A81" s="14">
        <f>'Step 2'!A81</f>
        <v>0</v>
      </c>
      <c r="B81" s="14">
        <f>'Step 2'!N81</f>
        <v>0</v>
      </c>
      <c r="C81" s="14">
        <f>'Step 2'!N81</f>
        <v>0</v>
      </c>
      <c r="D81" s="3">
        <f t="shared" si="1"/>
        <v>0</v>
      </c>
    </row>
    <row r="82" spans="1:4" hidden="1" x14ac:dyDescent="0.25">
      <c r="A82" s="14">
        <f>'Step 2'!A82</f>
        <v>0</v>
      </c>
      <c r="B82" s="14">
        <f>'Step 2'!N82</f>
        <v>0</v>
      </c>
      <c r="C82" s="14">
        <f>'Step 2'!N82</f>
        <v>0</v>
      </c>
      <c r="D82" s="3">
        <f t="shared" si="1"/>
        <v>0</v>
      </c>
    </row>
    <row r="83" spans="1:4" hidden="1" x14ac:dyDescent="0.25">
      <c r="A83" s="14">
        <f>'Step 2'!A83</f>
        <v>0</v>
      </c>
      <c r="B83" s="14">
        <f>'Step 2'!N83</f>
        <v>0</v>
      </c>
      <c r="C83" s="14">
        <f>'Step 2'!N83</f>
        <v>0</v>
      </c>
      <c r="D83" s="3">
        <f t="shared" si="1"/>
        <v>0</v>
      </c>
    </row>
    <row r="84" spans="1:4" hidden="1" x14ac:dyDescent="0.25">
      <c r="A84" s="14">
        <f>'Step 2'!A84</f>
        <v>0</v>
      </c>
      <c r="B84" s="14">
        <f>'Step 2'!N84</f>
        <v>0</v>
      </c>
      <c r="C84" s="14">
        <f>'Step 2'!N84</f>
        <v>0</v>
      </c>
      <c r="D84" s="3">
        <f t="shared" si="1"/>
        <v>0</v>
      </c>
    </row>
    <row r="85" spans="1:4" hidden="1" x14ac:dyDescent="0.25">
      <c r="A85" s="14">
        <f>'Step 2'!A85</f>
        <v>0</v>
      </c>
      <c r="B85" s="14">
        <f>'Step 2'!N85</f>
        <v>0</v>
      </c>
      <c r="C85" s="14">
        <f>'Step 2'!N85</f>
        <v>0</v>
      </c>
      <c r="D85" s="3">
        <f t="shared" si="1"/>
        <v>0</v>
      </c>
    </row>
    <row r="86" spans="1:4" hidden="1" x14ac:dyDescent="0.25">
      <c r="A86" s="14">
        <f>'Step 2'!A86</f>
        <v>0</v>
      </c>
      <c r="B86" s="14">
        <f>'Step 2'!N86</f>
        <v>0</v>
      </c>
      <c r="C86" s="14">
        <f>'Step 2'!N86</f>
        <v>0</v>
      </c>
      <c r="D86" s="3">
        <f t="shared" si="1"/>
        <v>0</v>
      </c>
    </row>
    <row r="87" spans="1:4" hidden="1" x14ac:dyDescent="0.25">
      <c r="A87" s="14">
        <f>'Step 2'!A87</f>
        <v>0</v>
      </c>
      <c r="B87" s="14">
        <f>'Step 2'!N87</f>
        <v>0</v>
      </c>
      <c r="C87" s="14">
        <f>'Step 2'!N87</f>
        <v>0</v>
      </c>
      <c r="D87" s="3">
        <f t="shared" si="1"/>
        <v>0</v>
      </c>
    </row>
    <row r="88" spans="1:4" hidden="1" x14ac:dyDescent="0.25">
      <c r="A88" s="14">
        <f>'Step 2'!A88</f>
        <v>0</v>
      </c>
      <c r="B88" s="14">
        <f>'Step 2'!N88</f>
        <v>0</v>
      </c>
      <c r="C88" s="14">
        <f>'Step 2'!N88</f>
        <v>0</v>
      </c>
      <c r="D88" s="3">
        <f t="shared" si="1"/>
        <v>0</v>
      </c>
    </row>
    <row r="89" spans="1:4" hidden="1" x14ac:dyDescent="0.25">
      <c r="A89" s="14">
        <f>'Step 2'!A89</f>
        <v>0</v>
      </c>
      <c r="B89" s="14">
        <f>'Step 2'!N89</f>
        <v>0</v>
      </c>
      <c r="C89" s="14">
        <f>'Step 2'!N89</f>
        <v>0</v>
      </c>
      <c r="D89" s="3">
        <f t="shared" si="1"/>
        <v>0</v>
      </c>
    </row>
    <row r="90" spans="1:4" hidden="1" x14ac:dyDescent="0.25">
      <c r="A90" s="14">
        <f>'Step 2'!A90</f>
        <v>0</v>
      </c>
      <c r="B90" s="14">
        <f>'Step 2'!N90</f>
        <v>0</v>
      </c>
      <c r="C90" s="14">
        <f>'Step 2'!N90</f>
        <v>0</v>
      </c>
      <c r="D90" s="3">
        <f t="shared" si="1"/>
        <v>0</v>
      </c>
    </row>
    <row r="91" spans="1:4" hidden="1" x14ac:dyDescent="0.25">
      <c r="A91" s="14">
        <f>'Step 2'!A91</f>
        <v>0</v>
      </c>
      <c r="B91" s="14">
        <f>'Step 2'!N91</f>
        <v>0</v>
      </c>
      <c r="C91" s="14">
        <f>'Step 2'!N91</f>
        <v>0</v>
      </c>
      <c r="D91" s="3">
        <f t="shared" si="1"/>
        <v>0</v>
      </c>
    </row>
    <row r="92" spans="1:4" hidden="1" x14ac:dyDescent="0.25">
      <c r="A92" s="14">
        <f>'Step 2'!A92</f>
        <v>0</v>
      </c>
      <c r="B92" s="14">
        <f>'Step 2'!N92</f>
        <v>0</v>
      </c>
      <c r="C92" s="14">
        <f>'Step 2'!N92</f>
        <v>0</v>
      </c>
      <c r="D92" s="3">
        <f t="shared" si="1"/>
        <v>0</v>
      </c>
    </row>
    <row r="93" spans="1:4" hidden="1" x14ac:dyDescent="0.25">
      <c r="A93" s="14">
        <f>'Step 2'!A93</f>
        <v>0</v>
      </c>
      <c r="B93" s="14">
        <f>'Step 2'!N93</f>
        <v>0</v>
      </c>
      <c r="C93" s="14">
        <f>'Step 2'!N93</f>
        <v>0</v>
      </c>
      <c r="D93" s="3">
        <f t="shared" si="1"/>
        <v>0</v>
      </c>
    </row>
    <row r="94" spans="1:4" hidden="1" x14ac:dyDescent="0.25">
      <c r="A94" s="14">
        <f>'Step 2'!A94</f>
        <v>0</v>
      </c>
      <c r="B94" s="14">
        <f>'Step 2'!N94</f>
        <v>0</v>
      </c>
      <c r="C94" s="14">
        <f>'Step 2'!N94</f>
        <v>0</v>
      </c>
      <c r="D94" s="3">
        <f t="shared" si="1"/>
        <v>0</v>
      </c>
    </row>
    <row r="95" spans="1:4" hidden="1" x14ac:dyDescent="0.25">
      <c r="A95" s="14">
        <f>'Step 2'!A95</f>
        <v>0</v>
      </c>
      <c r="B95" s="14">
        <f>'Step 2'!N95</f>
        <v>0</v>
      </c>
      <c r="C95" s="14">
        <f>'Step 2'!N95</f>
        <v>0</v>
      </c>
      <c r="D95" s="3">
        <f t="shared" si="1"/>
        <v>0</v>
      </c>
    </row>
    <row r="96" spans="1:4" hidden="1" x14ac:dyDescent="0.25">
      <c r="A96" s="14">
        <f>'Step 2'!A96</f>
        <v>0</v>
      </c>
      <c r="B96" s="14">
        <f>'Step 2'!N96</f>
        <v>0</v>
      </c>
      <c r="C96" s="14">
        <f>'Step 2'!N96</f>
        <v>0</v>
      </c>
      <c r="D96" s="3">
        <f t="shared" si="1"/>
        <v>0</v>
      </c>
    </row>
    <row r="97" spans="1:4" hidden="1" x14ac:dyDescent="0.25">
      <c r="A97" s="14">
        <f>'Step 2'!A97</f>
        <v>0</v>
      </c>
      <c r="B97" s="14">
        <f>'Step 2'!N97</f>
        <v>0</v>
      </c>
      <c r="C97" s="14">
        <f>'Step 2'!N97</f>
        <v>0</v>
      </c>
      <c r="D97" s="3">
        <f t="shared" si="1"/>
        <v>0</v>
      </c>
    </row>
    <row r="98" spans="1:4" hidden="1" x14ac:dyDescent="0.25">
      <c r="A98" s="14">
        <f>'Step 2'!A98</f>
        <v>0</v>
      </c>
      <c r="B98" s="14">
        <f>'Step 2'!N98</f>
        <v>0</v>
      </c>
      <c r="C98" s="14">
        <f>'Step 2'!N98</f>
        <v>0</v>
      </c>
      <c r="D98" s="3">
        <f t="shared" si="1"/>
        <v>0</v>
      </c>
    </row>
    <row r="99" spans="1:4" hidden="1" x14ac:dyDescent="0.25">
      <c r="A99" s="14">
        <f>'Step 2'!A99</f>
        <v>0</v>
      </c>
      <c r="B99" s="14">
        <f>'Step 2'!N99</f>
        <v>0</v>
      </c>
      <c r="C99" s="14">
        <f>'Step 2'!N99</f>
        <v>0</v>
      </c>
      <c r="D99" s="3">
        <f t="shared" si="1"/>
        <v>0</v>
      </c>
    </row>
    <row r="100" spans="1:4" hidden="1" x14ac:dyDescent="0.25">
      <c r="A100" s="14">
        <f>'Step 2'!A100</f>
        <v>0</v>
      </c>
      <c r="B100" s="14">
        <f>'Step 2'!N100</f>
        <v>0</v>
      </c>
      <c r="C100" s="14">
        <f>'Step 2'!N100</f>
        <v>0</v>
      </c>
      <c r="D100" s="3">
        <f t="shared" si="1"/>
        <v>0</v>
      </c>
    </row>
    <row r="101" spans="1:4" hidden="1" x14ac:dyDescent="0.25">
      <c r="A101" s="14">
        <f>'Step 2'!A101</f>
        <v>0</v>
      </c>
      <c r="B101" s="14">
        <f>'Step 2'!N101</f>
        <v>0</v>
      </c>
      <c r="C101" s="14">
        <f>'Step 2'!N101</f>
        <v>0</v>
      </c>
      <c r="D101" s="3">
        <f t="shared" si="1"/>
        <v>0</v>
      </c>
    </row>
  </sheetData>
  <autoFilter ref="A2:C101">
    <filterColumn colId="1">
      <customFilters>
        <customFilter operator="greaterThan" val="0"/>
      </customFilters>
    </filterColumn>
    <sortState ref="A4:C11">
      <sortCondition ref="C1:C100"/>
    </sortState>
  </autoFilter>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2:H8"/>
  <sheetViews>
    <sheetView workbookViewId="0">
      <selection activeCell="C19" sqref="C19"/>
    </sheetView>
  </sheetViews>
  <sheetFormatPr defaultRowHeight="15" x14ac:dyDescent="0.25"/>
  <cols>
    <col min="1" max="1" width="42.42578125" customWidth="1"/>
    <col min="2" max="2" width="21.7109375" customWidth="1"/>
    <col min="3" max="3" width="13.7109375" customWidth="1"/>
    <col min="4" max="5" width="15.7109375" customWidth="1"/>
    <col min="6" max="6" width="18.7109375" customWidth="1"/>
    <col min="7" max="8" width="4.42578125" customWidth="1"/>
  </cols>
  <sheetData>
    <row r="2" spans="1:8" x14ac:dyDescent="0.25">
      <c r="A2" s="6" t="s">
        <v>21</v>
      </c>
      <c r="B2" s="6"/>
      <c r="C2" s="6"/>
      <c r="D2" s="8"/>
      <c r="E2" s="8"/>
      <c r="F2" s="8"/>
      <c r="G2" s="8"/>
      <c r="H2" s="8"/>
    </row>
    <row r="3" spans="1:8" x14ac:dyDescent="0.25">
      <c r="A3" s="4" t="str">
        <f>'Step 1 '!A3</f>
        <v xml:space="preserve">Design Paradigm </v>
      </c>
      <c r="B3" s="7"/>
      <c r="C3" s="4"/>
      <c r="D3" s="3" t="s">
        <v>3</v>
      </c>
      <c r="E3" t="s">
        <v>18</v>
      </c>
      <c r="F3" s="3" t="s">
        <v>4</v>
      </c>
      <c r="G3" s="3">
        <f>IF(('Step 1 '!B3=D3),1,0)</f>
        <v>0</v>
      </c>
      <c r="H3" s="3">
        <f>IF(('Step 1 '!B3=F3),1,0)</f>
        <v>1</v>
      </c>
    </row>
    <row r="4" spans="1:8" x14ac:dyDescent="0.25">
      <c r="A4" s="4" t="str">
        <f>'Step 1 '!A4</f>
        <v>Architecture Depth</v>
      </c>
      <c r="B4" s="3"/>
      <c r="C4" s="4"/>
      <c r="D4" s="3" t="s">
        <v>5</v>
      </c>
      <c r="E4" s="3" t="s">
        <v>6</v>
      </c>
      <c r="F4" s="3" t="s">
        <v>7</v>
      </c>
      <c r="G4" s="3">
        <f>IF(('Step 1 '!B4=D4),1,0)</f>
        <v>0</v>
      </c>
      <c r="H4" s="3">
        <f>IF(('Step 1 '!B4=F4),1,0)</f>
        <v>1</v>
      </c>
    </row>
    <row r="5" spans="1:8" x14ac:dyDescent="0.25">
      <c r="A5" s="4" t="str">
        <f>'Step 1 '!A5</f>
        <v>Interface Typing</v>
      </c>
      <c r="B5" s="3"/>
      <c r="C5" s="4"/>
      <c r="D5" s="3" t="s">
        <v>8</v>
      </c>
      <c r="E5" s="3" t="s">
        <v>6</v>
      </c>
      <c r="F5" s="3" t="s">
        <v>9</v>
      </c>
      <c r="G5" s="3">
        <f>IF(('Step 1 '!B5=D5),1,0)</f>
        <v>0</v>
      </c>
      <c r="H5" s="3">
        <f>IF(('Step 1 '!B5=F5),1,0)</f>
        <v>1</v>
      </c>
    </row>
    <row r="6" spans="1:8" x14ac:dyDescent="0.25">
      <c r="A6" s="4" t="str">
        <f>'Step 1 '!A6</f>
        <v>Process/Methodology Maturity</v>
      </c>
      <c r="B6" s="3"/>
      <c r="C6" s="4"/>
      <c r="D6" s="3" t="s">
        <v>10</v>
      </c>
      <c r="E6" s="3" t="s">
        <v>6</v>
      </c>
      <c r="F6" s="3" t="s">
        <v>11</v>
      </c>
      <c r="G6" s="3">
        <f>IF(('Step 1 '!B6=D6),1,0)</f>
        <v>1</v>
      </c>
      <c r="H6" s="3">
        <f>IF(('Step 1 '!B6=F6),1,0)</f>
        <v>0</v>
      </c>
    </row>
    <row r="7" spans="1:8" x14ac:dyDescent="0.25">
      <c r="A7" s="4" t="str">
        <f>'Step 1 '!A7</f>
        <v>Dev Team Technology Stack Experience</v>
      </c>
      <c r="B7" s="3"/>
      <c r="C7" s="4"/>
      <c r="D7" s="3" t="s">
        <v>12</v>
      </c>
      <c r="E7" s="3" t="s">
        <v>6</v>
      </c>
      <c r="F7" s="3" t="s">
        <v>13</v>
      </c>
      <c r="G7" s="3">
        <f>IF(('Step 1 '!B7=D7),1,0)</f>
        <v>1</v>
      </c>
      <c r="H7" s="3">
        <f>IF(('Step 1 '!B7=F7),1,0)</f>
        <v>0</v>
      </c>
    </row>
    <row r="8" spans="1:8" x14ac:dyDescent="0.25">
      <c r="A8" s="4" t="str">
        <f>'Step 1 '!A8</f>
        <v>Dev Team Functional Domain Experience</v>
      </c>
      <c r="B8" s="3"/>
      <c r="C8" s="4"/>
      <c r="D8" s="3" t="s">
        <v>12</v>
      </c>
      <c r="E8" s="3" t="s">
        <v>6</v>
      </c>
      <c r="F8" s="3" t="s">
        <v>13</v>
      </c>
      <c r="G8" s="3">
        <f>IF(('Step 1 '!B8=D8),1,0)</f>
        <v>0</v>
      </c>
      <c r="H8" s="3">
        <f>IF(('Step 1 '!B8=F8),1,0)</f>
        <v>0</v>
      </c>
    </row>
  </sheetData>
  <dataValidations count="6">
    <dataValidation type="list" allowBlank="1" showInputMessage="1" showErrorMessage="1" sqref="B3">
      <formula1>Design_Paradigm</formula1>
    </dataValidation>
    <dataValidation type="list" allowBlank="1" showInputMessage="1" showErrorMessage="1" sqref="B4">
      <formula1>Architecure_Depth</formula1>
    </dataValidation>
    <dataValidation type="list" allowBlank="1" showInputMessage="1" showErrorMessage="1" sqref="B5">
      <formula1>Interface_Typing</formula1>
    </dataValidation>
    <dataValidation type="list" allowBlank="1" showInputMessage="1" showErrorMessage="1" sqref="B6">
      <formula1>Process_Methodology_Maturity</formula1>
    </dataValidation>
    <dataValidation type="list" allowBlank="1" showInputMessage="1" showErrorMessage="1" sqref="B7">
      <formula1>Dev_Team_Technology_Stack_Experience</formula1>
    </dataValidation>
    <dataValidation type="list" allowBlank="1" showInputMessage="1" showErrorMessage="1" sqref="B8">
      <formula1>Dev_Team_Functional_Domain_Experience</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P16"/>
  <sheetViews>
    <sheetView topLeftCell="A7" zoomScale="90" zoomScaleNormal="90" workbookViewId="0">
      <selection activeCell="D13" sqref="D13"/>
    </sheetView>
  </sheetViews>
  <sheetFormatPr defaultRowHeight="15" x14ac:dyDescent="0.25"/>
  <cols>
    <col min="1" max="1" width="82.28515625" style="2" customWidth="1"/>
    <col min="2" max="2" width="23" style="2" customWidth="1"/>
    <col min="3" max="3" width="11.28515625" style="3" customWidth="1"/>
    <col min="4" max="4" width="5.5703125" style="3" customWidth="1"/>
    <col min="5" max="5" width="5.7109375" style="3" customWidth="1"/>
    <col min="6" max="7" width="5.28515625" style="3" customWidth="1"/>
    <col min="8" max="8" width="5.7109375" style="3" customWidth="1"/>
    <col min="9" max="9" width="6.28515625" style="3" customWidth="1"/>
    <col min="10" max="10" width="4.42578125" style="3" customWidth="1"/>
    <col min="11" max="11" width="5" style="3" customWidth="1"/>
    <col min="12" max="14" width="5.28515625" style="3" customWidth="1"/>
    <col min="15" max="15" width="5.7109375" style="3" customWidth="1"/>
    <col min="16" max="16" width="11.7109375" style="3" customWidth="1"/>
  </cols>
  <sheetData>
    <row r="1" spans="1:16" x14ac:dyDescent="0.25">
      <c r="A1" s="40" t="s">
        <v>19</v>
      </c>
      <c r="B1" s="40" t="s">
        <v>20</v>
      </c>
      <c r="C1" s="40" t="s">
        <v>123</v>
      </c>
      <c r="D1" s="43" t="s">
        <v>29</v>
      </c>
      <c r="E1" s="44"/>
      <c r="F1" s="44"/>
      <c r="G1" s="44"/>
      <c r="H1" s="44"/>
      <c r="I1" s="44"/>
      <c r="J1" s="44"/>
      <c r="K1" s="44"/>
      <c r="L1" s="44"/>
      <c r="M1" s="44"/>
      <c r="N1" s="44"/>
      <c r="O1" s="44"/>
      <c r="P1" s="38" t="s">
        <v>30</v>
      </c>
    </row>
    <row r="2" spans="1:16" x14ac:dyDescent="0.25">
      <c r="A2" s="41"/>
      <c r="B2" s="41"/>
      <c r="C2" s="41"/>
      <c r="D2" s="39" t="s">
        <v>23</v>
      </c>
      <c r="E2" s="39"/>
      <c r="F2" s="39" t="s">
        <v>24</v>
      </c>
      <c r="G2" s="39"/>
      <c r="H2" s="39" t="s">
        <v>27</v>
      </c>
      <c r="I2" s="39"/>
      <c r="J2" s="39" t="s">
        <v>26</v>
      </c>
      <c r="K2" s="39"/>
      <c r="L2" s="39" t="s">
        <v>25</v>
      </c>
      <c r="M2" s="39"/>
      <c r="N2" s="39" t="s">
        <v>28</v>
      </c>
      <c r="O2" s="39"/>
      <c r="P2" s="38"/>
    </row>
    <row r="3" spans="1:16" ht="82.5" customHeight="1" x14ac:dyDescent="0.25">
      <c r="A3" s="42"/>
      <c r="B3" s="42"/>
      <c r="C3" s="42"/>
      <c r="D3" s="9" t="s">
        <v>3</v>
      </c>
      <c r="E3" s="10" t="s">
        <v>4</v>
      </c>
      <c r="F3" s="9" t="s">
        <v>5</v>
      </c>
      <c r="G3" s="9" t="s">
        <v>7</v>
      </c>
      <c r="H3" s="19" t="s">
        <v>8</v>
      </c>
      <c r="I3" s="19" t="s">
        <v>9</v>
      </c>
      <c r="J3" s="9" t="s">
        <v>10</v>
      </c>
      <c r="K3" s="9" t="s">
        <v>11</v>
      </c>
      <c r="L3" s="9" t="s">
        <v>12</v>
      </c>
      <c r="M3" s="9" t="s">
        <v>13</v>
      </c>
      <c r="N3" s="9" t="s">
        <v>12</v>
      </c>
      <c r="O3" s="9" t="s">
        <v>13</v>
      </c>
      <c r="P3" s="38"/>
    </row>
    <row r="4" spans="1:16" ht="30.75" customHeight="1" x14ac:dyDescent="0.25">
      <c r="A4" s="4" t="str">
        <f>'Step 2'!B1</f>
        <v>Rank the components by descending number of invocations over time as deployed
(rank 1 is invoked the most)</v>
      </c>
      <c r="B4" s="4"/>
      <c r="C4" s="11">
        <v>1</v>
      </c>
      <c r="D4" s="7">
        <v>0</v>
      </c>
      <c r="E4" s="7">
        <v>0</v>
      </c>
      <c r="F4" s="7">
        <v>0</v>
      </c>
      <c r="G4" s="7">
        <v>0</v>
      </c>
      <c r="H4" s="7">
        <v>0</v>
      </c>
      <c r="I4" s="7">
        <v>0</v>
      </c>
      <c r="J4" s="7">
        <v>0</v>
      </c>
      <c r="K4" s="7">
        <v>0</v>
      </c>
      <c r="L4" s="7">
        <v>0</v>
      </c>
      <c r="M4" s="7">
        <v>0</v>
      </c>
      <c r="N4" s="7">
        <v>0</v>
      </c>
      <c r="O4" s="7">
        <v>0</v>
      </c>
      <c r="P4" s="3">
        <f>C4 + D4*'SW System Characteristics'!$G$3 + E4*'SW System Characteristics'!$H$3 + F4*'SW System Characteristics'!$G$4 + G4*'SW System Characteristics'!$H$4 + H4*'SW System Characteristics'!$G$5 + I4*'SW System Characteristics'!$H$5 + J4*'SW System Characteristics'!$G$6 + K4*'SW System Characteristics'!$H$6 + L4*'SW System Characteristics'!$G$7 + M4*'SW System Characteristics'!$H$7 + N4*'SW System Characteristics'!$G$8 + O4*'SW System Characteristics'!$H$8</f>
        <v>1</v>
      </c>
    </row>
    <row r="5" spans="1:16" ht="29.25" customHeight="1" x14ac:dyDescent="0.25">
      <c r="A5" s="4" t="str">
        <f>'Step 2'!C1</f>
        <v>Rank the components by descending compute resource utilization over time as deployed
(rank 1 consumes the most resources)</v>
      </c>
      <c r="B5" s="4" t="s">
        <v>1</v>
      </c>
      <c r="C5" s="11">
        <v>1</v>
      </c>
      <c r="D5" s="7">
        <v>0</v>
      </c>
      <c r="E5" s="7">
        <v>0</v>
      </c>
      <c r="F5" s="7">
        <v>0</v>
      </c>
      <c r="G5" s="7">
        <v>0.5</v>
      </c>
      <c r="H5" s="3">
        <v>0</v>
      </c>
      <c r="I5" s="3">
        <v>0</v>
      </c>
      <c r="J5" s="3">
        <v>0</v>
      </c>
      <c r="K5" s="3">
        <v>0</v>
      </c>
      <c r="L5" s="3">
        <v>0</v>
      </c>
      <c r="M5" s="3">
        <v>0</v>
      </c>
      <c r="N5" s="3">
        <v>0</v>
      </c>
      <c r="O5" s="3">
        <v>0</v>
      </c>
      <c r="P5" s="3">
        <f>C5 + D5*'SW System Characteristics'!$G$3 + E5*'SW System Characteristics'!$H$3 + F5*'SW System Characteristics'!$G$4 + G5*'SW System Characteristics'!$H$4 + H5*'SW System Characteristics'!$G$5 + I5*'SW System Characteristics'!$H$5 + J5*'SW System Characteristics'!$G$6 + K5*'SW System Characteristics'!$H$6 + L5*'SW System Characteristics'!$G$7 + M5*'SW System Characteristics'!$H$7 + N5*'SW System Characteristics'!$G$8 + O5*'SW System Characteristics'!$H$8</f>
        <v>1.5</v>
      </c>
    </row>
    <row r="6" spans="1:16" ht="30" x14ac:dyDescent="0.25">
      <c r="A6" s="4" t="str">
        <f>'Step 2'!D1</f>
        <v>Rank the components by ascending test coverage metrics
(rank 1 has lowest coverage)</v>
      </c>
      <c r="B6" s="4" t="s">
        <v>0</v>
      </c>
      <c r="C6" s="11">
        <v>2</v>
      </c>
      <c r="D6" s="7">
        <v>-0.5</v>
      </c>
      <c r="E6" s="7">
        <v>0.5</v>
      </c>
      <c r="F6" s="7">
        <v>0</v>
      </c>
      <c r="G6" s="7">
        <v>0</v>
      </c>
      <c r="H6" s="3">
        <v>0</v>
      </c>
      <c r="I6" s="3">
        <v>0</v>
      </c>
      <c r="J6" s="3">
        <v>0</v>
      </c>
      <c r="K6" s="3">
        <v>0</v>
      </c>
      <c r="L6" s="7">
        <v>0</v>
      </c>
      <c r="M6" s="7">
        <v>0.5</v>
      </c>
      <c r="N6" s="7">
        <v>-0.5</v>
      </c>
      <c r="O6" s="7">
        <v>0.5</v>
      </c>
      <c r="P6" s="3">
        <f>C6 + D6*'SW System Characteristics'!$G$3 + E6*'SW System Characteristics'!$H$3 + F6*'SW System Characteristics'!$G$4 + G6*'SW System Characteristics'!$H$4 + H6*'SW System Characteristics'!$G$5 + I6*'SW System Characteristics'!$H$5 + J6*'SW System Characteristics'!$G$6 + K6*'SW System Characteristics'!$H$6 + L6*'SW System Characteristics'!$G$7 + M6*'SW System Characteristics'!$H$7 + N6*'SW System Characteristics'!$G$8 + O6*'SW System Characteristics'!$H$8</f>
        <v>2.5</v>
      </c>
    </row>
    <row r="7" spans="1:16" ht="27" customHeight="1" x14ac:dyDescent="0.25">
      <c r="A7" s="4" t="str">
        <f>'Step 2'!E1</f>
        <v>Rank the components by descending remaining life-spans
(rank 1 has longest life-span)</v>
      </c>
      <c r="B7" s="4" t="s">
        <v>2</v>
      </c>
      <c r="C7" s="11">
        <v>4</v>
      </c>
      <c r="D7" s="7">
        <v>0</v>
      </c>
      <c r="E7" s="7">
        <v>0</v>
      </c>
      <c r="F7" s="7">
        <v>0</v>
      </c>
      <c r="G7" s="7">
        <v>0</v>
      </c>
      <c r="H7" s="7">
        <v>0</v>
      </c>
      <c r="I7" s="7">
        <v>0</v>
      </c>
      <c r="J7" s="3">
        <v>0</v>
      </c>
      <c r="K7" s="3">
        <v>0</v>
      </c>
      <c r="L7" s="3">
        <v>0</v>
      </c>
      <c r="M7" s="3">
        <v>0</v>
      </c>
      <c r="N7" s="7">
        <v>-0.5</v>
      </c>
      <c r="O7" s="7">
        <v>0</v>
      </c>
      <c r="P7" s="3">
        <f>C7 + D7*'SW System Characteristics'!$G$3 + E7*'SW System Characteristics'!$H$3 + F7*'SW System Characteristics'!$G$4 + G7*'SW System Characteristics'!$H$4 + H7*'SW System Characteristics'!$G$5 + I7*'SW System Characteristics'!$H$5 + J7*'SW System Characteristics'!$G$6 + K7*'SW System Characteristics'!$H$6 + L7*'SW System Characteristics'!$G$7 + M7*'SW System Characteristics'!$H$7 + N7*'SW System Characteristics'!$G$8 + O7*'SW System Characteristics'!$H$8</f>
        <v>4</v>
      </c>
    </row>
    <row r="8" spans="1:16" ht="27" customHeight="1" x14ac:dyDescent="0.25">
      <c r="A8" s="4" t="str">
        <f>'Step 2'!F1</f>
        <v>Rank the components by descending expected volatility
(rank 1 is most volatile)</v>
      </c>
      <c r="B8" s="4"/>
      <c r="C8" s="11">
        <v>4</v>
      </c>
      <c r="D8" s="7">
        <v>0</v>
      </c>
      <c r="E8" s="7">
        <v>0</v>
      </c>
      <c r="F8" s="7">
        <v>0</v>
      </c>
      <c r="G8" s="7">
        <v>0</v>
      </c>
      <c r="H8" s="7">
        <v>0</v>
      </c>
      <c r="I8" s="7">
        <v>0</v>
      </c>
      <c r="J8" s="20">
        <v>-0.5</v>
      </c>
      <c r="K8" s="3">
        <v>0.5</v>
      </c>
      <c r="L8" s="7">
        <v>0</v>
      </c>
      <c r="M8" s="7">
        <v>0.5</v>
      </c>
      <c r="N8" s="7">
        <v>0</v>
      </c>
      <c r="O8" s="7">
        <v>0.5</v>
      </c>
      <c r="P8" s="3">
        <f>C8 + D8*'SW System Characteristics'!$G$3 + E8*'SW System Characteristics'!$H$3 + F8*'SW System Characteristics'!$G$4 + G8*'SW System Characteristics'!$H$4 + H8*'SW System Characteristics'!$G$5 + I8*'SW System Characteristics'!$H$5 + J8*'SW System Characteristics'!$G$6 + K8*'SW System Characteristics'!$H$6 + L8*'SW System Characteristics'!$G$7 + M8*'SW System Characteristics'!$H$7 + N8*'SW System Characteristics'!$G$8 + O8*'SW System Characteristics'!$H$8</f>
        <v>3.5</v>
      </c>
    </row>
    <row r="9" spans="1:16" ht="30" x14ac:dyDescent="0.25">
      <c r="A9" s="4" t="str">
        <f>'Step 2'!G1</f>
        <v>Rank the components by ascending modularity
(rank 1 is least modular)</v>
      </c>
      <c r="B9" s="4"/>
      <c r="C9" s="11">
        <v>3</v>
      </c>
      <c r="D9" s="7">
        <v>-0.5</v>
      </c>
      <c r="E9" s="7">
        <v>0</v>
      </c>
      <c r="F9" s="7">
        <v>0</v>
      </c>
      <c r="G9" s="7">
        <v>0</v>
      </c>
      <c r="H9" s="7">
        <v>-0.5</v>
      </c>
      <c r="I9" s="7">
        <v>0.5</v>
      </c>
      <c r="J9" s="3">
        <v>0</v>
      </c>
      <c r="K9" s="3">
        <v>0</v>
      </c>
      <c r="L9" s="3">
        <v>0</v>
      </c>
      <c r="M9" s="3">
        <v>0</v>
      </c>
      <c r="N9" s="3">
        <v>0</v>
      </c>
      <c r="O9" s="3">
        <v>0</v>
      </c>
      <c r="P9" s="3">
        <f>C9 + D9*'SW System Characteristics'!$G$3 + E9*'SW System Characteristics'!$H$3 + F9*'SW System Characteristics'!$G$4 + G9*'SW System Characteristics'!$H$4 + H9*'SW System Characteristics'!$G$5 + I9*'SW System Characteristics'!$H$5 + J9*'SW System Characteristics'!$G$6 + K9*'SW System Characteristics'!$H$6 + L9*'SW System Characteristics'!$G$7 + M9*'SW System Characteristics'!$H$7 + N9*'SW System Characteristics'!$G$8 + O9*'SW System Characteristics'!$H$8</f>
        <v>3.5</v>
      </c>
    </row>
    <row r="10" spans="1:16" ht="30" x14ac:dyDescent="0.25">
      <c r="A10" s="4" t="str">
        <f>'Step 2'!H1</f>
        <v>Rank the components by ascending self-descriptiveness
(rank 1 is least self-descriptive)</v>
      </c>
      <c r="B10" s="4"/>
      <c r="C10" s="11">
        <v>3</v>
      </c>
      <c r="D10" s="7">
        <v>-0.5</v>
      </c>
      <c r="E10" s="7">
        <v>0</v>
      </c>
      <c r="F10" s="7">
        <v>-0.5</v>
      </c>
      <c r="G10" s="7">
        <v>0.5</v>
      </c>
      <c r="H10" s="7">
        <v>-0.5</v>
      </c>
      <c r="I10" s="7">
        <v>0.5</v>
      </c>
      <c r="J10" s="20">
        <v>-0.5</v>
      </c>
      <c r="K10" s="7">
        <v>0.5</v>
      </c>
      <c r="L10" s="7">
        <v>0</v>
      </c>
      <c r="M10" s="7">
        <v>0.5</v>
      </c>
      <c r="N10" s="3">
        <v>0</v>
      </c>
      <c r="O10" s="3">
        <v>0</v>
      </c>
      <c r="P10" s="3">
        <f>C10 + D10*'SW System Characteristics'!$G$3 + E10*'SW System Characteristics'!$H$3 + F10*'SW System Characteristics'!$G$4 + G10*'SW System Characteristics'!$H$4 + H10*'SW System Characteristics'!$G$5 + I10*'SW System Characteristics'!$H$5 + J10*'SW System Characteristics'!$G$6 + K10*'SW System Characteristics'!$H$6 + L10*'SW System Characteristics'!$G$7 + M10*'SW System Characteristics'!$H$7 + N10*'SW System Characteristics'!$G$8 + O10*'SW System Characteristics'!$H$8</f>
        <v>3.5</v>
      </c>
    </row>
    <row r="11" spans="1:16" ht="30" x14ac:dyDescent="0.25">
      <c r="A11" s="4" t="str">
        <f>'Step 2'!I1</f>
        <v>Rank the components by ascending design simplicity
(rank 1 has the least simple-- i.e., most complex-- design)</v>
      </c>
      <c r="C11" s="18">
        <v>3</v>
      </c>
      <c r="D11" s="7">
        <v>0</v>
      </c>
      <c r="E11" s="7">
        <v>0.5</v>
      </c>
      <c r="F11" s="7">
        <v>0</v>
      </c>
      <c r="G11" s="7">
        <v>0.5</v>
      </c>
      <c r="H11" s="7">
        <v>-0.5</v>
      </c>
      <c r="I11" s="7">
        <v>0.5</v>
      </c>
      <c r="J11" s="7">
        <v>0</v>
      </c>
      <c r="K11" s="7">
        <v>0.5</v>
      </c>
      <c r="L11" s="7">
        <v>-0.5</v>
      </c>
      <c r="M11" s="7">
        <v>0.5</v>
      </c>
      <c r="N11" s="7">
        <v>0</v>
      </c>
      <c r="O11" s="7">
        <v>0.5</v>
      </c>
      <c r="P11" s="3">
        <f>C11 + D11*'SW System Characteristics'!$G$3 + E11*'SW System Characteristics'!$H$3 + F11*'SW System Characteristics'!$G$4 + G11*'SW System Characteristics'!$H$4 + H11*'SW System Characteristics'!$G$5 + I11*'SW System Characteristics'!$H$5 + J11*'SW System Characteristics'!$G$6 + K11*'SW System Characteristics'!$H$6 + L11*'SW System Characteristics'!$G$7 + M11*'SW System Characteristics'!$H$7 + N11*'SW System Characteristics'!$G$8 + O11*'SW System Characteristics'!$H$8</f>
        <v>4</v>
      </c>
    </row>
    <row r="12" spans="1:16" ht="30" x14ac:dyDescent="0.25">
      <c r="A12" s="4" t="str">
        <f>'Step 2'!J1</f>
        <v>Rank the components by ascending consistency
(rank 1 has least consistency)</v>
      </c>
      <c r="C12" s="18">
        <v>2</v>
      </c>
      <c r="D12" s="7">
        <v>0</v>
      </c>
      <c r="E12" s="7">
        <v>0</v>
      </c>
      <c r="F12" s="7">
        <v>0</v>
      </c>
      <c r="G12" s="7">
        <v>0</v>
      </c>
      <c r="H12" s="7">
        <v>0</v>
      </c>
      <c r="I12" s="7">
        <v>0</v>
      </c>
      <c r="J12" s="7">
        <v>0</v>
      </c>
      <c r="K12" s="7">
        <v>0.5</v>
      </c>
      <c r="L12" s="3">
        <v>0</v>
      </c>
      <c r="M12" s="3">
        <v>0</v>
      </c>
      <c r="N12" s="3">
        <v>0</v>
      </c>
      <c r="O12" s="3">
        <v>0</v>
      </c>
      <c r="P12" s="3">
        <f>C12 + D12*'SW System Characteristics'!$G$3 + E12*'SW System Characteristics'!$H$3 + F12*'SW System Characteristics'!$G$4 + G12*'SW System Characteristics'!$H$4 + H12*'SW System Characteristics'!$G$5 + I12*'SW System Characteristics'!$H$5 + J12*'SW System Characteristics'!$G$6 + K12*'SW System Characteristics'!$H$6 + L12*'SW System Characteristics'!$G$7 + M12*'SW System Characteristics'!$H$7 + N12*'SW System Characteristics'!$G$8 + O12*'SW System Characteristics'!$H$8</f>
        <v>2</v>
      </c>
    </row>
    <row r="13" spans="1:16" ht="30" x14ac:dyDescent="0.25">
      <c r="A13" s="4" t="str">
        <f>'Step 2'!K1</f>
        <v>Rank the components by ascending anomaly control sufficiency
(rank 1 has least adequate anomaly control)</v>
      </c>
      <c r="C13" s="18">
        <v>2</v>
      </c>
      <c r="D13" s="7">
        <v>0</v>
      </c>
      <c r="E13" s="7">
        <v>0</v>
      </c>
      <c r="F13" s="7">
        <v>0.5</v>
      </c>
      <c r="G13" s="7">
        <v>0</v>
      </c>
      <c r="H13" s="7">
        <v>0</v>
      </c>
      <c r="I13" s="7">
        <v>0</v>
      </c>
      <c r="J13" s="3">
        <v>0</v>
      </c>
      <c r="K13" s="3">
        <v>0</v>
      </c>
      <c r="L13" s="3">
        <v>0</v>
      </c>
      <c r="M13" s="3">
        <v>0</v>
      </c>
      <c r="N13" s="3">
        <v>0</v>
      </c>
      <c r="O13" s="3">
        <v>0</v>
      </c>
      <c r="P13" s="3">
        <f>C13 + D13*'SW System Characteristics'!$G$3 + E13*'SW System Characteristics'!$H$3 + F13*'SW System Characteristics'!$G$4 + G13*'SW System Characteristics'!$H$4 + H13*'SW System Characteristics'!$G$5 + I13*'SW System Characteristics'!$H$5 + J13*'SW System Characteristics'!$G$6 + K13*'SW System Characteristics'!$H$6 + L13*'SW System Characteristics'!$G$7 + M13*'SW System Characteristics'!$H$7 + N13*'SW System Characteristics'!$G$8 + O13*'SW System Characteristics'!$H$8</f>
        <v>2</v>
      </c>
    </row>
    <row r="14" spans="1:16" ht="30" x14ac:dyDescent="0.25">
      <c r="A14" s="4" t="str">
        <f>'Step 2'!L1</f>
        <v>Rank the components by ascending documentation sufficiency
(rank 1 has least adequate documentation)</v>
      </c>
      <c r="C14" s="18">
        <v>2</v>
      </c>
      <c r="D14" s="7">
        <v>0</v>
      </c>
      <c r="E14" s="7">
        <v>0</v>
      </c>
      <c r="F14" s="7">
        <v>0</v>
      </c>
      <c r="G14" s="7">
        <v>0</v>
      </c>
      <c r="H14" s="7">
        <v>0</v>
      </c>
      <c r="I14" s="7">
        <v>0</v>
      </c>
      <c r="J14" s="20">
        <v>-0.5</v>
      </c>
      <c r="K14" s="7">
        <v>0.5</v>
      </c>
      <c r="L14" s="7">
        <v>0</v>
      </c>
      <c r="M14" s="7">
        <v>0.5</v>
      </c>
      <c r="N14" s="7">
        <v>0</v>
      </c>
      <c r="O14" s="7">
        <v>0.5</v>
      </c>
      <c r="P14" s="3">
        <f>C14 + D14*'SW System Characteristics'!$G$3 + E14*'SW System Characteristics'!$H$3 + F14*'SW System Characteristics'!$G$4 + G14*'SW System Characteristics'!$H$4 + H14*'SW System Characteristics'!$G$5 + I14*'SW System Characteristics'!$H$5 + J14*'SW System Characteristics'!$G$6 + K14*'SW System Characteristics'!$H$6 + L14*'SW System Characteristics'!$G$7 + M14*'SW System Characteristics'!$H$7 + N14*'SW System Characteristics'!$G$8 + O14*'SW System Characteristics'!$H$8</f>
        <v>1.5</v>
      </c>
    </row>
    <row r="15" spans="1:16" ht="27" customHeight="1" x14ac:dyDescent="0.25">
      <c r="A15" s="4" t="str">
        <f>'Step 2'!M1</f>
        <v>Rank the components by ascending independence
(rank 1 has least independence)</v>
      </c>
      <c r="C15" s="18">
        <v>1</v>
      </c>
      <c r="D15" s="7">
        <v>0</v>
      </c>
      <c r="E15" s="7">
        <v>0.5</v>
      </c>
      <c r="F15" s="7">
        <v>0</v>
      </c>
      <c r="G15" s="7">
        <v>0.5</v>
      </c>
      <c r="H15" s="7">
        <v>0</v>
      </c>
      <c r="I15" s="7">
        <v>0.5</v>
      </c>
      <c r="J15" s="3">
        <v>0</v>
      </c>
      <c r="K15" s="3">
        <v>0</v>
      </c>
      <c r="L15" s="3">
        <v>0</v>
      </c>
      <c r="M15" s="3">
        <v>0</v>
      </c>
      <c r="N15" s="3">
        <v>0</v>
      </c>
      <c r="O15" s="3">
        <v>0</v>
      </c>
      <c r="P15" s="3">
        <f>C15 + D15*'SW System Characteristics'!$G$3 + E15*'SW System Characteristics'!$H$3 + F15*'SW System Characteristics'!$G$4 + G15*'SW System Characteristics'!$H$4 + H15*'SW System Characteristics'!$G$5 + I15*'SW System Characteristics'!$H$5 + J15*'SW System Characteristics'!$G$6 + K15*'SW System Characteristics'!$H$6 + L15*'SW System Characteristics'!$G$7 + M15*'SW System Characteristics'!$H$7 + N15*'SW System Characteristics'!$G$8 + O15*'SW System Characteristics'!$H$8</f>
        <v>2.5</v>
      </c>
    </row>
    <row r="16" spans="1:16" x14ac:dyDescent="0.25">
      <c r="H16" s="7"/>
      <c r="I16" s="7"/>
    </row>
  </sheetData>
  <mergeCells count="11">
    <mergeCell ref="P1:P3"/>
    <mergeCell ref="L2:M2"/>
    <mergeCell ref="N2:O2"/>
    <mergeCell ref="A1:A3"/>
    <mergeCell ref="B1:B3"/>
    <mergeCell ref="C1:C3"/>
    <mergeCell ref="D1:O1"/>
    <mergeCell ref="D2:E2"/>
    <mergeCell ref="F2:G2"/>
    <mergeCell ref="H2:I2"/>
    <mergeCell ref="J2:K2"/>
  </mergeCells>
  <pageMargins left="0.7" right="0.7" top="0.75" bottom="0.75" header="0.3" footer="0.3"/>
  <pageSetup orientation="portrait" verticalDpi="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6"/>
  <sheetViews>
    <sheetView topLeftCell="A2" workbookViewId="0">
      <selection activeCell="B4" sqref="B4"/>
    </sheetView>
  </sheetViews>
  <sheetFormatPr defaultRowHeight="15" x14ac:dyDescent="0.25"/>
  <cols>
    <col min="1" max="1" width="43.5703125" customWidth="1"/>
    <col min="2" max="2" width="75.7109375" customWidth="1"/>
  </cols>
  <sheetData>
    <row r="1" spans="1:2" ht="90" x14ac:dyDescent="0.25">
      <c r="A1" s="23" t="s">
        <v>80</v>
      </c>
      <c r="B1" s="2" t="s">
        <v>96</v>
      </c>
    </row>
    <row r="2" spans="1:2" ht="105" x14ac:dyDescent="0.25">
      <c r="A2" s="23" t="s">
        <v>22</v>
      </c>
      <c r="B2" s="24" t="s">
        <v>97</v>
      </c>
    </row>
    <row r="3" spans="1:2" ht="90" x14ac:dyDescent="0.25">
      <c r="A3" s="23" t="s">
        <v>14</v>
      </c>
      <c r="B3" s="2" t="s">
        <v>81</v>
      </c>
    </row>
    <row r="4" spans="1:2" ht="123" customHeight="1" x14ac:dyDescent="0.25">
      <c r="A4" s="23" t="s">
        <v>15</v>
      </c>
      <c r="B4" s="2" t="s">
        <v>98</v>
      </c>
    </row>
    <row r="5" spans="1:2" ht="75" x14ac:dyDescent="0.25">
      <c r="A5" s="23" t="s">
        <v>16</v>
      </c>
      <c r="B5" s="2" t="s">
        <v>99</v>
      </c>
    </row>
    <row r="6" spans="1:2" ht="105.75" customHeight="1" x14ac:dyDescent="0.25">
      <c r="A6" s="23" t="s">
        <v>17</v>
      </c>
      <c r="B6" s="29" t="s">
        <v>100</v>
      </c>
    </row>
  </sheetData>
  <pageMargins left="0.7" right="0.7" top="0.75" bottom="0.75" header="0.3" footer="0.3"/>
  <pageSetup orientation="portrait"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topLeftCell="A6" workbookViewId="0">
      <selection activeCell="A12" sqref="A12"/>
    </sheetView>
  </sheetViews>
  <sheetFormatPr defaultRowHeight="15" x14ac:dyDescent="0.25"/>
  <cols>
    <col min="1" max="1" width="46.28515625" customWidth="1"/>
    <col min="2" max="2" width="98.5703125" customWidth="1"/>
  </cols>
  <sheetData>
    <row r="1" spans="1:2" ht="45" x14ac:dyDescent="0.25">
      <c r="A1" s="22" t="s">
        <v>83</v>
      </c>
      <c r="B1" s="2" t="s">
        <v>111</v>
      </c>
    </row>
    <row r="2" spans="1:2" ht="36" customHeight="1" x14ac:dyDescent="0.25">
      <c r="A2" s="22" t="s">
        <v>84</v>
      </c>
      <c r="B2" s="29" t="s">
        <v>101</v>
      </c>
    </row>
    <row r="3" spans="1:2" ht="75" x14ac:dyDescent="0.25">
      <c r="A3" s="22" t="s">
        <v>85</v>
      </c>
      <c r="B3" s="2" t="s">
        <v>110</v>
      </c>
    </row>
    <row r="4" spans="1:2" x14ac:dyDescent="0.25">
      <c r="A4" s="22" t="s">
        <v>86</v>
      </c>
      <c r="B4" s="2" t="s">
        <v>102</v>
      </c>
    </row>
    <row r="5" spans="1:2" ht="63" customHeight="1" x14ac:dyDescent="0.25">
      <c r="A5" s="22" t="s">
        <v>125</v>
      </c>
      <c r="B5" s="29" t="s">
        <v>126</v>
      </c>
    </row>
    <row r="6" spans="1:2" ht="60" x14ac:dyDescent="0.25">
      <c r="A6" s="22" t="s">
        <v>87</v>
      </c>
      <c r="B6" s="2" t="s">
        <v>103</v>
      </c>
    </row>
    <row r="7" spans="1:2" ht="45" x14ac:dyDescent="0.25">
      <c r="A7" s="22" t="s">
        <v>88</v>
      </c>
      <c r="B7" s="2" t="s">
        <v>104</v>
      </c>
    </row>
    <row r="8" spans="1:2" ht="45" x14ac:dyDescent="0.25">
      <c r="A8" s="22" t="s">
        <v>89</v>
      </c>
      <c r="B8" s="2" t="s">
        <v>105</v>
      </c>
    </row>
    <row r="9" spans="1:2" ht="30" x14ac:dyDescent="0.25">
      <c r="A9" s="22" t="s">
        <v>90</v>
      </c>
      <c r="B9" s="2" t="s">
        <v>106</v>
      </c>
    </row>
    <row r="10" spans="1:2" ht="45" x14ac:dyDescent="0.25">
      <c r="A10" s="22" t="s">
        <v>91</v>
      </c>
      <c r="B10" s="2" t="s">
        <v>107</v>
      </c>
    </row>
    <row r="11" spans="1:2" ht="62.25" customHeight="1" x14ac:dyDescent="0.25">
      <c r="A11" s="22" t="s">
        <v>92</v>
      </c>
      <c r="B11" s="29" t="s">
        <v>108</v>
      </c>
    </row>
    <row r="12" spans="1:2" ht="60" x14ac:dyDescent="0.25">
      <c r="A12" s="22" t="s">
        <v>93</v>
      </c>
      <c r="B12" s="2" t="s">
        <v>109</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MITRE Work" ma:contentTypeID="0x010100823A99C636F7423283FB0D200866C613000B09FE7AFDFC954481EC66AE5D7B6C55" ma:contentTypeVersion="1" ma:contentTypeDescription="Materials and documents that contain MITRE authored content and other content directly attributable to MITRE and its work" ma:contentTypeScope="" ma:versionID="1fb89c7fd355b4d80c4489065be2bf52">
  <xsd:schema xmlns:xsd="http://www.w3.org/2001/XMLSchema" xmlns:xs="http://www.w3.org/2001/XMLSchema" xmlns:p="http://schemas.microsoft.com/office/2006/metadata/properties" xmlns:ns1="http://schemas.microsoft.com/sharepoint/v3" xmlns:ns2="http://schemas.microsoft.com/sharepoint/v3/fields" targetNamespace="http://schemas.microsoft.com/office/2006/metadata/properties" ma:root="true" ma:fieldsID="e207f629e9ef5d09050449f693559770" ns1:_="" ns2:_="">
    <xsd:import namespace="http://schemas.microsoft.com/sharepoint/v3"/>
    <xsd:import namespace="http://schemas.microsoft.com/sharepoint/v3/fields"/>
    <xsd:element name="properties">
      <xsd:complexType>
        <xsd:sequence>
          <xsd:element name="documentManagement">
            <xsd:complexType>
              <xsd:all>
                <xsd:element ref="ns2:_Contributor" minOccurs="0"/>
                <xsd:element ref="ns1:MITRE_x0020_Sensitivity"/>
                <xsd:element ref="ns1:Release_x0020_Statement"/>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MITRE_x0020_Sensitivity" ma:index="10" ma:displayName="Sensitivity" ma:default="Internal MITRE Information" ma:internalName="MITRE_x0020_Sensitivity">
      <xsd:simpleType>
        <xsd:restriction base="dms:Choice">
          <xsd:enumeration value="Public Information"/>
          <xsd:enumeration value="Internal MITRE Information"/>
          <xsd:enumeration value="Sensitive Information"/>
          <xsd:enumeration value="Highly Sensitive Information"/>
        </xsd:restriction>
      </xsd:simpleType>
    </xsd:element>
    <xsd:element name="Release_x0020_Statement" ma:index="11" ma:displayName="Release Statement" ma:default="For Internal MITRE Use" ma:internalName="Release_x0020_Statement">
      <xsd:simpleType>
        <xsd:union memberTypes="dms:Text">
          <xsd:simpleType>
            <xsd:restriction base="dms:Choice">
              <xsd:enumeration value="Approved for Public Release"/>
              <xsd:enumeration value="For Internal MITRE Use"/>
              <xsd:enumeration value="For Release to All Sponsors"/>
              <xsd:enumeration value="For Limited Internal MITRE Use"/>
              <xsd:enumeration value="For Limited External Release"/>
              <xsd:enumeration value="Privileged: Sensitive Personal Information"/>
              <xsd:enumeration value="MITRE Proprietary"/>
              <xsd:enumeration value="Source Selection Sensitive"/>
              <xsd:enumeration value="Restricted: Highly Sensitive Personal Information"/>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_Contributor" ma:index="9" nillable="true" ma:displayName="Contributor" ma:description="One or more people or organizations that contributed to this resource" ma:internalName="_Contributor">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ma:index="8" ma:displayName="Author"/>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MITRE_x0020_Sensitivity xmlns="http://schemas.microsoft.com/sharepoint/v3">Internal MITRE Information</MITRE_x0020_Sensitivity>
    <_Contributor xmlns="http://schemas.microsoft.com/sharepoint/v3/fields" xsi:nil="true"/>
    <Release_x0020_Statement xmlns="http://schemas.microsoft.com/sharepoint/v3">For Internal MITRE Use</Release_x0020_Statement>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mso-contentType ?>
<customXsn xmlns="http://schemas.microsoft.com/office/2006/metadata/customXsn">
  <xsnLocation/>
  <cached>True</cached>
  <openByDefault>True</openByDefault>
  <xsnScope/>
</customXsn>
</file>

<file path=customXml/itemProps1.xml><?xml version="1.0" encoding="utf-8"?>
<ds:datastoreItem xmlns:ds="http://schemas.openxmlformats.org/officeDocument/2006/customXml" ds:itemID="{447F3552-9F2D-4BA6-A51A-632E2A334ED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D7DD095-2B45-4B54-B3E8-1CCC20C6A5C4}">
  <ds:schemaRefs>
    <ds:schemaRef ds:uri="http://www.w3.org/XML/1998/namespace"/>
    <ds:schemaRef ds:uri="http://schemas.openxmlformats.org/package/2006/metadata/core-properties"/>
    <ds:schemaRef ds:uri="http://purl.org/dc/elements/1.1/"/>
    <ds:schemaRef ds:uri="http://purl.org/dc/terms/"/>
    <ds:schemaRef ds:uri="http://schemas.microsoft.com/sharepoint/v3"/>
    <ds:schemaRef ds:uri="http://schemas.microsoft.com/office/2006/documentManagement/types"/>
    <ds:schemaRef ds:uri="http://purl.org/dc/dcmitype/"/>
    <ds:schemaRef ds:uri="http://schemas.microsoft.com/office/infopath/2007/PartnerControls"/>
    <ds:schemaRef ds:uri="http://schemas.microsoft.com/sharepoint/v3/fields"/>
    <ds:schemaRef ds:uri="http://schemas.microsoft.com/office/2006/metadata/properties"/>
  </ds:schemaRefs>
</ds:datastoreItem>
</file>

<file path=customXml/itemProps3.xml><?xml version="1.0" encoding="utf-8"?>
<ds:datastoreItem xmlns:ds="http://schemas.openxmlformats.org/officeDocument/2006/customXml" ds:itemID="{E663A908-E5D9-418C-8D88-DF3FA98383F7}">
  <ds:schemaRefs>
    <ds:schemaRef ds:uri="http://schemas.microsoft.com/sharepoint/v3/contenttype/forms"/>
  </ds:schemaRefs>
</ds:datastoreItem>
</file>

<file path=customXml/itemProps4.xml><?xml version="1.0" encoding="utf-8"?>
<ds:datastoreItem xmlns:ds="http://schemas.openxmlformats.org/officeDocument/2006/customXml" ds:itemID="{58E9E117-9033-4FDA-9A08-DD44E0684D0D}">
  <ds:schemaRefs>
    <ds:schemaRef ds:uri="http://schemas.microsoft.com/office/2006/metadata/customXsn"/>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Notice</vt:lpstr>
      <vt:lpstr>Step 1 </vt:lpstr>
      <vt:lpstr>Step 2</vt:lpstr>
      <vt:lpstr>Result</vt:lpstr>
      <vt:lpstr>SW System Characteristics</vt:lpstr>
      <vt:lpstr>Component Profile</vt:lpstr>
      <vt:lpstr>Definitions-System</vt:lpstr>
      <vt:lpstr>Definitions-Components</vt:lpstr>
      <vt:lpstr>Architecure_Depth</vt:lpstr>
      <vt:lpstr>Design_Paradigm</vt:lpstr>
      <vt:lpstr>Dev_Team_Functional_Domain_Experience</vt:lpstr>
      <vt:lpstr>Dev_Team_Technology_Stack_Experience</vt:lpstr>
      <vt:lpstr>Interface_Typing</vt:lpstr>
      <vt:lpstr>Process_Methodology_Maturity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Autotest-Decision-Framework</dc:title>
  <dc:creator/>
  <cp:lastModifiedBy/>
  <dcterms:created xsi:type="dcterms:W3CDTF">2015-06-05T18:17:20Z</dcterms:created>
  <dcterms:modified xsi:type="dcterms:W3CDTF">2017-07-03T00:18:07Z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0x010100823A99C636F7423283FB0D200866C613000B09FE7AFDFC954481EC66AE5D7B6C55</vt:lpwstr>
  </property>
</Properties>
</file>