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codeName="ThisWorkbook"/>
  <xr:revisionPtr revIDLastSave="0" documentId="10_ncr:100000_{F9CBFFD2-FEC1-4F45-BCD6-FA8C6DCEA9FC}" xr6:coauthVersionLast="31" xr6:coauthVersionMax="31" xr10:uidLastSave="{00000000-0000-0000-0000-000000000000}"/>
  <bookViews>
    <workbookView xWindow="0" yWindow="0" windowWidth="26676" windowHeight="11268" xr2:uid="{00000000-000D-0000-FFFF-FFFF00000000}"/>
  </bookViews>
  <sheets>
    <sheet name="Notice" sheetId="19" r:id="rId1"/>
    <sheet name="Step 1 " sheetId="14" r:id="rId2"/>
    <sheet name="Step 2" sheetId="13" r:id="rId3"/>
    <sheet name="Step 3" sheetId="20" r:id="rId4"/>
    <sheet name="Result" sheetId="23" r:id="rId5"/>
    <sheet name="SW System Characteristics" sheetId="2" r:id="rId6"/>
    <sheet name="Component Profile" sheetId="1" r:id="rId7"/>
    <sheet name="Definitions-System" sheetId="17" r:id="rId8"/>
    <sheet name="Definitions-Components" sheetId="18" r:id="rId9"/>
    <sheet name="Definitions-FinancialPredictors" sheetId="21" r:id="rId10"/>
  </sheets>
  <definedNames>
    <definedName name="_xlnm._FilterDatabase" localSheetId="4" hidden="1">Result!$A$2:$D$101</definedName>
    <definedName name="Architecure_Depth">'SW System Characteristics'!$C$4:$F$4</definedName>
    <definedName name="Design_Paradigm">'SW System Characteristics'!$C$3:$F$3</definedName>
    <definedName name="Dev_Team_Functional_Domain_Experience">'SW System Characteristics'!$C$8:$F$8</definedName>
    <definedName name="Dev_Team_Technology_Stack_Experience">'SW System Characteristics'!$C$7:$F$7</definedName>
    <definedName name="Interface_Typing">'SW System Characteristics'!$C$5:$F$5</definedName>
    <definedName name="Process_Methodology_Maturity">'SW System Characteristics'!$C$6:$F$6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20" l="1"/>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4" i="20"/>
  <c r="E5" i="20"/>
  <c r="E6" i="20"/>
  <c r="E7" i="20"/>
  <c r="E3" i="20"/>
  <c r="D2" i="23" l="1"/>
  <c r="B2" i="23"/>
  <c r="A2" i="23"/>
  <c r="F54" i="20" l="1"/>
  <c r="O54" i="13" s="1"/>
  <c r="F55" i="20"/>
  <c r="O55" i="13" s="1"/>
  <c r="F56" i="20"/>
  <c r="O56" i="13" s="1"/>
  <c r="F57" i="20"/>
  <c r="O57" i="13" s="1"/>
  <c r="F58" i="20"/>
  <c r="O58" i="13" s="1"/>
  <c r="F59" i="20"/>
  <c r="O59" i="13" s="1"/>
  <c r="F60" i="20"/>
  <c r="O60" i="13" s="1"/>
  <c r="F61" i="20"/>
  <c r="O61" i="13" s="1"/>
  <c r="F62" i="20"/>
  <c r="O62" i="13" s="1"/>
  <c r="F63" i="20"/>
  <c r="O63" i="13" s="1"/>
  <c r="F64" i="20"/>
  <c r="O64" i="13" s="1"/>
  <c r="F65" i="20"/>
  <c r="O65" i="13" s="1"/>
  <c r="F66" i="20"/>
  <c r="O66" i="13" s="1"/>
  <c r="F67" i="20"/>
  <c r="O67" i="13" s="1"/>
  <c r="F68" i="20"/>
  <c r="O68" i="13" s="1"/>
  <c r="F69" i="20"/>
  <c r="O69" i="13" s="1"/>
  <c r="F70" i="20"/>
  <c r="O70" i="13" s="1"/>
  <c r="F71" i="20"/>
  <c r="O71" i="13" s="1"/>
  <c r="F72" i="20"/>
  <c r="O72" i="13" s="1"/>
  <c r="F73" i="20"/>
  <c r="O73" i="13" s="1"/>
  <c r="F74" i="20"/>
  <c r="O74" i="13" s="1"/>
  <c r="F75" i="20"/>
  <c r="O75" i="13" s="1"/>
  <c r="F76" i="20"/>
  <c r="O76" i="13" s="1"/>
  <c r="F77" i="20"/>
  <c r="O77" i="13" s="1"/>
  <c r="F78" i="20"/>
  <c r="O78" i="13" s="1"/>
  <c r="F79" i="20"/>
  <c r="O79" i="13" s="1"/>
  <c r="F80" i="20"/>
  <c r="O80" i="13" s="1"/>
  <c r="F81" i="20"/>
  <c r="O81" i="13" s="1"/>
  <c r="F82" i="20"/>
  <c r="O82" i="13" s="1"/>
  <c r="F83" i="20"/>
  <c r="O83" i="13" s="1"/>
  <c r="F84" i="20"/>
  <c r="O84" i="13" s="1"/>
  <c r="F85" i="20"/>
  <c r="O85" i="13" s="1"/>
  <c r="F86" i="20"/>
  <c r="O86" i="13" s="1"/>
  <c r="F87" i="20"/>
  <c r="O87" i="13" s="1"/>
  <c r="F88" i="20"/>
  <c r="O88" i="13" s="1"/>
  <c r="F89" i="20"/>
  <c r="O89" i="13" s="1"/>
  <c r="F90" i="20"/>
  <c r="O90" i="13" s="1"/>
  <c r="F91" i="20"/>
  <c r="O91" i="13" s="1"/>
  <c r="F92" i="20"/>
  <c r="O92" i="13" s="1"/>
  <c r="F93" i="20"/>
  <c r="O93" i="13" s="1"/>
  <c r="F94" i="20"/>
  <c r="O94" i="13" s="1"/>
  <c r="F95" i="20"/>
  <c r="O95" i="13" s="1"/>
  <c r="F96" i="20"/>
  <c r="O96" i="13" s="1"/>
  <c r="F97" i="20"/>
  <c r="O97" i="13" s="1"/>
  <c r="F98" i="20"/>
  <c r="O98" i="13" s="1"/>
  <c r="F99" i="20"/>
  <c r="O99" i="13" s="1"/>
  <c r="F100" i="20"/>
  <c r="F101" i="20"/>
  <c r="A3" i="23" l="1"/>
  <c r="A4" i="23"/>
  <c r="A6" i="23"/>
  <c r="A5" i="23"/>
  <c r="E5" i="23" s="1"/>
  <c r="A8" i="23"/>
  <c r="E8" i="23" s="1"/>
  <c r="A9" i="23"/>
  <c r="A10" i="23"/>
  <c r="E10" i="23" s="1"/>
  <c r="A11" i="23"/>
  <c r="E11" i="23" s="1"/>
  <c r="A12" i="23"/>
  <c r="A13" i="23"/>
  <c r="A14" i="23"/>
  <c r="A15" i="23"/>
  <c r="E15" i="23" s="1"/>
  <c r="A16" i="23"/>
  <c r="E16" i="23" s="1"/>
  <c r="A17" i="23"/>
  <c r="E17" i="23" s="1"/>
  <c r="A18" i="23"/>
  <c r="A19" i="23"/>
  <c r="E19" i="23" s="1"/>
  <c r="A20" i="23"/>
  <c r="E14" i="23" s="1"/>
  <c r="A21" i="23"/>
  <c r="A22" i="23"/>
  <c r="A23" i="23"/>
  <c r="E23" i="23" s="1"/>
  <c r="A24" i="23"/>
  <c r="E24" i="23" s="1"/>
  <c r="A25" i="23"/>
  <c r="A26" i="23"/>
  <c r="A27" i="23"/>
  <c r="E27" i="23" s="1"/>
  <c r="A28" i="23"/>
  <c r="E22" i="23" s="1"/>
  <c r="A29" i="23"/>
  <c r="A30" i="23"/>
  <c r="A31" i="23"/>
  <c r="E31" i="23" s="1"/>
  <c r="A32" i="23"/>
  <c r="E32" i="23" s="1"/>
  <c r="A33" i="23"/>
  <c r="E33" i="23" s="1"/>
  <c r="A34" i="23"/>
  <c r="A35" i="23"/>
  <c r="E35" i="23" s="1"/>
  <c r="A36" i="23"/>
  <c r="E30" i="23" s="1"/>
  <c r="A37" i="23"/>
  <c r="E37" i="23" s="1"/>
  <c r="A38" i="23"/>
  <c r="A39" i="23"/>
  <c r="A40" i="23"/>
  <c r="A41" i="23"/>
  <c r="A42" i="23"/>
  <c r="A43" i="23"/>
  <c r="E43" i="23" s="1"/>
  <c r="A44" i="23"/>
  <c r="E38" i="23" s="1"/>
  <c r="A45" i="23"/>
  <c r="A46" i="23"/>
  <c r="A47" i="23"/>
  <c r="E47" i="23" s="1"/>
  <c r="A48" i="23"/>
  <c r="A49" i="23"/>
  <c r="E49" i="23" s="1"/>
  <c r="A50" i="23"/>
  <c r="E50" i="23" s="1"/>
  <c r="A51" i="23"/>
  <c r="E51" i="23" s="1"/>
  <c r="A52" i="23"/>
  <c r="E46" i="23" s="1"/>
  <c r="A53" i="23"/>
  <c r="A7" i="23"/>
  <c r="E3" i="23" s="1"/>
  <c r="A3" i="20"/>
  <c r="E9" i="23"/>
  <c r="E13" i="23"/>
  <c r="E21" i="23"/>
  <c r="E25" i="23"/>
  <c r="E29" i="23"/>
  <c r="E39" i="23"/>
  <c r="E40" i="23"/>
  <c r="E41" i="23"/>
  <c r="E45" i="23"/>
  <c r="E53" i="23"/>
  <c r="E7" i="23" l="1"/>
  <c r="E48" i="23"/>
  <c r="E6" i="23"/>
  <c r="E28" i="23"/>
  <c r="E12" i="23"/>
  <c r="E18" i="23"/>
  <c r="E36" i="23"/>
  <c r="E20" i="23"/>
  <c r="E34" i="23"/>
  <c r="E42" i="23"/>
  <c r="E26" i="23"/>
  <c r="E4" i="23"/>
  <c r="E52" i="23"/>
  <c r="E44" i="23"/>
  <c r="F7" i="20"/>
  <c r="C5" i="23" s="1"/>
  <c r="F5" i="23" s="1"/>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3" i="20"/>
  <c r="C7" i="23" s="1"/>
  <c r="F4" i="20"/>
  <c r="C3" i="23" s="1"/>
  <c r="F5" i="20"/>
  <c r="C4" i="23" s="1"/>
  <c r="F4" i="23" s="1"/>
  <c r="F6" i="20"/>
  <c r="C6" i="23" s="1"/>
  <c r="F6" i="23" s="1"/>
  <c r="F8" i="20"/>
  <c r="C8" i="23" s="1"/>
  <c r="F8" i="23" s="1"/>
  <c r="F9" i="20"/>
  <c r="F10" i="20"/>
  <c r="F3" i="23" l="1"/>
  <c r="O9" i="13"/>
  <c r="C9" i="23"/>
  <c r="F9" i="23" s="1"/>
  <c r="O43" i="13"/>
  <c r="C43" i="23"/>
  <c r="O27" i="13"/>
  <c r="C27" i="23"/>
  <c r="O19" i="13"/>
  <c r="C19" i="23"/>
  <c r="O11" i="13"/>
  <c r="C11" i="23"/>
  <c r="O42" i="13"/>
  <c r="C42" i="23"/>
  <c r="F42" i="23" s="1"/>
  <c r="O34" i="13"/>
  <c r="C34" i="23"/>
  <c r="F34" i="23" s="1"/>
  <c r="O26" i="13"/>
  <c r="C26" i="23"/>
  <c r="F26" i="23" s="1"/>
  <c r="O18" i="13"/>
  <c r="C18" i="23"/>
  <c r="F18" i="23" s="1"/>
  <c r="O49" i="13"/>
  <c r="C49" i="23"/>
  <c r="O41" i="13"/>
  <c r="C41" i="23"/>
  <c r="O33" i="13"/>
  <c r="C33" i="23"/>
  <c r="O25" i="13"/>
  <c r="C25" i="23"/>
  <c r="O17" i="13"/>
  <c r="C17" i="23"/>
  <c r="O32" i="13"/>
  <c r="C32" i="23"/>
  <c r="F32" i="23" s="1"/>
  <c r="O24" i="13"/>
  <c r="C24" i="23"/>
  <c r="F24" i="23" s="1"/>
  <c r="O16" i="13"/>
  <c r="C16" i="23"/>
  <c r="F16" i="23" s="1"/>
  <c r="O47" i="13"/>
  <c r="C47" i="23"/>
  <c r="F47" i="23" s="1"/>
  <c r="O39" i="13"/>
  <c r="C39" i="23"/>
  <c r="F39" i="23" s="1"/>
  <c r="O31" i="13"/>
  <c r="C31" i="23"/>
  <c r="F31" i="23" s="1"/>
  <c r="O23" i="13"/>
  <c r="C23" i="23"/>
  <c r="F23" i="23" s="1"/>
  <c r="O15" i="13"/>
  <c r="C15" i="23"/>
  <c r="F15" i="23" s="1"/>
  <c r="O46" i="13"/>
  <c r="C46" i="23"/>
  <c r="F46" i="23" s="1"/>
  <c r="O38" i="13"/>
  <c r="C38" i="23"/>
  <c r="F38" i="23" s="1"/>
  <c r="O30" i="13"/>
  <c r="C30" i="23"/>
  <c r="F30" i="23" s="1"/>
  <c r="O22" i="13"/>
  <c r="C22" i="23"/>
  <c r="F22" i="23" s="1"/>
  <c r="O14" i="13"/>
  <c r="C14" i="23"/>
  <c r="F14" i="23" s="1"/>
  <c r="F7" i="23"/>
  <c r="O48" i="13"/>
  <c r="C48" i="23"/>
  <c r="F48" i="23" s="1"/>
  <c r="O45" i="13"/>
  <c r="C45" i="23"/>
  <c r="F45" i="23" s="1"/>
  <c r="O37" i="13"/>
  <c r="C37" i="23"/>
  <c r="F37" i="23" s="1"/>
  <c r="O29" i="13"/>
  <c r="C29" i="23"/>
  <c r="F29" i="23" s="1"/>
  <c r="O21" i="13"/>
  <c r="C21" i="23"/>
  <c r="F21" i="23" s="1"/>
  <c r="O13" i="13"/>
  <c r="C13" i="23"/>
  <c r="F13" i="23" s="1"/>
  <c r="O51" i="13"/>
  <c r="C51" i="23"/>
  <c r="F51" i="23" s="1"/>
  <c r="O35" i="13"/>
  <c r="C35" i="23"/>
  <c r="O50" i="13"/>
  <c r="C50" i="23"/>
  <c r="F50" i="23" s="1"/>
  <c r="O40" i="13"/>
  <c r="C40" i="23"/>
  <c r="F40" i="23" s="1"/>
  <c r="O53" i="13"/>
  <c r="C53" i="23"/>
  <c r="F53" i="23" s="1"/>
  <c r="O10" i="13"/>
  <c r="C10" i="23"/>
  <c r="F10" i="23" s="1"/>
  <c r="O52" i="13"/>
  <c r="C52" i="23"/>
  <c r="F52" i="23" s="1"/>
  <c r="O44" i="13"/>
  <c r="C44" i="23"/>
  <c r="F44" i="23" s="1"/>
  <c r="O36" i="13"/>
  <c r="C36" i="23"/>
  <c r="F36" i="23" s="1"/>
  <c r="O28" i="13"/>
  <c r="C28" i="23"/>
  <c r="F28" i="23" s="1"/>
  <c r="O20" i="13"/>
  <c r="C20" i="23"/>
  <c r="F20" i="23" s="1"/>
  <c r="O12" i="13"/>
  <c r="C12" i="23"/>
  <c r="F12" i="23" s="1"/>
  <c r="A9" i="20"/>
  <c r="F35" i="23" l="1"/>
  <c r="F41" i="23"/>
  <c r="F27" i="23"/>
  <c r="F33" i="23"/>
  <c r="F11" i="23"/>
  <c r="F17" i="23"/>
  <c r="F43" i="23"/>
  <c r="F49" i="23"/>
  <c r="F19" i="23"/>
  <c r="F25" i="23"/>
  <c r="O100" i="13"/>
  <c r="O101" i="13"/>
  <c r="A4" i="20"/>
  <c r="A5" i="20"/>
  <c r="A6" i="20"/>
  <c r="A7" i="20"/>
  <c r="A8"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O3" i="13" l="1"/>
  <c r="O7" i="13"/>
  <c r="O6" i="13"/>
  <c r="O5" i="13"/>
  <c r="O8" i="13"/>
  <c r="O4" i="13"/>
  <c r="A8" i="1"/>
  <c r="A15" i="1" l="1"/>
  <c r="A14" i="1"/>
  <c r="A13" i="1"/>
  <c r="A12" i="1"/>
  <c r="A11" i="1"/>
  <c r="A10" i="1"/>
  <c r="A9" i="1"/>
  <c r="A7" i="1"/>
  <c r="A6" i="1"/>
  <c r="A5" i="1"/>
  <c r="A4" i="1"/>
  <c r="A4" i="2"/>
  <c r="A5" i="2"/>
  <c r="A6" i="2"/>
  <c r="A7" i="2"/>
  <c r="A8" i="2"/>
  <c r="A3" i="2"/>
  <c r="H4" i="2" l="1"/>
  <c r="H5" i="2"/>
  <c r="H6" i="2"/>
  <c r="H7" i="2"/>
  <c r="H8" i="2"/>
  <c r="H3" i="2"/>
  <c r="G4" i="2"/>
  <c r="G5" i="2"/>
  <c r="G6" i="2"/>
  <c r="G7" i="2"/>
  <c r="G8" i="2"/>
  <c r="G3" i="2"/>
  <c r="P8" i="1" l="1"/>
  <c r="P7" i="1"/>
  <c r="P9" i="1"/>
  <c r="P4" i="1"/>
  <c r="P5" i="1"/>
  <c r="P10" i="1"/>
  <c r="P14" i="1"/>
  <c r="P6" i="1"/>
  <c r="P11" i="1"/>
  <c r="P15" i="1"/>
  <c r="P12" i="1"/>
  <c r="P13" i="1"/>
  <c r="N11" i="13" l="1"/>
  <c r="B11" i="23" s="1"/>
  <c r="D11" i="23" s="1"/>
  <c r="N15" i="13"/>
  <c r="B15" i="23" s="1"/>
  <c r="D15" i="23" s="1"/>
  <c r="N19" i="13"/>
  <c r="B19" i="23" s="1"/>
  <c r="D19" i="23" s="1"/>
  <c r="N23" i="13"/>
  <c r="B23" i="23" s="1"/>
  <c r="D23" i="23" s="1"/>
  <c r="N27" i="13"/>
  <c r="B27" i="23" s="1"/>
  <c r="D27" i="23" s="1"/>
  <c r="N31" i="13"/>
  <c r="B31" i="23" s="1"/>
  <c r="D31" i="23" s="1"/>
  <c r="N35" i="13"/>
  <c r="B35" i="23" s="1"/>
  <c r="D35" i="23" s="1"/>
  <c r="N39" i="13"/>
  <c r="B39" i="23" s="1"/>
  <c r="D39" i="23" s="1"/>
  <c r="N43" i="13"/>
  <c r="B43" i="23" s="1"/>
  <c r="D43" i="23" s="1"/>
  <c r="N47" i="13"/>
  <c r="B47" i="23" s="1"/>
  <c r="D47" i="23" s="1"/>
  <c r="N51" i="13"/>
  <c r="B51" i="23" s="1"/>
  <c r="D51" i="23" s="1"/>
  <c r="N55" i="13"/>
  <c r="N59" i="13"/>
  <c r="N63" i="13"/>
  <c r="N67" i="13"/>
  <c r="N71" i="13"/>
  <c r="N75" i="13"/>
  <c r="N79" i="13"/>
  <c r="N83" i="13"/>
  <c r="N87" i="13"/>
  <c r="N91" i="13"/>
  <c r="N95" i="13"/>
  <c r="N99" i="13"/>
  <c r="N5" i="13"/>
  <c r="B4" i="23" s="1"/>
  <c r="D4" i="23" s="1"/>
  <c r="N9" i="13"/>
  <c r="B9" i="23" s="1"/>
  <c r="D9" i="23" s="1"/>
  <c r="N18" i="13"/>
  <c r="B18" i="23" s="1"/>
  <c r="D18" i="23" s="1"/>
  <c r="N30" i="13"/>
  <c r="B30" i="23" s="1"/>
  <c r="D30" i="23" s="1"/>
  <c r="N38" i="13"/>
  <c r="B38" i="23" s="1"/>
  <c r="D38" i="23" s="1"/>
  <c r="N50" i="13"/>
  <c r="B50" i="23" s="1"/>
  <c r="D50" i="23" s="1"/>
  <c r="N62" i="13"/>
  <c r="N74" i="13"/>
  <c r="N82" i="13"/>
  <c r="N98" i="13"/>
  <c r="N12" i="13"/>
  <c r="B12" i="23" s="1"/>
  <c r="D12" i="23" s="1"/>
  <c r="N16" i="13"/>
  <c r="B16" i="23" s="1"/>
  <c r="D16" i="23" s="1"/>
  <c r="N20" i="13"/>
  <c r="B20" i="23" s="1"/>
  <c r="D20" i="23" s="1"/>
  <c r="N24" i="13"/>
  <c r="B24" i="23" s="1"/>
  <c r="D24" i="23" s="1"/>
  <c r="N28" i="13"/>
  <c r="B28" i="23" s="1"/>
  <c r="D28" i="23" s="1"/>
  <c r="N32" i="13"/>
  <c r="B32" i="23" s="1"/>
  <c r="D32" i="23" s="1"/>
  <c r="N36" i="13"/>
  <c r="B36" i="23" s="1"/>
  <c r="D36" i="23" s="1"/>
  <c r="N40" i="13"/>
  <c r="B40" i="23" s="1"/>
  <c r="D40" i="23" s="1"/>
  <c r="N44" i="13"/>
  <c r="B44" i="23" s="1"/>
  <c r="D44" i="23" s="1"/>
  <c r="N48" i="13"/>
  <c r="B48" i="23" s="1"/>
  <c r="D48" i="23" s="1"/>
  <c r="N52" i="13"/>
  <c r="B52" i="23" s="1"/>
  <c r="D52" i="23" s="1"/>
  <c r="N56" i="13"/>
  <c r="N60" i="13"/>
  <c r="N64" i="13"/>
  <c r="N68" i="13"/>
  <c r="N72" i="13"/>
  <c r="N76" i="13"/>
  <c r="N80" i="13"/>
  <c r="N84" i="13"/>
  <c r="N88" i="13"/>
  <c r="N92" i="13"/>
  <c r="N96" i="13"/>
  <c r="N100" i="13"/>
  <c r="N6" i="13"/>
  <c r="B6" i="23" s="1"/>
  <c r="D6" i="23" s="1"/>
  <c r="N10" i="13"/>
  <c r="B10" i="23" s="1"/>
  <c r="D10" i="23" s="1"/>
  <c r="N22" i="13"/>
  <c r="B22" i="23" s="1"/>
  <c r="D22" i="23" s="1"/>
  <c r="N42" i="13"/>
  <c r="B42" i="23" s="1"/>
  <c r="D42" i="23" s="1"/>
  <c r="N54" i="13"/>
  <c r="N66" i="13"/>
  <c r="N78" i="13"/>
  <c r="N90" i="13"/>
  <c r="N4" i="13"/>
  <c r="B3" i="23" s="1"/>
  <c r="D3" i="23" s="1"/>
  <c r="N13" i="13"/>
  <c r="B13" i="23" s="1"/>
  <c r="D13" i="23" s="1"/>
  <c r="N17" i="13"/>
  <c r="B17" i="23" s="1"/>
  <c r="D17" i="23" s="1"/>
  <c r="N21" i="13"/>
  <c r="B21" i="23" s="1"/>
  <c r="D21" i="23" s="1"/>
  <c r="N25" i="13"/>
  <c r="B25" i="23" s="1"/>
  <c r="D25" i="23" s="1"/>
  <c r="N29" i="13"/>
  <c r="B29" i="23" s="1"/>
  <c r="D29" i="23" s="1"/>
  <c r="N33" i="13"/>
  <c r="B33" i="23" s="1"/>
  <c r="D33" i="23" s="1"/>
  <c r="N37" i="13"/>
  <c r="B37" i="23" s="1"/>
  <c r="D37" i="23" s="1"/>
  <c r="N41" i="13"/>
  <c r="B41" i="23" s="1"/>
  <c r="D41" i="23" s="1"/>
  <c r="N45" i="13"/>
  <c r="B45" i="23" s="1"/>
  <c r="D45" i="23" s="1"/>
  <c r="N49" i="13"/>
  <c r="B49" i="23" s="1"/>
  <c r="D49" i="23" s="1"/>
  <c r="N53" i="13"/>
  <c r="B53" i="23" s="1"/>
  <c r="D53" i="23" s="1"/>
  <c r="N57" i="13"/>
  <c r="N61" i="13"/>
  <c r="N65" i="13"/>
  <c r="N69" i="13"/>
  <c r="N73" i="13"/>
  <c r="N77" i="13"/>
  <c r="N81" i="13"/>
  <c r="N85" i="13"/>
  <c r="N89" i="13"/>
  <c r="N93" i="13"/>
  <c r="N97" i="13"/>
  <c r="N101" i="13"/>
  <c r="N7" i="13"/>
  <c r="B5" i="23" s="1"/>
  <c r="D5" i="23" s="1"/>
  <c r="N3" i="13"/>
  <c r="B7" i="23" s="1"/>
  <c r="D7" i="23" s="1"/>
  <c r="N14" i="13"/>
  <c r="B14" i="23" s="1"/>
  <c r="D14" i="23" s="1"/>
  <c r="N26" i="13"/>
  <c r="B26" i="23" s="1"/>
  <c r="D26" i="23" s="1"/>
  <c r="N34" i="13"/>
  <c r="B34" i="23" s="1"/>
  <c r="D34" i="23" s="1"/>
  <c r="N46" i="13"/>
  <c r="B46" i="23" s="1"/>
  <c r="D46" i="23" s="1"/>
  <c r="N58" i="13"/>
  <c r="N70" i="13"/>
  <c r="N86" i="13"/>
  <c r="N94" i="13"/>
  <c r="N8" i="13"/>
  <c r="B8" i="23" s="1"/>
  <c r="D8" i="23" s="1"/>
</calcChain>
</file>

<file path=xl/sharedStrings.xml><?xml version="1.0" encoding="utf-8"?>
<sst xmlns="http://schemas.openxmlformats.org/spreadsheetml/2006/main" count="254" uniqueCount="199">
  <si>
    <t>line and branch coverage</t>
  </si>
  <si>
    <t>e.g., processor, memory</t>
  </si>
  <si>
    <t>e.g., strangler pattern replacement schedule</t>
  </si>
  <si>
    <t>OO</t>
  </si>
  <si>
    <t>Procedural</t>
  </si>
  <si>
    <t>Tiered</t>
  </si>
  <si>
    <t>Neutral</t>
  </si>
  <si>
    <t>Flat</t>
  </si>
  <si>
    <t>Strong</t>
  </si>
  <si>
    <t>Weak</t>
  </si>
  <si>
    <t>Mature</t>
  </si>
  <si>
    <t>Immature</t>
  </si>
  <si>
    <t>Experienced</t>
  </si>
  <si>
    <t>Inexperienced</t>
  </si>
  <si>
    <t>Interface Typing</t>
  </si>
  <si>
    <t>Process/Methodology Maturity</t>
  </si>
  <si>
    <t>Dev Team Technology Stack Experience</t>
  </si>
  <si>
    <t>Dev Team Functional Domain Experience</t>
  </si>
  <si>
    <t>Neither</t>
  </si>
  <si>
    <t>Component Characteristic</t>
  </si>
  <si>
    <t>Comments</t>
  </si>
  <si>
    <t>Characteristic</t>
  </si>
  <si>
    <t>Architecture Depth</t>
  </si>
  <si>
    <t>Paradigm</t>
  </si>
  <si>
    <t>Depth</t>
  </si>
  <si>
    <t>Tech Exp</t>
  </si>
  <si>
    <t>Process</t>
  </si>
  <si>
    <t>Interfaces</t>
  </si>
  <si>
    <t>Domain Exp</t>
  </si>
  <si>
    <t>Weight Adjustments</t>
  </si>
  <si>
    <t>Adjusted Weight</t>
  </si>
  <si>
    <t>Components</t>
  </si>
  <si>
    <t>component-9</t>
  </si>
  <si>
    <t>component-10</t>
  </si>
  <si>
    <t>component-11</t>
  </si>
  <si>
    <t>component-12</t>
  </si>
  <si>
    <t>component-13</t>
  </si>
  <si>
    <t>component-14</t>
  </si>
  <si>
    <t>component-15</t>
  </si>
  <si>
    <t>component-16</t>
  </si>
  <si>
    <t>component-17</t>
  </si>
  <si>
    <t>component-18</t>
  </si>
  <si>
    <t>component-19</t>
  </si>
  <si>
    <t>component-20</t>
  </si>
  <si>
    <t>component-21</t>
  </si>
  <si>
    <t>component-22</t>
  </si>
  <si>
    <t>component-23</t>
  </si>
  <si>
    <t>component-24</t>
  </si>
  <si>
    <t>component-25</t>
  </si>
  <si>
    <t>component-26</t>
  </si>
  <si>
    <t>component-27</t>
  </si>
  <si>
    <t>component-28</t>
  </si>
  <si>
    <t>component-29</t>
  </si>
  <si>
    <t>component-30</t>
  </si>
  <si>
    <t>component-31</t>
  </si>
  <si>
    <t>component-32</t>
  </si>
  <si>
    <t>component-33</t>
  </si>
  <si>
    <t>component-34</t>
  </si>
  <si>
    <t>component-35</t>
  </si>
  <si>
    <t>component-36</t>
  </si>
  <si>
    <t>component-37</t>
  </si>
  <si>
    <t>component-38</t>
  </si>
  <si>
    <t>component-39</t>
  </si>
  <si>
    <t>component-40</t>
  </si>
  <si>
    <t>component-41</t>
  </si>
  <si>
    <t>component-42</t>
  </si>
  <si>
    <t>component-43</t>
  </si>
  <si>
    <t>component-44</t>
  </si>
  <si>
    <t>component-45</t>
  </si>
  <si>
    <t>component-46</t>
  </si>
  <si>
    <t>component-47</t>
  </si>
  <si>
    <t>component-48</t>
  </si>
  <si>
    <t>component-49</t>
  </si>
  <si>
    <t>component-50</t>
  </si>
  <si>
    <t>Weighted Rank</t>
  </si>
  <si>
    <t>component-8</t>
  </si>
  <si>
    <t>Classification</t>
  </si>
  <si>
    <t>Components Ranked by Expected ROI When Introducing Automated Test</t>
  </si>
  <si>
    <t xml:space="preserve">Design Paradigm </t>
  </si>
  <si>
    <t>For the purposes of this framework, the interfaces between components and modules of the system are classified into general levels. Strongly typed interfaces are structured in terms of the payloads of data that may cross an interface boundary; strongly typed interfaces are considered safe but inflexible. Weakly typed interfaces are more free-form in terms of the interface data payloads; weakly typed interfaces are considered more flexible and extensible.</t>
  </si>
  <si>
    <t>Guidance</t>
  </si>
  <si>
    <t>Number of Invocations over time as deployed</t>
  </si>
  <si>
    <t>Compute Resource Utilization</t>
  </si>
  <si>
    <t>Test Coverage Metrics</t>
  </si>
  <si>
    <t>Life-Spans</t>
  </si>
  <si>
    <t>Modularity</t>
  </si>
  <si>
    <t>Self-Descriptiveness</t>
  </si>
  <si>
    <t>Design Simplicity</t>
  </si>
  <si>
    <t>Consistency</t>
  </si>
  <si>
    <t>Anomaly Control</t>
  </si>
  <si>
    <t>Documentation</t>
  </si>
  <si>
    <t>Independence</t>
  </si>
  <si>
    <t>help</t>
  </si>
  <si>
    <t>Software follows a style of programming. There are many styles which are not always mutually exclusive. In the context of this framework, the values of interest are either Object-Oriented or Procedural. Object-Oriented — Computation is achieved by sending messages to objects; objects have state and behavior. Procedural programming is also known as structured programming. Procedural — Imperative programming with procedure calls.</t>
  </si>
  <si>
    <t xml:space="preserve">The structure of a software system is described by its layout, which may include layers. A tiered application architecture places the major components and stacks into many layers, such as: presentation (client/UI), domain and business logic (application), and data access (database). Generally, each layer only interfaces with the layer above and below it. A flat system (single tier) has only one layer and the components within the system can interface with all the other components. </t>
  </si>
  <si>
    <t>Software development processes and methodologies, and the tools and technologies that support them, differ widely. There are many industry best practices and the over-arching field of Software Engineering considers processes and methodologies of the software lifecycle in the context of producing quality software. In this context, the Process/Methodology Maturity considers only the presence of institutionalized processes and methodologies. There are no specific measureable discriminators. Simply self-assess to determine if there are processes in place, if they are followed by the development team(s), and if they do or do not work well.</t>
  </si>
  <si>
    <r>
      <t xml:space="preserve">Is the development team well experienced with the software technologies that are used in the software system? Without quantifying the parameters that define </t>
    </r>
    <r>
      <rPr>
        <i/>
        <sz val="11"/>
        <color rgb="FF808080"/>
        <rFont val="Calibri"/>
        <family val="2"/>
        <scheme val="minor"/>
      </rPr>
      <t>Experienced</t>
    </r>
    <r>
      <rPr>
        <sz val="11"/>
        <color theme="1"/>
        <rFont val="Calibri"/>
        <family val="2"/>
        <scheme val="minor"/>
      </rPr>
      <t xml:space="preserve">, </t>
    </r>
    <r>
      <rPr>
        <i/>
        <sz val="11"/>
        <color rgb="FF808080"/>
        <rFont val="Calibri"/>
        <family val="2"/>
        <scheme val="minor"/>
      </rPr>
      <t>Neutral</t>
    </r>
    <r>
      <rPr>
        <sz val="11"/>
        <color rgb="FF808080"/>
        <rFont val="Calibri"/>
        <family val="2"/>
        <scheme val="minor"/>
      </rPr>
      <t xml:space="preserve"> </t>
    </r>
    <r>
      <rPr>
        <sz val="11"/>
        <color theme="1"/>
        <rFont val="Calibri"/>
        <family val="2"/>
        <scheme val="minor"/>
      </rPr>
      <t xml:space="preserve">or </t>
    </r>
    <r>
      <rPr>
        <i/>
        <sz val="11"/>
        <color rgb="FF808080"/>
        <rFont val="Calibri"/>
        <family val="2"/>
        <scheme val="minor"/>
      </rPr>
      <t>Inexperienced</t>
    </r>
    <r>
      <rPr>
        <sz val="11"/>
        <color rgb="FF808080"/>
        <rFont val="Calibri"/>
        <family val="2"/>
        <scheme val="minor"/>
      </rPr>
      <t xml:space="preserve"> </t>
    </r>
    <r>
      <rPr>
        <sz val="11"/>
        <color theme="1"/>
        <rFont val="Calibri"/>
        <family val="2"/>
        <scheme val="minor"/>
      </rPr>
      <t>in this context, perform a self-assessment. Contemplate and answer whether or not the development team possesses or lacks the requisite knowledge to best exploit the software technologies.</t>
    </r>
  </si>
  <si>
    <r>
      <t xml:space="preserve">Is the development team well experienced and knowledgeable with the software system’s operational usage in the context of completing a mission or a business task? Without quantifying the parameters that define </t>
    </r>
    <r>
      <rPr>
        <i/>
        <sz val="11"/>
        <color rgb="FF808080"/>
        <rFont val="Calibri"/>
        <family val="2"/>
        <scheme val="minor"/>
      </rPr>
      <t>Experienced</t>
    </r>
    <r>
      <rPr>
        <sz val="11"/>
        <color theme="1"/>
        <rFont val="Calibri"/>
        <family val="2"/>
        <scheme val="minor"/>
      </rPr>
      <t xml:space="preserve">, </t>
    </r>
    <r>
      <rPr>
        <i/>
        <sz val="11"/>
        <color rgb="FF808080"/>
        <rFont val="Calibri"/>
        <family val="2"/>
        <scheme val="minor"/>
      </rPr>
      <t>Neutral</t>
    </r>
    <r>
      <rPr>
        <sz val="11"/>
        <color rgb="FF808080"/>
        <rFont val="Calibri"/>
        <family val="2"/>
        <scheme val="minor"/>
      </rPr>
      <t xml:space="preserve"> </t>
    </r>
    <r>
      <rPr>
        <sz val="11"/>
        <color theme="1"/>
        <rFont val="Calibri"/>
        <family val="2"/>
        <scheme val="minor"/>
      </rPr>
      <t xml:space="preserve">or </t>
    </r>
    <r>
      <rPr>
        <i/>
        <sz val="11"/>
        <color rgb="FF808080"/>
        <rFont val="Calibri"/>
        <family val="2"/>
        <scheme val="minor"/>
      </rPr>
      <t>Inexperienced</t>
    </r>
    <r>
      <rPr>
        <sz val="11"/>
        <color rgb="FF808080"/>
        <rFont val="Calibri"/>
        <family val="2"/>
        <scheme val="minor"/>
      </rPr>
      <t xml:space="preserve"> </t>
    </r>
    <r>
      <rPr>
        <sz val="11"/>
        <color theme="1"/>
        <rFont val="Calibri"/>
        <family val="2"/>
        <scheme val="minor"/>
      </rPr>
      <t>in this context, perform a self-assessment. Contemplate and answer whether or not the development team possesses or lacks the requisite knowledge to understand the software system’s functionality as it relates to the software system’s actual application in a larger system or organizational architecture.</t>
    </r>
  </si>
  <si>
    <t>Compute resources include memory, CPU, network, storage channels. This characteristic is specifically measurable; e.g., Ganglia or the Tivoli suite tools provide metrics detailing resource utilization over time.</t>
  </si>
  <si>
    <t>The time remaining until a component will be replaced or retired, if known.</t>
  </si>
  <si>
    <r>
      <t xml:space="preserve">In a modular design, the functionality is divided into independent, typically small and simple, pieces or </t>
    </r>
    <r>
      <rPr>
        <i/>
        <sz val="11"/>
        <color rgb="FF808080"/>
        <rFont val="Calibri"/>
        <family val="2"/>
        <scheme val="minor"/>
      </rPr>
      <t>modules</t>
    </r>
    <r>
      <rPr>
        <sz val="11"/>
        <color theme="1"/>
        <rFont val="Calibri"/>
        <family val="2"/>
        <scheme val="minor"/>
      </rPr>
      <t>. The opposite of a modular design is a monolithic design, where independence between modules does not exist—the modules are either tightly coupled to one another or there is no decomposition of the design to smaller constructs.</t>
    </r>
  </si>
  <si>
    <t>Self-descriptive software provides the naming constructs, comments, and descriptions in the code to facilitate the analysis and understanding of the code. White space and use of unambiguous names may be used to help the legibility and comprehensibility of the code.</t>
  </si>
  <si>
    <t>This component characteristic relates to the readability and traceability of the code. Simply designed software is easy to understand in terms of its intended behavior. Complex code cannot be easily read and the intended behavior is not easily understood.</t>
  </si>
  <si>
    <t>Consistency implies uniform styles in project code and documentation; high consistency usually requires adherence to documented standards.</t>
  </si>
  <si>
    <t>This component characteristic concerns the error handling and exception processing. Sufficient anomaly control prevents errors from crashing the system, and keeps the system in a stable and recoverable state when errors are encountered.</t>
  </si>
  <si>
    <t>Documentation supports the future maintenance, porting, and modification of code. Sufficient documentation provides a clear understanding of how the component functions. Examples include: requirements, specifications, design artifacts, etc. In ranking documentation sufficiency, consider not only the presence and breadth of documentation, but its readability, accuracy, and utility as it relates to the component.</t>
  </si>
  <si>
    <t>Independence means that the software is not tied to any specific host environment which would make it difficult or impossible to migrate, evolve, or enhance the software. In ranking independence consider whether ties to operating systems, extensions, interfaces, and other components are minimized and facilitate future code migration, evolution and/or enhancements.</t>
  </si>
  <si>
    <t>There may be existing test procedures—e.g., manual test procedures—in use for legacy software. Test coverage is specifically measurable when source code is instrumented by a test coverage tool, e.g., JaCoCo, Cobertura, EMMA, Gcov. While test coverage tools are often utilized in the context of automated test, if it is known which components are or aren’t covered by existing manual procedures, and to what extent they are covered, then rank the components by test coverage.</t>
  </si>
  <si>
    <r>
      <t xml:space="preserve">This characteristic looks at how frequently the component is executed or invoked when the system is running. This characteristic is specifically measurable; e.g., for Java, the </t>
    </r>
    <r>
      <rPr>
        <i/>
        <sz val="11"/>
        <color theme="1"/>
        <rFont val="Calibri"/>
        <family val="2"/>
        <scheme val="minor"/>
      </rPr>
      <t>JConsole</t>
    </r>
    <r>
      <rPr>
        <sz val="11"/>
        <color theme="1"/>
        <rFont val="Calibri"/>
        <family val="2"/>
        <scheme val="minor"/>
      </rPr>
      <t xml:space="preserve"> tool can be used to report the number of invocations.</t>
    </r>
  </si>
  <si>
    <r>
      <t xml:space="preserve">Rank the components by descending number of invocations over time as deployed
</t>
    </r>
    <r>
      <rPr>
        <sz val="10"/>
        <color theme="0" tint="-0.499984740745262"/>
        <rFont val="Calibri"/>
        <family val="2"/>
        <scheme val="minor"/>
      </rPr>
      <t>(rank 1 is invoked the most)</t>
    </r>
  </si>
  <si>
    <r>
      <t xml:space="preserve">Rank the components by descending compute resource utilization over time as deployed
</t>
    </r>
    <r>
      <rPr>
        <sz val="10"/>
        <color theme="0" tint="-0.499984740745262"/>
        <rFont val="Calibri"/>
        <family val="2"/>
        <scheme val="minor"/>
      </rPr>
      <t>(rank 1 consumes the most resources)</t>
    </r>
  </si>
  <si>
    <r>
      <t xml:space="preserve">Rank the components by ascending test coverage metrics
</t>
    </r>
    <r>
      <rPr>
        <sz val="10"/>
        <color theme="0" tint="-0.499984740745262"/>
        <rFont val="Calibri"/>
        <family val="2"/>
        <scheme val="minor"/>
      </rPr>
      <t>(rank 1 has lowest coverage)</t>
    </r>
  </si>
  <si>
    <r>
      <t xml:space="preserve">Rank the components by descending remaining life-spans
</t>
    </r>
    <r>
      <rPr>
        <sz val="10"/>
        <color theme="0" tint="-0.499984740745262"/>
        <rFont val="Calibri"/>
        <family val="2"/>
        <scheme val="minor"/>
      </rPr>
      <t>(rank 1 has longest life-span)</t>
    </r>
  </si>
  <si>
    <r>
      <t xml:space="preserve">Rank the components by ascending modularity
</t>
    </r>
    <r>
      <rPr>
        <sz val="10"/>
        <color theme="0" tint="-0.499984740745262"/>
        <rFont val="Calibri"/>
        <family val="2"/>
        <scheme val="minor"/>
      </rPr>
      <t>(rank 1 is least modular)</t>
    </r>
  </si>
  <si>
    <r>
      <t xml:space="preserve">Rank the components by ascending self-descriptiveness
</t>
    </r>
    <r>
      <rPr>
        <sz val="10"/>
        <color theme="0" tint="-0.499984740745262"/>
        <rFont val="Calibri"/>
        <family val="2"/>
        <scheme val="minor"/>
      </rPr>
      <t>(rank 1 is least self-descriptive)</t>
    </r>
  </si>
  <si>
    <r>
      <t xml:space="preserve">Rank the components by ascending design simplicity
</t>
    </r>
    <r>
      <rPr>
        <sz val="10"/>
        <color theme="0" tint="-0.499984740745262"/>
        <rFont val="Calibri"/>
        <family val="2"/>
        <scheme val="minor"/>
      </rPr>
      <t>(rank 1 has the least simple-- i.e., most complex-- design)</t>
    </r>
  </si>
  <si>
    <r>
      <t xml:space="preserve">Rank the components by ascending consistency
</t>
    </r>
    <r>
      <rPr>
        <sz val="10"/>
        <color theme="0" tint="-0.499984740745262"/>
        <rFont val="Calibri"/>
        <family val="2"/>
        <scheme val="minor"/>
      </rPr>
      <t>(rank 1 has least consistency)</t>
    </r>
  </si>
  <si>
    <r>
      <t xml:space="preserve">Rank the components by ascending anomaly control sufficiency
</t>
    </r>
    <r>
      <rPr>
        <sz val="10"/>
        <color theme="0" tint="-0.499984740745262"/>
        <rFont val="Calibri"/>
        <family val="2"/>
        <scheme val="minor"/>
      </rPr>
      <t>(rank 1 has least adequate anomaly control)</t>
    </r>
  </si>
  <si>
    <r>
      <t xml:space="preserve">Rank the components by ascending documentation sufficiency
</t>
    </r>
    <r>
      <rPr>
        <sz val="10"/>
        <color theme="0" tint="-0.499984740745262"/>
        <rFont val="Calibri"/>
        <family val="2"/>
        <scheme val="minor"/>
      </rPr>
      <t>(rank 1 has least adequate documentation)</t>
    </r>
  </si>
  <si>
    <r>
      <t xml:space="preserve">Rank the components by ascending independence
</t>
    </r>
    <r>
      <rPr>
        <sz val="10"/>
        <color theme="0" tint="-0.499984740745262"/>
        <rFont val="Calibri"/>
        <family val="2"/>
        <scheme val="minor"/>
      </rPr>
      <t>(rank 1 has least independence)</t>
    </r>
  </si>
  <si>
    <t>Base Weight (1-4 scale;
 4 is heaviest weight)</t>
  </si>
  <si>
    <r>
      <t xml:space="preserve">Rank the components by descending expected volatility
</t>
    </r>
    <r>
      <rPr>
        <sz val="10"/>
        <color theme="0" tint="-0.499984740745262"/>
        <rFont val="Calibri"/>
        <family val="2"/>
        <scheme val="minor"/>
      </rPr>
      <t>(rank 1 is most volatile)</t>
    </r>
  </si>
  <si>
    <t>Volatility</t>
  </si>
  <si>
    <t>Volatility is the rate of change over time. What is the expected rate, density, and extent of changes? Historical volatility metrics-- not just counts but rates and velocity trends-- may be a predictor for future volatility. Changes to a given component may be the result of updated functional scope, defects identified, and the prioritization of the scope or defects relative to those priorities for other components.</t>
  </si>
  <si>
    <t>component-6</t>
  </si>
  <si>
    <t>component-7</t>
  </si>
  <si>
    <t>Revision History</t>
  </si>
  <si>
    <t>Initial Release</t>
  </si>
  <si>
    <t>SLOC 
Count</t>
  </si>
  <si>
    <t>Relative Cost</t>
  </si>
  <si>
    <t>Mean Cyclomatic
Complexity</t>
  </si>
  <si>
    <t>Relative Cost
(Normalized)</t>
  </si>
  <si>
    <t>Relative Cost (Normalized)</t>
  </si>
  <si>
    <t xml:space="preserve"> Cost (normalized)</t>
  </si>
  <si>
    <r>
      <t xml:space="preserve">Apply an automated test generator against the source code for this software component, then execute the auto-generated tests against the source code as instrumented for coverage. Record here the </t>
    </r>
    <r>
      <rPr>
        <u/>
        <sz val="11"/>
        <color theme="1"/>
        <rFont val="Calibri"/>
        <family val="2"/>
        <scheme val="minor"/>
      </rPr>
      <t>lower</t>
    </r>
    <r>
      <rPr>
        <sz val="11"/>
        <color theme="1"/>
        <rFont val="Calibri"/>
        <family val="2"/>
        <scheme val="minor"/>
      </rPr>
      <t xml:space="preserve"> of branch coverage percentage or line coverage percentage for the cumulative component.</t>
    </r>
  </si>
  <si>
    <t>Help</t>
  </si>
  <si>
    <t>Coverage % from
Auto Generated Tests</t>
  </si>
  <si>
    <t>Total SLOC 
Count</t>
  </si>
  <si>
    <t>Updates for relative financial predictors</t>
  </si>
  <si>
    <t>Utilities</t>
  </si>
  <si>
    <t>Database</t>
  </si>
  <si>
    <t>UI</t>
  </si>
  <si>
    <t>Web Server</t>
  </si>
  <si>
    <t>Services</t>
  </si>
  <si>
    <t>Message Processing</t>
  </si>
  <si>
    <r>
      <t xml:space="preserve">Relative Cost to Introduce Automated Test
</t>
    </r>
    <r>
      <rPr>
        <sz val="8"/>
        <color theme="1"/>
        <rFont val="Calibri"/>
        <family val="2"/>
        <scheme val="minor"/>
      </rPr>
      <t>(higher values are most expensive)</t>
    </r>
  </si>
  <si>
    <t>Average cyclomatic complexity across all files, modules, classes, methods, procedures, subroutines, etc. within this software component.</t>
  </si>
  <si>
    <t>Cumulative Source Lines of Code for the entirety of this software component.</t>
  </si>
  <si>
    <r>
      <t xml:space="preserve">If you've completed the Assessments, simply go to the "Sort and Filter" Excel feature and click Re-Apply to get your results. 
    </t>
    </r>
    <r>
      <rPr>
        <sz val="9"/>
        <color rgb="FFFFFF00"/>
        <rFont val="Calibri"/>
        <family val="2"/>
        <scheme val="minor"/>
      </rPr>
      <t>*****Excel macro-free zone*****</t>
    </r>
  </si>
  <si>
    <t xml:space="preserve">Characterize The Legacy Software System </t>
  </si>
  <si>
    <t>component-51</t>
  </si>
  <si>
    <t>component-52</t>
  </si>
  <si>
    <t>component-53</t>
  </si>
  <si>
    <t>component-54</t>
  </si>
  <si>
    <t>component-55</t>
  </si>
  <si>
    <t>component-56</t>
  </si>
  <si>
    <t>component-57</t>
  </si>
  <si>
    <t>component-58</t>
  </si>
  <si>
    <t>component-59</t>
  </si>
  <si>
    <t>component-60</t>
  </si>
  <si>
    <t>component-61</t>
  </si>
  <si>
    <t>component-62</t>
  </si>
  <si>
    <t>component-63</t>
  </si>
  <si>
    <t>component-64</t>
  </si>
  <si>
    <t>component-65</t>
  </si>
  <si>
    <t>component-66</t>
  </si>
  <si>
    <t>component-67</t>
  </si>
  <si>
    <t>component-68</t>
  </si>
  <si>
    <t>component-69</t>
  </si>
  <si>
    <t>component-70</t>
  </si>
  <si>
    <t>component-71</t>
  </si>
  <si>
    <t>component-72</t>
  </si>
  <si>
    <t>component-73</t>
  </si>
  <si>
    <t>component-74</t>
  </si>
  <si>
    <t>component-75</t>
  </si>
  <si>
    <t>component-76</t>
  </si>
  <si>
    <t>component-77</t>
  </si>
  <si>
    <t>component-78</t>
  </si>
  <si>
    <t>component-79</t>
  </si>
  <si>
    <t>component-80</t>
  </si>
  <si>
    <t>component-81</t>
  </si>
  <si>
    <t>component-82</t>
  </si>
  <si>
    <t>component-83</t>
  </si>
  <si>
    <t>component-84</t>
  </si>
  <si>
    <t>component-85</t>
  </si>
  <si>
    <t>component-86</t>
  </si>
  <si>
    <t>component-87</t>
  </si>
  <si>
    <t>component-88</t>
  </si>
  <si>
    <t>component-89</t>
  </si>
  <si>
    <t>component-90</t>
  </si>
  <si>
    <t>component-91</t>
  </si>
  <si>
    <t>component-92</t>
  </si>
  <si>
    <t>component-93</t>
  </si>
  <si>
    <t>component-94</t>
  </si>
  <si>
    <t>component-95</t>
  </si>
  <si>
    <t>component-96</t>
  </si>
  <si>
    <t>component-97</t>
  </si>
  <si>
    <t>component-98</t>
  </si>
  <si>
    <t>©2018 The MITRE Corporation. ALL RIGHTS RESERVED.
Approved for Public Release; Distribution Unlimited. Case Number 18-3250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</si>
</sst>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yyyy"/>
  </numFmts>
  <fonts count="15" x14ac:knownFonts="1">
    <font>
      <sz val="11"/>
      <color theme="1"/>
      <name val="Calibri"/>
      <family val="2"/>
      <scheme val="minor"/>
    </font>
    <font>
      <sz val="11"/>
      <color rgb="FF0070C0"/>
      <name val="Calibri"/>
      <family val="2"/>
      <scheme val="minor"/>
    </font>
    <font>
      <sz val="9"/>
      <color theme="0"/>
      <name val="Calibri"/>
      <family val="2"/>
      <scheme val="minor"/>
    </font>
    <font>
      <sz val="9"/>
      <color rgb="FFFFFF00"/>
      <name val="Calibri"/>
      <family val="2"/>
      <scheme val="minor"/>
    </font>
    <font>
      <sz val="1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i/>
      <sz val="11"/>
      <color theme="1"/>
      <name val="Calibri"/>
      <family val="2"/>
      <scheme val="minor"/>
    </font>
    <font>
      <i/>
      <sz val="11"/>
      <color rgb="FF808080"/>
      <name val="Calibri"/>
      <family val="2"/>
      <scheme val="minor"/>
    </font>
    <font>
      <sz val="11"/>
      <color rgb="FF808080"/>
      <name val="Calibri"/>
      <family val="2"/>
      <scheme val="minor"/>
    </font>
    <font>
      <sz val="10"/>
      <color theme="1"/>
      <name val="Calibri"/>
      <family val="2"/>
      <scheme val="minor"/>
    </font>
    <font>
      <sz val="10"/>
      <color theme="0" tint="-0.499984740745262"/>
      <name val="Calibri"/>
      <family val="2"/>
      <scheme val="minor"/>
    </font>
    <font>
      <u/>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
      <patternFill patternType="lightGray">
        <bgColor theme="2" tint="-9.9948118533890809E-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0" fillId="0" borderId="1" xfId="0" applyBorder="1"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0" fillId="3" borderId="1" xfId="0" applyFill="1" applyBorder="1"/>
    <xf numFmtId="0" fontId="0" fillId="0" borderId="1" xfId="0" applyFill="1" applyBorder="1"/>
    <xf numFmtId="0" fontId="0" fillId="3" borderId="1" xfId="0" applyFill="1" applyBorder="1" applyAlignment="1"/>
    <xf numFmtId="0" fontId="0" fillId="4" borderId="1" xfId="0" applyFill="1" applyBorder="1" applyAlignment="1">
      <alignment textRotation="90"/>
    </xf>
    <xf numFmtId="0" fontId="0" fillId="4" borderId="1" xfId="0" applyFill="1" applyBorder="1" applyAlignment="1">
      <alignment textRotation="90" wrapText="1"/>
    </xf>
    <xf numFmtId="0" fontId="1" fillId="2" borderId="1" xfId="0" applyFont="1" applyFill="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xf>
    <xf numFmtId="0" fontId="4" fillId="4" borderId="1" xfId="0" applyFont="1" applyFill="1" applyBorder="1" applyAlignment="1">
      <alignment textRotation="90"/>
    </xf>
    <xf numFmtId="164" fontId="0" fillId="0" borderId="1" xfId="0" applyNumberFormat="1" applyFill="1" applyBorder="1"/>
    <xf numFmtId="0" fontId="0" fillId="0" borderId="0" xfId="0"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xf numFmtId="0" fontId="7" fillId="3" borderId="1" xfId="0" applyFont="1" applyFill="1" applyBorder="1"/>
    <xf numFmtId="0" fontId="6" fillId="7" borderId="1" xfId="1" quotePrefix="1" applyFill="1" applyBorder="1"/>
    <xf numFmtId="0" fontId="5" fillId="3" borderId="1" xfId="0" applyFont="1" applyFill="1"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textRotation="45"/>
    </xf>
    <xf numFmtId="0" fontId="11" fillId="2" borderId="1" xfId="0" applyFont="1" applyFill="1" applyBorder="1" applyAlignment="1">
      <alignment horizontal="center" textRotation="45" wrapText="1"/>
    </xf>
    <xf numFmtId="0" fontId="7" fillId="3" borderId="1" xfId="0" applyFont="1" applyFill="1" applyBorder="1" applyAlignment="1">
      <alignment horizontal="right"/>
    </xf>
    <xf numFmtId="0" fontId="6" fillId="7" borderId="1" xfId="1" applyFill="1" applyBorder="1" applyAlignment="1">
      <alignment horizontal="center" vertical="center"/>
    </xf>
    <xf numFmtId="0" fontId="0" fillId="4" borderId="1" xfId="0" applyFill="1" applyBorder="1" applyAlignment="1">
      <alignment horizontal="left"/>
    </xf>
    <xf numFmtId="165" fontId="0" fillId="0" borderId="1" xfId="0" applyNumberFormat="1" applyBorder="1" applyAlignment="1">
      <alignment horizontal="left"/>
    </xf>
    <xf numFmtId="0" fontId="5" fillId="3" borderId="5" xfId="0" applyFont="1" applyFill="1" applyBorder="1" applyAlignment="1">
      <alignment horizontal="center" vertical="center"/>
    </xf>
    <xf numFmtId="0" fontId="7" fillId="3" borderId="5" xfId="0" applyFont="1" applyFill="1" applyBorder="1" applyAlignment="1">
      <alignment horizontal="right"/>
    </xf>
    <xf numFmtId="0" fontId="0" fillId="0" borderId="5" xfId="0" applyBorder="1"/>
    <xf numFmtId="0" fontId="5" fillId="3" borderId="7" xfId="0" applyFont="1" applyFill="1" applyBorder="1" applyAlignment="1">
      <alignment horizontal="center" vertical="center"/>
    </xf>
    <xf numFmtId="0" fontId="0" fillId="0" borderId="0" xfId="0" applyBorder="1"/>
    <xf numFmtId="9" fontId="0" fillId="0" borderId="1" xfId="0" applyNumberFormat="1" applyBorder="1"/>
    <xf numFmtId="1" fontId="0" fillId="0" borderId="1" xfId="0" applyNumberFormat="1" applyBorder="1"/>
    <xf numFmtId="0" fontId="5" fillId="3" borderId="7" xfId="0" applyFont="1" applyFill="1" applyBorder="1" applyAlignment="1">
      <alignment horizontal="center" vertical="center" wrapText="1"/>
    </xf>
    <xf numFmtId="0" fontId="0" fillId="0" borderId="1" xfId="0" applyBorder="1" applyAlignment="1">
      <alignment horizontal="center" vertical="center" textRotation="45"/>
    </xf>
    <xf numFmtId="0" fontId="6" fillId="3" borderId="1" xfId="1" applyFill="1" applyBorder="1" applyAlignment="1">
      <alignment horizontal="center"/>
    </xf>
    <xf numFmtId="0" fontId="0" fillId="0" borderId="1" xfId="0" applyBorder="1" applyAlignment="1">
      <alignment horizontal="center" vertical="center" wrapText="1"/>
    </xf>
    <xf numFmtId="2" fontId="0" fillId="0" borderId="7" xfId="0" applyNumberFormat="1" applyBorder="1"/>
    <xf numFmtId="2" fontId="0" fillId="0" borderId="1" xfId="0" applyNumberFormat="1" applyBorder="1"/>
    <xf numFmtId="1" fontId="0" fillId="2" borderId="1" xfId="0" applyNumberFormat="1" applyFill="1" applyBorder="1" applyAlignment="1">
      <alignment horizontal="center" vertical="center"/>
    </xf>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xf numFmtId="0" fontId="0" fillId="3" borderId="1" xfId="0" applyFill="1" applyBorder="1" applyAlignment="1">
      <alignment horizontal="center" vertical="center" wrapText="1"/>
    </xf>
    <xf numFmtId="0" fontId="0" fillId="3" borderId="5" xfId="0" applyFill="1" applyBorder="1" applyAlignment="1">
      <alignment horizontal="center" vertical="center"/>
    </xf>
    <xf numFmtId="0" fontId="0" fillId="2" borderId="5" xfId="0" applyFill="1" applyBorder="1" applyAlignment="1">
      <alignment horizontal="center" vertical="center"/>
    </xf>
    <xf numFmtId="1" fontId="0" fillId="0" borderId="1" xfId="0" applyNumberFormat="1" applyBorder="1" applyAlignment="1">
      <alignment horizontal="center"/>
    </xf>
    <xf numFmtId="0" fontId="0" fillId="0" borderId="1" xfId="0" applyBorder="1" applyAlignment="1">
      <alignment horizontal="center"/>
    </xf>
    <xf numFmtId="0" fontId="0" fillId="3" borderId="1" xfId="0" applyFont="1" applyFill="1" applyBorder="1" applyAlignment="1">
      <alignment horizontal="center" vertical="center" wrapText="1"/>
    </xf>
    <xf numFmtId="0" fontId="0" fillId="4" borderId="1" xfId="0" applyFill="1" applyBorder="1" applyAlignment="1">
      <alignment horizontal="left" vertical="center" wrapText="1"/>
    </xf>
    <xf numFmtId="0" fontId="5" fillId="3" borderId="1" xfId="0" applyFont="1" applyFill="1" applyBorder="1" applyAlignment="1">
      <alignment horizontal="center"/>
    </xf>
    <xf numFmtId="0" fontId="2" fillId="6" borderId="1" xfId="0" applyFont="1" applyFill="1" applyBorder="1" applyAlignment="1">
      <alignment horizontal="center" wrapText="1"/>
    </xf>
    <xf numFmtId="0" fontId="0" fillId="4" borderId="1" xfId="0" applyFill="1" applyBorder="1" applyAlignment="1">
      <alignment horizontal="center" vertical="center" wrapText="1"/>
    </xf>
    <xf numFmtId="0" fontId="0" fillId="5" borderId="1" xfId="0" applyFill="1" applyBorder="1" applyAlignment="1">
      <alignment horizontal="center"/>
    </xf>
    <xf numFmtId="0" fontId="0" fillId="3"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959404</xdr:colOff>
      <xdr:row>6</xdr:row>
      <xdr:rowOff>169360</xdr:rowOff>
    </xdr:from>
    <xdr:ext cx="6025047" cy="937629"/>
    <xdr:sp macro="" textlink="">
      <xdr:nvSpPr>
        <xdr:cNvPr id="2" name="Rectangle 1">
          <a:extLst>
            <a:ext uri="{FF2B5EF4-FFF2-40B4-BE49-F238E27FC236}">
              <a16:creationId xmlns:a16="http://schemas.microsoft.com/office/drawing/2014/main" id="{00000000-0008-0000-0400-000002000000}"/>
            </a:ext>
          </a:extLst>
        </xdr:cNvPr>
        <xdr:cNvSpPr/>
      </xdr:nvSpPr>
      <xdr:spPr>
        <a:xfrm>
          <a:off x="959404" y="1312360"/>
          <a:ext cx="6025047"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Do Not Edit This Tab</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1688452</xdr:colOff>
      <xdr:row>14</xdr:row>
      <xdr:rowOff>190499</xdr:rowOff>
    </xdr:from>
    <xdr:ext cx="7453002" cy="1782924"/>
    <xdr:sp macro="" textlink="">
      <xdr:nvSpPr>
        <xdr:cNvPr id="2" name="Rectangle 1">
          <a:extLst>
            <a:ext uri="{FF2B5EF4-FFF2-40B4-BE49-F238E27FC236}">
              <a16:creationId xmlns:a16="http://schemas.microsoft.com/office/drawing/2014/main" id="{00000000-0008-0000-0500-000002000000}"/>
            </a:ext>
          </a:extLst>
        </xdr:cNvPr>
        <xdr:cNvSpPr/>
      </xdr:nvSpPr>
      <xdr:spPr>
        <a:xfrm>
          <a:off x="1688452" y="5725582"/>
          <a:ext cx="7453002" cy="1782924"/>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Edit this Tab at Your Risk</a:t>
          </a:r>
        </a:p>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and Only with Great Care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
  <sheetViews>
    <sheetView tabSelected="1" zoomScaleNormal="100" workbookViewId="0">
      <selection sqref="A1:B1"/>
    </sheetView>
  </sheetViews>
  <sheetFormatPr defaultRowHeight="14.4" x14ac:dyDescent="0.3"/>
  <cols>
    <col min="1" max="1" width="41.6640625" customWidth="1"/>
    <col min="2" max="2" width="46.109375" customWidth="1"/>
  </cols>
  <sheetData>
    <row r="1" spans="1:2" ht="51" customHeight="1" x14ac:dyDescent="0.3">
      <c r="A1" s="55" t="s">
        <v>198</v>
      </c>
      <c r="B1" s="55"/>
    </row>
    <row r="3" spans="1:2" x14ac:dyDescent="0.3">
      <c r="A3" s="28" t="s">
        <v>126</v>
      </c>
      <c r="B3" s="28"/>
    </row>
    <row r="4" spans="1:2" x14ac:dyDescent="0.3">
      <c r="A4" s="29">
        <v>42917</v>
      </c>
      <c r="B4" s="2" t="s">
        <v>127</v>
      </c>
    </row>
    <row r="5" spans="1:2" x14ac:dyDescent="0.3">
      <c r="A5" s="29">
        <v>43344</v>
      </c>
      <c r="B5" s="2" t="s">
        <v>138</v>
      </c>
    </row>
  </sheetData>
  <mergeCells count="1">
    <mergeCell ref="A1:B1"/>
  </mergeCells>
  <pageMargins left="0.7" right="0.7" top="0.75" bottom="0.75" header="0.3" footer="0.3"/>
  <pageSetup orientation="portrait" r:id="rId1"/>
  <headerFooter differentFirs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B1" sqref="B1"/>
    </sheetView>
  </sheetViews>
  <sheetFormatPr defaultRowHeight="14.4" x14ac:dyDescent="0.3"/>
  <cols>
    <col min="1" max="1" width="16.109375" customWidth="1"/>
    <col min="2" max="2" width="65.5546875" customWidth="1"/>
  </cols>
  <sheetData>
    <row r="1" spans="1:2" ht="57.6" x14ac:dyDescent="0.3">
      <c r="A1" s="40" t="s">
        <v>136</v>
      </c>
      <c r="B1" s="1" t="s">
        <v>134</v>
      </c>
    </row>
    <row r="2" spans="1:2" ht="28.8" x14ac:dyDescent="0.3">
      <c r="A2" s="40" t="s">
        <v>137</v>
      </c>
      <c r="B2" s="1" t="s">
        <v>147</v>
      </c>
    </row>
    <row r="3" spans="1:2" ht="30.75" customHeight="1" x14ac:dyDescent="0.3">
      <c r="A3" s="40" t="s">
        <v>130</v>
      </c>
      <c r="B3" s="1" t="s">
        <v>146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C8"/>
  <sheetViews>
    <sheetView zoomScaleNormal="100" workbookViewId="0">
      <selection sqref="A1:C1"/>
    </sheetView>
  </sheetViews>
  <sheetFormatPr defaultRowHeight="14.4" x14ac:dyDescent="0.3"/>
  <cols>
    <col min="1" max="1" width="38.33203125" customWidth="1"/>
    <col min="2" max="2" width="14" customWidth="1"/>
    <col min="3" max="3" width="6.6640625" customWidth="1"/>
  </cols>
  <sheetData>
    <row r="1" spans="1:3" x14ac:dyDescent="0.3">
      <c r="A1" s="56" t="s">
        <v>149</v>
      </c>
      <c r="B1" s="56"/>
      <c r="C1" s="56"/>
    </row>
    <row r="2" spans="1:3" x14ac:dyDescent="0.3">
      <c r="A2" s="19" t="s">
        <v>21</v>
      </c>
      <c r="B2" s="19" t="s">
        <v>76</v>
      </c>
      <c r="C2" s="20" t="s">
        <v>80</v>
      </c>
    </row>
    <row r="3" spans="1:3" x14ac:dyDescent="0.3">
      <c r="A3" s="3" t="s">
        <v>78</v>
      </c>
      <c r="B3" s="4" t="s">
        <v>4</v>
      </c>
      <c r="C3" s="21" t="s">
        <v>92</v>
      </c>
    </row>
    <row r="4" spans="1:3" x14ac:dyDescent="0.3">
      <c r="A4" s="3" t="s">
        <v>22</v>
      </c>
      <c r="B4" s="4" t="s">
        <v>7</v>
      </c>
      <c r="C4" s="21" t="s">
        <v>92</v>
      </c>
    </row>
    <row r="5" spans="1:3" x14ac:dyDescent="0.3">
      <c r="A5" s="3" t="s">
        <v>14</v>
      </c>
      <c r="B5" s="4" t="s">
        <v>9</v>
      </c>
      <c r="C5" s="21" t="s">
        <v>92</v>
      </c>
    </row>
    <row r="6" spans="1:3" x14ac:dyDescent="0.3">
      <c r="A6" s="3" t="s">
        <v>15</v>
      </c>
      <c r="B6" s="4" t="s">
        <v>10</v>
      </c>
      <c r="C6" s="21" t="s">
        <v>92</v>
      </c>
    </row>
    <row r="7" spans="1:3" x14ac:dyDescent="0.3">
      <c r="A7" s="3" t="s">
        <v>16</v>
      </c>
      <c r="B7" s="4" t="s">
        <v>12</v>
      </c>
      <c r="C7" s="21" t="s">
        <v>92</v>
      </c>
    </row>
    <row r="8" spans="1:3" x14ac:dyDescent="0.3">
      <c r="A8" s="3" t="s">
        <v>17</v>
      </c>
      <c r="B8" s="4" t="s">
        <v>6</v>
      </c>
      <c r="C8" s="21" t="s">
        <v>92</v>
      </c>
    </row>
  </sheetData>
  <mergeCells count="1">
    <mergeCell ref="A1:C1"/>
  </mergeCells>
  <dataValidations count="6">
    <dataValidation type="list" allowBlank="1" showInputMessage="1" showErrorMessage="1" sqref="B8" xr:uid="{00000000-0002-0000-0100-000000000000}">
      <formula1>Dev_Team_Functional_Domain_Experience</formula1>
    </dataValidation>
    <dataValidation type="list" allowBlank="1" showInputMessage="1" showErrorMessage="1" sqref="B7" xr:uid="{00000000-0002-0000-0100-000001000000}">
      <formula1>Dev_Team_Technology_Stack_Experience</formula1>
    </dataValidation>
    <dataValidation type="list" allowBlank="1" showInputMessage="1" showErrorMessage="1" sqref="B6" xr:uid="{00000000-0002-0000-0100-000002000000}">
      <formula1>Process_Methodology_Maturity</formula1>
    </dataValidation>
    <dataValidation type="list" allowBlank="1" showInputMessage="1" showErrorMessage="1" sqref="B5" xr:uid="{00000000-0002-0000-0100-000003000000}">
      <formula1>Interface_Typing</formula1>
    </dataValidation>
    <dataValidation type="list" allowBlank="1" showInputMessage="1" showErrorMessage="1" sqref="B4" xr:uid="{00000000-0002-0000-0100-000004000000}">
      <formula1>Architecure_Depth</formula1>
    </dataValidation>
    <dataValidation type="list" allowBlank="1" showInputMessage="1" showErrorMessage="1" sqref="B3" xr:uid="{00000000-0002-0000-0100-000005000000}">
      <formula1>Design_Paradigm</formula1>
    </dataValidation>
  </dataValidations>
  <hyperlinks>
    <hyperlink ref="C8" location="'Definitions-System'!A6" display="help" xr:uid="{00000000-0004-0000-0100-000000000000}"/>
    <hyperlink ref="C3:C7" location="'Definitions-System'!A6" display="click" xr:uid="{00000000-0004-0000-0100-000001000000}"/>
    <hyperlink ref="C7" location="'Definitions-System'!A5" display="help" xr:uid="{00000000-0004-0000-0100-000002000000}"/>
    <hyperlink ref="C6" location="'Definitions-System'!A4" display="help" xr:uid="{00000000-0004-0000-0100-000003000000}"/>
    <hyperlink ref="C5" location="'Definitions-System'!A3" display="help" xr:uid="{00000000-0004-0000-0100-000004000000}"/>
    <hyperlink ref="C4" location="'Definitions-System'!A2" display="help" xr:uid="{00000000-0004-0000-0100-000005000000}"/>
    <hyperlink ref="C3" location="'Definitions-System'!A1" display="help" xr:uid="{00000000-0004-0000-0100-000006000000}"/>
  </hyperlinks>
  <pageMargins left="0.7" right="0.7" top="0.75" bottom="0.75" header="0.3" footer="0.3"/>
  <pageSetup orientation="portrait" r:id="rId1"/>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O101"/>
  <sheetViews>
    <sheetView zoomScaleNormal="100" workbookViewId="0"/>
  </sheetViews>
  <sheetFormatPr defaultRowHeight="14.4" x14ac:dyDescent="0.3"/>
  <cols>
    <col min="1" max="1" width="30" customWidth="1"/>
    <col min="2" max="2" width="13.6640625" customWidth="1"/>
    <col min="3" max="5" width="12" customWidth="1"/>
    <col min="6" max="7" width="11.5546875" customWidth="1"/>
    <col min="8" max="8" width="12.33203125" customWidth="1"/>
    <col min="9" max="9" width="14" customWidth="1"/>
    <col min="10" max="10" width="14.44140625" customWidth="1"/>
    <col min="11" max="11" width="12.88671875" customWidth="1"/>
    <col min="12" max="12" width="11.44140625" customWidth="1"/>
    <col min="13" max="13" width="11.33203125" customWidth="1"/>
    <col min="14" max="14" width="15.44140625" style="15" customWidth="1"/>
    <col min="15" max="15" width="9.109375" customWidth="1"/>
    <col min="16" max="16" width="30.44140625" customWidth="1"/>
  </cols>
  <sheetData>
    <row r="1" spans="1:15" ht="184.2" customHeight="1" x14ac:dyDescent="0.3">
      <c r="A1" s="22" t="s">
        <v>31</v>
      </c>
      <c r="B1" s="25" t="s">
        <v>109</v>
      </c>
      <c r="C1" s="25" t="s">
        <v>110</v>
      </c>
      <c r="D1" s="25" t="s">
        <v>111</v>
      </c>
      <c r="E1" s="25" t="s">
        <v>112</v>
      </c>
      <c r="F1" s="25" t="s">
        <v>121</v>
      </c>
      <c r="G1" s="25" t="s">
        <v>113</v>
      </c>
      <c r="H1" s="25" t="s">
        <v>114</v>
      </c>
      <c r="I1" s="25" t="s">
        <v>115</v>
      </c>
      <c r="J1" s="25" t="s">
        <v>116</v>
      </c>
      <c r="K1" s="25" t="s">
        <v>117</v>
      </c>
      <c r="L1" s="25" t="s">
        <v>118</v>
      </c>
      <c r="M1" s="25" t="s">
        <v>119</v>
      </c>
      <c r="N1" s="24" t="s">
        <v>74</v>
      </c>
      <c r="O1" s="24" t="s">
        <v>132</v>
      </c>
    </row>
    <row r="2" spans="1:15" ht="12.6" customHeight="1" x14ac:dyDescent="0.3">
      <c r="A2" s="26" t="s">
        <v>80</v>
      </c>
      <c r="B2" s="27" t="s">
        <v>92</v>
      </c>
      <c r="C2" s="27" t="s">
        <v>92</v>
      </c>
      <c r="D2" s="27" t="s">
        <v>92</v>
      </c>
      <c r="E2" s="27" t="s">
        <v>92</v>
      </c>
      <c r="F2" s="27" t="s">
        <v>92</v>
      </c>
      <c r="G2" s="27" t="s">
        <v>92</v>
      </c>
      <c r="H2" s="27" t="s">
        <v>92</v>
      </c>
      <c r="I2" s="27" t="s">
        <v>92</v>
      </c>
      <c r="J2" s="27" t="s">
        <v>92</v>
      </c>
      <c r="K2" s="27" t="s">
        <v>92</v>
      </c>
      <c r="L2" s="27" t="s">
        <v>92</v>
      </c>
      <c r="M2" s="27" t="s">
        <v>92</v>
      </c>
      <c r="N2" s="38"/>
      <c r="O2" s="45"/>
    </row>
    <row r="3" spans="1:15" x14ac:dyDescent="0.3">
      <c r="A3" s="2" t="s">
        <v>139</v>
      </c>
      <c r="B3" s="11">
        <v>1</v>
      </c>
      <c r="C3" s="11">
        <v>4</v>
      </c>
      <c r="D3" s="11">
        <v>6</v>
      </c>
      <c r="E3" s="11">
        <v>1</v>
      </c>
      <c r="F3" s="11">
        <v>6</v>
      </c>
      <c r="G3" s="11">
        <v>4</v>
      </c>
      <c r="H3" s="11">
        <v>4</v>
      </c>
      <c r="I3" s="11">
        <v>4</v>
      </c>
      <c r="J3" s="11">
        <v>4</v>
      </c>
      <c r="K3" s="11">
        <v>4</v>
      </c>
      <c r="L3" s="11">
        <v>4</v>
      </c>
      <c r="M3" s="11">
        <v>4</v>
      </c>
      <c r="N3" s="11">
        <f xml:space="preserve"> B3*'Component Profile'!$P$4 + C3*'Component Profile'!$P$5 + D3*'Component Profile'!$P$6 + E3*'Component Profile'!$P$7+ F3*'Component Profile'!$P$8 + G3*'Component Profile'!$P$9 + H3*'Component Profile'!$P$10 + I3*'Component Profile'!$P$11 + J3*'Component Profile'!$P$12 + K3*'Component Profile'!$P$13 + L3*'Component Profile'!$P$14 + M3*'Component Profile'!$P$15</f>
        <v>123</v>
      </c>
      <c r="O3" s="36">
        <f>'Step 3'!F3</f>
        <v>28.379635149583134</v>
      </c>
    </row>
    <row r="4" spans="1:15" x14ac:dyDescent="0.3">
      <c r="A4" s="2" t="s">
        <v>140</v>
      </c>
      <c r="B4" s="11">
        <v>2</v>
      </c>
      <c r="C4" s="11">
        <v>1</v>
      </c>
      <c r="D4" s="11">
        <v>1</v>
      </c>
      <c r="E4" s="11">
        <v>2</v>
      </c>
      <c r="F4" s="11">
        <v>3</v>
      </c>
      <c r="G4" s="11">
        <v>1</v>
      </c>
      <c r="H4" s="11">
        <v>1</v>
      </c>
      <c r="I4" s="11">
        <v>1</v>
      </c>
      <c r="J4" s="11">
        <v>1</v>
      </c>
      <c r="K4" s="11">
        <v>1</v>
      </c>
      <c r="L4" s="11">
        <v>1</v>
      </c>
      <c r="M4" s="11">
        <v>1</v>
      </c>
      <c r="N4" s="11">
        <f xml:space="preserve"> B4*'Component Profile'!$P$4 + C4*'Component Profile'!$P$5 + D4*'Component Profile'!$P$6 + E4*'Component Profile'!$P$7+ F4*'Component Profile'!$P$8 + G4*'Component Profile'!$P$9 + H4*'Component Profile'!$P$10 + I4*'Component Profile'!$P$11 + J4*'Component Profile'!$P$12 + K4*'Component Profile'!$P$13 + L4*'Component Profile'!$P$14 + M4*'Component Profile'!$P$15</f>
        <v>43.5</v>
      </c>
      <c r="O4" s="36">
        <f>'Step 3'!F4</f>
        <v>47.338430398906212</v>
      </c>
    </row>
    <row r="5" spans="1:15" x14ac:dyDescent="0.3">
      <c r="A5" s="2" t="s">
        <v>141</v>
      </c>
      <c r="B5" s="11">
        <v>6</v>
      </c>
      <c r="C5" s="11">
        <v>4</v>
      </c>
      <c r="D5" s="11">
        <v>6</v>
      </c>
      <c r="E5" s="11">
        <v>6</v>
      </c>
      <c r="F5" s="11">
        <v>1</v>
      </c>
      <c r="G5" s="11">
        <v>2</v>
      </c>
      <c r="H5" s="11">
        <v>2</v>
      </c>
      <c r="I5" s="11">
        <v>2</v>
      </c>
      <c r="J5" s="11">
        <v>2</v>
      </c>
      <c r="K5" s="11">
        <v>2</v>
      </c>
      <c r="L5" s="11">
        <v>2</v>
      </c>
      <c r="M5" s="11">
        <v>2</v>
      </c>
      <c r="N5" s="11">
        <f xml:space="preserve"> B5*'Component Profile'!$P$4 + C5*'Component Profile'!$P$5 + D5*'Component Profile'!$P$6 + E5*'Component Profile'!$P$7+ F5*'Component Profile'!$P$8 + G5*'Component Profile'!$P$9 + H5*'Component Profile'!$P$10 + I5*'Component Profile'!$P$11 + J5*'Component Profile'!$P$12 + K5*'Component Profile'!$P$13 + L5*'Component Profile'!$P$14 + M5*'Component Profile'!$P$15</f>
        <v>92.5</v>
      </c>
      <c r="O5" s="36">
        <f>'Step 3'!F5</f>
        <v>6.180600599367791</v>
      </c>
    </row>
    <row r="6" spans="1:15" x14ac:dyDescent="0.3">
      <c r="A6" s="2" t="s">
        <v>142</v>
      </c>
      <c r="B6" s="11">
        <v>5</v>
      </c>
      <c r="C6" s="11">
        <v>4</v>
      </c>
      <c r="D6" s="11">
        <v>6</v>
      </c>
      <c r="E6" s="11">
        <v>5</v>
      </c>
      <c r="F6" s="11">
        <v>5</v>
      </c>
      <c r="G6" s="11">
        <v>3</v>
      </c>
      <c r="H6" s="11">
        <v>3</v>
      </c>
      <c r="I6" s="11">
        <v>3</v>
      </c>
      <c r="J6" s="11">
        <v>3</v>
      </c>
      <c r="K6" s="11">
        <v>3</v>
      </c>
      <c r="L6" s="11">
        <v>3</v>
      </c>
      <c r="M6" s="11">
        <v>3</v>
      </c>
      <c r="N6" s="11">
        <f xml:space="preserve"> B6*'Component Profile'!$P$4 + C6*'Component Profile'!$P$5 + D6*'Component Profile'!$P$6 + E6*'Component Profile'!$P$7+ F6*'Component Profile'!$P$8 + G6*'Component Profile'!$P$9 + H6*'Component Profile'!$P$10 + I6*'Component Profile'!$P$11 + J6*'Component Profile'!$P$12 + K6*'Component Profile'!$P$13 + L6*'Component Profile'!$P$14 + M6*'Component Profile'!$P$15</f>
        <v>120.5</v>
      </c>
      <c r="O6" s="36">
        <f>'Step 3'!F6</f>
        <v>39.673913043478258</v>
      </c>
    </row>
    <row r="7" spans="1:15" x14ac:dyDescent="0.3">
      <c r="A7" s="2" t="s">
        <v>143</v>
      </c>
      <c r="B7" s="11">
        <v>3</v>
      </c>
      <c r="C7" s="11">
        <v>1</v>
      </c>
      <c r="D7" s="11">
        <v>6</v>
      </c>
      <c r="E7" s="11">
        <v>3</v>
      </c>
      <c r="F7" s="11">
        <v>2</v>
      </c>
      <c r="G7" s="11">
        <v>4</v>
      </c>
      <c r="H7" s="11">
        <v>4</v>
      </c>
      <c r="I7" s="11">
        <v>4</v>
      </c>
      <c r="J7" s="11">
        <v>4</v>
      </c>
      <c r="K7" s="11">
        <v>4</v>
      </c>
      <c r="L7" s="11">
        <v>4</v>
      </c>
      <c r="M7" s="11">
        <v>4</v>
      </c>
      <c r="N7" s="11">
        <f xml:space="preserve"> B7*'Component Profile'!$P$4 + C7*'Component Profile'!$P$5 + D7*'Component Profile'!$P$6 + E7*'Component Profile'!$P$7+ F7*'Component Profile'!$P$8 + G7*'Component Profile'!$P$9 + H7*'Component Profile'!$P$10 + I7*'Component Profile'!$P$11 + J7*'Component Profile'!$P$12 + K7*'Component Profile'!$P$13 + L7*'Component Profile'!$P$14 + M7*'Component Profile'!$P$15</f>
        <v>114.5</v>
      </c>
      <c r="O7" s="36">
        <f>'Step 3'!F7</f>
        <v>46.543478260869563</v>
      </c>
    </row>
    <row r="8" spans="1:15" x14ac:dyDescent="0.3">
      <c r="A8" s="2" t="s">
        <v>144</v>
      </c>
      <c r="B8" s="11">
        <v>4</v>
      </c>
      <c r="C8" s="11">
        <v>3</v>
      </c>
      <c r="D8" s="11">
        <v>6</v>
      </c>
      <c r="E8" s="11">
        <v>4</v>
      </c>
      <c r="F8" s="11">
        <v>4</v>
      </c>
      <c r="G8" s="11">
        <v>4</v>
      </c>
      <c r="H8" s="11">
        <v>4</v>
      </c>
      <c r="I8" s="11">
        <v>4</v>
      </c>
      <c r="J8" s="11">
        <v>4</v>
      </c>
      <c r="K8" s="11">
        <v>4</v>
      </c>
      <c r="L8" s="11">
        <v>4</v>
      </c>
      <c r="M8" s="11">
        <v>4</v>
      </c>
      <c r="N8" s="11">
        <f xml:space="preserve"> B8*'Component Profile'!$P$4 + C8*'Component Profile'!$P$5 + D8*'Component Profile'!$P$6 + E8*'Component Profile'!$P$7+ F8*'Component Profile'!$P$8 + G8*'Component Profile'!$P$9 + H8*'Component Profile'!$P$10 + I8*'Component Profile'!$P$11 + J8*'Component Profile'!$P$12 + K8*'Component Profile'!$P$13 + L8*'Component Profile'!$P$14 + M8*'Component Profile'!$P$15</f>
        <v>129.5</v>
      </c>
      <c r="O8" s="36">
        <f>'Step 3'!F8</f>
        <v>35.268709717147665</v>
      </c>
    </row>
    <row r="9" spans="1:15" x14ac:dyDescent="0.3">
      <c r="A9" s="2" t="s">
        <v>124</v>
      </c>
      <c r="B9" s="11"/>
      <c r="C9" s="11"/>
      <c r="D9" s="11"/>
      <c r="E9" s="11"/>
      <c r="F9" s="11"/>
      <c r="G9" s="11"/>
      <c r="H9" s="11"/>
      <c r="I9" s="11"/>
      <c r="J9" s="11"/>
      <c r="K9" s="11"/>
      <c r="L9" s="11"/>
      <c r="M9" s="11"/>
      <c r="N9" s="11">
        <f xml:space="preserve"> B9*'Component Profile'!$P$4 + C9*'Component Profile'!$P$5 + D9*'Component Profile'!$P$6 + E9*'Component Profile'!$P$7+ F9*'Component Profile'!$P$8 + G9*'Component Profile'!$P$9 + H9*'Component Profile'!$P$10 + I9*'Component Profile'!$P$11 + J9*'Component Profile'!$P$12 + K9*'Component Profile'!$P$13 + L9*'Component Profile'!$P$14 + M9*'Component Profile'!$P$15</f>
        <v>0</v>
      </c>
      <c r="O9" s="36" t="str">
        <f>'Step 3'!F9</f>
        <v xml:space="preserve"> </v>
      </c>
    </row>
    <row r="10" spans="1:15" x14ac:dyDescent="0.3">
      <c r="A10" s="2" t="s">
        <v>125</v>
      </c>
      <c r="B10" s="11"/>
      <c r="C10" s="11"/>
      <c r="D10" s="11"/>
      <c r="E10" s="11"/>
      <c r="F10" s="11"/>
      <c r="G10" s="11"/>
      <c r="H10" s="11"/>
      <c r="I10" s="11"/>
      <c r="J10" s="11"/>
      <c r="K10" s="11"/>
      <c r="L10" s="11"/>
      <c r="M10" s="11"/>
      <c r="N10" s="11">
        <f xml:space="preserve"> B10*'Component Profile'!$P$4 + C10*'Component Profile'!$P$5 + D10*'Component Profile'!$P$6 + E10*'Component Profile'!$P$7+ F10*'Component Profile'!$P$8 + G10*'Component Profile'!$P$9 + H10*'Component Profile'!$P$10 + I10*'Component Profile'!$P$11 + J10*'Component Profile'!$P$12 + K10*'Component Profile'!$P$13 + L10*'Component Profile'!$P$14 + M10*'Component Profile'!$P$15</f>
        <v>0</v>
      </c>
      <c r="O10" s="36" t="str">
        <f>'Step 3'!F10</f>
        <v xml:space="preserve"> </v>
      </c>
    </row>
    <row r="11" spans="1:15" x14ac:dyDescent="0.3">
      <c r="A11" s="2" t="s">
        <v>75</v>
      </c>
      <c r="B11" s="11"/>
      <c r="C11" s="11"/>
      <c r="D11" s="11"/>
      <c r="E11" s="11"/>
      <c r="F11" s="11"/>
      <c r="G11" s="11"/>
      <c r="H11" s="11"/>
      <c r="I11" s="11"/>
      <c r="J11" s="11"/>
      <c r="K11" s="11"/>
      <c r="L11" s="11"/>
      <c r="M11" s="11"/>
      <c r="N11" s="11">
        <f xml:space="preserve"> B11*'Component Profile'!$P$4 + C11*'Component Profile'!$P$5 + D11*'Component Profile'!$P$6 + E11*'Component Profile'!$P$7+ F11*'Component Profile'!$P$8 + G11*'Component Profile'!$P$9 + H11*'Component Profile'!$P$10 + I11*'Component Profile'!$P$11 + J11*'Component Profile'!$P$12 + K11*'Component Profile'!$P$13 + L11*'Component Profile'!$P$14 + M11*'Component Profile'!$P$15</f>
        <v>0</v>
      </c>
      <c r="O11" s="36" t="str">
        <f>'Step 3'!F11</f>
        <v xml:space="preserve"> </v>
      </c>
    </row>
    <row r="12" spans="1:15" x14ac:dyDescent="0.3">
      <c r="A12" s="2" t="s">
        <v>32</v>
      </c>
      <c r="B12" s="11"/>
      <c r="C12" s="11"/>
      <c r="D12" s="11"/>
      <c r="E12" s="11"/>
      <c r="F12" s="11"/>
      <c r="G12" s="11"/>
      <c r="H12" s="11"/>
      <c r="I12" s="11"/>
      <c r="J12" s="11"/>
      <c r="K12" s="11"/>
      <c r="L12" s="11"/>
      <c r="M12" s="11"/>
      <c r="N12" s="11">
        <f xml:space="preserve"> B12*'Component Profile'!$P$4 + C12*'Component Profile'!$P$5 + D12*'Component Profile'!$P$6 + E12*'Component Profile'!$P$7+ F12*'Component Profile'!$P$8 + G12*'Component Profile'!$P$9 + H12*'Component Profile'!$P$10 + I12*'Component Profile'!$P$11 + J12*'Component Profile'!$P$12 + K12*'Component Profile'!$P$13 + L12*'Component Profile'!$P$14 + M12*'Component Profile'!$P$15</f>
        <v>0</v>
      </c>
      <c r="O12" s="36" t="str">
        <f>'Step 3'!F12</f>
        <v xml:space="preserve"> </v>
      </c>
    </row>
    <row r="13" spans="1:15" x14ac:dyDescent="0.3">
      <c r="A13" s="2" t="s">
        <v>33</v>
      </c>
      <c r="B13" s="11"/>
      <c r="C13" s="11"/>
      <c r="D13" s="11"/>
      <c r="E13" s="11"/>
      <c r="F13" s="11"/>
      <c r="G13" s="11"/>
      <c r="H13" s="11"/>
      <c r="I13" s="11"/>
      <c r="J13" s="11"/>
      <c r="K13" s="11"/>
      <c r="L13" s="11"/>
      <c r="M13" s="11"/>
      <c r="N13" s="11">
        <f xml:space="preserve"> B13*'Component Profile'!$P$4 + C13*'Component Profile'!$P$5 + D13*'Component Profile'!$P$6 + E13*'Component Profile'!$P$7+ F13*'Component Profile'!$P$8 + G13*'Component Profile'!$P$9 + H13*'Component Profile'!$P$10 + I13*'Component Profile'!$P$11 + J13*'Component Profile'!$P$12 + K13*'Component Profile'!$P$13 + L13*'Component Profile'!$P$14 + M13*'Component Profile'!$P$15</f>
        <v>0</v>
      </c>
      <c r="O13" s="36" t="str">
        <f>'Step 3'!F13</f>
        <v xml:space="preserve"> </v>
      </c>
    </row>
    <row r="14" spans="1:15" x14ac:dyDescent="0.3">
      <c r="A14" s="2" t="s">
        <v>34</v>
      </c>
      <c r="B14" s="11"/>
      <c r="C14" s="11"/>
      <c r="D14" s="11"/>
      <c r="E14" s="11"/>
      <c r="F14" s="11"/>
      <c r="G14" s="11"/>
      <c r="H14" s="11"/>
      <c r="I14" s="11"/>
      <c r="J14" s="11"/>
      <c r="K14" s="11"/>
      <c r="L14" s="11"/>
      <c r="M14" s="11"/>
      <c r="N14" s="11">
        <f xml:space="preserve"> B14*'Component Profile'!$P$4 + C14*'Component Profile'!$P$5 + D14*'Component Profile'!$P$6 + E14*'Component Profile'!$P$7+ F14*'Component Profile'!$P$8 + G14*'Component Profile'!$P$9 + H14*'Component Profile'!$P$10 + I14*'Component Profile'!$P$11 + J14*'Component Profile'!$P$12 + K14*'Component Profile'!$P$13 + L14*'Component Profile'!$P$14 + M14*'Component Profile'!$P$15</f>
        <v>0</v>
      </c>
      <c r="O14" s="36" t="str">
        <f>'Step 3'!F14</f>
        <v xml:space="preserve"> </v>
      </c>
    </row>
    <row r="15" spans="1:15" x14ac:dyDescent="0.3">
      <c r="A15" s="2" t="s">
        <v>35</v>
      </c>
      <c r="B15" s="11"/>
      <c r="C15" s="11"/>
      <c r="D15" s="11"/>
      <c r="E15" s="11"/>
      <c r="F15" s="11"/>
      <c r="G15" s="11"/>
      <c r="H15" s="11"/>
      <c r="I15" s="11"/>
      <c r="J15" s="11"/>
      <c r="K15" s="11"/>
      <c r="L15" s="11"/>
      <c r="M15" s="11"/>
      <c r="N15" s="11">
        <f xml:space="preserve"> B15*'Component Profile'!$P$4 + C15*'Component Profile'!$P$5 + D15*'Component Profile'!$P$6 + E15*'Component Profile'!$P$7+ F15*'Component Profile'!$P$8 + G15*'Component Profile'!$P$9 + H15*'Component Profile'!$P$10 + I15*'Component Profile'!$P$11 + J15*'Component Profile'!$P$12 + K15*'Component Profile'!$P$13 + L15*'Component Profile'!$P$14 + M15*'Component Profile'!$P$15</f>
        <v>0</v>
      </c>
      <c r="O15" s="36" t="str">
        <f>'Step 3'!F15</f>
        <v xml:space="preserve"> </v>
      </c>
    </row>
    <row r="16" spans="1:15" x14ac:dyDescent="0.3">
      <c r="A16" s="2" t="s">
        <v>36</v>
      </c>
      <c r="B16" s="11"/>
      <c r="C16" s="11"/>
      <c r="D16" s="11"/>
      <c r="E16" s="11"/>
      <c r="F16" s="11"/>
      <c r="G16" s="11"/>
      <c r="H16" s="11"/>
      <c r="I16" s="11"/>
      <c r="J16" s="11"/>
      <c r="K16" s="11"/>
      <c r="L16" s="11"/>
      <c r="M16" s="11"/>
      <c r="N16" s="11">
        <f xml:space="preserve"> B16*'Component Profile'!$P$4 + C16*'Component Profile'!$P$5 + D16*'Component Profile'!$P$6 + E16*'Component Profile'!$P$7+ F16*'Component Profile'!$P$8 + G16*'Component Profile'!$P$9 + H16*'Component Profile'!$P$10 + I16*'Component Profile'!$P$11 + J16*'Component Profile'!$P$12 + K16*'Component Profile'!$P$13 + L16*'Component Profile'!$P$14 + M16*'Component Profile'!$P$15</f>
        <v>0</v>
      </c>
      <c r="O16" s="36" t="str">
        <f>'Step 3'!F16</f>
        <v xml:space="preserve"> </v>
      </c>
    </row>
    <row r="17" spans="1:15" x14ac:dyDescent="0.3">
      <c r="A17" s="2" t="s">
        <v>37</v>
      </c>
      <c r="B17" s="11"/>
      <c r="C17" s="11"/>
      <c r="D17" s="11"/>
      <c r="E17" s="11"/>
      <c r="F17" s="11"/>
      <c r="G17" s="11"/>
      <c r="H17" s="11"/>
      <c r="I17" s="11"/>
      <c r="J17" s="11"/>
      <c r="K17" s="11"/>
      <c r="L17" s="11"/>
      <c r="M17" s="11"/>
      <c r="N17" s="11">
        <f xml:space="preserve"> B17*'Component Profile'!$P$4 + C17*'Component Profile'!$P$5 + D17*'Component Profile'!$P$6 + E17*'Component Profile'!$P$7+ F17*'Component Profile'!$P$8 + G17*'Component Profile'!$P$9 + H17*'Component Profile'!$P$10 + I17*'Component Profile'!$P$11 + J17*'Component Profile'!$P$12 + K17*'Component Profile'!$P$13 + L17*'Component Profile'!$P$14 + M17*'Component Profile'!$P$15</f>
        <v>0</v>
      </c>
      <c r="O17" s="36" t="str">
        <f>'Step 3'!F17</f>
        <v xml:space="preserve"> </v>
      </c>
    </row>
    <row r="18" spans="1:15" x14ac:dyDescent="0.3">
      <c r="A18" s="2" t="s">
        <v>38</v>
      </c>
      <c r="B18" s="11"/>
      <c r="C18" s="11"/>
      <c r="D18" s="11"/>
      <c r="E18" s="11"/>
      <c r="F18" s="11"/>
      <c r="G18" s="11"/>
      <c r="H18" s="11"/>
      <c r="I18" s="11"/>
      <c r="J18" s="11"/>
      <c r="K18" s="11"/>
      <c r="L18" s="11"/>
      <c r="M18" s="11"/>
      <c r="N18" s="11">
        <f xml:space="preserve"> B18*'Component Profile'!$P$4 + C18*'Component Profile'!$P$5 + D18*'Component Profile'!$P$6 + E18*'Component Profile'!$P$7+ F18*'Component Profile'!$P$8 + G18*'Component Profile'!$P$9 + H18*'Component Profile'!$P$10 + I18*'Component Profile'!$P$11 + J18*'Component Profile'!$P$12 + K18*'Component Profile'!$P$13 + L18*'Component Profile'!$P$14 + M18*'Component Profile'!$P$15</f>
        <v>0</v>
      </c>
      <c r="O18" s="36" t="str">
        <f>'Step 3'!F18</f>
        <v xml:space="preserve"> </v>
      </c>
    </row>
    <row r="19" spans="1:15" x14ac:dyDescent="0.3">
      <c r="A19" s="2" t="s">
        <v>39</v>
      </c>
      <c r="B19" s="11"/>
      <c r="C19" s="11"/>
      <c r="D19" s="11"/>
      <c r="E19" s="11"/>
      <c r="F19" s="11"/>
      <c r="G19" s="11"/>
      <c r="H19" s="11"/>
      <c r="I19" s="11"/>
      <c r="J19" s="11"/>
      <c r="K19" s="11"/>
      <c r="L19" s="11"/>
      <c r="M19" s="11"/>
      <c r="N19" s="11">
        <f xml:space="preserve"> B19*'Component Profile'!$P$4 + C19*'Component Profile'!$P$5 + D19*'Component Profile'!$P$6 + E19*'Component Profile'!$P$7+ F19*'Component Profile'!$P$8 + G19*'Component Profile'!$P$9 + H19*'Component Profile'!$P$10 + I19*'Component Profile'!$P$11 + J19*'Component Profile'!$P$12 + K19*'Component Profile'!$P$13 + L19*'Component Profile'!$P$14 + M19*'Component Profile'!$P$15</f>
        <v>0</v>
      </c>
      <c r="O19" s="36" t="str">
        <f>'Step 3'!F19</f>
        <v xml:space="preserve"> </v>
      </c>
    </row>
    <row r="20" spans="1:15" x14ac:dyDescent="0.3">
      <c r="A20" s="2" t="s">
        <v>40</v>
      </c>
      <c r="B20" s="11"/>
      <c r="C20" s="11"/>
      <c r="D20" s="11"/>
      <c r="E20" s="11"/>
      <c r="F20" s="11"/>
      <c r="G20" s="11"/>
      <c r="H20" s="11"/>
      <c r="I20" s="11"/>
      <c r="J20" s="11"/>
      <c r="K20" s="11"/>
      <c r="L20" s="11"/>
      <c r="M20" s="11"/>
      <c r="N20" s="11">
        <f xml:space="preserve"> B20*'Component Profile'!$P$4 + C20*'Component Profile'!$P$5 + D20*'Component Profile'!$P$6 + E20*'Component Profile'!$P$7+ F20*'Component Profile'!$P$8 + G20*'Component Profile'!$P$9 + H20*'Component Profile'!$P$10 + I20*'Component Profile'!$P$11 + J20*'Component Profile'!$P$12 + K20*'Component Profile'!$P$13 + L20*'Component Profile'!$P$14 + M20*'Component Profile'!$P$15</f>
        <v>0</v>
      </c>
      <c r="O20" s="36" t="str">
        <f>'Step 3'!F20</f>
        <v xml:space="preserve"> </v>
      </c>
    </row>
    <row r="21" spans="1:15" x14ac:dyDescent="0.3">
      <c r="A21" s="2" t="s">
        <v>41</v>
      </c>
      <c r="B21" s="11"/>
      <c r="C21" s="11"/>
      <c r="D21" s="11"/>
      <c r="E21" s="11"/>
      <c r="F21" s="11"/>
      <c r="G21" s="11"/>
      <c r="H21" s="11"/>
      <c r="I21" s="11"/>
      <c r="J21" s="11"/>
      <c r="K21" s="11"/>
      <c r="L21" s="11"/>
      <c r="M21" s="11"/>
      <c r="N21" s="11">
        <f xml:space="preserve"> B21*'Component Profile'!$P$4 + C21*'Component Profile'!$P$5 + D21*'Component Profile'!$P$6 + E21*'Component Profile'!$P$7+ F21*'Component Profile'!$P$8 + G21*'Component Profile'!$P$9 + H21*'Component Profile'!$P$10 + I21*'Component Profile'!$P$11 + J21*'Component Profile'!$P$12 + K21*'Component Profile'!$P$13 + L21*'Component Profile'!$P$14 + M21*'Component Profile'!$P$15</f>
        <v>0</v>
      </c>
      <c r="O21" s="36" t="str">
        <f>'Step 3'!F21</f>
        <v xml:space="preserve"> </v>
      </c>
    </row>
    <row r="22" spans="1:15" x14ac:dyDescent="0.3">
      <c r="A22" s="2" t="s">
        <v>42</v>
      </c>
      <c r="B22" s="11"/>
      <c r="C22" s="11"/>
      <c r="D22" s="11"/>
      <c r="E22" s="11"/>
      <c r="F22" s="11"/>
      <c r="G22" s="11"/>
      <c r="H22" s="11"/>
      <c r="I22" s="11"/>
      <c r="J22" s="11"/>
      <c r="K22" s="11"/>
      <c r="L22" s="11"/>
      <c r="M22" s="11"/>
      <c r="N22" s="11">
        <f xml:space="preserve"> B22*'Component Profile'!$P$4 + C22*'Component Profile'!$P$5 + D22*'Component Profile'!$P$6 + E22*'Component Profile'!$P$7+ F22*'Component Profile'!$P$8 + G22*'Component Profile'!$P$9 + H22*'Component Profile'!$P$10 + I22*'Component Profile'!$P$11 + J22*'Component Profile'!$P$12 + K22*'Component Profile'!$P$13 + L22*'Component Profile'!$P$14 + M22*'Component Profile'!$P$15</f>
        <v>0</v>
      </c>
      <c r="O22" s="36" t="str">
        <f>'Step 3'!F22</f>
        <v xml:space="preserve"> </v>
      </c>
    </row>
    <row r="23" spans="1:15" x14ac:dyDescent="0.3">
      <c r="A23" s="2" t="s">
        <v>43</v>
      </c>
      <c r="B23" s="11"/>
      <c r="C23" s="11"/>
      <c r="D23" s="11"/>
      <c r="E23" s="11"/>
      <c r="F23" s="11"/>
      <c r="G23" s="11"/>
      <c r="H23" s="11"/>
      <c r="I23" s="11"/>
      <c r="J23" s="11"/>
      <c r="K23" s="11"/>
      <c r="L23" s="11"/>
      <c r="M23" s="11"/>
      <c r="N23" s="11">
        <f xml:space="preserve"> B23*'Component Profile'!$P$4 + C23*'Component Profile'!$P$5 + D23*'Component Profile'!$P$6 + E23*'Component Profile'!$P$7+ F23*'Component Profile'!$P$8 + G23*'Component Profile'!$P$9 + H23*'Component Profile'!$P$10 + I23*'Component Profile'!$P$11 + J23*'Component Profile'!$P$12 + K23*'Component Profile'!$P$13 + L23*'Component Profile'!$P$14 + M23*'Component Profile'!$P$15</f>
        <v>0</v>
      </c>
      <c r="O23" s="36" t="str">
        <f>'Step 3'!F23</f>
        <v xml:space="preserve"> </v>
      </c>
    </row>
    <row r="24" spans="1:15" x14ac:dyDescent="0.3">
      <c r="A24" s="2" t="s">
        <v>44</v>
      </c>
      <c r="B24" s="11"/>
      <c r="C24" s="11"/>
      <c r="D24" s="11"/>
      <c r="E24" s="11"/>
      <c r="F24" s="11"/>
      <c r="G24" s="11"/>
      <c r="H24" s="11"/>
      <c r="I24" s="11"/>
      <c r="J24" s="11"/>
      <c r="K24" s="11"/>
      <c r="L24" s="11"/>
      <c r="M24" s="11"/>
      <c r="N24" s="11">
        <f xml:space="preserve"> B24*'Component Profile'!$P$4 + C24*'Component Profile'!$P$5 + D24*'Component Profile'!$P$6 + E24*'Component Profile'!$P$7+ F24*'Component Profile'!$P$8 + G24*'Component Profile'!$P$9 + H24*'Component Profile'!$P$10 + I24*'Component Profile'!$P$11 + J24*'Component Profile'!$P$12 + K24*'Component Profile'!$P$13 + L24*'Component Profile'!$P$14 + M24*'Component Profile'!$P$15</f>
        <v>0</v>
      </c>
      <c r="O24" s="36" t="str">
        <f>'Step 3'!F24</f>
        <v xml:space="preserve"> </v>
      </c>
    </row>
    <row r="25" spans="1:15" x14ac:dyDescent="0.3">
      <c r="A25" s="2" t="s">
        <v>45</v>
      </c>
      <c r="B25" s="11"/>
      <c r="C25" s="11"/>
      <c r="D25" s="11"/>
      <c r="E25" s="11"/>
      <c r="F25" s="11"/>
      <c r="G25" s="11"/>
      <c r="H25" s="11"/>
      <c r="I25" s="11"/>
      <c r="J25" s="11"/>
      <c r="K25" s="11"/>
      <c r="L25" s="11"/>
      <c r="M25" s="11"/>
      <c r="N25" s="11">
        <f xml:space="preserve"> B25*'Component Profile'!$P$4 + C25*'Component Profile'!$P$5 + D25*'Component Profile'!$P$6 + E25*'Component Profile'!$P$7+ F25*'Component Profile'!$P$8 + G25*'Component Profile'!$P$9 + H25*'Component Profile'!$P$10 + I25*'Component Profile'!$P$11 + J25*'Component Profile'!$P$12 + K25*'Component Profile'!$P$13 + L25*'Component Profile'!$P$14 + M25*'Component Profile'!$P$15</f>
        <v>0</v>
      </c>
      <c r="O25" s="36" t="str">
        <f>'Step 3'!F25</f>
        <v xml:space="preserve"> </v>
      </c>
    </row>
    <row r="26" spans="1:15" x14ac:dyDescent="0.3">
      <c r="A26" s="2" t="s">
        <v>46</v>
      </c>
      <c r="B26" s="11"/>
      <c r="C26" s="11"/>
      <c r="D26" s="11"/>
      <c r="E26" s="11"/>
      <c r="F26" s="11"/>
      <c r="G26" s="11"/>
      <c r="H26" s="11"/>
      <c r="I26" s="11"/>
      <c r="J26" s="11"/>
      <c r="K26" s="11"/>
      <c r="L26" s="11"/>
      <c r="M26" s="11"/>
      <c r="N26" s="11">
        <f xml:space="preserve"> B26*'Component Profile'!$P$4 + C26*'Component Profile'!$P$5 + D26*'Component Profile'!$P$6 + E26*'Component Profile'!$P$7+ F26*'Component Profile'!$P$8 + G26*'Component Profile'!$P$9 + H26*'Component Profile'!$P$10 + I26*'Component Profile'!$P$11 + J26*'Component Profile'!$P$12 + K26*'Component Profile'!$P$13 + L26*'Component Profile'!$P$14 + M26*'Component Profile'!$P$15</f>
        <v>0</v>
      </c>
      <c r="O26" s="36" t="str">
        <f>'Step 3'!F26</f>
        <v xml:space="preserve"> </v>
      </c>
    </row>
    <row r="27" spans="1:15" x14ac:dyDescent="0.3">
      <c r="A27" s="2" t="s">
        <v>47</v>
      </c>
      <c r="B27" s="11"/>
      <c r="C27" s="11"/>
      <c r="D27" s="11"/>
      <c r="E27" s="11"/>
      <c r="F27" s="11"/>
      <c r="G27" s="11"/>
      <c r="H27" s="11"/>
      <c r="I27" s="11"/>
      <c r="J27" s="11"/>
      <c r="K27" s="11"/>
      <c r="L27" s="11"/>
      <c r="M27" s="11"/>
      <c r="N27" s="11">
        <f xml:space="preserve"> B27*'Component Profile'!$P$4 + C27*'Component Profile'!$P$5 + D27*'Component Profile'!$P$6 + E27*'Component Profile'!$P$7+ F27*'Component Profile'!$P$8 + G27*'Component Profile'!$P$9 + H27*'Component Profile'!$P$10 + I27*'Component Profile'!$P$11 + J27*'Component Profile'!$P$12 + K27*'Component Profile'!$P$13 + L27*'Component Profile'!$P$14 + M27*'Component Profile'!$P$15</f>
        <v>0</v>
      </c>
      <c r="O27" s="36" t="str">
        <f>'Step 3'!F27</f>
        <v xml:space="preserve"> </v>
      </c>
    </row>
    <row r="28" spans="1:15" x14ac:dyDescent="0.3">
      <c r="A28" s="2" t="s">
        <v>48</v>
      </c>
      <c r="B28" s="11"/>
      <c r="C28" s="11"/>
      <c r="D28" s="11"/>
      <c r="E28" s="11"/>
      <c r="F28" s="11"/>
      <c r="G28" s="11"/>
      <c r="H28" s="11"/>
      <c r="I28" s="11"/>
      <c r="J28" s="11"/>
      <c r="K28" s="11"/>
      <c r="L28" s="11"/>
      <c r="M28" s="11"/>
      <c r="N28" s="11">
        <f xml:space="preserve"> B28*'Component Profile'!$P$4 + C28*'Component Profile'!$P$5 + D28*'Component Profile'!$P$6 + E28*'Component Profile'!$P$7+ F28*'Component Profile'!$P$8 + G28*'Component Profile'!$P$9 + H28*'Component Profile'!$P$10 + I28*'Component Profile'!$P$11 + J28*'Component Profile'!$P$12 + K28*'Component Profile'!$P$13 + L28*'Component Profile'!$P$14 + M28*'Component Profile'!$P$15</f>
        <v>0</v>
      </c>
      <c r="O28" s="36" t="str">
        <f>'Step 3'!F28</f>
        <v xml:space="preserve"> </v>
      </c>
    </row>
    <row r="29" spans="1:15" x14ac:dyDescent="0.3">
      <c r="A29" s="2" t="s">
        <v>49</v>
      </c>
      <c r="B29" s="11"/>
      <c r="C29" s="11"/>
      <c r="D29" s="11"/>
      <c r="E29" s="11"/>
      <c r="F29" s="11"/>
      <c r="G29" s="11"/>
      <c r="H29" s="11"/>
      <c r="I29" s="11"/>
      <c r="J29" s="11"/>
      <c r="K29" s="11"/>
      <c r="L29" s="11"/>
      <c r="M29" s="11"/>
      <c r="N29" s="11">
        <f xml:space="preserve"> B29*'Component Profile'!$P$4 + C29*'Component Profile'!$P$5 + D29*'Component Profile'!$P$6 + E29*'Component Profile'!$P$7+ F29*'Component Profile'!$P$8 + G29*'Component Profile'!$P$9 + H29*'Component Profile'!$P$10 + I29*'Component Profile'!$P$11 + J29*'Component Profile'!$P$12 + K29*'Component Profile'!$P$13 + L29*'Component Profile'!$P$14 + M29*'Component Profile'!$P$15</f>
        <v>0</v>
      </c>
      <c r="O29" s="36" t="str">
        <f>'Step 3'!F29</f>
        <v xml:space="preserve"> </v>
      </c>
    </row>
    <row r="30" spans="1:15" x14ac:dyDescent="0.3">
      <c r="A30" s="2" t="s">
        <v>50</v>
      </c>
      <c r="B30" s="11"/>
      <c r="C30" s="11"/>
      <c r="D30" s="11"/>
      <c r="E30" s="11"/>
      <c r="F30" s="11"/>
      <c r="G30" s="11"/>
      <c r="H30" s="11"/>
      <c r="I30" s="11"/>
      <c r="J30" s="11"/>
      <c r="K30" s="11"/>
      <c r="L30" s="11"/>
      <c r="M30" s="11"/>
      <c r="N30" s="11">
        <f xml:space="preserve"> B30*'Component Profile'!$P$4 + C30*'Component Profile'!$P$5 + D30*'Component Profile'!$P$6 + E30*'Component Profile'!$P$7+ F30*'Component Profile'!$P$8 + G30*'Component Profile'!$P$9 + H30*'Component Profile'!$P$10 + I30*'Component Profile'!$P$11 + J30*'Component Profile'!$P$12 + K30*'Component Profile'!$P$13 + L30*'Component Profile'!$P$14 + M30*'Component Profile'!$P$15</f>
        <v>0</v>
      </c>
      <c r="O30" s="36" t="str">
        <f>'Step 3'!F30</f>
        <v xml:space="preserve"> </v>
      </c>
    </row>
    <row r="31" spans="1:15" x14ac:dyDescent="0.3">
      <c r="A31" s="2" t="s">
        <v>51</v>
      </c>
      <c r="B31" s="11"/>
      <c r="C31" s="11"/>
      <c r="D31" s="11"/>
      <c r="E31" s="11"/>
      <c r="F31" s="11"/>
      <c r="G31" s="11"/>
      <c r="H31" s="11"/>
      <c r="I31" s="11"/>
      <c r="J31" s="11"/>
      <c r="K31" s="11"/>
      <c r="L31" s="11"/>
      <c r="M31" s="11"/>
      <c r="N31" s="11">
        <f xml:space="preserve"> B31*'Component Profile'!$P$4 + C31*'Component Profile'!$P$5 + D31*'Component Profile'!$P$6 + E31*'Component Profile'!$P$7+ F31*'Component Profile'!$P$8 + G31*'Component Profile'!$P$9 + H31*'Component Profile'!$P$10 + I31*'Component Profile'!$P$11 + J31*'Component Profile'!$P$12 + K31*'Component Profile'!$P$13 + L31*'Component Profile'!$P$14 + M31*'Component Profile'!$P$15</f>
        <v>0</v>
      </c>
      <c r="O31" s="36" t="str">
        <f>'Step 3'!F31</f>
        <v xml:space="preserve"> </v>
      </c>
    </row>
    <row r="32" spans="1:15" x14ac:dyDescent="0.3">
      <c r="A32" s="2" t="s">
        <v>52</v>
      </c>
      <c r="B32" s="11"/>
      <c r="C32" s="11"/>
      <c r="D32" s="11"/>
      <c r="E32" s="11"/>
      <c r="F32" s="11"/>
      <c r="G32" s="11"/>
      <c r="H32" s="11"/>
      <c r="I32" s="11"/>
      <c r="J32" s="11"/>
      <c r="K32" s="11"/>
      <c r="L32" s="11"/>
      <c r="M32" s="11"/>
      <c r="N32" s="11">
        <f xml:space="preserve"> B32*'Component Profile'!$P$4 + C32*'Component Profile'!$P$5 + D32*'Component Profile'!$P$6 + E32*'Component Profile'!$P$7+ F32*'Component Profile'!$P$8 + G32*'Component Profile'!$P$9 + H32*'Component Profile'!$P$10 + I32*'Component Profile'!$P$11 + J32*'Component Profile'!$P$12 + K32*'Component Profile'!$P$13 + L32*'Component Profile'!$P$14 + M32*'Component Profile'!$P$15</f>
        <v>0</v>
      </c>
      <c r="O32" s="36" t="str">
        <f>'Step 3'!F32</f>
        <v xml:space="preserve"> </v>
      </c>
    </row>
    <row r="33" spans="1:15" x14ac:dyDescent="0.3">
      <c r="A33" s="2" t="s">
        <v>53</v>
      </c>
      <c r="B33" s="11"/>
      <c r="C33" s="11"/>
      <c r="D33" s="11"/>
      <c r="E33" s="11"/>
      <c r="F33" s="11"/>
      <c r="G33" s="11"/>
      <c r="H33" s="11"/>
      <c r="I33" s="11"/>
      <c r="J33" s="11"/>
      <c r="K33" s="11"/>
      <c r="L33" s="11"/>
      <c r="M33" s="11"/>
      <c r="N33" s="11">
        <f xml:space="preserve"> B33*'Component Profile'!$P$4 + C33*'Component Profile'!$P$5 + D33*'Component Profile'!$P$6 + E33*'Component Profile'!$P$7+ F33*'Component Profile'!$P$8 + G33*'Component Profile'!$P$9 + H33*'Component Profile'!$P$10 + I33*'Component Profile'!$P$11 + J33*'Component Profile'!$P$12 + K33*'Component Profile'!$P$13 + L33*'Component Profile'!$P$14 + M33*'Component Profile'!$P$15</f>
        <v>0</v>
      </c>
      <c r="O33" s="36" t="str">
        <f>'Step 3'!F33</f>
        <v xml:space="preserve"> </v>
      </c>
    </row>
    <row r="34" spans="1:15" x14ac:dyDescent="0.3">
      <c r="A34" s="2" t="s">
        <v>54</v>
      </c>
      <c r="B34" s="11"/>
      <c r="C34" s="11"/>
      <c r="D34" s="11"/>
      <c r="E34" s="11"/>
      <c r="F34" s="11"/>
      <c r="G34" s="11"/>
      <c r="H34" s="11"/>
      <c r="I34" s="11"/>
      <c r="J34" s="11"/>
      <c r="K34" s="11"/>
      <c r="L34" s="11"/>
      <c r="M34" s="11"/>
      <c r="N34" s="11">
        <f xml:space="preserve"> B34*'Component Profile'!$P$4 + C34*'Component Profile'!$P$5 + D34*'Component Profile'!$P$6 + E34*'Component Profile'!$P$7+ F34*'Component Profile'!$P$8 + G34*'Component Profile'!$P$9 + H34*'Component Profile'!$P$10 + I34*'Component Profile'!$P$11 + J34*'Component Profile'!$P$12 + K34*'Component Profile'!$P$13 + L34*'Component Profile'!$P$14 + M34*'Component Profile'!$P$15</f>
        <v>0</v>
      </c>
      <c r="O34" s="36" t="str">
        <f>'Step 3'!F34</f>
        <v xml:space="preserve"> </v>
      </c>
    </row>
    <row r="35" spans="1:15" x14ac:dyDescent="0.3">
      <c r="A35" s="2" t="s">
        <v>55</v>
      </c>
      <c r="B35" s="11"/>
      <c r="C35" s="11"/>
      <c r="D35" s="11"/>
      <c r="E35" s="11"/>
      <c r="F35" s="11"/>
      <c r="G35" s="11"/>
      <c r="H35" s="11"/>
      <c r="I35" s="11"/>
      <c r="J35" s="11"/>
      <c r="K35" s="11"/>
      <c r="L35" s="11"/>
      <c r="M35" s="11"/>
      <c r="N35" s="11">
        <f xml:space="preserve"> B35*'Component Profile'!$P$4 + C35*'Component Profile'!$P$5 + D35*'Component Profile'!$P$6 + E35*'Component Profile'!$P$7+ F35*'Component Profile'!$P$8 + G35*'Component Profile'!$P$9 + H35*'Component Profile'!$P$10 + I35*'Component Profile'!$P$11 + J35*'Component Profile'!$P$12 + K35*'Component Profile'!$P$13 + L35*'Component Profile'!$P$14 + M35*'Component Profile'!$P$15</f>
        <v>0</v>
      </c>
      <c r="O35" s="36" t="str">
        <f>'Step 3'!F35</f>
        <v xml:space="preserve"> </v>
      </c>
    </row>
    <row r="36" spans="1:15" x14ac:dyDescent="0.3">
      <c r="A36" s="2" t="s">
        <v>56</v>
      </c>
      <c r="B36" s="11"/>
      <c r="C36" s="11"/>
      <c r="D36" s="11"/>
      <c r="E36" s="11"/>
      <c r="F36" s="11"/>
      <c r="G36" s="11"/>
      <c r="H36" s="11"/>
      <c r="I36" s="11"/>
      <c r="J36" s="11"/>
      <c r="K36" s="11"/>
      <c r="L36" s="11"/>
      <c r="M36" s="11"/>
      <c r="N36" s="11">
        <f xml:space="preserve"> B36*'Component Profile'!$P$4 + C36*'Component Profile'!$P$5 + D36*'Component Profile'!$P$6 + E36*'Component Profile'!$P$7+ F36*'Component Profile'!$P$8 + G36*'Component Profile'!$P$9 + H36*'Component Profile'!$P$10 + I36*'Component Profile'!$P$11 + J36*'Component Profile'!$P$12 + K36*'Component Profile'!$P$13 + L36*'Component Profile'!$P$14 + M36*'Component Profile'!$P$15</f>
        <v>0</v>
      </c>
      <c r="O36" s="36" t="str">
        <f>'Step 3'!F36</f>
        <v xml:space="preserve"> </v>
      </c>
    </row>
    <row r="37" spans="1:15" x14ac:dyDescent="0.3">
      <c r="A37" s="2" t="s">
        <v>57</v>
      </c>
      <c r="B37" s="11"/>
      <c r="C37" s="11"/>
      <c r="D37" s="11"/>
      <c r="E37" s="11"/>
      <c r="F37" s="11"/>
      <c r="G37" s="11"/>
      <c r="H37" s="11"/>
      <c r="I37" s="11"/>
      <c r="J37" s="11"/>
      <c r="K37" s="11"/>
      <c r="L37" s="11"/>
      <c r="M37" s="11"/>
      <c r="N37" s="11">
        <f xml:space="preserve"> B37*'Component Profile'!$P$4 + C37*'Component Profile'!$P$5 + D37*'Component Profile'!$P$6 + E37*'Component Profile'!$P$7+ F37*'Component Profile'!$P$8 + G37*'Component Profile'!$P$9 + H37*'Component Profile'!$P$10 + I37*'Component Profile'!$P$11 + J37*'Component Profile'!$P$12 + K37*'Component Profile'!$P$13 + L37*'Component Profile'!$P$14 + M37*'Component Profile'!$P$15</f>
        <v>0</v>
      </c>
      <c r="O37" s="36" t="str">
        <f>'Step 3'!F37</f>
        <v xml:space="preserve"> </v>
      </c>
    </row>
    <row r="38" spans="1:15" x14ac:dyDescent="0.3">
      <c r="A38" s="2" t="s">
        <v>58</v>
      </c>
      <c r="B38" s="11"/>
      <c r="C38" s="11"/>
      <c r="D38" s="11"/>
      <c r="E38" s="11"/>
      <c r="F38" s="11"/>
      <c r="G38" s="11"/>
      <c r="H38" s="11"/>
      <c r="I38" s="11"/>
      <c r="J38" s="11"/>
      <c r="K38" s="11"/>
      <c r="L38" s="11"/>
      <c r="M38" s="11"/>
      <c r="N38" s="11">
        <f xml:space="preserve"> B38*'Component Profile'!$P$4 + C38*'Component Profile'!$P$5 + D38*'Component Profile'!$P$6 + E38*'Component Profile'!$P$7+ F38*'Component Profile'!$P$8 + G38*'Component Profile'!$P$9 + H38*'Component Profile'!$P$10 + I38*'Component Profile'!$P$11 + J38*'Component Profile'!$P$12 + K38*'Component Profile'!$P$13 + L38*'Component Profile'!$P$14 + M38*'Component Profile'!$P$15</f>
        <v>0</v>
      </c>
      <c r="O38" s="36" t="str">
        <f>'Step 3'!F38</f>
        <v xml:space="preserve"> </v>
      </c>
    </row>
    <row r="39" spans="1:15" x14ac:dyDescent="0.3">
      <c r="A39" s="2" t="s">
        <v>59</v>
      </c>
      <c r="B39" s="11"/>
      <c r="C39" s="11"/>
      <c r="D39" s="11"/>
      <c r="E39" s="11"/>
      <c r="F39" s="11"/>
      <c r="G39" s="11"/>
      <c r="H39" s="11"/>
      <c r="I39" s="11"/>
      <c r="J39" s="11"/>
      <c r="K39" s="11"/>
      <c r="L39" s="11"/>
      <c r="M39" s="11"/>
      <c r="N39" s="11">
        <f xml:space="preserve"> B39*'Component Profile'!$P$4 + C39*'Component Profile'!$P$5 + D39*'Component Profile'!$P$6 + E39*'Component Profile'!$P$7+ F39*'Component Profile'!$P$8 + G39*'Component Profile'!$P$9 + H39*'Component Profile'!$P$10 + I39*'Component Profile'!$P$11 + J39*'Component Profile'!$P$12 + K39*'Component Profile'!$P$13 + L39*'Component Profile'!$P$14 + M39*'Component Profile'!$P$15</f>
        <v>0</v>
      </c>
      <c r="O39" s="36" t="str">
        <f>'Step 3'!F39</f>
        <v xml:space="preserve"> </v>
      </c>
    </row>
    <row r="40" spans="1:15" x14ac:dyDescent="0.3">
      <c r="A40" s="2" t="s">
        <v>60</v>
      </c>
      <c r="B40" s="11"/>
      <c r="C40" s="11"/>
      <c r="D40" s="11"/>
      <c r="E40" s="11"/>
      <c r="F40" s="11"/>
      <c r="G40" s="11"/>
      <c r="H40" s="11"/>
      <c r="I40" s="11"/>
      <c r="J40" s="11"/>
      <c r="K40" s="11"/>
      <c r="L40" s="11"/>
      <c r="M40" s="11"/>
      <c r="N40" s="11">
        <f xml:space="preserve"> B40*'Component Profile'!$P$4 + C40*'Component Profile'!$P$5 + D40*'Component Profile'!$P$6 + E40*'Component Profile'!$P$7+ F40*'Component Profile'!$P$8 + G40*'Component Profile'!$P$9 + H40*'Component Profile'!$P$10 + I40*'Component Profile'!$P$11 + J40*'Component Profile'!$P$12 + K40*'Component Profile'!$P$13 + L40*'Component Profile'!$P$14 + M40*'Component Profile'!$P$15</f>
        <v>0</v>
      </c>
      <c r="O40" s="36" t="str">
        <f>'Step 3'!F40</f>
        <v xml:space="preserve"> </v>
      </c>
    </row>
    <row r="41" spans="1:15" x14ac:dyDescent="0.3">
      <c r="A41" s="2" t="s">
        <v>61</v>
      </c>
      <c r="B41" s="11"/>
      <c r="C41" s="11"/>
      <c r="D41" s="11"/>
      <c r="E41" s="11"/>
      <c r="F41" s="11"/>
      <c r="G41" s="11"/>
      <c r="H41" s="11"/>
      <c r="I41" s="11"/>
      <c r="J41" s="11"/>
      <c r="K41" s="11"/>
      <c r="L41" s="11"/>
      <c r="M41" s="11"/>
      <c r="N41" s="11">
        <f xml:space="preserve"> B41*'Component Profile'!$P$4 + C41*'Component Profile'!$P$5 + D41*'Component Profile'!$P$6 + E41*'Component Profile'!$P$7+ F41*'Component Profile'!$P$8 + G41*'Component Profile'!$P$9 + H41*'Component Profile'!$P$10 + I41*'Component Profile'!$P$11 + J41*'Component Profile'!$P$12 + K41*'Component Profile'!$P$13 + L41*'Component Profile'!$P$14 + M41*'Component Profile'!$P$15</f>
        <v>0</v>
      </c>
      <c r="O41" s="36" t="str">
        <f>'Step 3'!F41</f>
        <v xml:space="preserve"> </v>
      </c>
    </row>
    <row r="42" spans="1:15" x14ac:dyDescent="0.3">
      <c r="A42" s="2" t="s">
        <v>62</v>
      </c>
      <c r="B42" s="11"/>
      <c r="C42" s="11"/>
      <c r="D42" s="11"/>
      <c r="E42" s="11"/>
      <c r="F42" s="11"/>
      <c r="G42" s="11"/>
      <c r="H42" s="11"/>
      <c r="I42" s="11"/>
      <c r="J42" s="11"/>
      <c r="K42" s="11"/>
      <c r="L42" s="11"/>
      <c r="M42" s="11"/>
      <c r="N42" s="11">
        <f xml:space="preserve"> B42*'Component Profile'!$P$4 + C42*'Component Profile'!$P$5 + D42*'Component Profile'!$P$6 + E42*'Component Profile'!$P$7+ F42*'Component Profile'!$P$8 + G42*'Component Profile'!$P$9 + H42*'Component Profile'!$P$10 + I42*'Component Profile'!$P$11 + J42*'Component Profile'!$P$12 + K42*'Component Profile'!$P$13 + L42*'Component Profile'!$P$14 + M42*'Component Profile'!$P$15</f>
        <v>0</v>
      </c>
      <c r="O42" s="36" t="str">
        <f>'Step 3'!F42</f>
        <v xml:space="preserve"> </v>
      </c>
    </row>
    <row r="43" spans="1:15" x14ac:dyDescent="0.3">
      <c r="A43" s="2" t="s">
        <v>63</v>
      </c>
      <c r="B43" s="11"/>
      <c r="C43" s="11"/>
      <c r="D43" s="11"/>
      <c r="E43" s="11"/>
      <c r="F43" s="11"/>
      <c r="G43" s="11"/>
      <c r="H43" s="11"/>
      <c r="I43" s="11"/>
      <c r="J43" s="11"/>
      <c r="K43" s="11"/>
      <c r="L43" s="11"/>
      <c r="M43" s="11"/>
      <c r="N43" s="11">
        <f xml:space="preserve"> B43*'Component Profile'!$P$4 + C43*'Component Profile'!$P$5 + D43*'Component Profile'!$P$6 + E43*'Component Profile'!$P$7+ F43*'Component Profile'!$P$8 + G43*'Component Profile'!$P$9 + H43*'Component Profile'!$P$10 + I43*'Component Profile'!$P$11 + J43*'Component Profile'!$P$12 + K43*'Component Profile'!$P$13 + L43*'Component Profile'!$P$14 + M43*'Component Profile'!$P$15</f>
        <v>0</v>
      </c>
      <c r="O43" s="36" t="str">
        <f>'Step 3'!F43</f>
        <v xml:space="preserve"> </v>
      </c>
    </row>
    <row r="44" spans="1:15" x14ac:dyDescent="0.3">
      <c r="A44" s="2" t="s">
        <v>64</v>
      </c>
      <c r="B44" s="11"/>
      <c r="C44" s="11"/>
      <c r="D44" s="11"/>
      <c r="E44" s="11"/>
      <c r="F44" s="11"/>
      <c r="G44" s="11"/>
      <c r="H44" s="11"/>
      <c r="I44" s="11"/>
      <c r="J44" s="11"/>
      <c r="K44" s="11"/>
      <c r="L44" s="11"/>
      <c r="M44" s="11"/>
      <c r="N44" s="11">
        <f xml:space="preserve"> B44*'Component Profile'!$P$4 + C44*'Component Profile'!$P$5 + D44*'Component Profile'!$P$6 + E44*'Component Profile'!$P$7+ F44*'Component Profile'!$P$8 + G44*'Component Profile'!$P$9 + H44*'Component Profile'!$P$10 + I44*'Component Profile'!$P$11 + J44*'Component Profile'!$P$12 + K44*'Component Profile'!$P$13 + L44*'Component Profile'!$P$14 + M44*'Component Profile'!$P$15</f>
        <v>0</v>
      </c>
      <c r="O44" s="36" t="str">
        <f>'Step 3'!F44</f>
        <v xml:space="preserve"> </v>
      </c>
    </row>
    <row r="45" spans="1:15" x14ac:dyDescent="0.3">
      <c r="A45" s="2" t="s">
        <v>65</v>
      </c>
      <c r="B45" s="11"/>
      <c r="C45" s="11"/>
      <c r="D45" s="11"/>
      <c r="E45" s="11"/>
      <c r="F45" s="11"/>
      <c r="G45" s="11"/>
      <c r="H45" s="11"/>
      <c r="I45" s="11"/>
      <c r="J45" s="11"/>
      <c r="K45" s="11"/>
      <c r="L45" s="11"/>
      <c r="M45" s="11"/>
      <c r="N45" s="11">
        <f xml:space="preserve"> B45*'Component Profile'!$P$4 + C45*'Component Profile'!$P$5 + D45*'Component Profile'!$P$6 + E45*'Component Profile'!$P$7+ F45*'Component Profile'!$P$8 + G45*'Component Profile'!$P$9 + H45*'Component Profile'!$P$10 + I45*'Component Profile'!$P$11 + J45*'Component Profile'!$P$12 + K45*'Component Profile'!$P$13 + L45*'Component Profile'!$P$14 + M45*'Component Profile'!$P$15</f>
        <v>0</v>
      </c>
      <c r="O45" s="36" t="str">
        <f>'Step 3'!F45</f>
        <v xml:space="preserve"> </v>
      </c>
    </row>
    <row r="46" spans="1:15" x14ac:dyDescent="0.3">
      <c r="A46" s="2" t="s">
        <v>66</v>
      </c>
      <c r="B46" s="11"/>
      <c r="C46" s="11"/>
      <c r="D46" s="11"/>
      <c r="E46" s="11"/>
      <c r="F46" s="11"/>
      <c r="G46" s="11"/>
      <c r="H46" s="11"/>
      <c r="I46" s="11"/>
      <c r="J46" s="11"/>
      <c r="K46" s="11"/>
      <c r="L46" s="11"/>
      <c r="M46" s="11"/>
      <c r="N46" s="11">
        <f xml:space="preserve"> B46*'Component Profile'!$P$4 + C46*'Component Profile'!$P$5 + D46*'Component Profile'!$P$6 + E46*'Component Profile'!$P$7+ F46*'Component Profile'!$P$8 + G46*'Component Profile'!$P$9 + H46*'Component Profile'!$P$10 + I46*'Component Profile'!$P$11 + J46*'Component Profile'!$P$12 + K46*'Component Profile'!$P$13 + L46*'Component Profile'!$P$14 + M46*'Component Profile'!$P$15</f>
        <v>0</v>
      </c>
      <c r="O46" s="36" t="str">
        <f>'Step 3'!F46</f>
        <v xml:space="preserve"> </v>
      </c>
    </row>
    <row r="47" spans="1:15" x14ac:dyDescent="0.3">
      <c r="A47" s="2" t="s">
        <v>67</v>
      </c>
      <c r="B47" s="11"/>
      <c r="C47" s="11"/>
      <c r="D47" s="11"/>
      <c r="E47" s="11"/>
      <c r="F47" s="11"/>
      <c r="G47" s="11"/>
      <c r="H47" s="11"/>
      <c r="I47" s="11"/>
      <c r="J47" s="11"/>
      <c r="K47" s="11"/>
      <c r="L47" s="11"/>
      <c r="M47" s="11"/>
      <c r="N47" s="11">
        <f xml:space="preserve"> B47*'Component Profile'!$P$4 + C47*'Component Profile'!$P$5 + D47*'Component Profile'!$P$6 + E47*'Component Profile'!$P$7+ F47*'Component Profile'!$P$8 + G47*'Component Profile'!$P$9 + H47*'Component Profile'!$P$10 + I47*'Component Profile'!$P$11 + J47*'Component Profile'!$P$12 + K47*'Component Profile'!$P$13 + L47*'Component Profile'!$P$14 + M47*'Component Profile'!$P$15</f>
        <v>0</v>
      </c>
      <c r="O47" s="36" t="str">
        <f>'Step 3'!F47</f>
        <v xml:space="preserve"> </v>
      </c>
    </row>
    <row r="48" spans="1:15" x14ac:dyDescent="0.3">
      <c r="A48" s="2" t="s">
        <v>68</v>
      </c>
      <c r="B48" s="11"/>
      <c r="C48" s="11"/>
      <c r="D48" s="11"/>
      <c r="E48" s="11"/>
      <c r="F48" s="11"/>
      <c r="G48" s="11"/>
      <c r="H48" s="11"/>
      <c r="I48" s="11"/>
      <c r="J48" s="11"/>
      <c r="K48" s="11"/>
      <c r="L48" s="11"/>
      <c r="M48" s="11"/>
      <c r="N48" s="11">
        <f xml:space="preserve"> B48*'Component Profile'!$P$4 + C48*'Component Profile'!$P$5 + D48*'Component Profile'!$P$6 + E48*'Component Profile'!$P$7+ F48*'Component Profile'!$P$8 + G48*'Component Profile'!$P$9 + H48*'Component Profile'!$P$10 + I48*'Component Profile'!$P$11 + J48*'Component Profile'!$P$12 + K48*'Component Profile'!$P$13 + L48*'Component Profile'!$P$14 + M48*'Component Profile'!$P$15</f>
        <v>0</v>
      </c>
      <c r="O48" s="36" t="str">
        <f>'Step 3'!F48</f>
        <v xml:space="preserve"> </v>
      </c>
    </row>
    <row r="49" spans="1:15" x14ac:dyDescent="0.3">
      <c r="A49" s="2" t="s">
        <v>69</v>
      </c>
      <c r="B49" s="11"/>
      <c r="C49" s="11"/>
      <c r="D49" s="11"/>
      <c r="E49" s="11"/>
      <c r="F49" s="11"/>
      <c r="G49" s="11"/>
      <c r="H49" s="11"/>
      <c r="I49" s="11"/>
      <c r="J49" s="11"/>
      <c r="K49" s="11"/>
      <c r="L49" s="11"/>
      <c r="M49" s="11"/>
      <c r="N49" s="11">
        <f xml:space="preserve"> B49*'Component Profile'!$P$4 + C49*'Component Profile'!$P$5 + D49*'Component Profile'!$P$6 + E49*'Component Profile'!$P$7+ F49*'Component Profile'!$P$8 + G49*'Component Profile'!$P$9 + H49*'Component Profile'!$P$10 + I49*'Component Profile'!$P$11 + J49*'Component Profile'!$P$12 + K49*'Component Profile'!$P$13 + L49*'Component Profile'!$P$14 + M49*'Component Profile'!$P$15</f>
        <v>0</v>
      </c>
      <c r="O49" s="36" t="str">
        <f>'Step 3'!F49</f>
        <v xml:space="preserve"> </v>
      </c>
    </row>
    <row r="50" spans="1:15" x14ac:dyDescent="0.3">
      <c r="A50" s="2" t="s">
        <v>70</v>
      </c>
      <c r="B50" s="11"/>
      <c r="C50" s="11"/>
      <c r="D50" s="11"/>
      <c r="E50" s="11"/>
      <c r="F50" s="11"/>
      <c r="G50" s="11"/>
      <c r="H50" s="11"/>
      <c r="I50" s="11"/>
      <c r="J50" s="11"/>
      <c r="K50" s="11"/>
      <c r="L50" s="11"/>
      <c r="M50" s="11"/>
      <c r="N50" s="11">
        <f xml:space="preserve"> B50*'Component Profile'!$P$4 + C50*'Component Profile'!$P$5 + D50*'Component Profile'!$P$6 + E50*'Component Profile'!$P$7+ F50*'Component Profile'!$P$8 + G50*'Component Profile'!$P$9 + H50*'Component Profile'!$P$10 + I50*'Component Profile'!$P$11 + J50*'Component Profile'!$P$12 + K50*'Component Profile'!$P$13 + L50*'Component Profile'!$P$14 + M50*'Component Profile'!$P$15</f>
        <v>0</v>
      </c>
      <c r="O50" s="36" t="str">
        <f>'Step 3'!F50</f>
        <v xml:space="preserve"> </v>
      </c>
    </row>
    <row r="51" spans="1:15" x14ac:dyDescent="0.3">
      <c r="A51" s="2" t="s">
        <v>71</v>
      </c>
      <c r="B51" s="11"/>
      <c r="C51" s="11"/>
      <c r="D51" s="11"/>
      <c r="E51" s="11"/>
      <c r="F51" s="11"/>
      <c r="G51" s="11"/>
      <c r="H51" s="11"/>
      <c r="I51" s="11"/>
      <c r="J51" s="11"/>
      <c r="K51" s="11"/>
      <c r="L51" s="11"/>
      <c r="M51" s="11"/>
      <c r="N51" s="11">
        <f xml:space="preserve"> B51*'Component Profile'!$P$4 + C51*'Component Profile'!$P$5 + D51*'Component Profile'!$P$6 + E51*'Component Profile'!$P$7+ F51*'Component Profile'!$P$8 + G51*'Component Profile'!$P$9 + H51*'Component Profile'!$P$10 + I51*'Component Profile'!$P$11 + J51*'Component Profile'!$P$12 + K51*'Component Profile'!$P$13 + L51*'Component Profile'!$P$14 + M51*'Component Profile'!$P$15</f>
        <v>0</v>
      </c>
      <c r="O51" s="36" t="str">
        <f>'Step 3'!F51</f>
        <v xml:space="preserve"> </v>
      </c>
    </row>
    <row r="52" spans="1:15" x14ac:dyDescent="0.3">
      <c r="A52" s="2" t="s">
        <v>72</v>
      </c>
      <c r="B52" s="11"/>
      <c r="C52" s="11"/>
      <c r="D52" s="11"/>
      <c r="E52" s="11"/>
      <c r="F52" s="11"/>
      <c r="G52" s="11"/>
      <c r="H52" s="11"/>
      <c r="I52" s="11"/>
      <c r="J52" s="11"/>
      <c r="K52" s="11"/>
      <c r="L52" s="11"/>
      <c r="M52" s="11"/>
      <c r="N52" s="11">
        <f xml:space="preserve"> B52*'Component Profile'!$P$4 + C52*'Component Profile'!$P$5 + D52*'Component Profile'!$P$6 + E52*'Component Profile'!$P$7+ F52*'Component Profile'!$P$8 + G52*'Component Profile'!$P$9 + H52*'Component Profile'!$P$10 + I52*'Component Profile'!$P$11 + J52*'Component Profile'!$P$12 + K52*'Component Profile'!$P$13 + L52*'Component Profile'!$P$14 + M52*'Component Profile'!$P$15</f>
        <v>0</v>
      </c>
      <c r="O52" s="36" t="str">
        <f>'Step 3'!F52</f>
        <v xml:space="preserve"> </v>
      </c>
    </row>
    <row r="53" spans="1:15" x14ac:dyDescent="0.3">
      <c r="A53" s="2" t="s">
        <v>73</v>
      </c>
      <c r="B53" s="11"/>
      <c r="C53" s="11"/>
      <c r="D53" s="11"/>
      <c r="E53" s="11"/>
      <c r="F53" s="11"/>
      <c r="G53" s="11"/>
      <c r="H53" s="11"/>
      <c r="I53" s="11"/>
      <c r="J53" s="11"/>
      <c r="K53" s="11"/>
      <c r="L53" s="11"/>
      <c r="M53" s="11"/>
      <c r="N53" s="11">
        <f xml:space="preserve"> B53*'Component Profile'!$P$4 + C53*'Component Profile'!$P$5 + D53*'Component Profile'!$P$6 + E53*'Component Profile'!$P$7+ F53*'Component Profile'!$P$8 + G53*'Component Profile'!$P$9 + H53*'Component Profile'!$P$10 + I53*'Component Profile'!$P$11 + J53*'Component Profile'!$P$12 + K53*'Component Profile'!$P$13 + L53*'Component Profile'!$P$14 + M53*'Component Profile'!$P$15</f>
        <v>0</v>
      </c>
      <c r="O53" s="36" t="str">
        <f>'Step 3'!F53</f>
        <v xml:space="preserve"> </v>
      </c>
    </row>
    <row r="54" spans="1:15" x14ac:dyDescent="0.3">
      <c r="A54" s="45" t="s">
        <v>150</v>
      </c>
      <c r="B54" s="11"/>
      <c r="C54" s="11"/>
      <c r="D54" s="11"/>
      <c r="E54" s="11"/>
      <c r="F54" s="11"/>
      <c r="G54" s="11"/>
      <c r="H54" s="11"/>
      <c r="I54" s="11"/>
      <c r="J54" s="11"/>
      <c r="K54" s="11"/>
      <c r="L54" s="11"/>
      <c r="M54" s="11"/>
      <c r="N54" s="11">
        <f xml:space="preserve"> B54*'Component Profile'!$P$4 + C54*'Component Profile'!$P$5 + D54*'Component Profile'!$P$6 + E54*'Component Profile'!$P$7+ F54*'Component Profile'!$P$8 + G54*'Component Profile'!$P$9 + H54*'Component Profile'!$P$10 + I54*'Component Profile'!$P$11 + J54*'Component Profile'!$P$12 + K54*'Component Profile'!$P$13 + L54*'Component Profile'!$P$14 + M54*'Component Profile'!$P$15</f>
        <v>0</v>
      </c>
      <c r="O54" s="36" t="str">
        <f>'Step 3'!F54</f>
        <v xml:space="preserve"> </v>
      </c>
    </row>
    <row r="55" spans="1:15" x14ac:dyDescent="0.3">
      <c r="A55" s="45" t="s">
        <v>151</v>
      </c>
      <c r="B55" s="11"/>
      <c r="C55" s="11"/>
      <c r="D55" s="11"/>
      <c r="E55" s="11"/>
      <c r="F55" s="11"/>
      <c r="G55" s="11"/>
      <c r="H55" s="11"/>
      <c r="I55" s="11"/>
      <c r="J55" s="11"/>
      <c r="K55" s="11"/>
      <c r="L55" s="11"/>
      <c r="M55" s="11"/>
      <c r="N55" s="11">
        <f xml:space="preserve"> B55*'Component Profile'!$P$4 + C55*'Component Profile'!$P$5 + D55*'Component Profile'!$P$6 + E55*'Component Profile'!$P$7+ F55*'Component Profile'!$P$8 + G55*'Component Profile'!$P$9 + H55*'Component Profile'!$P$10 + I55*'Component Profile'!$P$11 + J55*'Component Profile'!$P$12 + K55*'Component Profile'!$P$13 + L55*'Component Profile'!$P$14 + M55*'Component Profile'!$P$15</f>
        <v>0</v>
      </c>
      <c r="O55" s="36" t="str">
        <f>'Step 3'!F55</f>
        <v xml:space="preserve"> </v>
      </c>
    </row>
    <row r="56" spans="1:15" x14ac:dyDescent="0.3">
      <c r="A56" s="45" t="s">
        <v>152</v>
      </c>
      <c r="B56" s="11"/>
      <c r="C56" s="11"/>
      <c r="D56" s="11"/>
      <c r="E56" s="11"/>
      <c r="F56" s="11"/>
      <c r="G56" s="11"/>
      <c r="H56" s="11"/>
      <c r="I56" s="11"/>
      <c r="J56" s="11"/>
      <c r="K56" s="11"/>
      <c r="L56" s="11"/>
      <c r="M56" s="11"/>
      <c r="N56" s="11">
        <f xml:space="preserve"> B56*'Component Profile'!$P$4 + C56*'Component Profile'!$P$5 + D56*'Component Profile'!$P$6 + E56*'Component Profile'!$P$7+ F56*'Component Profile'!$P$8 + G56*'Component Profile'!$P$9 + H56*'Component Profile'!$P$10 + I56*'Component Profile'!$P$11 + J56*'Component Profile'!$P$12 + K56*'Component Profile'!$P$13 + L56*'Component Profile'!$P$14 + M56*'Component Profile'!$P$15</f>
        <v>0</v>
      </c>
      <c r="O56" s="36" t="str">
        <f>'Step 3'!F56</f>
        <v xml:space="preserve"> </v>
      </c>
    </row>
    <row r="57" spans="1:15" x14ac:dyDescent="0.3">
      <c r="A57" s="45" t="s">
        <v>153</v>
      </c>
      <c r="B57" s="11"/>
      <c r="C57" s="11"/>
      <c r="D57" s="11"/>
      <c r="E57" s="11"/>
      <c r="F57" s="11"/>
      <c r="G57" s="11"/>
      <c r="H57" s="11"/>
      <c r="I57" s="11"/>
      <c r="J57" s="11"/>
      <c r="K57" s="11"/>
      <c r="L57" s="11"/>
      <c r="M57" s="11"/>
      <c r="N57" s="11">
        <f xml:space="preserve"> B57*'Component Profile'!$P$4 + C57*'Component Profile'!$P$5 + D57*'Component Profile'!$P$6 + E57*'Component Profile'!$P$7+ F57*'Component Profile'!$P$8 + G57*'Component Profile'!$P$9 + H57*'Component Profile'!$P$10 + I57*'Component Profile'!$P$11 + J57*'Component Profile'!$P$12 + K57*'Component Profile'!$P$13 + L57*'Component Profile'!$P$14 + M57*'Component Profile'!$P$15</f>
        <v>0</v>
      </c>
      <c r="O57" s="36" t="str">
        <f>'Step 3'!F57</f>
        <v xml:space="preserve"> </v>
      </c>
    </row>
    <row r="58" spans="1:15" x14ac:dyDescent="0.3">
      <c r="A58" s="45" t="s">
        <v>154</v>
      </c>
      <c r="B58" s="11"/>
      <c r="C58" s="11"/>
      <c r="D58" s="11"/>
      <c r="E58" s="11"/>
      <c r="F58" s="11"/>
      <c r="G58" s="11"/>
      <c r="H58" s="11"/>
      <c r="I58" s="11"/>
      <c r="J58" s="11"/>
      <c r="K58" s="11"/>
      <c r="L58" s="11"/>
      <c r="M58" s="11"/>
      <c r="N58" s="11">
        <f xml:space="preserve"> B58*'Component Profile'!$P$4 + C58*'Component Profile'!$P$5 + D58*'Component Profile'!$P$6 + E58*'Component Profile'!$P$7+ F58*'Component Profile'!$P$8 + G58*'Component Profile'!$P$9 + H58*'Component Profile'!$P$10 + I58*'Component Profile'!$P$11 + J58*'Component Profile'!$P$12 + K58*'Component Profile'!$P$13 + L58*'Component Profile'!$P$14 + M58*'Component Profile'!$P$15</f>
        <v>0</v>
      </c>
      <c r="O58" s="36" t="str">
        <f>'Step 3'!F58</f>
        <v xml:space="preserve"> </v>
      </c>
    </row>
    <row r="59" spans="1:15" x14ac:dyDescent="0.3">
      <c r="A59" s="45" t="s">
        <v>155</v>
      </c>
      <c r="B59" s="11"/>
      <c r="C59" s="11"/>
      <c r="D59" s="11"/>
      <c r="E59" s="11"/>
      <c r="F59" s="11"/>
      <c r="G59" s="11"/>
      <c r="H59" s="11"/>
      <c r="I59" s="11"/>
      <c r="J59" s="11"/>
      <c r="K59" s="11"/>
      <c r="L59" s="11"/>
      <c r="M59" s="11"/>
      <c r="N59" s="11">
        <f xml:space="preserve"> B59*'Component Profile'!$P$4 + C59*'Component Profile'!$P$5 + D59*'Component Profile'!$P$6 + E59*'Component Profile'!$P$7+ F59*'Component Profile'!$P$8 + G59*'Component Profile'!$P$9 + H59*'Component Profile'!$P$10 + I59*'Component Profile'!$P$11 + J59*'Component Profile'!$P$12 + K59*'Component Profile'!$P$13 + L59*'Component Profile'!$P$14 + M59*'Component Profile'!$P$15</f>
        <v>0</v>
      </c>
      <c r="O59" s="36" t="str">
        <f>'Step 3'!F59</f>
        <v xml:space="preserve"> </v>
      </c>
    </row>
    <row r="60" spans="1:15" x14ac:dyDescent="0.3">
      <c r="A60" s="45" t="s">
        <v>156</v>
      </c>
      <c r="B60" s="11"/>
      <c r="C60" s="11"/>
      <c r="D60" s="11"/>
      <c r="E60" s="11"/>
      <c r="F60" s="11"/>
      <c r="G60" s="11"/>
      <c r="H60" s="11"/>
      <c r="I60" s="11"/>
      <c r="J60" s="11"/>
      <c r="K60" s="11"/>
      <c r="L60" s="11"/>
      <c r="M60" s="11"/>
      <c r="N60" s="11">
        <f xml:space="preserve"> B60*'Component Profile'!$P$4 + C60*'Component Profile'!$P$5 + D60*'Component Profile'!$P$6 + E60*'Component Profile'!$P$7+ F60*'Component Profile'!$P$8 + G60*'Component Profile'!$P$9 + H60*'Component Profile'!$P$10 + I60*'Component Profile'!$P$11 + J60*'Component Profile'!$P$12 + K60*'Component Profile'!$P$13 + L60*'Component Profile'!$P$14 + M60*'Component Profile'!$P$15</f>
        <v>0</v>
      </c>
      <c r="O60" s="36" t="str">
        <f>'Step 3'!F60</f>
        <v xml:space="preserve"> </v>
      </c>
    </row>
    <row r="61" spans="1:15" x14ac:dyDescent="0.3">
      <c r="A61" s="45" t="s">
        <v>157</v>
      </c>
      <c r="B61" s="11"/>
      <c r="C61" s="11"/>
      <c r="D61" s="11"/>
      <c r="E61" s="11"/>
      <c r="F61" s="11"/>
      <c r="G61" s="11"/>
      <c r="H61" s="11"/>
      <c r="I61" s="11"/>
      <c r="J61" s="11"/>
      <c r="K61" s="11"/>
      <c r="L61" s="11"/>
      <c r="M61" s="11"/>
      <c r="N61" s="11">
        <f xml:space="preserve"> B61*'Component Profile'!$P$4 + C61*'Component Profile'!$P$5 + D61*'Component Profile'!$P$6 + E61*'Component Profile'!$P$7+ F61*'Component Profile'!$P$8 + G61*'Component Profile'!$P$9 + H61*'Component Profile'!$P$10 + I61*'Component Profile'!$P$11 + J61*'Component Profile'!$P$12 + K61*'Component Profile'!$P$13 + L61*'Component Profile'!$P$14 + M61*'Component Profile'!$P$15</f>
        <v>0</v>
      </c>
      <c r="O61" s="36" t="str">
        <f>'Step 3'!F61</f>
        <v xml:space="preserve"> </v>
      </c>
    </row>
    <row r="62" spans="1:15" x14ac:dyDescent="0.3">
      <c r="A62" s="45" t="s">
        <v>158</v>
      </c>
      <c r="B62" s="11"/>
      <c r="C62" s="11"/>
      <c r="D62" s="11"/>
      <c r="E62" s="11"/>
      <c r="F62" s="11"/>
      <c r="G62" s="11"/>
      <c r="H62" s="11"/>
      <c r="I62" s="11"/>
      <c r="J62" s="11"/>
      <c r="K62" s="11"/>
      <c r="L62" s="11"/>
      <c r="M62" s="11"/>
      <c r="N62" s="11">
        <f xml:space="preserve"> B62*'Component Profile'!$P$4 + C62*'Component Profile'!$P$5 + D62*'Component Profile'!$P$6 + E62*'Component Profile'!$P$7+ F62*'Component Profile'!$P$8 + G62*'Component Profile'!$P$9 + H62*'Component Profile'!$P$10 + I62*'Component Profile'!$P$11 + J62*'Component Profile'!$P$12 + K62*'Component Profile'!$P$13 + L62*'Component Profile'!$P$14 + M62*'Component Profile'!$P$15</f>
        <v>0</v>
      </c>
      <c r="O62" s="36" t="str">
        <f>'Step 3'!F62</f>
        <v xml:space="preserve"> </v>
      </c>
    </row>
    <row r="63" spans="1:15" x14ac:dyDescent="0.3">
      <c r="A63" s="45" t="s">
        <v>159</v>
      </c>
      <c r="B63" s="11"/>
      <c r="C63" s="11"/>
      <c r="D63" s="11"/>
      <c r="E63" s="11"/>
      <c r="F63" s="11"/>
      <c r="G63" s="11"/>
      <c r="H63" s="11"/>
      <c r="I63" s="11"/>
      <c r="J63" s="11"/>
      <c r="K63" s="11"/>
      <c r="L63" s="11"/>
      <c r="M63" s="11"/>
      <c r="N63" s="11">
        <f xml:space="preserve"> B63*'Component Profile'!$P$4 + C63*'Component Profile'!$P$5 + D63*'Component Profile'!$P$6 + E63*'Component Profile'!$P$7+ F63*'Component Profile'!$P$8 + G63*'Component Profile'!$P$9 + H63*'Component Profile'!$P$10 + I63*'Component Profile'!$P$11 + J63*'Component Profile'!$P$12 + K63*'Component Profile'!$P$13 + L63*'Component Profile'!$P$14 + M63*'Component Profile'!$P$15</f>
        <v>0</v>
      </c>
      <c r="O63" s="36" t="str">
        <f>'Step 3'!F63</f>
        <v xml:space="preserve"> </v>
      </c>
    </row>
    <row r="64" spans="1:15" x14ac:dyDescent="0.3">
      <c r="A64" s="45" t="s">
        <v>160</v>
      </c>
      <c r="B64" s="11"/>
      <c r="C64" s="11"/>
      <c r="D64" s="11"/>
      <c r="E64" s="11"/>
      <c r="F64" s="11"/>
      <c r="G64" s="11"/>
      <c r="H64" s="11"/>
      <c r="I64" s="11"/>
      <c r="J64" s="11"/>
      <c r="K64" s="11"/>
      <c r="L64" s="11"/>
      <c r="M64" s="11"/>
      <c r="N64" s="11">
        <f xml:space="preserve"> B64*'Component Profile'!$P$4 + C64*'Component Profile'!$P$5 + D64*'Component Profile'!$P$6 + E64*'Component Profile'!$P$7+ F64*'Component Profile'!$P$8 + G64*'Component Profile'!$P$9 + H64*'Component Profile'!$P$10 + I64*'Component Profile'!$P$11 + J64*'Component Profile'!$P$12 + K64*'Component Profile'!$P$13 + L64*'Component Profile'!$P$14 + M64*'Component Profile'!$P$15</f>
        <v>0</v>
      </c>
      <c r="O64" s="36" t="str">
        <f>'Step 3'!F64</f>
        <v xml:space="preserve"> </v>
      </c>
    </row>
    <row r="65" spans="1:15" x14ac:dyDescent="0.3">
      <c r="A65" s="45" t="s">
        <v>161</v>
      </c>
      <c r="B65" s="11"/>
      <c r="C65" s="11"/>
      <c r="D65" s="11"/>
      <c r="E65" s="11"/>
      <c r="F65" s="11"/>
      <c r="G65" s="11"/>
      <c r="H65" s="11"/>
      <c r="I65" s="11"/>
      <c r="J65" s="11"/>
      <c r="K65" s="11"/>
      <c r="L65" s="11"/>
      <c r="M65" s="11"/>
      <c r="N65" s="11">
        <f xml:space="preserve"> B65*'Component Profile'!$P$4 + C65*'Component Profile'!$P$5 + D65*'Component Profile'!$P$6 + E65*'Component Profile'!$P$7+ F65*'Component Profile'!$P$8 + G65*'Component Profile'!$P$9 + H65*'Component Profile'!$P$10 + I65*'Component Profile'!$P$11 + J65*'Component Profile'!$P$12 + K65*'Component Profile'!$P$13 + L65*'Component Profile'!$P$14 + M65*'Component Profile'!$P$15</f>
        <v>0</v>
      </c>
      <c r="O65" s="36" t="str">
        <f>'Step 3'!F65</f>
        <v xml:space="preserve"> </v>
      </c>
    </row>
    <row r="66" spans="1:15" x14ac:dyDescent="0.3">
      <c r="A66" s="45" t="s">
        <v>162</v>
      </c>
      <c r="B66" s="11"/>
      <c r="C66" s="11"/>
      <c r="D66" s="11"/>
      <c r="E66" s="11"/>
      <c r="F66" s="11"/>
      <c r="G66" s="11"/>
      <c r="H66" s="11"/>
      <c r="I66" s="11"/>
      <c r="J66" s="11"/>
      <c r="K66" s="11"/>
      <c r="L66" s="11"/>
      <c r="M66" s="11"/>
      <c r="N66" s="11">
        <f xml:space="preserve"> B66*'Component Profile'!$P$4 + C66*'Component Profile'!$P$5 + D66*'Component Profile'!$P$6 + E66*'Component Profile'!$P$7+ F66*'Component Profile'!$P$8 + G66*'Component Profile'!$P$9 + H66*'Component Profile'!$P$10 + I66*'Component Profile'!$P$11 + J66*'Component Profile'!$P$12 + K66*'Component Profile'!$P$13 + L66*'Component Profile'!$P$14 + M66*'Component Profile'!$P$15</f>
        <v>0</v>
      </c>
      <c r="O66" s="36" t="str">
        <f>'Step 3'!F66</f>
        <v xml:space="preserve"> </v>
      </c>
    </row>
    <row r="67" spans="1:15" x14ac:dyDescent="0.3">
      <c r="A67" s="45" t="s">
        <v>163</v>
      </c>
      <c r="B67" s="11"/>
      <c r="C67" s="11"/>
      <c r="D67" s="11"/>
      <c r="E67" s="11"/>
      <c r="F67" s="11"/>
      <c r="G67" s="11"/>
      <c r="H67" s="11"/>
      <c r="I67" s="11"/>
      <c r="J67" s="11"/>
      <c r="K67" s="11"/>
      <c r="L67" s="11"/>
      <c r="M67" s="11"/>
      <c r="N67" s="11">
        <f xml:space="preserve"> B67*'Component Profile'!$P$4 + C67*'Component Profile'!$P$5 + D67*'Component Profile'!$P$6 + E67*'Component Profile'!$P$7+ F67*'Component Profile'!$P$8 + G67*'Component Profile'!$P$9 + H67*'Component Profile'!$P$10 + I67*'Component Profile'!$P$11 + J67*'Component Profile'!$P$12 + K67*'Component Profile'!$P$13 + L67*'Component Profile'!$P$14 + M67*'Component Profile'!$P$15</f>
        <v>0</v>
      </c>
      <c r="O67" s="36" t="str">
        <f>'Step 3'!F67</f>
        <v xml:space="preserve"> </v>
      </c>
    </row>
    <row r="68" spans="1:15" x14ac:dyDescent="0.3">
      <c r="A68" s="45" t="s">
        <v>164</v>
      </c>
      <c r="B68" s="11"/>
      <c r="C68" s="11"/>
      <c r="D68" s="11"/>
      <c r="E68" s="11"/>
      <c r="F68" s="11"/>
      <c r="G68" s="11"/>
      <c r="H68" s="11"/>
      <c r="I68" s="11"/>
      <c r="J68" s="11"/>
      <c r="K68" s="11"/>
      <c r="L68" s="11"/>
      <c r="M68" s="11"/>
      <c r="N68" s="11">
        <f xml:space="preserve"> B68*'Component Profile'!$P$4 + C68*'Component Profile'!$P$5 + D68*'Component Profile'!$P$6 + E68*'Component Profile'!$P$7+ F68*'Component Profile'!$P$8 + G68*'Component Profile'!$P$9 + H68*'Component Profile'!$P$10 + I68*'Component Profile'!$P$11 + J68*'Component Profile'!$P$12 + K68*'Component Profile'!$P$13 + L68*'Component Profile'!$P$14 + M68*'Component Profile'!$P$15</f>
        <v>0</v>
      </c>
      <c r="O68" s="36" t="str">
        <f>'Step 3'!F68</f>
        <v xml:space="preserve"> </v>
      </c>
    </row>
    <row r="69" spans="1:15" x14ac:dyDescent="0.3">
      <c r="A69" s="45" t="s">
        <v>165</v>
      </c>
      <c r="B69" s="11"/>
      <c r="C69" s="11"/>
      <c r="D69" s="11"/>
      <c r="E69" s="11"/>
      <c r="F69" s="11"/>
      <c r="G69" s="11"/>
      <c r="H69" s="11"/>
      <c r="I69" s="11"/>
      <c r="J69" s="11"/>
      <c r="K69" s="11"/>
      <c r="L69" s="11"/>
      <c r="M69" s="11"/>
      <c r="N69" s="11">
        <f xml:space="preserve"> B69*'Component Profile'!$P$4 + C69*'Component Profile'!$P$5 + D69*'Component Profile'!$P$6 + E69*'Component Profile'!$P$7+ F69*'Component Profile'!$P$8 + G69*'Component Profile'!$P$9 + H69*'Component Profile'!$P$10 + I69*'Component Profile'!$P$11 + J69*'Component Profile'!$P$12 + K69*'Component Profile'!$P$13 + L69*'Component Profile'!$P$14 + M69*'Component Profile'!$P$15</f>
        <v>0</v>
      </c>
      <c r="O69" s="36" t="str">
        <f>'Step 3'!F69</f>
        <v xml:space="preserve"> </v>
      </c>
    </row>
    <row r="70" spans="1:15" x14ac:dyDescent="0.3">
      <c r="A70" s="45" t="s">
        <v>166</v>
      </c>
      <c r="B70" s="11"/>
      <c r="C70" s="11"/>
      <c r="D70" s="11"/>
      <c r="E70" s="11"/>
      <c r="F70" s="11"/>
      <c r="G70" s="11"/>
      <c r="H70" s="11"/>
      <c r="I70" s="11"/>
      <c r="J70" s="11"/>
      <c r="K70" s="11"/>
      <c r="L70" s="11"/>
      <c r="M70" s="11"/>
      <c r="N70" s="11">
        <f xml:space="preserve"> B70*'Component Profile'!$P$4 + C70*'Component Profile'!$P$5 + D70*'Component Profile'!$P$6 + E70*'Component Profile'!$P$7+ F70*'Component Profile'!$P$8 + G70*'Component Profile'!$P$9 + H70*'Component Profile'!$P$10 + I70*'Component Profile'!$P$11 + J70*'Component Profile'!$P$12 + K70*'Component Profile'!$P$13 + L70*'Component Profile'!$P$14 + M70*'Component Profile'!$P$15</f>
        <v>0</v>
      </c>
      <c r="O70" s="36" t="str">
        <f>'Step 3'!F70</f>
        <v xml:space="preserve"> </v>
      </c>
    </row>
    <row r="71" spans="1:15" x14ac:dyDescent="0.3">
      <c r="A71" s="45" t="s">
        <v>167</v>
      </c>
      <c r="B71" s="11"/>
      <c r="C71" s="11"/>
      <c r="D71" s="11"/>
      <c r="E71" s="11"/>
      <c r="F71" s="11"/>
      <c r="G71" s="11"/>
      <c r="H71" s="11"/>
      <c r="I71" s="11"/>
      <c r="J71" s="11"/>
      <c r="K71" s="11"/>
      <c r="L71" s="11"/>
      <c r="M71" s="11"/>
      <c r="N71" s="11">
        <f xml:space="preserve"> B71*'Component Profile'!$P$4 + C71*'Component Profile'!$P$5 + D71*'Component Profile'!$P$6 + E71*'Component Profile'!$P$7+ F71*'Component Profile'!$P$8 + G71*'Component Profile'!$P$9 + H71*'Component Profile'!$P$10 + I71*'Component Profile'!$P$11 + J71*'Component Profile'!$P$12 + K71*'Component Profile'!$P$13 + L71*'Component Profile'!$P$14 + M71*'Component Profile'!$P$15</f>
        <v>0</v>
      </c>
      <c r="O71" s="36" t="str">
        <f>'Step 3'!F71</f>
        <v xml:space="preserve"> </v>
      </c>
    </row>
    <row r="72" spans="1:15" x14ac:dyDescent="0.3">
      <c r="A72" s="45" t="s">
        <v>168</v>
      </c>
      <c r="B72" s="11"/>
      <c r="C72" s="11"/>
      <c r="D72" s="11"/>
      <c r="E72" s="11"/>
      <c r="F72" s="11"/>
      <c r="G72" s="11"/>
      <c r="H72" s="11"/>
      <c r="I72" s="11"/>
      <c r="J72" s="11"/>
      <c r="K72" s="11"/>
      <c r="L72" s="11"/>
      <c r="M72" s="11"/>
      <c r="N72" s="11">
        <f xml:space="preserve"> B72*'Component Profile'!$P$4 + C72*'Component Profile'!$P$5 + D72*'Component Profile'!$P$6 + E72*'Component Profile'!$P$7+ F72*'Component Profile'!$P$8 + G72*'Component Profile'!$P$9 + H72*'Component Profile'!$P$10 + I72*'Component Profile'!$P$11 + J72*'Component Profile'!$P$12 + K72*'Component Profile'!$P$13 + L72*'Component Profile'!$P$14 + M72*'Component Profile'!$P$15</f>
        <v>0</v>
      </c>
      <c r="O72" s="36" t="str">
        <f>'Step 3'!F72</f>
        <v xml:space="preserve"> </v>
      </c>
    </row>
    <row r="73" spans="1:15" x14ac:dyDescent="0.3">
      <c r="A73" s="45" t="s">
        <v>169</v>
      </c>
      <c r="B73" s="11"/>
      <c r="C73" s="11"/>
      <c r="D73" s="11"/>
      <c r="E73" s="11"/>
      <c r="F73" s="11"/>
      <c r="G73" s="11"/>
      <c r="H73" s="11"/>
      <c r="I73" s="11"/>
      <c r="J73" s="11"/>
      <c r="K73" s="11"/>
      <c r="L73" s="11"/>
      <c r="M73" s="11"/>
      <c r="N73" s="11">
        <f xml:space="preserve"> B73*'Component Profile'!$P$4 + C73*'Component Profile'!$P$5 + D73*'Component Profile'!$P$6 + E73*'Component Profile'!$P$7+ F73*'Component Profile'!$P$8 + G73*'Component Profile'!$P$9 + H73*'Component Profile'!$P$10 + I73*'Component Profile'!$P$11 + J73*'Component Profile'!$P$12 + K73*'Component Profile'!$P$13 + L73*'Component Profile'!$P$14 + M73*'Component Profile'!$P$15</f>
        <v>0</v>
      </c>
      <c r="O73" s="36" t="str">
        <f>'Step 3'!F73</f>
        <v xml:space="preserve"> </v>
      </c>
    </row>
    <row r="74" spans="1:15" x14ac:dyDescent="0.3">
      <c r="A74" s="45" t="s">
        <v>170</v>
      </c>
      <c r="B74" s="11"/>
      <c r="C74" s="11"/>
      <c r="D74" s="11"/>
      <c r="E74" s="11"/>
      <c r="F74" s="11"/>
      <c r="G74" s="11"/>
      <c r="H74" s="11"/>
      <c r="I74" s="11"/>
      <c r="J74" s="11"/>
      <c r="K74" s="11"/>
      <c r="L74" s="11"/>
      <c r="M74" s="11"/>
      <c r="N74" s="11">
        <f xml:space="preserve"> B74*'Component Profile'!$P$4 + C74*'Component Profile'!$P$5 + D74*'Component Profile'!$P$6 + E74*'Component Profile'!$P$7+ F74*'Component Profile'!$P$8 + G74*'Component Profile'!$P$9 + H74*'Component Profile'!$P$10 + I74*'Component Profile'!$P$11 + J74*'Component Profile'!$P$12 + K74*'Component Profile'!$P$13 + L74*'Component Profile'!$P$14 + M74*'Component Profile'!$P$15</f>
        <v>0</v>
      </c>
      <c r="O74" s="36" t="str">
        <f>'Step 3'!F74</f>
        <v xml:space="preserve"> </v>
      </c>
    </row>
    <row r="75" spans="1:15" x14ac:dyDescent="0.3">
      <c r="A75" s="45" t="s">
        <v>171</v>
      </c>
      <c r="B75" s="11"/>
      <c r="C75" s="11"/>
      <c r="D75" s="11"/>
      <c r="E75" s="11"/>
      <c r="F75" s="11"/>
      <c r="G75" s="11"/>
      <c r="H75" s="11"/>
      <c r="I75" s="11"/>
      <c r="J75" s="11"/>
      <c r="K75" s="11"/>
      <c r="L75" s="11"/>
      <c r="M75" s="11"/>
      <c r="N75" s="11">
        <f xml:space="preserve"> B75*'Component Profile'!$P$4 + C75*'Component Profile'!$P$5 + D75*'Component Profile'!$P$6 + E75*'Component Profile'!$P$7+ F75*'Component Profile'!$P$8 + G75*'Component Profile'!$P$9 + H75*'Component Profile'!$P$10 + I75*'Component Profile'!$P$11 + J75*'Component Profile'!$P$12 + K75*'Component Profile'!$P$13 + L75*'Component Profile'!$P$14 + M75*'Component Profile'!$P$15</f>
        <v>0</v>
      </c>
      <c r="O75" s="36" t="str">
        <f>'Step 3'!F75</f>
        <v xml:space="preserve"> </v>
      </c>
    </row>
    <row r="76" spans="1:15" x14ac:dyDescent="0.3">
      <c r="A76" s="45" t="s">
        <v>172</v>
      </c>
      <c r="B76" s="11"/>
      <c r="C76" s="11"/>
      <c r="D76" s="11"/>
      <c r="E76" s="11"/>
      <c r="F76" s="11"/>
      <c r="G76" s="11"/>
      <c r="H76" s="11"/>
      <c r="I76" s="11"/>
      <c r="J76" s="11"/>
      <c r="K76" s="11"/>
      <c r="L76" s="11"/>
      <c r="M76" s="11"/>
      <c r="N76" s="11">
        <f xml:space="preserve"> B76*'Component Profile'!$P$4 + C76*'Component Profile'!$P$5 + D76*'Component Profile'!$P$6 + E76*'Component Profile'!$P$7+ F76*'Component Profile'!$P$8 + G76*'Component Profile'!$P$9 + H76*'Component Profile'!$P$10 + I76*'Component Profile'!$P$11 + J76*'Component Profile'!$P$12 + K76*'Component Profile'!$P$13 + L76*'Component Profile'!$P$14 + M76*'Component Profile'!$P$15</f>
        <v>0</v>
      </c>
      <c r="O76" s="36" t="str">
        <f>'Step 3'!F76</f>
        <v xml:space="preserve"> </v>
      </c>
    </row>
    <row r="77" spans="1:15" x14ac:dyDescent="0.3">
      <c r="A77" s="45" t="s">
        <v>173</v>
      </c>
      <c r="B77" s="11"/>
      <c r="C77" s="11"/>
      <c r="D77" s="11"/>
      <c r="E77" s="11"/>
      <c r="F77" s="11"/>
      <c r="G77" s="11"/>
      <c r="H77" s="11"/>
      <c r="I77" s="11"/>
      <c r="J77" s="11"/>
      <c r="K77" s="11"/>
      <c r="L77" s="11"/>
      <c r="M77" s="11"/>
      <c r="N77" s="11">
        <f xml:space="preserve"> B77*'Component Profile'!$P$4 + C77*'Component Profile'!$P$5 + D77*'Component Profile'!$P$6 + E77*'Component Profile'!$P$7+ F77*'Component Profile'!$P$8 + G77*'Component Profile'!$P$9 + H77*'Component Profile'!$P$10 + I77*'Component Profile'!$P$11 + J77*'Component Profile'!$P$12 + K77*'Component Profile'!$P$13 + L77*'Component Profile'!$P$14 + M77*'Component Profile'!$P$15</f>
        <v>0</v>
      </c>
      <c r="O77" s="36" t="str">
        <f>'Step 3'!F77</f>
        <v xml:space="preserve"> </v>
      </c>
    </row>
    <row r="78" spans="1:15" x14ac:dyDescent="0.3">
      <c r="A78" s="45" t="s">
        <v>174</v>
      </c>
      <c r="B78" s="11"/>
      <c r="C78" s="11"/>
      <c r="D78" s="11"/>
      <c r="E78" s="11"/>
      <c r="F78" s="11"/>
      <c r="G78" s="11"/>
      <c r="H78" s="11"/>
      <c r="I78" s="11"/>
      <c r="J78" s="11"/>
      <c r="K78" s="11"/>
      <c r="L78" s="11"/>
      <c r="M78" s="11"/>
      <c r="N78" s="11">
        <f xml:space="preserve"> B78*'Component Profile'!$P$4 + C78*'Component Profile'!$P$5 + D78*'Component Profile'!$P$6 + E78*'Component Profile'!$P$7+ F78*'Component Profile'!$P$8 + G78*'Component Profile'!$P$9 + H78*'Component Profile'!$P$10 + I78*'Component Profile'!$P$11 + J78*'Component Profile'!$P$12 + K78*'Component Profile'!$P$13 + L78*'Component Profile'!$P$14 + M78*'Component Profile'!$P$15</f>
        <v>0</v>
      </c>
      <c r="O78" s="36" t="str">
        <f>'Step 3'!F78</f>
        <v xml:space="preserve"> </v>
      </c>
    </row>
    <row r="79" spans="1:15" x14ac:dyDescent="0.3">
      <c r="A79" s="45" t="s">
        <v>175</v>
      </c>
      <c r="B79" s="11"/>
      <c r="C79" s="11"/>
      <c r="D79" s="11"/>
      <c r="E79" s="11"/>
      <c r="F79" s="11"/>
      <c r="G79" s="11"/>
      <c r="H79" s="11"/>
      <c r="I79" s="11"/>
      <c r="J79" s="11"/>
      <c r="K79" s="11"/>
      <c r="L79" s="11"/>
      <c r="M79" s="11"/>
      <c r="N79" s="11">
        <f xml:space="preserve"> B79*'Component Profile'!$P$4 + C79*'Component Profile'!$P$5 + D79*'Component Profile'!$P$6 + E79*'Component Profile'!$P$7+ F79*'Component Profile'!$P$8 + G79*'Component Profile'!$P$9 + H79*'Component Profile'!$P$10 + I79*'Component Profile'!$P$11 + J79*'Component Profile'!$P$12 + K79*'Component Profile'!$P$13 + L79*'Component Profile'!$P$14 + M79*'Component Profile'!$P$15</f>
        <v>0</v>
      </c>
      <c r="O79" s="36" t="str">
        <f>'Step 3'!F79</f>
        <v xml:space="preserve"> </v>
      </c>
    </row>
    <row r="80" spans="1:15" x14ac:dyDescent="0.3">
      <c r="A80" s="45" t="s">
        <v>176</v>
      </c>
      <c r="B80" s="11"/>
      <c r="C80" s="11"/>
      <c r="D80" s="11"/>
      <c r="E80" s="11"/>
      <c r="F80" s="11"/>
      <c r="G80" s="11"/>
      <c r="H80" s="11"/>
      <c r="I80" s="11"/>
      <c r="J80" s="11"/>
      <c r="K80" s="11"/>
      <c r="L80" s="11"/>
      <c r="M80" s="11"/>
      <c r="N80" s="11">
        <f xml:space="preserve"> B80*'Component Profile'!$P$4 + C80*'Component Profile'!$P$5 + D80*'Component Profile'!$P$6 + E80*'Component Profile'!$P$7+ F80*'Component Profile'!$P$8 + G80*'Component Profile'!$P$9 + H80*'Component Profile'!$P$10 + I80*'Component Profile'!$P$11 + J80*'Component Profile'!$P$12 + K80*'Component Profile'!$P$13 + L80*'Component Profile'!$P$14 + M80*'Component Profile'!$P$15</f>
        <v>0</v>
      </c>
      <c r="O80" s="36" t="str">
        <f>'Step 3'!F80</f>
        <v xml:space="preserve"> </v>
      </c>
    </row>
    <row r="81" spans="1:15" x14ac:dyDescent="0.3">
      <c r="A81" s="45" t="s">
        <v>177</v>
      </c>
      <c r="B81" s="11"/>
      <c r="C81" s="11"/>
      <c r="D81" s="11"/>
      <c r="E81" s="11"/>
      <c r="F81" s="11"/>
      <c r="G81" s="11"/>
      <c r="H81" s="11"/>
      <c r="I81" s="11"/>
      <c r="J81" s="11"/>
      <c r="K81" s="11"/>
      <c r="L81" s="11"/>
      <c r="M81" s="11"/>
      <c r="N81" s="11">
        <f xml:space="preserve"> B81*'Component Profile'!$P$4 + C81*'Component Profile'!$P$5 + D81*'Component Profile'!$P$6 + E81*'Component Profile'!$P$7+ F81*'Component Profile'!$P$8 + G81*'Component Profile'!$P$9 + H81*'Component Profile'!$P$10 + I81*'Component Profile'!$P$11 + J81*'Component Profile'!$P$12 + K81*'Component Profile'!$P$13 + L81*'Component Profile'!$P$14 + M81*'Component Profile'!$P$15</f>
        <v>0</v>
      </c>
      <c r="O81" s="36" t="str">
        <f>'Step 3'!F81</f>
        <v xml:space="preserve"> </v>
      </c>
    </row>
    <row r="82" spans="1:15" x14ac:dyDescent="0.3">
      <c r="A82" s="45" t="s">
        <v>178</v>
      </c>
      <c r="B82" s="11"/>
      <c r="C82" s="11"/>
      <c r="D82" s="11"/>
      <c r="E82" s="11"/>
      <c r="F82" s="11"/>
      <c r="G82" s="11"/>
      <c r="H82" s="11"/>
      <c r="I82" s="11"/>
      <c r="J82" s="11"/>
      <c r="K82" s="11"/>
      <c r="L82" s="11"/>
      <c r="M82" s="11"/>
      <c r="N82" s="11">
        <f xml:space="preserve"> B82*'Component Profile'!$P$4 + C82*'Component Profile'!$P$5 + D82*'Component Profile'!$P$6 + E82*'Component Profile'!$P$7+ F82*'Component Profile'!$P$8 + G82*'Component Profile'!$P$9 + H82*'Component Profile'!$P$10 + I82*'Component Profile'!$P$11 + J82*'Component Profile'!$P$12 + K82*'Component Profile'!$P$13 + L82*'Component Profile'!$P$14 + M82*'Component Profile'!$P$15</f>
        <v>0</v>
      </c>
      <c r="O82" s="36" t="str">
        <f>'Step 3'!F82</f>
        <v xml:space="preserve"> </v>
      </c>
    </row>
    <row r="83" spans="1:15" x14ac:dyDescent="0.3">
      <c r="A83" s="45" t="s">
        <v>179</v>
      </c>
      <c r="B83" s="11"/>
      <c r="C83" s="11"/>
      <c r="D83" s="11"/>
      <c r="E83" s="11"/>
      <c r="F83" s="11"/>
      <c r="G83" s="11"/>
      <c r="H83" s="11"/>
      <c r="I83" s="11"/>
      <c r="J83" s="11"/>
      <c r="K83" s="11"/>
      <c r="L83" s="11"/>
      <c r="M83" s="11"/>
      <c r="N83" s="11">
        <f xml:space="preserve"> B83*'Component Profile'!$P$4 + C83*'Component Profile'!$P$5 + D83*'Component Profile'!$P$6 + E83*'Component Profile'!$P$7+ F83*'Component Profile'!$P$8 + G83*'Component Profile'!$P$9 + H83*'Component Profile'!$P$10 + I83*'Component Profile'!$P$11 + J83*'Component Profile'!$P$12 + K83*'Component Profile'!$P$13 + L83*'Component Profile'!$P$14 + M83*'Component Profile'!$P$15</f>
        <v>0</v>
      </c>
      <c r="O83" s="36" t="str">
        <f>'Step 3'!F83</f>
        <v xml:space="preserve"> </v>
      </c>
    </row>
    <row r="84" spans="1:15" x14ac:dyDescent="0.3">
      <c r="A84" s="45" t="s">
        <v>180</v>
      </c>
      <c r="B84" s="11"/>
      <c r="C84" s="11"/>
      <c r="D84" s="11"/>
      <c r="E84" s="11"/>
      <c r="F84" s="11"/>
      <c r="G84" s="11"/>
      <c r="H84" s="11"/>
      <c r="I84" s="11"/>
      <c r="J84" s="11"/>
      <c r="K84" s="11"/>
      <c r="L84" s="11"/>
      <c r="M84" s="11"/>
      <c r="N84" s="11">
        <f xml:space="preserve"> B84*'Component Profile'!$P$4 + C84*'Component Profile'!$P$5 + D84*'Component Profile'!$P$6 + E84*'Component Profile'!$P$7+ F84*'Component Profile'!$P$8 + G84*'Component Profile'!$P$9 + H84*'Component Profile'!$P$10 + I84*'Component Profile'!$P$11 + J84*'Component Profile'!$P$12 + K84*'Component Profile'!$P$13 + L84*'Component Profile'!$P$14 + M84*'Component Profile'!$P$15</f>
        <v>0</v>
      </c>
      <c r="O84" s="36" t="str">
        <f>'Step 3'!F84</f>
        <v xml:space="preserve"> </v>
      </c>
    </row>
    <row r="85" spans="1:15" x14ac:dyDescent="0.3">
      <c r="A85" s="45" t="s">
        <v>181</v>
      </c>
      <c r="B85" s="11"/>
      <c r="C85" s="11"/>
      <c r="D85" s="11"/>
      <c r="E85" s="11"/>
      <c r="F85" s="11"/>
      <c r="G85" s="11"/>
      <c r="H85" s="11"/>
      <c r="I85" s="11"/>
      <c r="J85" s="11"/>
      <c r="K85" s="11"/>
      <c r="L85" s="11"/>
      <c r="M85" s="11"/>
      <c r="N85" s="11">
        <f xml:space="preserve"> B85*'Component Profile'!$P$4 + C85*'Component Profile'!$P$5 + D85*'Component Profile'!$P$6 + E85*'Component Profile'!$P$7+ F85*'Component Profile'!$P$8 + G85*'Component Profile'!$P$9 + H85*'Component Profile'!$P$10 + I85*'Component Profile'!$P$11 + J85*'Component Profile'!$P$12 + K85*'Component Profile'!$P$13 + L85*'Component Profile'!$P$14 + M85*'Component Profile'!$P$15</f>
        <v>0</v>
      </c>
      <c r="O85" s="36" t="str">
        <f>'Step 3'!F85</f>
        <v xml:space="preserve"> </v>
      </c>
    </row>
    <row r="86" spans="1:15" x14ac:dyDescent="0.3">
      <c r="A86" s="45" t="s">
        <v>182</v>
      </c>
      <c r="B86" s="11"/>
      <c r="C86" s="11"/>
      <c r="D86" s="11"/>
      <c r="E86" s="11"/>
      <c r="F86" s="11"/>
      <c r="G86" s="11"/>
      <c r="H86" s="11"/>
      <c r="I86" s="11"/>
      <c r="J86" s="11"/>
      <c r="K86" s="11"/>
      <c r="L86" s="11"/>
      <c r="M86" s="11"/>
      <c r="N86" s="11">
        <f xml:space="preserve"> B86*'Component Profile'!$P$4 + C86*'Component Profile'!$P$5 + D86*'Component Profile'!$P$6 + E86*'Component Profile'!$P$7+ F86*'Component Profile'!$P$8 + G86*'Component Profile'!$P$9 + H86*'Component Profile'!$P$10 + I86*'Component Profile'!$P$11 + J86*'Component Profile'!$P$12 + K86*'Component Profile'!$P$13 + L86*'Component Profile'!$P$14 + M86*'Component Profile'!$P$15</f>
        <v>0</v>
      </c>
      <c r="O86" s="36" t="str">
        <f>'Step 3'!F86</f>
        <v xml:space="preserve"> </v>
      </c>
    </row>
    <row r="87" spans="1:15" x14ac:dyDescent="0.3">
      <c r="A87" s="45" t="s">
        <v>183</v>
      </c>
      <c r="B87" s="11"/>
      <c r="C87" s="11"/>
      <c r="D87" s="11"/>
      <c r="E87" s="11"/>
      <c r="F87" s="11"/>
      <c r="G87" s="11"/>
      <c r="H87" s="11"/>
      <c r="I87" s="11"/>
      <c r="J87" s="11"/>
      <c r="K87" s="11"/>
      <c r="L87" s="11"/>
      <c r="M87" s="11"/>
      <c r="N87" s="11">
        <f xml:space="preserve"> B87*'Component Profile'!$P$4 + C87*'Component Profile'!$P$5 + D87*'Component Profile'!$P$6 + E87*'Component Profile'!$P$7+ F87*'Component Profile'!$P$8 + G87*'Component Profile'!$P$9 + H87*'Component Profile'!$P$10 + I87*'Component Profile'!$P$11 + J87*'Component Profile'!$P$12 + K87*'Component Profile'!$P$13 + L87*'Component Profile'!$P$14 + M87*'Component Profile'!$P$15</f>
        <v>0</v>
      </c>
      <c r="O87" s="36" t="str">
        <f>'Step 3'!F87</f>
        <v xml:space="preserve"> </v>
      </c>
    </row>
    <row r="88" spans="1:15" x14ac:dyDescent="0.3">
      <c r="A88" s="45" t="s">
        <v>184</v>
      </c>
      <c r="B88" s="11"/>
      <c r="C88" s="11"/>
      <c r="D88" s="11"/>
      <c r="E88" s="11"/>
      <c r="F88" s="11"/>
      <c r="G88" s="11"/>
      <c r="H88" s="11"/>
      <c r="I88" s="11"/>
      <c r="J88" s="11"/>
      <c r="K88" s="11"/>
      <c r="L88" s="11"/>
      <c r="M88" s="11"/>
      <c r="N88" s="11">
        <f xml:space="preserve"> B88*'Component Profile'!$P$4 + C88*'Component Profile'!$P$5 + D88*'Component Profile'!$P$6 + E88*'Component Profile'!$P$7+ F88*'Component Profile'!$P$8 + G88*'Component Profile'!$P$9 + H88*'Component Profile'!$P$10 + I88*'Component Profile'!$P$11 + J88*'Component Profile'!$P$12 + K88*'Component Profile'!$P$13 + L88*'Component Profile'!$P$14 + M88*'Component Profile'!$P$15</f>
        <v>0</v>
      </c>
      <c r="O88" s="36" t="str">
        <f>'Step 3'!F88</f>
        <v xml:space="preserve"> </v>
      </c>
    </row>
    <row r="89" spans="1:15" x14ac:dyDescent="0.3">
      <c r="A89" s="45" t="s">
        <v>185</v>
      </c>
      <c r="B89" s="11"/>
      <c r="C89" s="11"/>
      <c r="D89" s="11"/>
      <c r="E89" s="11"/>
      <c r="F89" s="11"/>
      <c r="G89" s="11"/>
      <c r="H89" s="11"/>
      <c r="I89" s="11"/>
      <c r="J89" s="11"/>
      <c r="K89" s="11"/>
      <c r="L89" s="11"/>
      <c r="M89" s="11"/>
      <c r="N89" s="11">
        <f xml:space="preserve"> B89*'Component Profile'!$P$4 + C89*'Component Profile'!$P$5 + D89*'Component Profile'!$P$6 + E89*'Component Profile'!$P$7+ F89*'Component Profile'!$P$8 + G89*'Component Profile'!$P$9 + H89*'Component Profile'!$P$10 + I89*'Component Profile'!$P$11 + J89*'Component Profile'!$P$12 + K89*'Component Profile'!$P$13 + L89*'Component Profile'!$P$14 + M89*'Component Profile'!$P$15</f>
        <v>0</v>
      </c>
      <c r="O89" s="36" t="str">
        <f>'Step 3'!F89</f>
        <v xml:space="preserve"> </v>
      </c>
    </row>
    <row r="90" spans="1:15" x14ac:dyDescent="0.3">
      <c r="A90" s="45" t="s">
        <v>186</v>
      </c>
      <c r="B90" s="11"/>
      <c r="C90" s="11"/>
      <c r="D90" s="11"/>
      <c r="E90" s="11"/>
      <c r="F90" s="11"/>
      <c r="G90" s="11"/>
      <c r="H90" s="11"/>
      <c r="I90" s="11"/>
      <c r="J90" s="11"/>
      <c r="K90" s="11"/>
      <c r="L90" s="11"/>
      <c r="M90" s="11"/>
      <c r="N90" s="11">
        <f xml:space="preserve"> B90*'Component Profile'!$P$4 + C90*'Component Profile'!$P$5 + D90*'Component Profile'!$P$6 + E90*'Component Profile'!$P$7+ F90*'Component Profile'!$P$8 + G90*'Component Profile'!$P$9 + H90*'Component Profile'!$P$10 + I90*'Component Profile'!$P$11 + J90*'Component Profile'!$P$12 + K90*'Component Profile'!$P$13 + L90*'Component Profile'!$P$14 + M90*'Component Profile'!$P$15</f>
        <v>0</v>
      </c>
      <c r="O90" s="36" t="str">
        <f>'Step 3'!F90</f>
        <v xml:space="preserve"> </v>
      </c>
    </row>
    <row r="91" spans="1:15" x14ac:dyDescent="0.3">
      <c r="A91" s="45" t="s">
        <v>187</v>
      </c>
      <c r="B91" s="11"/>
      <c r="C91" s="11"/>
      <c r="D91" s="11"/>
      <c r="E91" s="11"/>
      <c r="F91" s="11"/>
      <c r="G91" s="11"/>
      <c r="H91" s="11"/>
      <c r="I91" s="11"/>
      <c r="J91" s="11"/>
      <c r="K91" s="11"/>
      <c r="L91" s="11"/>
      <c r="M91" s="11"/>
      <c r="N91" s="11">
        <f xml:space="preserve"> B91*'Component Profile'!$P$4 + C91*'Component Profile'!$P$5 + D91*'Component Profile'!$P$6 + E91*'Component Profile'!$P$7+ F91*'Component Profile'!$P$8 + G91*'Component Profile'!$P$9 + H91*'Component Profile'!$P$10 + I91*'Component Profile'!$P$11 + J91*'Component Profile'!$P$12 + K91*'Component Profile'!$P$13 + L91*'Component Profile'!$P$14 + M91*'Component Profile'!$P$15</f>
        <v>0</v>
      </c>
      <c r="O91" s="36" t="str">
        <f>'Step 3'!F91</f>
        <v xml:space="preserve"> </v>
      </c>
    </row>
    <row r="92" spans="1:15" x14ac:dyDescent="0.3">
      <c r="A92" s="45" t="s">
        <v>188</v>
      </c>
      <c r="B92" s="11"/>
      <c r="C92" s="11"/>
      <c r="D92" s="11"/>
      <c r="E92" s="11"/>
      <c r="F92" s="11"/>
      <c r="G92" s="11"/>
      <c r="H92" s="11"/>
      <c r="I92" s="11"/>
      <c r="J92" s="11"/>
      <c r="K92" s="11"/>
      <c r="L92" s="11"/>
      <c r="M92" s="11"/>
      <c r="N92" s="11">
        <f xml:space="preserve"> B92*'Component Profile'!$P$4 + C92*'Component Profile'!$P$5 + D92*'Component Profile'!$P$6 + E92*'Component Profile'!$P$7+ F92*'Component Profile'!$P$8 + G92*'Component Profile'!$P$9 + H92*'Component Profile'!$P$10 + I92*'Component Profile'!$P$11 + J92*'Component Profile'!$P$12 + K92*'Component Profile'!$P$13 + L92*'Component Profile'!$P$14 + M92*'Component Profile'!$P$15</f>
        <v>0</v>
      </c>
      <c r="O92" s="36" t="str">
        <f>'Step 3'!F92</f>
        <v xml:space="preserve"> </v>
      </c>
    </row>
    <row r="93" spans="1:15" x14ac:dyDescent="0.3">
      <c r="A93" s="45" t="s">
        <v>189</v>
      </c>
      <c r="B93" s="11"/>
      <c r="C93" s="11"/>
      <c r="D93" s="11"/>
      <c r="E93" s="11"/>
      <c r="F93" s="11"/>
      <c r="G93" s="11"/>
      <c r="H93" s="11"/>
      <c r="I93" s="11"/>
      <c r="J93" s="11"/>
      <c r="K93" s="11"/>
      <c r="L93" s="11"/>
      <c r="M93" s="11"/>
      <c r="N93" s="11">
        <f xml:space="preserve"> B93*'Component Profile'!$P$4 + C93*'Component Profile'!$P$5 + D93*'Component Profile'!$P$6 + E93*'Component Profile'!$P$7+ F93*'Component Profile'!$P$8 + G93*'Component Profile'!$P$9 + H93*'Component Profile'!$P$10 + I93*'Component Profile'!$P$11 + J93*'Component Profile'!$P$12 + K93*'Component Profile'!$P$13 + L93*'Component Profile'!$P$14 + M93*'Component Profile'!$P$15</f>
        <v>0</v>
      </c>
      <c r="O93" s="36" t="str">
        <f>'Step 3'!F93</f>
        <v xml:space="preserve"> </v>
      </c>
    </row>
    <row r="94" spans="1:15" x14ac:dyDescent="0.3">
      <c r="A94" s="45" t="s">
        <v>190</v>
      </c>
      <c r="B94" s="11"/>
      <c r="C94" s="11"/>
      <c r="D94" s="11"/>
      <c r="E94" s="11"/>
      <c r="F94" s="11"/>
      <c r="G94" s="11"/>
      <c r="H94" s="11"/>
      <c r="I94" s="11"/>
      <c r="J94" s="11"/>
      <c r="K94" s="11"/>
      <c r="L94" s="11"/>
      <c r="M94" s="11"/>
      <c r="N94" s="11">
        <f xml:space="preserve"> B94*'Component Profile'!$P$4 + C94*'Component Profile'!$P$5 + D94*'Component Profile'!$P$6 + E94*'Component Profile'!$P$7+ F94*'Component Profile'!$P$8 + G94*'Component Profile'!$P$9 + H94*'Component Profile'!$P$10 + I94*'Component Profile'!$P$11 + J94*'Component Profile'!$P$12 + K94*'Component Profile'!$P$13 + L94*'Component Profile'!$P$14 + M94*'Component Profile'!$P$15</f>
        <v>0</v>
      </c>
      <c r="O94" s="36" t="str">
        <f>'Step 3'!F94</f>
        <v xml:space="preserve"> </v>
      </c>
    </row>
    <row r="95" spans="1:15" x14ac:dyDescent="0.3">
      <c r="A95" s="45" t="s">
        <v>191</v>
      </c>
      <c r="B95" s="11"/>
      <c r="C95" s="11"/>
      <c r="D95" s="11"/>
      <c r="E95" s="11"/>
      <c r="F95" s="11"/>
      <c r="G95" s="11"/>
      <c r="H95" s="11"/>
      <c r="I95" s="11"/>
      <c r="J95" s="11"/>
      <c r="K95" s="11"/>
      <c r="L95" s="11"/>
      <c r="M95" s="11"/>
      <c r="N95" s="11">
        <f xml:space="preserve"> B95*'Component Profile'!$P$4 + C95*'Component Profile'!$P$5 + D95*'Component Profile'!$P$6 + E95*'Component Profile'!$P$7+ F95*'Component Profile'!$P$8 + G95*'Component Profile'!$P$9 + H95*'Component Profile'!$P$10 + I95*'Component Profile'!$P$11 + J95*'Component Profile'!$P$12 + K95*'Component Profile'!$P$13 + L95*'Component Profile'!$P$14 + M95*'Component Profile'!$P$15</f>
        <v>0</v>
      </c>
      <c r="O95" s="36" t="str">
        <f>'Step 3'!F95</f>
        <v xml:space="preserve"> </v>
      </c>
    </row>
    <row r="96" spans="1:15" x14ac:dyDescent="0.3">
      <c r="A96" s="45" t="s">
        <v>192</v>
      </c>
      <c r="B96" s="11"/>
      <c r="C96" s="11"/>
      <c r="D96" s="11"/>
      <c r="E96" s="11"/>
      <c r="F96" s="11"/>
      <c r="G96" s="11"/>
      <c r="H96" s="11"/>
      <c r="I96" s="11"/>
      <c r="J96" s="11"/>
      <c r="K96" s="11"/>
      <c r="L96" s="11"/>
      <c r="M96" s="11"/>
      <c r="N96" s="11">
        <f xml:space="preserve"> B96*'Component Profile'!$P$4 + C96*'Component Profile'!$P$5 + D96*'Component Profile'!$P$6 + E96*'Component Profile'!$P$7+ F96*'Component Profile'!$P$8 + G96*'Component Profile'!$P$9 + H96*'Component Profile'!$P$10 + I96*'Component Profile'!$P$11 + J96*'Component Profile'!$P$12 + K96*'Component Profile'!$P$13 + L96*'Component Profile'!$P$14 + M96*'Component Profile'!$P$15</f>
        <v>0</v>
      </c>
      <c r="O96" s="36" t="str">
        <f>'Step 3'!F96</f>
        <v xml:space="preserve"> </v>
      </c>
    </row>
    <row r="97" spans="1:15" x14ac:dyDescent="0.3">
      <c r="A97" s="45" t="s">
        <v>193</v>
      </c>
      <c r="B97" s="11"/>
      <c r="C97" s="11"/>
      <c r="D97" s="11"/>
      <c r="E97" s="11"/>
      <c r="F97" s="11"/>
      <c r="G97" s="11"/>
      <c r="H97" s="11"/>
      <c r="I97" s="11"/>
      <c r="J97" s="11"/>
      <c r="K97" s="11"/>
      <c r="L97" s="11"/>
      <c r="M97" s="11"/>
      <c r="N97" s="11">
        <f xml:space="preserve"> B97*'Component Profile'!$P$4 + C97*'Component Profile'!$P$5 + D97*'Component Profile'!$P$6 + E97*'Component Profile'!$P$7+ F97*'Component Profile'!$P$8 + G97*'Component Profile'!$P$9 + H97*'Component Profile'!$P$10 + I97*'Component Profile'!$P$11 + J97*'Component Profile'!$P$12 + K97*'Component Profile'!$P$13 + L97*'Component Profile'!$P$14 + M97*'Component Profile'!$P$15</f>
        <v>0</v>
      </c>
      <c r="O97" s="36" t="str">
        <f>'Step 3'!F97</f>
        <v xml:space="preserve"> </v>
      </c>
    </row>
    <row r="98" spans="1:15" x14ac:dyDescent="0.3">
      <c r="A98" s="45" t="s">
        <v>194</v>
      </c>
      <c r="B98" s="11"/>
      <c r="C98" s="11"/>
      <c r="D98" s="11"/>
      <c r="E98" s="11"/>
      <c r="F98" s="11"/>
      <c r="G98" s="11"/>
      <c r="H98" s="11"/>
      <c r="I98" s="11"/>
      <c r="J98" s="11"/>
      <c r="K98" s="11"/>
      <c r="L98" s="11"/>
      <c r="M98" s="11"/>
      <c r="N98" s="11">
        <f xml:space="preserve"> B98*'Component Profile'!$P$4 + C98*'Component Profile'!$P$5 + D98*'Component Profile'!$P$6 + E98*'Component Profile'!$P$7+ F98*'Component Profile'!$P$8 + G98*'Component Profile'!$P$9 + H98*'Component Profile'!$P$10 + I98*'Component Profile'!$P$11 + J98*'Component Profile'!$P$12 + K98*'Component Profile'!$P$13 + L98*'Component Profile'!$P$14 + M98*'Component Profile'!$P$15</f>
        <v>0</v>
      </c>
      <c r="O98" s="36" t="str">
        <f>'Step 3'!F98</f>
        <v xml:space="preserve"> </v>
      </c>
    </row>
    <row r="99" spans="1:15" x14ac:dyDescent="0.3">
      <c r="A99" s="45" t="s">
        <v>195</v>
      </c>
      <c r="B99" s="11"/>
      <c r="C99" s="11"/>
      <c r="D99" s="11"/>
      <c r="E99" s="11"/>
      <c r="F99" s="11"/>
      <c r="G99" s="11"/>
      <c r="H99" s="11"/>
      <c r="I99" s="11"/>
      <c r="J99" s="11"/>
      <c r="K99" s="11"/>
      <c r="L99" s="11"/>
      <c r="M99" s="11"/>
      <c r="N99" s="11">
        <f xml:space="preserve"> B99*'Component Profile'!$P$4 + C99*'Component Profile'!$P$5 + D99*'Component Profile'!$P$6 + E99*'Component Profile'!$P$7+ F99*'Component Profile'!$P$8 + G99*'Component Profile'!$P$9 + H99*'Component Profile'!$P$10 + I99*'Component Profile'!$P$11 + J99*'Component Profile'!$P$12 + K99*'Component Profile'!$P$13 + L99*'Component Profile'!$P$14 + M99*'Component Profile'!$P$15</f>
        <v>0</v>
      </c>
      <c r="O99" s="36" t="str">
        <f>'Step 3'!F99</f>
        <v xml:space="preserve"> </v>
      </c>
    </row>
    <row r="100" spans="1:15" x14ac:dyDescent="0.3">
      <c r="A100" s="45" t="s">
        <v>196</v>
      </c>
      <c r="B100" s="11"/>
      <c r="C100" s="11"/>
      <c r="D100" s="11"/>
      <c r="E100" s="11"/>
      <c r="F100" s="11"/>
      <c r="G100" s="11"/>
      <c r="H100" s="11"/>
      <c r="I100" s="11"/>
      <c r="J100" s="11"/>
      <c r="K100" s="11"/>
      <c r="L100" s="11"/>
      <c r="M100" s="11"/>
      <c r="N100" s="11">
        <f xml:space="preserve"> B100*'Component Profile'!$P$4 + C100*'Component Profile'!$P$5 + D100*'Component Profile'!$P$6 + E100*'Component Profile'!$P$7+ F100*'Component Profile'!$P$8 + G100*'Component Profile'!$P$9 + H100*'Component Profile'!$P$10 + I100*'Component Profile'!$P$11 + J100*'Component Profile'!$P$12 + K100*'Component Profile'!$P$13 + L100*'Component Profile'!$P$14 + M100*'Component Profile'!$P$15</f>
        <v>0</v>
      </c>
      <c r="O100" s="36" t="str">
        <f>'Step 3'!F100</f>
        <v xml:space="preserve"> </v>
      </c>
    </row>
    <row r="101" spans="1:15" x14ac:dyDescent="0.3">
      <c r="A101" s="45" t="s">
        <v>197</v>
      </c>
      <c r="B101" s="11"/>
      <c r="C101" s="11"/>
      <c r="D101" s="11"/>
      <c r="E101" s="11"/>
      <c r="F101" s="11"/>
      <c r="G101" s="11"/>
      <c r="H101" s="11"/>
      <c r="I101" s="11"/>
      <c r="J101" s="11"/>
      <c r="K101" s="11"/>
      <c r="L101" s="11"/>
      <c r="M101" s="11"/>
      <c r="N101" s="11">
        <f xml:space="preserve"> B101*'Component Profile'!$P$4 + C101*'Component Profile'!$P$5 + D101*'Component Profile'!$P$6 + E101*'Component Profile'!$P$7+ F101*'Component Profile'!$P$8 + G101*'Component Profile'!$P$9 + H101*'Component Profile'!$P$10 + I101*'Component Profile'!$P$11 + J101*'Component Profile'!$P$12 + K101*'Component Profile'!$P$13 + L101*'Component Profile'!$P$14 + M101*'Component Profile'!$P$15</f>
        <v>0</v>
      </c>
      <c r="O101" s="36" t="str">
        <f>'Step 3'!F101</f>
        <v xml:space="preserve"> </v>
      </c>
    </row>
  </sheetData>
  <dataValidations count="1">
    <dataValidation type="whole" allowBlank="1" showInputMessage="1" showErrorMessage="1" sqref="B3:M101" xr:uid="{00000000-0002-0000-0200-000000000000}">
      <formula1>1</formula1>
      <formula2>99</formula2>
    </dataValidation>
  </dataValidations>
  <hyperlinks>
    <hyperlink ref="B2" location="'Definitions-Components'!A1" display="help" xr:uid="{00000000-0004-0000-0200-000000000000}"/>
    <hyperlink ref="C2:M2" location="'Definitions-Components'!A1" display="click" xr:uid="{00000000-0004-0000-0200-000001000000}"/>
    <hyperlink ref="C2" location="'Definitions-Components'!A2" display="help" xr:uid="{00000000-0004-0000-0200-000002000000}"/>
    <hyperlink ref="D2" location="'Definitions-Components'!A3" display="help" xr:uid="{00000000-0004-0000-0200-000003000000}"/>
    <hyperlink ref="E2" location="'Definitions-Components'!A4" display="help" xr:uid="{00000000-0004-0000-0200-000004000000}"/>
    <hyperlink ref="G2" location="'Definitions-Components'!A6" display="help" xr:uid="{00000000-0004-0000-0200-000005000000}"/>
    <hyperlink ref="H2" location="'Definitions-Components'!A7" display="help" xr:uid="{00000000-0004-0000-0200-000006000000}"/>
    <hyperlink ref="I2" location="'Definitions-Components'!A8" display="help" xr:uid="{00000000-0004-0000-0200-000007000000}"/>
    <hyperlink ref="J2" location="'Definitions-Components'!A9" display="help" xr:uid="{00000000-0004-0000-0200-000008000000}"/>
    <hyperlink ref="K2" location="'Definitions-Components'!A10" display="help" xr:uid="{00000000-0004-0000-0200-000009000000}"/>
    <hyperlink ref="L2" location="'Definitions-Components'!A11" display="help" xr:uid="{00000000-0004-0000-0200-00000A000000}"/>
    <hyperlink ref="M2" location="'Definitions-Components'!A12" display="help" xr:uid="{00000000-0004-0000-0200-00000B000000}"/>
    <hyperlink ref="F2" location="'Definitions-Components'!A5" display="help" xr:uid="{00000000-0004-0000-0200-00000C000000}"/>
  </hyperlinks>
  <pageMargins left="0.7" right="0.7" top="0.75" bottom="0.75" header="0.3" footer="0.3"/>
  <pageSetup scale="3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1"/>
  <sheetViews>
    <sheetView zoomScaleNormal="100" workbookViewId="0"/>
  </sheetViews>
  <sheetFormatPr defaultRowHeight="14.4" x14ac:dyDescent="0.3"/>
  <cols>
    <col min="1" max="1" width="24.6640625" customWidth="1"/>
    <col min="2" max="2" width="16.33203125" style="34" customWidth="1"/>
    <col min="3" max="3" width="10.44140625" style="34" customWidth="1"/>
    <col min="4" max="4" width="12.88671875" style="34" customWidth="1"/>
    <col min="5" max="5" width="18.5546875" customWidth="1"/>
    <col min="6" max="6" width="18.44140625" customWidth="1"/>
    <col min="7" max="7" width="31.44140625" customWidth="1"/>
  </cols>
  <sheetData>
    <row r="1" spans="1:6" ht="50.25" customHeight="1" x14ac:dyDescent="0.3">
      <c r="A1" s="30" t="s">
        <v>31</v>
      </c>
      <c r="B1" s="40" t="s">
        <v>136</v>
      </c>
      <c r="C1" s="40" t="s">
        <v>128</v>
      </c>
      <c r="D1" s="40" t="s">
        <v>130</v>
      </c>
      <c r="E1" s="33" t="s">
        <v>129</v>
      </c>
      <c r="F1" s="37" t="s">
        <v>131</v>
      </c>
    </row>
    <row r="2" spans="1:6" x14ac:dyDescent="0.3">
      <c r="A2" s="31" t="s">
        <v>80</v>
      </c>
      <c r="B2" s="39" t="s">
        <v>135</v>
      </c>
      <c r="C2" s="39" t="s">
        <v>135</v>
      </c>
      <c r="D2" s="39" t="s">
        <v>135</v>
      </c>
      <c r="E2" s="5"/>
      <c r="F2" s="5"/>
    </row>
    <row r="3" spans="1:6" x14ac:dyDescent="0.3">
      <c r="A3" s="32" t="str">
        <f>'Step 2'!A3</f>
        <v>Utilities</v>
      </c>
      <c r="B3" s="35">
        <v>0.55000000000000004</v>
      </c>
      <c r="C3" s="36">
        <v>1222</v>
      </c>
      <c r="D3" s="42">
        <v>3.3</v>
      </c>
      <c r="E3" s="41">
        <f>IF(ISNUMBER(B3),
IFERROR(
(B3-MIN(B$3:B$101))/(MAX(B$3:B$101)-MIN(B$3:B$101)) +
(C3-MIN(C$3:C$101))/(MAX(C$3:C$101)-MIN(C$3:C$101)) +
(D3-MIN(D$3:D$101))/(MAX(D$3:D$101)-MIN(D$3:D$101)), " ")," ")</f>
        <v>0.82968591362373134</v>
      </c>
      <c r="F3" s="36">
        <f>IF(ISNUMBER(E3), E3/3 * 99 + 1, " ")</f>
        <v>28.379635149583134</v>
      </c>
    </row>
    <row r="4" spans="1:6" x14ac:dyDescent="0.3">
      <c r="A4" s="32" t="str">
        <f>'Step 2'!A4</f>
        <v>Database</v>
      </c>
      <c r="B4" s="35">
        <v>0.62</v>
      </c>
      <c r="C4" s="36">
        <v>760</v>
      </c>
      <c r="D4" s="42">
        <v>4.4400000000000004</v>
      </c>
      <c r="E4" s="41">
        <f t="shared" ref="E4:E67" si="0">IF(ISNUMBER(B4),
IFERROR(
(B4-MIN(B$3:B$101))/(MAX(B$3:B$101)-MIN(B$3:B$101)) +
(C4-MIN(C$3:C$101))/(MAX(C$3:C$101)-MIN(C$3:C$101)) +
(D4-MIN(D$3:D$101))/(MAX(D$3:D$101)-MIN(D$3:D$101)), " ")," ")</f>
        <v>1.4041948605729155</v>
      </c>
      <c r="F4" s="36">
        <f t="shared" ref="F4:F53" si="1">IF(ISNUMBER(E4), E4/3 * 99 + 1, " ")</f>
        <v>47.338430398906212</v>
      </c>
    </row>
    <row r="5" spans="1:6" x14ac:dyDescent="0.3">
      <c r="A5" s="32" t="str">
        <f>'Step 2'!A5</f>
        <v>UI</v>
      </c>
      <c r="B5" s="35">
        <v>0.44</v>
      </c>
      <c r="C5" s="36">
        <v>2244</v>
      </c>
      <c r="D5" s="42">
        <v>2.1</v>
      </c>
      <c r="E5" s="41">
        <f t="shared" si="0"/>
        <v>0.15698789695053911</v>
      </c>
      <c r="F5" s="36">
        <f t="shared" si="1"/>
        <v>6.180600599367791</v>
      </c>
    </row>
    <row r="6" spans="1:6" x14ac:dyDescent="0.3">
      <c r="A6" s="32" t="str">
        <f>'Step 2'!A6</f>
        <v>Web Server</v>
      </c>
      <c r="B6" s="35">
        <v>0.77</v>
      </c>
      <c r="C6" s="36">
        <v>132</v>
      </c>
      <c r="D6" s="42">
        <v>3</v>
      </c>
      <c r="E6" s="41">
        <f t="shared" si="0"/>
        <v>1.1719367588932805</v>
      </c>
      <c r="F6" s="36">
        <f t="shared" si="1"/>
        <v>39.673913043478258</v>
      </c>
    </row>
    <row r="7" spans="1:6" x14ac:dyDescent="0.3">
      <c r="A7" s="32" t="str">
        <f>'Step 2'!A7</f>
        <v>Services</v>
      </c>
      <c r="B7" s="35">
        <v>0.57999999999999996</v>
      </c>
      <c r="C7" s="36">
        <v>48850</v>
      </c>
      <c r="D7" s="42">
        <v>2</v>
      </c>
      <c r="E7" s="41">
        <f t="shared" si="0"/>
        <v>1.3801054018445322</v>
      </c>
      <c r="F7" s="36">
        <f t="shared" si="1"/>
        <v>46.543478260869563</v>
      </c>
    </row>
    <row r="8" spans="1:6" x14ac:dyDescent="0.3">
      <c r="A8" s="32" t="str">
        <f>'Step 2'!A8</f>
        <v>Message Processing</v>
      </c>
      <c r="B8" s="35">
        <v>0.9</v>
      </c>
      <c r="C8" s="36">
        <v>2005</v>
      </c>
      <c r="D8" s="42">
        <v>1.8</v>
      </c>
      <c r="E8" s="41">
        <f t="shared" si="0"/>
        <v>1.0384457490044747</v>
      </c>
      <c r="F8" s="36">
        <f t="shared" si="1"/>
        <v>35.268709717147665</v>
      </c>
    </row>
    <row r="9" spans="1:6" x14ac:dyDescent="0.3">
      <c r="A9" s="32" t="str">
        <f>'Step 2'!A9</f>
        <v>component-6</v>
      </c>
      <c r="B9" s="35"/>
      <c r="C9" s="36"/>
      <c r="D9" s="42"/>
      <c r="E9" s="41" t="str">
        <f t="shared" si="0"/>
        <v xml:space="preserve"> </v>
      </c>
      <c r="F9" s="36" t="str">
        <f t="shared" si="1"/>
        <v xml:space="preserve"> </v>
      </c>
    </row>
    <row r="10" spans="1:6" x14ac:dyDescent="0.3">
      <c r="A10" s="32" t="str">
        <f>'Step 2'!A10</f>
        <v>component-7</v>
      </c>
      <c r="B10" s="35"/>
      <c r="C10" s="36"/>
      <c r="D10" s="42"/>
      <c r="E10" s="41" t="str">
        <f t="shared" si="0"/>
        <v xml:space="preserve"> </v>
      </c>
      <c r="F10" s="36" t="str">
        <f t="shared" si="1"/>
        <v xml:space="preserve"> </v>
      </c>
    </row>
    <row r="11" spans="1:6" x14ac:dyDescent="0.3">
      <c r="A11" s="32" t="str">
        <f>'Step 2'!A11</f>
        <v>component-8</v>
      </c>
      <c r="B11" s="35"/>
      <c r="C11" s="36"/>
      <c r="D11" s="42"/>
      <c r="E11" s="41" t="str">
        <f t="shared" si="0"/>
        <v xml:space="preserve"> </v>
      </c>
      <c r="F11" s="36" t="str">
        <f t="shared" si="1"/>
        <v xml:space="preserve"> </v>
      </c>
    </row>
    <row r="12" spans="1:6" x14ac:dyDescent="0.3">
      <c r="A12" s="32" t="str">
        <f>'Step 2'!A12</f>
        <v>component-9</v>
      </c>
      <c r="B12" s="35"/>
      <c r="C12" s="36"/>
      <c r="D12" s="42"/>
      <c r="E12" s="41" t="str">
        <f t="shared" si="0"/>
        <v xml:space="preserve"> </v>
      </c>
      <c r="F12" s="36" t="str">
        <f t="shared" si="1"/>
        <v xml:space="preserve"> </v>
      </c>
    </row>
    <row r="13" spans="1:6" x14ac:dyDescent="0.3">
      <c r="A13" s="32" t="str">
        <f>'Step 2'!A13</f>
        <v>component-10</v>
      </c>
      <c r="B13" s="35"/>
      <c r="C13" s="36"/>
      <c r="D13" s="42"/>
      <c r="E13" s="41" t="str">
        <f t="shared" si="0"/>
        <v xml:space="preserve"> </v>
      </c>
      <c r="F13" s="36" t="str">
        <f t="shared" si="1"/>
        <v xml:space="preserve"> </v>
      </c>
    </row>
    <row r="14" spans="1:6" x14ac:dyDescent="0.3">
      <c r="A14" s="32" t="str">
        <f>'Step 2'!A14</f>
        <v>component-11</v>
      </c>
      <c r="B14" s="35"/>
      <c r="C14" s="36"/>
      <c r="D14" s="42"/>
      <c r="E14" s="41" t="str">
        <f t="shared" si="0"/>
        <v xml:space="preserve"> </v>
      </c>
      <c r="F14" s="36" t="str">
        <f t="shared" si="1"/>
        <v xml:space="preserve"> </v>
      </c>
    </row>
    <row r="15" spans="1:6" x14ac:dyDescent="0.3">
      <c r="A15" s="32" t="str">
        <f>'Step 2'!A15</f>
        <v>component-12</v>
      </c>
      <c r="B15" s="35"/>
      <c r="C15" s="36"/>
      <c r="D15" s="42"/>
      <c r="E15" s="41" t="str">
        <f t="shared" si="0"/>
        <v xml:space="preserve"> </v>
      </c>
      <c r="F15" s="36" t="str">
        <f t="shared" si="1"/>
        <v xml:space="preserve"> </v>
      </c>
    </row>
    <row r="16" spans="1:6" x14ac:dyDescent="0.3">
      <c r="A16" s="32" t="str">
        <f>'Step 2'!A16</f>
        <v>component-13</v>
      </c>
      <c r="B16" s="35"/>
      <c r="C16" s="36"/>
      <c r="D16" s="42"/>
      <c r="E16" s="41" t="str">
        <f t="shared" si="0"/>
        <v xml:space="preserve"> </v>
      </c>
      <c r="F16" s="36" t="str">
        <f t="shared" si="1"/>
        <v xml:space="preserve"> </v>
      </c>
    </row>
    <row r="17" spans="1:6" x14ac:dyDescent="0.3">
      <c r="A17" s="32" t="str">
        <f>'Step 2'!A17</f>
        <v>component-14</v>
      </c>
      <c r="B17" s="35"/>
      <c r="C17" s="36"/>
      <c r="D17" s="42"/>
      <c r="E17" s="41" t="str">
        <f t="shared" si="0"/>
        <v xml:space="preserve"> </v>
      </c>
      <c r="F17" s="36" t="str">
        <f t="shared" si="1"/>
        <v xml:space="preserve"> </v>
      </c>
    </row>
    <row r="18" spans="1:6" x14ac:dyDescent="0.3">
      <c r="A18" s="32" t="str">
        <f>'Step 2'!A18</f>
        <v>component-15</v>
      </c>
      <c r="B18" s="35"/>
      <c r="C18" s="36"/>
      <c r="D18" s="42"/>
      <c r="E18" s="41" t="str">
        <f t="shared" si="0"/>
        <v xml:space="preserve"> </v>
      </c>
      <c r="F18" s="36" t="str">
        <f t="shared" si="1"/>
        <v xml:space="preserve"> </v>
      </c>
    </row>
    <row r="19" spans="1:6" x14ac:dyDescent="0.3">
      <c r="A19" s="32" t="str">
        <f>'Step 2'!A19</f>
        <v>component-16</v>
      </c>
      <c r="B19" s="35"/>
      <c r="C19" s="36"/>
      <c r="D19" s="42"/>
      <c r="E19" s="41" t="str">
        <f t="shared" si="0"/>
        <v xml:space="preserve"> </v>
      </c>
      <c r="F19" s="36" t="str">
        <f t="shared" si="1"/>
        <v xml:space="preserve"> </v>
      </c>
    </row>
    <row r="20" spans="1:6" x14ac:dyDescent="0.3">
      <c r="A20" s="32" t="str">
        <f>'Step 2'!A20</f>
        <v>component-17</v>
      </c>
      <c r="B20" s="35"/>
      <c r="C20" s="36"/>
      <c r="D20" s="42"/>
      <c r="E20" s="41" t="str">
        <f t="shared" si="0"/>
        <v xml:space="preserve"> </v>
      </c>
      <c r="F20" s="36" t="str">
        <f t="shared" si="1"/>
        <v xml:space="preserve"> </v>
      </c>
    </row>
    <row r="21" spans="1:6" x14ac:dyDescent="0.3">
      <c r="A21" s="32" t="str">
        <f>'Step 2'!A21</f>
        <v>component-18</v>
      </c>
      <c r="B21" s="35"/>
      <c r="C21" s="36"/>
      <c r="D21" s="42"/>
      <c r="E21" s="41" t="str">
        <f t="shared" si="0"/>
        <v xml:space="preserve"> </v>
      </c>
      <c r="F21" s="36" t="str">
        <f t="shared" si="1"/>
        <v xml:space="preserve"> </v>
      </c>
    </row>
    <row r="22" spans="1:6" x14ac:dyDescent="0.3">
      <c r="A22" s="32" t="str">
        <f>'Step 2'!A22</f>
        <v>component-19</v>
      </c>
      <c r="B22" s="35"/>
      <c r="C22" s="36"/>
      <c r="D22" s="42"/>
      <c r="E22" s="41" t="str">
        <f t="shared" si="0"/>
        <v xml:space="preserve"> </v>
      </c>
      <c r="F22" s="36" t="str">
        <f t="shared" si="1"/>
        <v xml:space="preserve"> </v>
      </c>
    </row>
    <row r="23" spans="1:6" x14ac:dyDescent="0.3">
      <c r="A23" s="32" t="str">
        <f>'Step 2'!A23</f>
        <v>component-20</v>
      </c>
      <c r="B23" s="35"/>
      <c r="C23" s="36"/>
      <c r="D23" s="42"/>
      <c r="E23" s="41" t="str">
        <f t="shared" si="0"/>
        <v xml:space="preserve"> </v>
      </c>
      <c r="F23" s="36" t="str">
        <f t="shared" si="1"/>
        <v xml:space="preserve"> </v>
      </c>
    </row>
    <row r="24" spans="1:6" x14ac:dyDescent="0.3">
      <c r="A24" s="32" t="str">
        <f>'Step 2'!A24</f>
        <v>component-21</v>
      </c>
      <c r="B24" s="35"/>
      <c r="C24" s="36"/>
      <c r="D24" s="42"/>
      <c r="E24" s="41" t="str">
        <f t="shared" si="0"/>
        <v xml:space="preserve"> </v>
      </c>
      <c r="F24" s="36" t="str">
        <f t="shared" si="1"/>
        <v xml:space="preserve"> </v>
      </c>
    </row>
    <row r="25" spans="1:6" x14ac:dyDescent="0.3">
      <c r="A25" s="32" t="str">
        <f>'Step 2'!A25</f>
        <v>component-22</v>
      </c>
      <c r="B25" s="35"/>
      <c r="C25" s="36"/>
      <c r="D25" s="42"/>
      <c r="E25" s="41" t="str">
        <f t="shared" si="0"/>
        <v xml:space="preserve"> </v>
      </c>
      <c r="F25" s="36" t="str">
        <f t="shared" si="1"/>
        <v xml:space="preserve"> </v>
      </c>
    </row>
    <row r="26" spans="1:6" x14ac:dyDescent="0.3">
      <c r="A26" s="32" t="str">
        <f>'Step 2'!A26</f>
        <v>component-23</v>
      </c>
      <c r="B26" s="35"/>
      <c r="C26" s="36"/>
      <c r="D26" s="42"/>
      <c r="E26" s="41" t="str">
        <f t="shared" si="0"/>
        <v xml:space="preserve"> </v>
      </c>
      <c r="F26" s="36" t="str">
        <f t="shared" si="1"/>
        <v xml:space="preserve"> </v>
      </c>
    </row>
    <row r="27" spans="1:6" x14ac:dyDescent="0.3">
      <c r="A27" s="32" t="str">
        <f>'Step 2'!A27</f>
        <v>component-24</v>
      </c>
      <c r="B27" s="35"/>
      <c r="C27" s="36"/>
      <c r="D27" s="42"/>
      <c r="E27" s="41" t="str">
        <f t="shared" si="0"/>
        <v xml:space="preserve"> </v>
      </c>
      <c r="F27" s="36" t="str">
        <f t="shared" si="1"/>
        <v xml:space="preserve"> </v>
      </c>
    </row>
    <row r="28" spans="1:6" x14ac:dyDescent="0.3">
      <c r="A28" s="32" t="str">
        <f>'Step 2'!A28</f>
        <v>component-25</v>
      </c>
      <c r="B28" s="35"/>
      <c r="C28" s="36"/>
      <c r="D28" s="42"/>
      <c r="E28" s="41" t="str">
        <f t="shared" si="0"/>
        <v xml:space="preserve"> </v>
      </c>
      <c r="F28" s="36" t="str">
        <f t="shared" si="1"/>
        <v xml:space="preserve"> </v>
      </c>
    </row>
    <row r="29" spans="1:6" x14ac:dyDescent="0.3">
      <c r="A29" s="32" t="str">
        <f>'Step 2'!A29</f>
        <v>component-26</v>
      </c>
      <c r="B29" s="35"/>
      <c r="C29" s="36"/>
      <c r="D29" s="42"/>
      <c r="E29" s="41" t="str">
        <f t="shared" si="0"/>
        <v xml:space="preserve"> </v>
      </c>
      <c r="F29" s="36" t="str">
        <f t="shared" si="1"/>
        <v xml:space="preserve"> </v>
      </c>
    </row>
    <row r="30" spans="1:6" x14ac:dyDescent="0.3">
      <c r="A30" s="32" t="str">
        <f>'Step 2'!A30</f>
        <v>component-27</v>
      </c>
      <c r="B30" s="35"/>
      <c r="C30" s="36"/>
      <c r="D30" s="42"/>
      <c r="E30" s="41" t="str">
        <f t="shared" si="0"/>
        <v xml:space="preserve"> </v>
      </c>
      <c r="F30" s="36" t="str">
        <f t="shared" si="1"/>
        <v xml:space="preserve"> </v>
      </c>
    </row>
    <row r="31" spans="1:6" x14ac:dyDescent="0.3">
      <c r="A31" s="32" t="str">
        <f>'Step 2'!A31</f>
        <v>component-28</v>
      </c>
      <c r="B31" s="35"/>
      <c r="C31" s="36"/>
      <c r="D31" s="42"/>
      <c r="E31" s="41" t="str">
        <f t="shared" si="0"/>
        <v xml:space="preserve"> </v>
      </c>
      <c r="F31" s="36" t="str">
        <f t="shared" si="1"/>
        <v xml:space="preserve"> </v>
      </c>
    </row>
    <row r="32" spans="1:6" x14ac:dyDescent="0.3">
      <c r="A32" s="32" t="str">
        <f>'Step 2'!A32</f>
        <v>component-29</v>
      </c>
      <c r="B32" s="35"/>
      <c r="C32" s="36"/>
      <c r="D32" s="42"/>
      <c r="E32" s="41" t="str">
        <f t="shared" si="0"/>
        <v xml:space="preserve"> </v>
      </c>
      <c r="F32" s="36" t="str">
        <f t="shared" si="1"/>
        <v xml:space="preserve"> </v>
      </c>
    </row>
    <row r="33" spans="1:6" x14ac:dyDescent="0.3">
      <c r="A33" s="32" t="str">
        <f>'Step 2'!A33</f>
        <v>component-30</v>
      </c>
      <c r="B33" s="35"/>
      <c r="C33" s="36"/>
      <c r="D33" s="42"/>
      <c r="E33" s="41" t="str">
        <f t="shared" si="0"/>
        <v xml:space="preserve"> </v>
      </c>
      <c r="F33" s="36" t="str">
        <f t="shared" si="1"/>
        <v xml:space="preserve"> </v>
      </c>
    </row>
    <row r="34" spans="1:6" x14ac:dyDescent="0.3">
      <c r="A34" s="32" t="str">
        <f>'Step 2'!A34</f>
        <v>component-31</v>
      </c>
      <c r="B34" s="35"/>
      <c r="C34" s="36"/>
      <c r="D34" s="42"/>
      <c r="E34" s="41" t="str">
        <f t="shared" si="0"/>
        <v xml:space="preserve"> </v>
      </c>
      <c r="F34" s="36" t="str">
        <f t="shared" si="1"/>
        <v xml:space="preserve"> </v>
      </c>
    </row>
    <row r="35" spans="1:6" x14ac:dyDescent="0.3">
      <c r="A35" s="32" t="str">
        <f>'Step 2'!A35</f>
        <v>component-32</v>
      </c>
      <c r="B35" s="35"/>
      <c r="C35" s="36"/>
      <c r="D35" s="42"/>
      <c r="E35" s="41" t="str">
        <f t="shared" si="0"/>
        <v xml:space="preserve"> </v>
      </c>
      <c r="F35" s="36" t="str">
        <f t="shared" si="1"/>
        <v xml:space="preserve"> </v>
      </c>
    </row>
    <row r="36" spans="1:6" x14ac:dyDescent="0.3">
      <c r="A36" s="32" t="str">
        <f>'Step 2'!A36</f>
        <v>component-33</v>
      </c>
      <c r="B36" s="35"/>
      <c r="C36" s="36"/>
      <c r="D36" s="42"/>
      <c r="E36" s="41" t="str">
        <f t="shared" si="0"/>
        <v xml:space="preserve"> </v>
      </c>
      <c r="F36" s="36" t="str">
        <f t="shared" si="1"/>
        <v xml:space="preserve"> </v>
      </c>
    </row>
    <row r="37" spans="1:6" x14ac:dyDescent="0.3">
      <c r="A37" s="32" t="str">
        <f>'Step 2'!A37</f>
        <v>component-34</v>
      </c>
      <c r="B37" s="35"/>
      <c r="C37" s="36"/>
      <c r="D37" s="42"/>
      <c r="E37" s="41" t="str">
        <f t="shared" si="0"/>
        <v xml:space="preserve"> </v>
      </c>
      <c r="F37" s="36" t="str">
        <f t="shared" si="1"/>
        <v xml:space="preserve"> </v>
      </c>
    </row>
    <row r="38" spans="1:6" x14ac:dyDescent="0.3">
      <c r="A38" s="32" t="str">
        <f>'Step 2'!A38</f>
        <v>component-35</v>
      </c>
      <c r="B38" s="35"/>
      <c r="C38" s="36"/>
      <c r="D38" s="42"/>
      <c r="E38" s="41" t="str">
        <f t="shared" si="0"/>
        <v xml:space="preserve"> </v>
      </c>
      <c r="F38" s="36" t="str">
        <f t="shared" si="1"/>
        <v xml:space="preserve"> </v>
      </c>
    </row>
    <row r="39" spans="1:6" x14ac:dyDescent="0.3">
      <c r="A39" s="32" t="str">
        <f>'Step 2'!A39</f>
        <v>component-36</v>
      </c>
      <c r="B39" s="35"/>
      <c r="C39" s="36"/>
      <c r="D39" s="42"/>
      <c r="E39" s="41" t="str">
        <f t="shared" si="0"/>
        <v xml:space="preserve"> </v>
      </c>
      <c r="F39" s="36" t="str">
        <f t="shared" si="1"/>
        <v xml:space="preserve"> </v>
      </c>
    </row>
    <row r="40" spans="1:6" x14ac:dyDescent="0.3">
      <c r="A40" s="32" t="str">
        <f>'Step 2'!A40</f>
        <v>component-37</v>
      </c>
      <c r="B40" s="35"/>
      <c r="C40" s="36"/>
      <c r="D40" s="42"/>
      <c r="E40" s="41" t="str">
        <f t="shared" si="0"/>
        <v xml:space="preserve"> </v>
      </c>
      <c r="F40" s="36" t="str">
        <f t="shared" si="1"/>
        <v xml:space="preserve"> </v>
      </c>
    </row>
    <row r="41" spans="1:6" x14ac:dyDescent="0.3">
      <c r="A41" s="32" t="str">
        <f>'Step 2'!A41</f>
        <v>component-38</v>
      </c>
      <c r="B41" s="35"/>
      <c r="C41" s="36"/>
      <c r="D41" s="42"/>
      <c r="E41" s="41" t="str">
        <f t="shared" si="0"/>
        <v xml:space="preserve"> </v>
      </c>
      <c r="F41" s="36" t="str">
        <f t="shared" si="1"/>
        <v xml:space="preserve"> </v>
      </c>
    </row>
    <row r="42" spans="1:6" x14ac:dyDescent="0.3">
      <c r="A42" s="32" t="str">
        <f>'Step 2'!A42</f>
        <v>component-39</v>
      </c>
      <c r="B42" s="35"/>
      <c r="C42" s="36"/>
      <c r="D42" s="42"/>
      <c r="E42" s="41" t="str">
        <f t="shared" si="0"/>
        <v xml:space="preserve"> </v>
      </c>
      <c r="F42" s="36" t="str">
        <f t="shared" si="1"/>
        <v xml:space="preserve"> </v>
      </c>
    </row>
    <row r="43" spans="1:6" x14ac:dyDescent="0.3">
      <c r="A43" s="32" t="str">
        <f>'Step 2'!A43</f>
        <v>component-40</v>
      </c>
      <c r="B43" s="35"/>
      <c r="C43" s="36"/>
      <c r="D43" s="42"/>
      <c r="E43" s="41" t="str">
        <f t="shared" si="0"/>
        <v xml:space="preserve"> </v>
      </c>
      <c r="F43" s="36" t="str">
        <f t="shared" si="1"/>
        <v xml:space="preserve"> </v>
      </c>
    </row>
    <row r="44" spans="1:6" x14ac:dyDescent="0.3">
      <c r="A44" s="32" t="str">
        <f>'Step 2'!A44</f>
        <v>component-41</v>
      </c>
      <c r="B44" s="35"/>
      <c r="C44" s="36"/>
      <c r="D44" s="42"/>
      <c r="E44" s="41" t="str">
        <f t="shared" si="0"/>
        <v xml:space="preserve"> </v>
      </c>
      <c r="F44" s="36" t="str">
        <f t="shared" si="1"/>
        <v xml:space="preserve"> </v>
      </c>
    </row>
    <row r="45" spans="1:6" x14ac:dyDescent="0.3">
      <c r="A45" s="32" t="str">
        <f>'Step 2'!A45</f>
        <v>component-42</v>
      </c>
      <c r="B45" s="35"/>
      <c r="C45" s="36"/>
      <c r="D45" s="42"/>
      <c r="E45" s="41" t="str">
        <f t="shared" si="0"/>
        <v xml:space="preserve"> </v>
      </c>
      <c r="F45" s="36" t="str">
        <f t="shared" si="1"/>
        <v xml:space="preserve"> </v>
      </c>
    </row>
    <row r="46" spans="1:6" x14ac:dyDescent="0.3">
      <c r="A46" s="32" t="str">
        <f>'Step 2'!A46</f>
        <v>component-43</v>
      </c>
      <c r="B46" s="35"/>
      <c r="C46" s="36"/>
      <c r="D46" s="42"/>
      <c r="E46" s="41" t="str">
        <f t="shared" si="0"/>
        <v xml:space="preserve"> </v>
      </c>
      <c r="F46" s="36" t="str">
        <f t="shared" si="1"/>
        <v xml:space="preserve"> </v>
      </c>
    </row>
    <row r="47" spans="1:6" x14ac:dyDescent="0.3">
      <c r="A47" s="32" t="str">
        <f>'Step 2'!A47</f>
        <v>component-44</v>
      </c>
      <c r="B47" s="35"/>
      <c r="C47" s="36"/>
      <c r="D47" s="42"/>
      <c r="E47" s="41" t="str">
        <f t="shared" si="0"/>
        <v xml:space="preserve"> </v>
      </c>
      <c r="F47" s="36" t="str">
        <f t="shared" si="1"/>
        <v xml:space="preserve"> </v>
      </c>
    </row>
    <row r="48" spans="1:6" x14ac:dyDescent="0.3">
      <c r="A48" s="32" t="str">
        <f>'Step 2'!A48</f>
        <v>component-45</v>
      </c>
      <c r="B48" s="35"/>
      <c r="C48" s="36"/>
      <c r="D48" s="42"/>
      <c r="E48" s="41" t="str">
        <f t="shared" si="0"/>
        <v xml:space="preserve"> </v>
      </c>
      <c r="F48" s="36" t="str">
        <f t="shared" si="1"/>
        <v xml:space="preserve"> </v>
      </c>
    </row>
    <row r="49" spans="1:6" x14ac:dyDescent="0.3">
      <c r="A49" s="32" t="str">
        <f>'Step 2'!A49</f>
        <v>component-46</v>
      </c>
      <c r="B49" s="35"/>
      <c r="C49" s="36"/>
      <c r="D49" s="42"/>
      <c r="E49" s="41" t="str">
        <f t="shared" si="0"/>
        <v xml:space="preserve"> </v>
      </c>
      <c r="F49" s="36" t="str">
        <f t="shared" si="1"/>
        <v xml:space="preserve"> </v>
      </c>
    </row>
    <row r="50" spans="1:6" x14ac:dyDescent="0.3">
      <c r="A50" s="32" t="str">
        <f>'Step 2'!A50</f>
        <v>component-47</v>
      </c>
      <c r="B50" s="35"/>
      <c r="C50" s="36"/>
      <c r="D50" s="42"/>
      <c r="E50" s="41" t="str">
        <f t="shared" si="0"/>
        <v xml:space="preserve"> </v>
      </c>
      <c r="F50" s="36" t="str">
        <f t="shared" si="1"/>
        <v xml:space="preserve"> </v>
      </c>
    </row>
    <row r="51" spans="1:6" x14ac:dyDescent="0.3">
      <c r="A51" s="32" t="str">
        <f>'Step 2'!A51</f>
        <v>component-48</v>
      </c>
      <c r="B51" s="35"/>
      <c r="C51" s="36"/>
      <c r="D51" s="42"/>
      <c r="E51" s="41" t="str">
        <f t="shared" si="0"/>
        <v xml:space="preserve"> </v>
      </c>
      <c r="F51" s="36" t="str">
        <f t="shared" si="1"/>
        <v xml:space="preserve"> </v>
      </c>
    </row>
    <row r="52" spans="1:6" x14ac:dyDescent="0.3">
      <c r="A52" s="32" t="str">
        <f>'Step 2'!A52</f>
        <v>component-49</v>
      </c>
      <c r="B52" s="35"/>
      <c r="C52" s="36"/>
      <c r="D52" s="42"/>
      <c r="E52" s="41" t="str">
        <f t="shared" si="0"/>
        <v xml:space="preserve"> </v>
      </c>
      <c r="F52" s="36" t="str">
        <f t="shared" si="1"/>
        <v xml:space="preserve"> </v>
      </c>
    </row>
    <row r="53" spans="1:6" x14ac:dyDescent="0.3">
      <c r="A53" s="32" t="str">
        <f>'Step 2'!A53</f>
        <v>component-50</v>
      </c>
      <c r="B53" s="35"/>
      <c r="C53" s="36"/>
      <c r="D53" s="42"/>
      <c r="E53" s="41" t="str">
        <f t="shared" si="0"/>
        <v xml:space="preserve"> </v>
      </c>
      <c r="F53" s="36" t="str">
        <f t="shared" si="1"/>
        <v xml:space="preserve"> </v>
      </c>
    </row>
    <row r="54" spans="1:6" x14ac:dyDescent="0.3">
      <c r="A54" s="32" t="str">
        <f>'Step 2'!A54</f>
        <v>component-51</v>
      </c>
      <c r="B54" s="45"/>
      <c r="C54" s="45"/>
      <c r="D54" s="45"/>
      <c r="E54" s="41" t="str">
        <f t="shared" si="0"/>
        <v xml:space="preserve"> </v>
      </c>
      <c r="F54" s="36" t="str">
        <f t="shared" ref="F54:F101" si="2">IF(ISNUMBER(E54), E54/3 * 99 + 1, " ")</f>
        <v xml:space="preserve"> </v>
      </c>
    </row>
    <row r="55" spans="1:6" x14ac:dyDescent="0.3">
      <c r="A55" s="32" t="str">
        <f>'Step 2'!A55</f>
        <v>component-52</v>
      </c>
      <c r="B55" s="45"/>
      <c r="C55" s="45"/>
      <c r="D55" s="45"/>
      <c r="E55" s="41" t="str">
        <f t="shared" si="0"/>
        <v xml:space="preserve"> </v>
      </c>
      <c r="F55" s="36" t="str">
        <f t="shared" si="2"/>
        <v xml:space="preserve"> </v>
      </c>
    </row>
    <row r="56" spans="1:6" x14ac:dyDescent="0.3">
      <c r="A56" s="32" t="str">
        <f>'Step 2'!A56</f>
        <v>component-53</v>
      </c>
      <c r="B56" s="45"/>
      <c r="C56" s="45"/>
      <c r="D56" s="45"/>
      <c r="E56" s="41" t="str">
        <f t="shared" si="0"/>
        <v xml:space="preserve"> </v>
      </c>
      <c r="F56" s="36" t="str">
        <f t="shared" si="2"/>
        <v xml:space="preserve"> </v>
      </c>
    </row>
    <row r="57" spans="1:6" x14ac:dyDescent="0.3">
      <c r="A57" s="32" t="str">
        <f>'Step 2'!A57</f>
        <v>component-54</v>
      </c>
      <c r="B57" s="45"/>
      <c r="C57" s="45"/>
      <c r="D57" s="45"/>
      <c r="E57" s="41" t="str">
        <f t="shared" si="0"/>
        <v xml:space="preserve"> </v>
      </c>
      <c r="F57" s="36" t="str">
        <f t="shared" si="2"/>
        <v xml:space="preserve"> </v>
      </c>
    </row>
    <row r="58" spans="1:6" x14ac:dyDescent="0.3">
      <c r="A58" s="32" t="str">
        <f>'Step 2'!A58</f>
        <v>component-55</v>
      </c>
      <c r="B58" s="45"/>
      <c r="C58" s="45"/>
      <c r="D58" s="45"/>
      <c r="E58" s="41" t="str">
        <f t="shared" si="0"/>
        <v xml:space="preserve"> </v>
      </c>
      <c r="F58" s="36" t="str">
        <f t="shared" si="2"/>
        <v xml:space="preserve"> </v>
      </c>
    </row>
    <row r="59" spans="1:6" x14ac:dyDescent="0.3">
      <c r="A59" s="32" t="str">
        <f>'Step 2'!A59</f>
        <v>component-56</v>
      </c>
      <c r="B59" s="45"/>
      <c r="C59" s="45"/>
      <c r="D59" s="45"/>
      <c r="E59" s="41" t="str">
        <f t="shared" si="0"/>
        <v xml:space="preserve"> </v>
      </c>
      <c r="F59" s="36" t="str">
        <f t="shared" si="2"/>
        <v xml:space="preserve"> </v>
      </c>
    </row>
    <row r="60" spans="1:6" x14ac:dyDescent="0.3">
      <c r="A60" s="32" t="str">
        <f>'Step 2'!A60</f>
        <v>component-57</v>
      </c>
      <c r="B60" s="45"/>
      <c r="C60" s="45"/>
      <c r="D60" s="45"/>
      <c r="E60" s="41" t="str">
        <f t="shared" si="0"/>
        <v xml:space="preserve"> </v>
      </c>
      <c r="F60" s="36" t="str">
        <f t="shared" si="2"/>
        <v xml:space="preserve"> </v>
      </c>
    </row>
    <row r="61" spans="1:6" x14ac:dyDescent="0.3">
      <c r="A61" s="32" t="str">
        <f>'Step 2'!A61</f>
        <v>component-58</v>
      </c>
      <c r="B61" s="45"/>
      <c r="C61" s="45"/>
      <c r="D61" s="45"/>
      <c r="E61" s="41" t="str">
        <f t="shared" si="0"/>
        <v xml:space="preserve"> </v>
      </c>
      <c r="F61" s="36" t="str">
        <f t="shared" si="2"/>
        <v xml:space="preserve"> </v>
      </c>
    </row>
    <row r="62" spans="1:6" x14ac:dyDescent="0.3">
      <c r="A62" s="32" t="str">
        <f>'Step 2'!A62</f>
        <v>component-59</v>
      </c>
      <c r="B62" s="45"/>
      <c r="C62" s="45"/>
      <c r="D62" s="45"/>
      <c r="E62" s="41" t="str">
        <f t="shared" si="0"/>
        <v xml:space="preserve"> </v>
      </c>
      <c r="F62" s="36" t="str">
        <f t="shared" si="2"/>
        <v xml:space="preserve"> </v>
      </c>
    </row>
    <row r="63" spans="1:6" x14ac:dyDescent="0.3">
      <c r="A63" s="32" t="str">
        <f>'Step 2'!A63</f>
        <v>component-60</v>
      </c>
      <c r="B63" s="45"/>
      <c r="C63" s="45"/>
      <c r="D63" s="45"/>
      <c r="E63" s="41" t="str">
        <f t="shared" si="0"/>
        <v xml:space="preserve"> </v>
      </c>
      <c r="F63" s="36" t="str">
        <f t="shared" si="2"/>
        <v xml:space="preserve"> </v>
      </c>
    </row>
    <row r="64" spans="1:6" x14ac:dyDescent="0.3">
      <c r="A64" s="32" t="str">
        <f>'Step 2'!A64</f>
        <v>component-61</v>
      </c>
      <c r="B64" s="45"/>
      <c r="C64" s="45"/>
      <c r="D64" s="45"/>
      <c r="E64" s="41" t="str">
        <f t="shared" si="0"/>
        <v xml:space="preserve"> </v>
      </c>
      <c r="F64" s="36" t="str">
        <f t="shared" si="2"/>
        <v xml:space="preserve"> </v>
      </c>
    </row>
    <row r="65" spans="1:6" x14ac:dyDescent="0.3">
      <c r="A65" s="32" t="str">
        <f>'Step 2'!A65</f>
        <v>component-62</v>
      </c>
      <c r="B65" s="45"/>
      <c r="C65" s="45"/>
      <c r="D65" s="45"/>
      <c r="E65" s="41" t="str">
        <f t="shared" si="0"/>
        <v xml:space="preserve"> </v>
      </c>
      <c r="F65" s="36" t="str">
        <f t="shared" si="2"/>
        <v xml:space="preserve"> </v>
      </c>
    </row>
    <row r="66" spans="1:6" x14ac:dyDescent="0.3">
      <c r="A66" s="32" t="str">
        <f>'Step 2'!A66</f>
        <v>component-63</v>
      </c>
      <c r="B66" s="45"/>
      <c r="C66" s="45"/>
      <c r="D66" s="45"/>
      <c r="E66" s="41" t="str">
        <f t="shared" si="0"/>
        <v xml:space="preserve"> </v>
      </c>
      <c r="F66" s="36" t="str">
        <f t="shared" si="2"/>
        <v xml:space="preserve"> </v>
      </c>
    </row>
    <row r="67" spans="1:6" x14ac:dyDescent="0.3">
      <c r="A67" s="32" t="str">
        <f>'Step 2'!A67</f>
        <v>component-64</v>
      </c>
      <c r="B67" s="45"/>
      <c r="C67" s="45"/>
      <c r="D67" s="45"/>
      <c r="E67" s="41" t="str">
        <f t="shared" si="0"/>
        <v xml:space="preserve"> </v>
      </c>
      <c r="F67" s="36" t="str">
        <f t="shared" si="2"/>
        <v xml:space="preserve"> </v>
      </c>
    </row>
    <row r="68" spans="1:6" x14ac:dyDescent="0.3">
      <c r="A68" s="32" t="str">
        <f>'Step 2'!A68</f>
        <v>component-65</v>
      </c>
      <c r="B68" s="45"/>
      <c r="C68" s="45"/>
      <c r="D68" s="45"/>
      <c r="E68" s="41" t="str">
        <f t="shared" ref="E68:E101" si="3">IF(ISNUMBER(B68),
IFERROR(
(B68-MIN(B$3:B$101))/(MAX(B$3:B$101)-MIN(B$3:B$101)) +
(C68-MIN(C$3:C$101))/(MAX(C$3:C$101)-MIN(C$3:C$101)) +
(D68-MIN(D$3:D$101))/(MAX(D$3:D$101)-MIN(D$3:D$101)), " ")," ")</f>
        <v xml:space="preserve"> </v>
      </c>
      <c r="F68" s="36" t="str">
        <f t="shared" si="2"/>
        <v xml:space="preserve"> </v>
      </c>
    </row>
    <row r="69" spans="1:6" x14ac:dyDescent="0.3">
      <c r="A69" s="32" t="str">
        <f>'Step 2'!A69</f>
        <v>component-66</v>
      </c>
      <c r="B69" s="45"/>
      <c r="C69" s="45"/>
      <c r="D69" s="45"/>
      <c r="E69" s="41" t="str">
        <f t="shared" si="3"/>
        <v xml:space="preserve"> </v>
      </c>
      <c r="F69" s="36" t="str">
        <f t="shared" si="2"/>
        <v xml:space="preserve"> </v>
      </c>
    </row>
    <row r="70" spans="1:6" x14ac:dyDescent="0.3">
      <c r="A70" s="32" t="str">
        <f>'Step 2'!A70</f>
        <v>component-67</v>
      </c>
      <c r="B70" s="45"/>
      <c r="C70" s="45"/>
      <c r="D70" s="45"/>
      <c r="E70" s="41" t="str">
        <f t="shared" si="3"/>
        <v xml:space="preserve"> </v>
      </c>
      <c r="F70" s="36" t="str">
        <f t="shared" si="2"/>
        <v xml:space="preserve"> </v>
      </c>
    </row>
    <row r="71" spans="1:6" x14ac:dyDescent="0.3">
      <c r="A71" s="32" t="str">
        <f>'Step 2'!A71</f>
        <v>component-68</v>
      </c>
      <c r="B71" s="45"/>
      <c r="C71" s="45"/>
      <c r="D71" s="45"/>
      <c r="E71" s="41" t="str">
        <f t="shared" si="3"/>
        <v xml:space="preserve"> </v>
      </c>
      <c r="F71" s="36" t="str">
        <f t="shared" si="2"/>
        <v xml:space="preserve"> </v>
      </c>
    </row>
    <row r="72" spans="1:6" x14ac:dyDescent="0.3">
      <c r="A72" s="32" t="str">
        <f>'Step 2'!A72</f>
        <v>component-69</v>
      </c>
      <c r="B72" s="45"/>
      <c r="C72" s="45"/>
      <c r="D72" s="45"/>
      <c r="E72" s="41" t="str">
        <f t="shared" si="3"/>
        <v xml:space="preserve"> </v>
      </c>
      <c r="F72" s="36" t="str">
        <f t="shared" si="2"/>
        <v xml:space="preserve"> </v>
      </c>
    </row>
    <row r="73" spans="1:6" x14ac:dyDescent="0.3">
      <c r="A73" s="32" t="str">
        <f>'Step 2'!A73</f>
        <v>component-70</v>
      </c>
      <c r="B73" s="45"/>
      <c r="C73" s="45"/>
      <c r="D73" s="45"/>
      <c r="E73" s="41" t="str">
        <f t="shared" si="3"/>
        <v xml:space="preserve"> </v>
      </c>
      <c r="F73" s="36" t="str">
        <f t="shared" si="2"/>
        <v xml:space="preserve"> </v>
      </c>
    </row>
    <row r="74" spans="1:6" x14ac:dyDescent="0.3">
      <c r="A74" s="32" t="str">
        <f>'Step 2'!A74</f>
        <v>component-71</v>
      </c>
      <c r="B74" s="45"/>
      <c r="C74" s="45"/>
      <c r="D74" s="45"/>
      <c r="E74" s="41" t="str">
        <f t="shared" si="3"/>
        <v xml:space="preserve"> </v>
      </c>
      <c r="F74" s="36" t="str">
        <f t="shared" si="2"/>
        <v xml:space="preserve"> </v>
      </c>
    </row>
    <row r="75" spans="1:6" x14ac:dyDescent="0.3">
      <c r="A75" s="32" t="str">
        <f>'Step 2'!A75</f>
        <v>component-72</v>
      </c>
      <c r="B75" s="45"/>
      <c r="C75" s="45"/>
      <c r="D75" s="45"/>
      <c r="E75" s="41" t="str">
        <f t="shared" si="3"/>
        <v xml:space="preserve"> </v>
      </c>
      <c r="F75" s="36" t="str">
        <f t="shared" si="2"/>
        <v xml:space="preserve"> </v>
      </c>
    </row>
    <row r="76" spans="1:6" x14ac:dyDescent="0.3">
      <c r="A76" s="32" t="str">
        <f>'Step 2'!A76</f>
        <v>component-73</v>
      </c>
      <c r="B76" s="45"/>
      <c r="C76" s="45"/>
      <c r="D76" s="45"/>
      <c r="E76" s="41" t="str">
        <f t="shared" si="3"/>
        <v xml:space="preserve"> </v>
      </c>
      <c r="F76" s="36" t="str">
        <f t="shared" si="2"/>
        <v xml:space="preserve"> </v>
      </c>
    </row>
    <row r="77" spans="1:6" x14ac:dyDescent="0.3">
      <c r="A77" s="32" t="str">
        <f>'Step 2'!A77</f>
        <v>component-74</v>
      </c>
      <c r="B77" s="45"/>
      <c r="C77" s="45"/>
      <c r="D77" s="45"/>
      <c r="E77" s="41" t="str">
        <f t="shared" si="3"/>
        <v xml:space="preserve"> </v>
      </c>
      <c r="F77" s="36" t="str">
        <f t="shared" si="2"/>
        <v xml:space="preserve"> </v>
      </c>
    </row>
    <row r="78" spans="1:6" x14ac:dyDescent="0.3">
      <c r="A78" s="32" t="str">
        <f>'Step 2'!A78</f>
        <v>component-75</v>
      </c>
      <c r="B78" s="45"/>
      <c r="C78" s="45"/>
      <c r="D78" s="45"/>
      <c r="E78" s="41" t="str">
        <f t="shared" si="3"/>
        <v xml:space="preserve"> </v>
      </c>
      <c r="F78" s="36" t="str">
        <f t="shared" si="2"/>
        <v xml:space="preserve"> </v>
      </c>
    </row>
    <row r="79" spans="1:6" x14ac:dyDescent="0.3">
      <c r="A79" s="32" t="str">
        <f>'Step 2'!A79</f>
        <v>component-76</v>
      </c>
      <c r="B79" s="45"/>
      <c r="C79" s="45"/>
      <c r="D79" s="45"/>
      <c r="E79" s="41" t="str">
        <f t="shared" si="3"/>
        <v xml:space="preserve"> </v>
      </c>
      <c r="F79" s="36" t="str">
        <f t="shared" si="2"/>
        <v xml:space="preserve"> </v>
      </c>
    </row>
    <row r="80" spans="1:6" x14ac:dyDescent="0.3">
      <c r="A80" s="32" t="str">
        <f>'Step 2'!A80</f>
        <v>component-77</v>
      </c>
      <c r="B80" s="45"/>
      <c r="C80" s="45"/>
      <c r="D80" s="45"/>
      <c r="E80" s="41" t="str">
        <f t="shared" si="3"/>
        <v xml:space="preserve"> </v>
      </c>
      <c r="F80" s="36" t="str">
        <f t="shared" si="2"/>
        <v xml:space="preserve"> </v>
      </c>
    </row>
    <row r="81" spans="1:6" x14ac:dyDescent="0.3">
      <c r="A81" s="32" t="str">
        <f>'Step 2'!A81</f>
        <v>component-78</v>
      </c>
      <c r="B81" s="45"/>
      <c r="C81" s="45"/>
      <c r="D81" s="45"/>
      <c r="E81" s="41" t="str">
        <f t="shared" si="3"/>
        <v xml:space="preserve"> </v>
      </c>
      <c r="F81" s="36" t="str">
        <f t="shared" si="2"/>
        <v xml:space="preserve"> </v>
      </c>
    </row>
    <row r="82" spans="1:6" x14ac:dyDescent="0.3">
      <c r="A82" s="32" t="str">
        <f>'Step 2'!A82</f>
        <v>component-79</v>
      </c>
      <c r="B82" s="45"/>
      <c r="C82" s="45"/>
      <c r="D82" s="45"/>
      <c r="E82" s="41" t="str">
        <f t="shared" si="3"/>
        <v xml:space="preserve"> </v>
      </c>
      <c r="F82" s="36" t="str">
        <f t="shared" si="2"/>
        <v xml:space="preserve"> </v>
      </c>
    </row>
    <row r="83" spans="1:6" x14ac:dyDescent="0.3">
      <c r="A83" s="32" t="str">
        <f>'Step 2'!A83</f>
        <v>component-80</v>
      </c>
      <c r="B83" s="45"/>
      <c r="C83" s="45"/>
      <c r="D83" s="45"/>
      <c r="E83" s="41" t="str">
        <f t="shared" si="3"/>
        <v xml:space="preserve"> </v>
      </c>
      <c r="F83" s="36" t="str">
        <f t="shared" si="2"/>
        <v xml:space="preserve"> </v>
      </c>
    </row>
    <row r="84" spans="1:6" x14ac:dyDescent="0.3">
      <c r="A84" s="32" t="str">
        <f>'Step 2'!A84</f>
        <v>component-81</v>
      </c>
      <c r="B84" s="45"/>
      <c r="C84" s="45"/>
      <c r="D84" s="45"/>
      <c r="E84" s="41" t="str">
        <f t="shared" si="3"/>
        <v xml:space="preserve"> </v>
      </c>
      <c r="F84" s="36" t="str">
        <f t="shared" si="2"/>
        <v xml:space="preserve"> </v>
      </c>
    </row>
    <row r="85" spans="1:6" x14ac:dyDescent="0.3">
      <c r="A85" s="32" t="str">
        <f>'Step 2'!A85</f>
        <v>component-82</v>
      </c>
      <c r="B85" s="45"/>
      <c r="C85" s="45"/>
      <c r="D85" s="45"/>
      <c r="E85" s="41" t="str">
        <f t="shared" si="3"/>
        <v xml:space="preserve"> </v>
      </c>
      <c r="F85" s="36" t="str">
        <f t="shared" si="2"/>
        <v xml:space="preserve"> </v>
      </c>
    </row>
    <row r="86" spans="1:6" x14ac:dyDescent="0.3">
      <c r="A86" s="32" t="str">
        <f>'Step 2'!A86</f>
        <v>component-83</v>
      </c>
      <c r="B86" s="45"/>
      <c r="C86" s="45"/>
      <c r="D86" s="45"/>
      <c r="E86" s="41" t="str">
        <f t="shared" si="3"/>
        <v xml:space="preserve"> </v>
      </c>
      <c r="F86" s="36" t="str">
        <f t="shared" si="2"/>
        <v xml:space="preserve"> </v>
      </c>
    </row>
    <row r="87" spans="1:6" x14ac:dyDescent="0.3">
      <c r="A87" s="32" t="str">
        <f>'Step 2'!A87</f>
        <v>component-84</v>
      </c>
      <c r="B87" s="45"/>
      <c r="C87" s="45"/>
      <c r="D87" s="45"/>
      <c r="E87" s="41" t="str">
        <f t="shared" si="3"/>
        <v xml:space="preserve"> </v>
      </c>
      <c r="F87" s="36" t="str">
        <f t="shared" si="2"/>
        <v xml:space="preserve"> </v>
      </c>
    </row>
    <row r="88" spans="1:6" x14ac:dyDescent="0.3">
      <c r="A88" s="32" t="str">
        <f>'Step 2'!A88</f>
        <v>component-85</v>
      </c>
      <c r="B88" s="45"/>
      <c r="C88" s="45"/>
      <c r="D88" s="45"/>
      <c r="E88" s="41" t="str">
        <f t="shared" si="3"/>
        <v xml:space="preserve"> </v>
      </c>
      <c r="F88" s="36" t="str">
        <f t="shared" si="2"/>
        <v xml:space="preserve"> </v>
      </c>
    </row>
    <row r="89" spans="1:6" x14ac:dyDescent="0.3">
      <c r="A89" s="32" t="str">
        <f>'Step 2'!A89</f>
        <v>component-86</v>
      </c>
      <c r="B89" s="45"/>
      <c r="C89" s="45"/>
      <c r="D89" s="45"/>
      <c r="E89" s="41" t="str">
        <f t="shared" si="3"/>
        <v xml:space="preserve"> </v>
      </c>
      <c r="F89" s="36" t="str">
        <f t="shared" si="2"/>
        <v xml:space="preserve"> </v>
      </c>
    </row>
    <row r="90" spans="1:6" x14ac:dyDescent="0.3">
      <c r="A90" s="32" t="str">
        <f>'Step 2'!A90</f>
        <v>component-87</v>
      </c>
      <c r="B90" s="45"/>
      <c r="C90" s="45"/>
      <c r="D90" s="45"/>
      <c r="E90" s="41" t="str">
        <f t="shared" si="3"/>
        <v xml:space="preserve"> </v>
      </c>
      <c r="F90" s="36" t="str">
        <f t="shared" si="2"/>
        <v xml:space="preserve"> </v>
      </c>
    </row>
    <row r="91" spans="1:6" x14ac:dyDescent="0.3">
      <c r="A91" s="32" t="str">
        <f>'Step 2'!A91</f>
        <v>component-88</v>
      </c>
      <c r="B91" s="45"/>
      <c r="C91" s="45"/>
      <c r="D91" s="45"/>
      <c r="E91" s="41" t="str">
        <f t="shared" si="3"/>
        <v xml:space="preserve"> </v>
      </c>
      <c r="F91" s="36" t="str">
        <f t="shared" si="2"/>
        <v xml:space="preserve"> </v>
      </c>
    </row>
    <row r="92" spans="1:6" x14ac:dyDescent="0.3">
      <c r="A92" s="32" t="str">
        <f>'Step 2'!A92</f>
        <v>component-89</v>
      </c>
      <c r="B92" s="45"/>
      <c r="C92" s="45"/>
      <c r="D92" s="45"/>
      <c r="E92" s="41" t="str">
        <f t="shared" si="3"/>
        <v xml:space="preserve"> </v>
      </c>
      <c r="F92" s="36" t="str">
        <f t="shared" si="2"/>
        <v xml:space="preserve"> </v>
      </c>
    </row>
    <row r="93" spans="1:6" x14ac:dyDescent="0.3">
      <c r="A93" s="32" t="str">
        <f>'Step 2'!A93</f>
        <v>component-90</v>
      </c>
      <c r="B93" s="45"/>
      <c r="C93" s="45"/>
      <c r="D93" s="45"/>
      <c r="E93" s="41" t="str">
        <f t="shared" si="3"/>
        <v xml:space="preserve"> </v>
      </c>
      <c r="F93" s="36" t="str">
        <f t="shared" si="2"/>
        <v xml:space="preserve"> </v>
      </c>
    </row>
    <row r="94" spans="1:6" x14ac:dyDescent="0.3">
      <c r="A94" s="32" t="str">
        <f>'Step 2'!A94</f>
        <v>component-91</v>
      </c>
      <c r="B94" s="45"/>
      <c r="C94" s="45"/>
      <c r="D94" s="45"/>
      <c r="E94" s="41" t="str">
        <f t="shared" si="3"/>
        <v xml:space="preserve"> </v>
      </c>
      <c r="F94" s="36" t="str">
        <f t="shared" si="2"/>
        <v xml:space="preserve"> </v>
      </c>
    </row>
    <row r="95" spans="1:6" x14ac:dyDescent="0.3">
      <c r="A95" s="32" t="str">
        <f>'Step 2'!A95</f>
        <v>component-92</v>
      </c>
      <c r="B95" s="45"/>
      <c r="C95" s="45"/>
      <c r="D95" s="45"/>
      <c r="E95" s="41" t="str">
        <f t="shared" si="3"/>
        <v xml:space="preserve"> </v>
      </c>
      <c r="F95" s="36" t="str">
        <f t="shared" si="2"/>
        <v xml:space="preserve"> </v>
      </c>
    </row>
    <row r="96" spans="1:6" x14ac:dyDescent="0.3">
      <c r="A96" s="32" t="str">
        <f>'Step 2'!A96</f>
        <v>component-93</v>
      </c>
      <c r="B96" s="45"/>
      <c r="C96" s="45"/>
      <c r="D96" s="45"/>
      <c r="E96" s="41" t="str">
        <f t="shared" si="3"/>
        <v xml:space="preserve"> </v>
      </c>
      <c r="F96" s="36" t="str">
        <f t="shared" si="2"/>
        <v xml:space="preserve"> </v>
      </c>
    </row>
    <row r="97" spans="1:6" x14ac:dyDescent="0.3">
      <c r="A97" s="32" t="str">
        <f>'Step 2'!A97</f>
        <v>component-94</v>
      </c>
      <c r="B97" s="45"/>
      <c r="C97" s="45"/>
      <c r="D97" s="45"/>
      <c r="E97" s="41" t="str">
        <f t="shared" si="3"/>
        <v xml:space="preserve"> </v>
      </c>
      <c r="F97" s="36" t="str">
        <f t="shared" si="2"/>
        <v xml:space="preserve"> </v>
      </c>
    </row>
    <row r="98" spans="1:6" x14ac:dyDescent="0.3">
      <c r="A98" s="32" t="str">
        <f>'Step 2'!A98</f>
        <v>component-95</v>
      </c>
      <c r="B98" s="45"/>
      <c r="C98" s="45"/>
      <c r="D98" s="45"/>
      <c r="E98" s="41" t="str">
        <f t="shared" si="3"/>
        <v xml:space="preserve"> </v>
      </c>
      <c r="F98" s="36" t="str">
        <f t="shared" si="2"/>
        <v xml:space="preserve"> </v>
      </c>
    </row>
    <row r="99" spans="1:6" x14ac:dyDescent="0.3">
      <c r="A99" s="32" t="str">
        <f>'Step 2'!A99</f>
        <v>component-96</v>
      </c>
      <c r="B99" s="45"/>
      <c r="C99" s="45"/>
      <c r="D99" s="45"/>
      <c r="E99" s="41" t="str">
        <f t="shared" si="3"/>
        <v xml:space="preserve"> </v>
      </c>
      <c r="F99" s="36" t="str">
        <f t="shared" si="2"/>
        <v xml:space="preserve"> </v>
      </c>
    </row>
    <row r="100" spans="1:6" x14ac:dyDescent="0.3">
      <c r="A100" s="32" t="str">
        <f>'Step 2'!A100</f>
        <v>component-97</v>
      </c>
      <c r="B100" s="45"/>
      <c r="C100" s="45"/>
      <c r="D100" s="45"/>
      <c r="E100" s="41" t="str">
        <f t="shared" si="3"/>
        <v xml:space="preserve"> </v>
      </c>
      <c r="F100" s="36" t="str">
        <f t="shared" si="2"/>
        <v xml:space="preserve"> </v>
      </c>
    </row>
    <row r="101" spans="1:6" x14ac:dyDescent="0.3">
      <c r="A101" s="32" t="str">
        <f>'Step 2'!A101</f>
        <v>component-98</v>
      </c>
      <c r="B101" s="45"/>
      <c r="C101" s="45"/>
      <c r="D101" s="45"/>
      <c r="E101" s="41" t="str">
        <f t="shared" si="3"/>
        <v xml:space="preserve"> </v>
      </c>
      <c r="F101" s="36" t="str">
        <f t="shared" si="2"/>
        <v xml:space="preserve"> </v>
      </c>
    </row>
  </sheetData>
  <dataValidations count="2">
    <dataValidation type="whole" operator="greaterThanOrEqual" allowBlank="1" showInputMessage="1" showErrorMessage="1" sqref="C3:C53" xr:uid="{00000000-0002-0000-0300-000000000000}">
      <formula1>1</formula1>
    </dataValidation>
    <dataValidation type="decimal" operator="greaterThanOrEqual" allowBlank="1" showInputMessage="1" showErrorMessage="1" sqref="D3:D53" xr:uid="{00000000-0002-0000-0300-000001000000}">
      <formula1>1</formula1>
    </dataValidation>
  </dataValidations>
  <hyperlinks>
    <hyperlink ref="B2" location="'Definitions-FinancialPredictors'!A1" display="Help" xr:uid="{00000000-0004-0000-0300-000000000000}"/>
    <hyperlink ref="C2" location="'Definitions-FinancialPredictors'!A2" display="Help" xr:uid="{00000000-0004-0000-0300-000001000000}"/>
    <hyperlink ref="D2" location="'Definitions-FinancialPredictors'!A3" display="Help" xr:uid="{00000000-0004-0000-0300-000002000000}"/>
  </hyperlinks>
  <pageMargins left="0.7" right="0.7" top="0.75" bottom="0.75" header="0.3" footer="0.3"/>
  <pageSetup scale="4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F1141"/>
  <sheetViews>
    <sheetView topLeftCell="E1" zoomScaleNormal="100" workbookViewId="0">
      <selection activeCell="E1" sqref="E1:F1"/>
    </sheetView>
  </sheetViews>
  <sheetFormatPr defaultColWidth="9.109375" defaultRowHeight="14.4" x14ac:dyDescent="0.3"/>
  <cols>
    <col min="1" max="1" width="18.44140625" style="44" hidden="1" customWidth="1"/>
    <col min="2" max="2" width="22" style="44" hidden="1" customWidth="1"/>
    <col min="3" max="3" width="23.33203125" style="44" hidden="1" customWidth="1"/>
    <col min="4" max="4" width="26.44140625" style="44" hidden="1" customWidth="1"/>
    <col min="5" max="5" width="35" style="48" customWidth="1"/>
    <col min="6" max="6" width="33.109375" style="53" customWidth="1"/>
    <col min="7" max="16384" width="9.109375" style="44"/>
  </cols>
  <sheetData>
    <row r="1" spans="1:6" ht="46.5" customHeight="1" x14ac:dyDescent="0.3">
      <c r="E1" s="57" t="s">
        <v>148</v>
      </c>
      <c r="F1" s="57"/>
    </row>
    <row r="2" spans="1:6" ht="39" x14ac:dyDescent="0.3">
      <c r="A2" s="46" t="str">
        <f>'Step 2'!A1</f>
        <v>Components</v>
      </c>
      <c r="B2" s="46" t="str">
        <f>'Step 2'!N1</f>
        <v>Weighted Rank</v>
      </c>
      <c r="C2" s="54" t="s">
        <v>133</v>
      </c>
      <c r="D2" s="50" t="str">
        <f>'Step 2'!N1</f>
        <v>Weighted Rank</v>
      </c>
      <c r="E2" s="49" t="s">
        <v>77</v>
      </c>
      <c r="F2" s="54" t="s">
        <v>145</v>
      </c>
    </row>
    <row r="3" spans="1:6" x14ac:dyDescent="0.3">
      <c r="A3" s="47" t="str">
        <f>'Step 2'!A4</f>
        <v>Database</v>
      </c>
      <c r="B3" s="47">
        <f>'Step 2'!N4</f>
        <v>43.5</v>
      </c>
      <c r="C3" s="43">
        <f>'Step 3'!F4</f>
        <v>47.338430398906212</v>
      </c>
      <c r="D3" s="51">
        <f t="shared" ref="D3:D8" si="0">B3</f>
        <v>43.5</v>
      </c>
      <c r="E3" s="45" t="str">
        <f t="shared" ref="E3:E7" si="1">A3</f>
        <v>Database</v>
      </c>
      <c r="F3" s="52">
        <f t="shared" ref="F3:F34" si="2">C3</f>
        <v>47.338430398906212</v>
      </c>
    </row>
    <row r="4" spans="1:6" x14ac:dyDescent="0.3">
      <c r="A4" s="47" t="str">
        <f>'Step 2'!A5</f>
        <v>UI</v>
      </c>
      <c r="B4" s="47">
        <f>'Step 2'!N5</f>
        <v>92.5</v>
      </c>
      <c r="C4" s="43">
        <f>'Step 3'!F5</f>
        <v>6.180600599367791</v>
      </c>
      <c r="D4" s="51">
        <f t="shared" si="0"/>
        <v>92.5</v>
      </c>
      <c r="E4" s="45" t="str">
        <f t="shared" si="1"/>
        <v>UI</v>
      </c>
      <c r="F4" s="52">
        <f t="shared" si="2"/>
        <v>6.180600599367791</v>
      </c>
    </row>
    <row r="5" spans="1:6" x14ac:dyDescent="0.3">
      <c r="A5" s="47" t="str">
        <f>'Step 2'!A7</f>
        <v>Services</v>
      </c>
      <c r="B5" s="47">
        <f>'Step 2'!N7</f>
        <v>114.5</v>
      </c>
      <c r="C5" s="43">
        <f>'Step 3'!F7</f>
        <v>46.543478260869563</v>
      </c>
      <c r="D5" s="51">
        <f t="shared" si="0"/>
        <v>114.5</v>
      </c>
      <c r="E5" s="45" t="str">
        <f t="shared" si="1"/>
        <v>Services</v>
      </c>
      <c r="F5" s="52">
        <f t="shared" si="2"/>
        <v>46.543478260869563</v>
      </c>
    </row>
    <row r="6" spans="1:6" x14ac:dyDescent="0.3">
      <c r="A6" s="47" t="str">
        <f>'Step 2'!A6</f>
        <v>Web Server</v>
      </c>
      <c r="B6" s="47">
        <f>'Step 2'!N6</f>
        <v>120.5</v>
      </c>
      <c r="C6" s="43">
        <f>'Step 3'!F6</f>
        <v>39.673913043478258</v>
      </c>
      <c r="D6" s="51">
        <f t="shared" si="0"/>
        <v>120.5</v>
      </c>
      <c r="E6" s="45" t="str">
        <f t="shared" si="1"/>
        <v>Web Server</v>
      </c>
      <c r="F6" s="52">
        <f t="shared" si="2"/>
        <v>39.673913043478258</v>
      </c>
    </row>
    <row r="7" spans="1:6" x14ac:dyDescent="0.3">
      <c r="A7" s="47" t="str">
        <f>'Step 2'!A3</f>
        <v>Utilities</v>
      </c>
      <c r="B7" s="47">
        <f>'Step 2'!N3</f>
        <v>123</v>
      </c>
      <c r="C7" s="43">
        <f>'Step 3'!F3</f>
        <v>28.379635149583134</v>
      </c>
      <c r="D7" s="51">
        <f t="shared" si="0"/>
        <v>123</v>
      </c>
      <c r="E7" s="45" t="str">
        <f t="shared" si="1"/>
        <v>Utilities</v>
      </c>
      <c r="F7" s="52">
        <f t="shared" si="2"/>
        <v>28.379635149583134</v>
      </c>
    </row>
    <row r="8" spans="1:6" x14ac:dyDescent="0.3">
      <c r="A8" s="47" t="str">
        <f>'Step 2'!A8</f>
        <v>Message Processing</v>
      </c>
      <c r="B8" s="47">
        <f>'Step 2'!N8</f>
        <v>129.5</v>
      </c>
      <c r="C8" s="43">
        <f>'Step 3'!F8</f>
        <v>35.268709717147665</v>
      </c>
      <c r="D8" s="51">
        <f t="shared" si="0"/>
        <v>129.5</v>
      </c>
      <c r="E8" s="45" t="str">
        <f t="shared" ref="E8:E53" si="3">A8</f>
        <v>Message Processing</v>
      </c>
      <c r="F8" s="52">
        <f t="shared" si="2"/>
        <v>35.268709717147665</v>
      </c>
    </row>
    <row r="9" spans="1:6" hidden="1" x14ac:dyDescent="0.3">
      <c r="A9" s="47" t="str">
        <f>'Step 2'!A9</f>
        <v>component-6</v>
      </c>
      <c r="B9" s="47">
        <f>'Step 2'!N9</f>
        <v>0</v>
      </c>
      <c r="C9" s="43" t="str">
        <f>'Step 3'!F9</f>
        <v xml:space="preserve"> </v>
      </c>
      <c r="D9" s="51">
        <f t="shared" ref="D9:D34" si="4">B9</f>
        <v>0</v>
      </c>
      <c r="E9" s="48" t="str">
        <f t="shared" si="3"/>
        <v>component-6</v>
      </c>
      <c r="F9" s="52" t="str">
        <f t="shared" si="2"/>
        <v xml:space="preserve"> </v>
      </c>
    </row>
    <row r="10" spans="1:6" hidden="1" x14ac:dyDescent="0.3">
      <c r="A10" s="47" t="str">
        <f>'Step 2'!A10</f>
        <v>component-7</v>
      </c>
      <c r="B10" s="47">
        <f>'Step 2'!N10</f>
        <v>0</v>
      </c>
      <c r="C10" s="43" t="str">
        <f>'Step 3'!F10</f>
        <v xml:space="preserve"> </v>
      </c>
      <c r="D10" s="51">
        <f t="shared" si="4"/>
        <v>0</v>
      </c>
      <c r="E10" s="48" t="str">
        <f t="shared" si="3"/>
        <v>component-7</v>
      </c>
      <c r="F10" s="52" t="str">
        <f t="shared" si="2"/>
        <v xml:space="preserve"> </v>
      </c>
    </row>
    <row r="11" spans="1:6" hidden="1" x14ac:dyDescent="0.3">
      <c r="A11" s="47" t="str">
        <f>'Step 2'!A11</f>
        <v>component-8</v>
      </c>
      <c r="B11" s="47">
        <f>'Step 2'!N11</f>
        <v>0</v>
      </c>
      <c r="C11" s="43" t="str">
        <f>'Step 3'!F11</f>
        <v xml:space="preserve"> </v>
      </c>
      <c r="D11" s="51">
        <f t="shared" si="4"/>
        <v>0</v>
      </c>
      <c r="E11" s="48" t="str">
        <f t="shared" si="3"/>
        <v>component-8</v>
      </c>
      <c r="F11" s="52" t="str">
        <f t="shared" si="2"/>
        <v xml:space="preserve"> </v>
      </c>
    </row>
    <row r="12" spans="1:6" hidden="1" x14ac:dyDescent="0.3">
      <c r="A12" s="47" t="str">
        <f>'Step 2'!A12</f>
        <v>component-9</v>
      </c>
      <c r="B12" s="47">
        <f>'Step 2'!N12</f>
        <v>0</v>
      </c>
      <c r="C12" s="43" t="str">
        <f>'Step 3'!F12</f>
        <v xml:space="preserve"> </v>
      </c>
      <c r="D12" s="51">
        <f t="shared" si="4"/>
        <v>0</v>
      </c>
      <c r="E12" s="45" t="str">
        <f t="shared" si="3"/>
        <v>component-9</v>
      </c>
      <c r="F12" s="52" t="str">
        <f t="shared" si="2"/>
        <v xml:space="preserve"> </v>
      </c>
    </row>
    <row r="13" spans="1:6" hidden="1" x14ac:dyDescent="0.3">
      <c r="A13" s="47" t="str">
        <f>'Step 2'!A13</f>
        <v>component-10</v>
      </c>
      <c r="B13" s="47">
        <f>'Step 2'!N13</f>
        <v>0</v>
      </c>
      <c r="C13" s="43" t="str">
        <f>'Step 3'!F13</f>
        <v xml:space="preserve"> </v>
      </c>
      <c r="D13" s="51">
        <f t="shared" si="4"/>
        <v>0</v>
      </c>
      <c r="E13" s="45" t="str">
        <f t="shared" si="3"/>
        <v>component-10</v>
      </c>
      <c r="F13" s="52" t="str">
        <f t="shared" si="2"/>
        <v xml:space="preserve"> </v>
      </c>
    </row>
    <row r="14" spans="1:6" hidden="1" x14ac:dyDescent="0.3">
      <c r="A14" s="47" t="str">
        <f>'Step 2'!A14</f>
        <v>component-11</v>
      </c>
      <c r="B14" s="47">
        <f>'Step 2'!N14</f>
        <v>0</v>
      </c>
      <c r="C14" s="43" t="str">
        <f>'Step 3'!F14</f>
        <v xml:space="preserve"> </v>
      </c>
      <c r="D14" s="51">
        <f t="shared" si="4"/>
        <v>0</v>
      </c>
      <c r="E14" s="45" t="str">
        <f t="shared" si="3"/>
        <v>component-11</v>
      </c>
      <c r="F14" s="52" t="str">
        <f t="shared" si="2"/>
        <v xml:space="preserve"> </v>
      </c>
    </row>
    <row r="15" spans="1:6" hidden="1" x14ac:dyDescent="0.3">
      <c r="A15" s="47" t="str">
        <f>'Step 2'!A15</f>
        <v>component-12</v>
      </c>
      <c r="B15" s="47">
        <f>'Step 2'!N15</f>
        <v>0</v>
      </c>
      <c r="C15" s="43" t="str">
        <f>'Step 3'!F15</f>
        <v xml:space="preserve"> </v>
      </c>
      <c r="D15" s="51">
        <f t="shared" si="4"/>
        <v>0</v>
      </c>
      <c r="E15" s="45" t="str">
        <f t="shared" si="3"/>
        <v>component-12</v>
      </c>
      <c r="F15" s="52" t="str">
        <f t="shared" si="2"/>
        <v xml:space="preserve"> </v>
      </c>
    </row>
    <row r="16" spans="1:6" hidden="1" x14ac:dyDescent="0.3">
      <c r="A16" s="47" t="str">
        <f>'Step 2'!A16</f>
        <v>component-13</v>
      </c>
      <c r="B16" s="47">
        <f>'Step 2'!N16</f>
        <v>0</v>
      </c>
      <c r="C16" s="43" t="str">
        <f>'Step 3'!F16</f>
        <v xml:space="preserve"> </v>
      </c>
      <c r="D16" s="51">
        <f t="shared" si="4"/>
        <v>0</v>
      </c>
      <c r="E16" s="45" t="str">
        <f t="shared" si="3"/>
        <v>component-13</v>
      </c>
      <c r="F16" s="52" t="str">
        <f t="shared" si="2"/>
        <v xml:space="preserve"> </v>
      </c>
    </row>
    <row r="17" spans="1:6" hidden="1" x14ac:dyDescent="0.3">
      <c r="A17" s="47" t="str">
        <f>'Step 2'!A17</f>
        <v>component-14</v>
      </c>
      <c r="B17" s="47">
        <f>'Step 2'!N17</f>
        <v>0</v>
      </c>
      <c r="C17" s="43" t="str">
        <f>'Step 3'!F17</f>
        <v xml:space="preserve"> </v>
      </c>
      <c r="D17" s="51">
        <f t="shared" si="4"/>
        <v>0</v>
      </c>
      <c r="E17" s="45" t="str">
        <f t="shared" si="3"/>
        <v>component-14</v>
      </c>
      <c r="F17" s="52" t="str">
        <f t="shared" si="2"/>
        <v xml:space="preserve"> </v>
      </c>
    </row>
    <row r="18" spans="1:6" hidden="1" x14ac:dyDescent="0.3">
      <c r="A18" s="47" t="str">
        <f>'Step 2'!A18</f>
        <v>component-15</v>
      </c>
      <c r="B18" s="47">
        <f>'Step 2'!N18</f>
        <v>0</v>
      </c>
      <c r="C18" s="43" t="str">
        <f>'Step 3'!F18</f>
        <v xml:space="preserve"> </v>
      </c>
      <c r="D18" s="51">
        <f t="shared" si="4"/>
        <v>0</v>
      </c>
      <c r="E18" s="45" t="str">
        <f t="shared" si="3"/>
        <v>component-15</v>
      </c>
      <c r="F18" s="52" t="str">
        <f t="shared" si="2"/>
        <v xml:space="preserve"> </v>
      </c>
    </row>
    <row r="19" spans="1:6" hidden="1" x14ac:dyDescent="0.3">
      <c r="A19" s="47" t="str">
        <f>'Step 2'!A19</f>
        <v>component-16</v>
      </c>
      <c r="B19" s="47">
        <f>'Step 2'!N19</f>
        <v>0</v>
      </c>
      <c r="C19" s="43" t="str">
        <f>'Step 3'!F19</f>
        <v xml:space="preserve"> </v>
      </c>
      <c r="D19" s="51">
        <f t="shared" si="4"/>
        <v>0</v>
      </c>
      <c r="E19" s="45" t="str">
        <f t="shared" si="3"/>
        <v>component-16</v>
      </c>
      <c r="F19" s="52" t="str">
        <f t="shared" si="2"/>
        <v xml:space="preserve"> </v>
      </c>
    </row>
    <row r="20" spans="1:6" hidden="1" x14ac:dyDescent="0.3">
      <c r="A20" s="47" t="str">
        <f>'Step 2'!A20</f>
        <v>component-17</v>
      </c>
      <c r="B20" s="47">
        <f>'Step 2'!N20</f>
        <v>0</v>
      </c>
      <c r="C20" s="43" t="str">
        <f>'Step 3'!F20</f>
        <v xml:space="preserve"> </v>
      </c>
      <c r="D20" s="51">
        <f t="shared" si="4"/>
        <v>0</v>
      </c>
      <c r="E20" s="45" t="str">
        <f t="shared" si="3"/>
        <v>component-17</v>
      </c>
      <c r="F20" s="52" t="str">
        <f t="shared" si="2"/>
        <v xml:space="preserve"> </v>
      </c>
    </row>
    <row r="21" spans="1:6" hidden="1" x14ac:dyDescent="0.3">
      <c r="A21" s="47" t="str">
        <f>'Step 2'!A21</f>
        <v>component-18</v>
      </c>
      <c r="B21" s="47">
        <f>'Step 2'!N21</f>
        <v>0</v>
      </c>
      <c r="C21" s="43" t="str">
        <f>'Step 3'!F21</f>
        <v xml:space="preserve"> </v>
      </c>
      <c r="D21" s="51">
        <f t="shared" si="4"/>
        <v>0</v>
      </c>
      <c r="E21" s="45" t="str">
        <f t="shared" si="3"/>
        <v>component-18</v>
      </c>
      <c r="F21" s="52" t="str">
        <f t="shared" si="2"/>
        <v xml:space="preserve"> </v>
      </c>
    </row>
    <row r="22" spans="1:6" hidden="1" x14ac:dyDescent="0.3">
      <c r="A22" s="47" t="str">
        <f>'Step 2'!A22</f>
        <v>component-19</v>
      </c>
      <c r="B22" s="47">
        <f>'Step 2'!N22</f>
        <v>0</v>
      </c>
      <c r="C22" s="43" t="str">
        <f>'Step 3'!F22</f>
        <v xml:space="preserve"> </v>
      </c>
      <c r="D22" s="51">
        <f t="shared" si="4"/>
        <v>0</v>
      </c>
      <c r="E22" s="45" t="str">
        <f t="shared" si="3"/>
        <v>component-19</v>
      </c>
      <c r="F22" s="52" t="str">
        <f t="shared" si="2"/>
        <v xml:space="preserve"> </v>
      </c>
    </row>
    <row r="23" spans="1:6" hidden="1" x14ac:dyDescent="0.3">
      <c r="A23" s="47" t="str">
        <f>'Step 2'!A23</f>
        <v>component-20</v>
      </c>
      <c r="B23" s="47">
        <f>'Step 2'!N23</f>
        <v>0</v>
      </c>
      <c r="C23" s="43" t="str">
        <f>'Step 3'!F23</f>
        <v xml:space="preserve"> </v>
      </c>
      <c r="D23" s="51">
        <f t="shared" si="4"/>
        <v>0</v>
      </c>
      <c r="E23" s="45" t="str">
        <f t="shared" si="3"/>
        <v>component-20</v>
      </c>
      <c r="F23" s="52" t="str">
        <f t="shared" si="2"/>
        <v xml:space="preserve"> </v>
      </c>
    </row>
    <row r="24" spans="1:6" hidden="1" x14ac:dyDescent="0.3">
      <c r="A24" s="47" t="str">
        <f>'Step 2'!A24</f>
        <v>component-21</v>
      </c>
      <c r="B24" s="47">
        <f>'Step 2'!N24</f>
        <v>0</v>
      </c>
      <c r="C24" s="43" t="str">
        <f>'Step 3'!F24</f>
        <v xml:space="preserve"> </v>
      </c>
      <c r="D24" s="51">
        <f t="shared" si="4"/>
        <v>0</v>
      </c>
      <c r="E24" s="45" t="str">
        <f t="shared" si="3"/>
        <v>component-21</v>
      </c>
      <c r="F24" s="52" t="str">
        <f t="shared" si="2"/>
        <v xml:space="preserve"> </v>
      </c>
    </row>
    <row r="25" spans="1:6" hidden="1" x14ac:dyDescent="0.3">
      <c r="A25" s="47" t="str">
        <f>'Step 2'!A25</f>
        <v>component-22</v>
      </c>
      <c r="B25" s="47">
        <f>'Step 2'!N25</f>
        <v>0</v>
      </c>
      <c r="C25" s="43" t="str">
        <f>'Step 3'!F25</f>
        <v xml:space="preserve"> </v>
      </c>
      <c r="D25" s="51">
        <f t="shared" si="4"/>
        <v>0</v>
      </c>
      <c r="E25" s="45" t="str">
        <f t="shared" si="3"/>
        <v>component-22</v>
      </c>
      <c r="F25" s="52" t="str">
        <f t="shared" si="2"/>
        <v xml:space="preserve"> </v>
      </c>
    </row>
    <row r="26" spans="1:6" hidden="1" x14ac:dyDescent="0.3">
      <c r="A26" s="47" t="str">
        <f>'Step 2'!A26</f>
        <v>component-23</v>
      </c>
      <c r="B26" s="47">
        <f>'Step 2'!N26</f>
        <v>0</v>
      </c>
      <c r="C26" s="43" t="str">
        <f>'Step 3'!F26</f>
        <v xml:space="preserve"> </v>
      </c>
      <c r="D26" s="51">
        <f t="shared" si="4"/>
        <v>0</v>
      </c>
      <c r="E26" s="45" t="str">
        <f t="shared" si="3"/>
        <v>component-23</v>
      </c>
      <c r="F26" s="52" t="str">
        <f t="shared" si="2"/>
        <v xml:space="preserve"> </v>
      </c>
    </row>
    <row r="27" spans="1:6" hidden="1" x14ac:dyDescent="0.3">
      <c r="A27" s="47" t="str">
        <f>'Step 2'!A27</f>
        <v>component-24</v>
      </c>
      <c r="B27" s="47">
        <f>'Step 2'!N27</f>
        <v>0</v>
      </c>
      <c r="C27" s="43" t="str">
        <f>'Step 3'!F27</f>
        <v xml:space="preserve"> </v>
      </c>
      <c r="D27" s="51">
        <f t="shared" si="4"/>
        <v>0</v>
      </c>
      <c r="E27" s="45" t="str">
        <f t="shared" si="3"/>
        <v>component-24</v>
      </c>
      <c r="F27" s="52" t="str">
        <f t="shared" si="2"/>
        <v xml:space="preserve"> </v>
      </c>
    </row>
    <row r="28" spans="1:6" hidden="1" x14ac:dyDescent="0.3">
      <c r="A28" s="47" t="str">
        <f>'Step 2'!A28</f>
        <v>component-25</v>
      </c>
      <c r="B28" s="47">
        <f>'Step 2'!N28</f>
        <v>0</v>
      </c>
      <c r="C28" s="43" t="str">
        <f>'Step 3'!F28</f>
        <v xml:space="preserve"> </v>
      </c>
      <c r="D28" s="51">
        <f t="shared" si="4"/>
        <v>0</v>
      </c>
      <c r="E28" s="45" t="str">
        <f t="shared" si="3"/>
        <v>component-25</v>
      </c>
      <c r="F28" s="52" t="str">
        <f t="shared" si="2"/>
        <v xml:space="preserve"> </v>
      </c>
    </row>
    <row r="29" spans="1:6" hidden="1" x14ac:dyDescent="0.3">
      <c r="A29" s="47" t="str">
        <f>'Step 2'!A29</f>
        <v>component-26</v>
      </c>
      <c r="B29" s="47">
        <f>'Step 2'!N29</f>
        <v>0</v>
      </c>
      <c r="C29" s="43" t="str">
        <f>'Step 3'!F29</f>
        <v xml:space="preserve"> </v>
      </c>
      <c r="D29" s="51">
        <f t="shared" si="4"/>
        <v>0</v>
      </c>
      <c r="E29" s="45" t="str">
        <f t="shared" si="3"/>
        <v>component-26</v>
      </c>
      <c r="F29" s="52" t="str">
        <f t="shared" si="2"/>
        <v xml:space="preserve"> </v>
      </c>
    </row>
    <row r="30" spans="1:6" hidden="1" x14ac:dyDescent="0.3">
      <c r="A30" s="47" t="str">
        <f>'Step 2'!A30</f>
        <v>component-27</v>
      </c>
      <c r="B30" s="47">
        <f>'Step 2'!N30</f>
        <v>0</v>
      </c>
      <c r="C30" s="43" t="str">
        <f>'Step 3'!F30</f>
        <v xml:space="preserve"> </v>
      </c>
      <c r="D30" s="51">
        <f t="shared" si="4"/>
        <v>0</v>
      </c>
      <c r="E30" s="45" t="str">
        <f t="shared" si="3"/>
        <v>component-27</v>
      </c>
      <c r="F30" s="52" t="str">
        <f t="shared" si="2"/>
        <v xml:space="preserve"> </v>
      </c>
    </row>
    <row r="31" spans="1:6" hidden="1" x14ac:dyDescent="0.3">
      <c r="A31" s="47" t="str">
        <f>'Step 2'!A31</f>
        <v>component-28</v>
      </c>
      <c r="B31" s="47">
        <f>'Step 2'!N31</f>
        <v>0</v>
      </c>
      <c r="C31" s="43" t="str">
        <f>'Step 3'!F31</f>
        <v xml:space="preserve"> </v>
      </c>
      <c r="D31" s="51">
        <f t="shared" si="4"/>
        <v>0</v>
      </c>
      <c r="E31" s="45" t="str">
        <f t="shared" si="3"/>
        <v>component-28</v>
      </c>
      <c r="F31" s="52" t="str">
        <f t="shared" si="2"/>
        <v xml:space="preserve"> </v>
      </c>
    </row>
    <row r="32" spans="1:6" hidden="1" x14ac:dyDescent="0.3">
      <c r="A32" s="47" t="str">
        <f>'Step 2'!A32</f>
        <v>component-29</v>
      </c>
      <c r="B32" s="47">
        <f>'Step 2'!N32</f>
        <v>0</v>
      </c>
      <c r="C32" s="43" t="str">
        <f>'Step 3'!F32</f>
        <v xml:space="preserve"> </v>
      </c>
      <c r="D32" s="51">
        <f t="shared" si="4"/>
        <v>0</v>
      </c>
      <c r="E32" s="45" t="str">
        <f t="shared" si="3"/>
        <v>component-29</v>
      </c>
      <c r="F32" s="52" t="str">
        <f t="shared" si="2"/>
        <v xml:space="preserve"> </v>
      </c>
    </row>
    <row r="33" spans="1:6" hidden="1" x14ac:dyDescent="0.3">
      <c r="A33" s="47" t="str">
        <f>'Step 2'!A33</f>
        <v>component-30</v>
      </c>
      <c r="B33" s="47">
        <f>'Step 2'!N33</f>
        <v>0</v>
      </c>
      <c r="C33" s="43" t="str">
        <f>'Step 3'!F33</f>
        <v xml:space="preserve"> </v>
      </c>
      <c r="D33" s="51">
        <f t="shared" si="4"/>
        <v>0</v>
      </c>
      <c r="E33" s="45" t="str">
        <f t="shared" si="3"/>
        <v>component-30</v>
      </c>
      <c r="F33" s="52" t="str">
        <f t="shared" si="2"/>
        <v xml:space="preserve"> </v>
      </c>
    </row>
    <row r="34" spans="1:6" hidden="1" x14ac:dyDescent="0.3">
      <c r="A34" s="47" t="str">
        <f>'Step 2'!A34</f>
        <v>component-31</v>
      </c>
      <c r="B34" s="47">
        <f>'Step 2'!N34</f>
        <v>0</v>
      </c>
      <c r="C34" s="43" t="str">
        <f>'Step 3'!F34</f>
        <v xml:space="preserve"> </v>
      </c>
      <c r="D34" s="51">
        <f t="shared" si="4"/>
        <v>0</v>
      </c>
      <c r="E34" s="45" t="str">
        <f t="shared" si="3"/>
        <v>component-31</v>
      </c>
      <c r="F34" s="52" t="str">
        <f t="shared" si="2"/>
        <v xml:space="preserve"> </v>
      </c>
    </row>
    <row r="35" spans="1:6" hidden="1" x14ac:dyDescent="0.3">
      <c r="A35" s="47" t="str">
        <f>'Step 2'!A35</f>
        <v>component-32</v>
      </c>
      <c r="B35" s="47">
        <f>'Step 2'!N35</f>
        <v>0</v>
      </c>
      <c r="C35" s="43" t="str">
        <f>'Step 3'!F35</f>
        <v xml:space="preserve"> </v>
      </c>
      <c r="D35" s="51">
        <f t="shared" ref="D35:D53" si="5">B35</f>
        <v>0</v>
      </c>
      <c r="E35" s="45" t="str">
        <f t="shared" si="3"/>
        <v>component-32</v>
      </c>
      <c r="F35" s="52" t="str">
        <f t="shared" ref="F35:F53" si="6">C35</f>
        <v xml:space="preserve"> </v>
      </c>
    </row>
    <row r="36" spans="1:6" hidden="1" x14ac:dyDescent="0.3">
      <c r="A36" s="47" t="str">
        <f>'Step 2'!A36</f>
        <v>component-33</v>
      </c>
      <c r="B36" s="47">
        <f>'Step 2'!N36</f>
        <v>0</v>
      </c>
      <c r="C36" s="43" t="str">
        <f>'Step 3'!F36</f>
        <v xml:space="preserve"> </v>
      </c>
      <c r="D36" s="51">
        <f t="shared" si="5"/>
        <v>0</v>
      </c>
      <c r="E36" s="45" t="str">
        <f t="shared" si="3"/>
        <v>component-33</v>
      </c>
      <c r="F36" s="52" t="str">
        <f t="shared" si="6"/>
        <v xml:space="preserve"> </v>
      </c>
    </row>
    <row r="37" spans="1:6" hidden="1" x14ac:dyDescent="0.3">
      <c r="A37" s="47" t="str">
        <f>'Step 2'!A37</f>
        <v>component-34</v>
      </c>
      <c r="B37" s="47">
        <f>'Step 2'!N37</f>
        <v>0</v>
      </c>
      <c r="C37" s="43" t="str">
        <f>'Step 3'!F37</f>
        <v xml:space="preserve"> </v>
      </c>
      <c r="D37" s="51">
        <f t="shared" si="5"/>
        <v>0</v>
      </c>
      <c r="E37" s="45" t="str">
        <f t="shared" si="3"/>
        <v>component-34</v>
      </c>
      <c r="F37" s="52" t="str">
        <f t="shared" si="6"/>
        <v xml:space="preserve"> </v>
      </c>
    </row>
    <row r="38" spans="1:6" hidden="1" x14ac:dyDescent="0.3">
      <c r="A38" s="47" t="str">
        <f>'Step 2'!A38</f>
        <v>component-35</v>
      </c>
      <c r="B38" s="47">
        <f>'Step 2'!N38</f>
        <v>0</v>
      </c>
      <c r="C38" s="43" t="str">
        <f>'Step 3'!F38</f>
        <v xml:space="preserve"> </v>
      </c>
      <c r="D38" s="51">
        <f t="shared" si="5"/>
        <v>0</v>
      </c>
      <c r="E38" s="45" t="str">
        <f t="shared" si="3"/>
        <v>component-35</v>
      </c>
      <c r="F38" s="52" t="str">
        <f t="shared" si="6"/>
        <v xml:space="preserve"> </v>
      </c>
    </row>
    <row r="39" spans="1:6" hidden="1" x14ac:dyDescent="0.3">
      <c r="A39" s="47" t="str">
        <f>'Step 2'!A39</f>
        <v>component-36</v>
      </c>
      <c r="B39" s="47">
        <f>'Step 2'!N39</f>
        <v>0</v>
      </c>
      <c r="C39" s="43" t="str">
        <f>'Step 3'!F39</f>
        <v xml:space="preserve"> </v>
      </c>
      <c r="D39" s="51">
        <f t="shared" si="5"/>
        <v>0</v>
      </c>
      <c r="E39" s="45" t="str">
        <f t="shared" si="3"/>
        <v>component-36</v>
      </c>
      <c r="F39" s="52" t="str">
        <f t="shared" si="6"/>
        <v xml:space="preserve"> </v>
      </c>
    </row>
    <row r="40" spans="1:6" hidden="1" x14ac:dyDescent="0.3">
      <c r="A40" s="47" t="str">
        <f>'Step 2'!A40</f>
        <v>component-37</v>
      </c>
      <c r="B40" s="47">
        <f>'Step 2'!N40</f>
        <v>0</v>
      </c>
      <c r="C40" s="43" t="str">
        <f>'Step 3'!F40</f>
        <v xml:space="preserve"> </v>
      </c>
      <c r="D40" s="51">
        <f t="shared" si="5"/>
        <v>0</v>
      </c>
      <c r="E40" s="45" t="str">
        <f t="shared" si="3"/>
        <v>component-37</v>
      </c>
      <c r="F40" s="52" t="str">
        <f t="shared" si="6"/>
        <v xml:space="preserve"> </v>
      </c>
    </row>
    <row r="41" spans="1:6" hidden="1" x14ac:dyDescent="0.3">
      <c r="A41" s="47" t="str">
        <f>'Step 2'!A41</f>
        <v>component-38</v>
      </c>
      <c r="B41" s="47">
        <f>'Step 2'!N41</f>
        <v>0</v>
      </c>
      <c r="C41" s="43" t="str">
        <f>'Step 3'!F41</f>
        <v xml:space="preserve"> </v>
      </c>
      <c r="D41" s="51">
        <f t="shared" si="5"/>
        <v>0</v>
      </c>
      <c r="E41" s="45" t="str">
        <f t="shared" si="3"/>
        <v>component-38</v>
      </c>
      <c r="F41" s="52" t="str">
        <f t="shared" si="6"/>
        <v xml:space="preserve"> </v>
      </c>
    </row>
    <row r="42" spans="1:6" hidden="1" x14ac:dyDescent="0.3">
      <c r="A42" s="47" t="str">
        <f>'Step 2'!A42</f>
        <v>component-39</v>
      </c>
      <c r="B42" s="47">
        <f>'Step 2'!N42</f>
        <v>0</v>
      </c>
      <c r="C42" s="43" t="str">
        <f>'Step 3'!F42</f>
        <v xml:space="preserve"> </v>
      </c>
      <c r="D42" s="51">
        <f t="shared" si="5"/>
        <v>0</v>
      </c>
      <c r="E42" s="45" t="str">
        <f t="shared" si="3"/>
        <v>component-39</v>
      </c>
      <c r="F42" s="52" t="str">
        <f t="shared" si="6"/>
        <v xml:space="preserve"> </v>
      </c>
    </row>
    <row r="43" spans="1:6" hidden="1" x14ac:dyDescent="0.3">
      <c r="A43" s="47" t="str">
        <f>'Step 2'!A43</f>
        <v>component-40</v>
      </c>
      <c r="B43" s="47">
        <f>'Step 2'!N43</f>
        <v>0</v>
      </c>
      <c r="C43" s="43" t="str">
        <f>'Step 3'!F43</f>
        <v xml:space="preserve"> </v>
      </c>
      <c r="D43" s="51">
        <f t="shared" si="5"/>
        <v>0</v>
      </c>
      <c r="E43" s="45" t="str">
        <f t="shared" si="3"/>
        <v>component-40</v>
      </c>
      <c r="F43" s="52" t="str">
        <f t="shared" si="6"/>
        <v xml:space="preserve"> </v>
      </c>
    </row>
    <row r="44" spans="1:6" hidden="1" x14ac:dyDescent="0.3">
      <c r="A44" s="47" t="str">
        <f>'Step 2'!A44</f>
        <v>component-41</v>
      </c>
      <c r="B44" s="47">
        <f>'Step 2'!N44</f>
        <v>0</v>
      </c>
      <c r="C44" s="43" t="str">
        <f>'Step 3'!F44</f>
        <v xml:space="preserve"> </v>
      </c>
      <c r="D44" s="51">
        <f t="shared" si="5"/>
        <v>0</v>
      </c>
      <c r="E44" s="45" t="str">
        <f t="shared" si="3"/>
        <v>component-41</v>
      </c>
      <c r="F44" s="52" t="str">
        <f t="shared" si="6"/>
        <v xml:space="preserve"> </v>
      </c>
    </row>
    <row r="45" spans="1:6" hidden="1" x14ac:dyDescent="0.3">
      <c r="A45" s="47" t="str">
        <f>'Step 2'!A45</f>
        <v>component-42</v>
      </c>
      <c r="B45" s="47">
        <f>'Step 2'!N45</f>
        <v>0</v>
      </c>
      <c r="C45" s="43" t="str">
        <f>'Step 3'!F45</f>
        <v xml:space="preserve"> </v>
      </c>
      <c r="D45" s="51">
        <f t="shared" si="5"/>
        <v>0</v>
      </c>
      <c r="E45" s="45" t="str">
        <f t="shared" si="3"/>
        <v>component-42</v>
      </c>
      <c r="F45" s="52" t="str">
        <f t="shared" si="6"/>
        <v xml:space="preserve"> </v>
      </c>
    </row>
    <row r="46" spans="1:6" hidden="1" x14ac:dyDescent="0.3">
      <c r="A46" s="47" t="str">
        <f>'Step 2'!A46</f>
        <v>component-43</v>
      </c>
      <c r="B46" s="47">
        <f>'Step 2'!N46</f>
        <v>0</v>
      </c>
      <c r="C46" s="43" t="str">
        <f>'Step 3'!F46</f>
        <v xml:space="preserve"> </v>
      </c>
      <c r="D46" s="51">
        <f t="shared" si="5"/>
        <v>0</v>
      </c>
      <c r="E46" s="45" t="str">
        <f t="shared" si="3"/>
        <v>component-43</v>
      </c>
      <c r="F46" s="52" t="str">
        <f t="shared" si="6"/>
        <v xml:space="preserve"> </v>
      </c>
    </row>
    <row r="47" spans="1:6" hidden="1" x14ac:dyDescent="0.3">
      <c r="A47" s="47" t="str">
        <f>'Step 2'!A47</f>
        <v>component-44</v>
      </c>
      <c r="B47" s="47">
        <f>'Step 2'!N47</f>
        <v>0</v>
      </c>
      <c r="C47" s="43" t="str">
        <f>'Step 3'!F47</f>
        <v xml:space="preserve"> </v>
      </c>
      <c r="D47" s="51">
        <f t="shared" si="5"/>
        <v>0</v>
      </c>
      <c r="E47" s="45" t="str">
        <f t="shared" si="3"/>
        <v>component-44</v>
      </c>
      <c r="F47" s="52" t="str">
        <f t="shared" si="6"/>
        <v xml:space="preserve"> </v>
      </c>
    </row>
    <row r="48" spans="1:6" hidden="1" x14ac:dyDescent="0.3">
      <c r="A48" s="47" t="str">
        <f>'Step 2'!A48</f>
        <v>component-45</v>
      </c>
      <c r="B48" s="47">
        <f>'Step 2'!N48</f>
        <v>0</v>
      </c>
      <c r="C48" s="43" t="str">
        <f>'Step 3'!F48</f>
        <v xml:space="preserve"> </v>
      </c>
      <c r="D48" s="51">
        <f t="shared" si="5"/>
        <v>0</v>
      </c>
      <c r="E48" s="45" t="str">
        <f t="shared" si="3"/>
        <v>component-45</v>
      </c>
      <c r="F48" s="52" t="str">
        <f t="shared" si="6"/>
        <v xml:space="preserve"> </v>
      </c>
    </row>
    <row r="49" spans="1:6" hidden="1" x14ac:dyDescent="0.3">
      <c r="A49" s="47" t="str">
        <f>'Step 2'!A49</f>
        <v>component-46</v>
      </c>
      <c r="B49" s="47">
        <f>'Step 2'!N49</f>
        <v>0</v>
      </c>
      <c r="C49" s="43" t="str">
        <f>'Step 3'!F49</f>
        <v xml:space="preserve"> </v>
      </c>
      <c r="D49" s="51">
        <f t="shared" si="5"/>
        <v>0</v>
      </c>
      <c r="E49" s="45" t="str">
        <f t="shared" si="3"/>
        <v>component-46</v>
      </c>
      <c r="F49" s="52" t="str">
        <f t="shared" si="6"/>
        <v xml:space="preserve"> </v>
      </c>
    </row>
    <row r="50" spans="1:6" hidden="1" x14ac:dyDescent="0.3">
      <c r="A50" s="47" t="str">
        <f>'Step 2'!A50</f>
        <v>component-47</v>
      </c>
      <c r="B50" s="47">
        <f>'Step 2'!N50</f>
        <v>0</v>
      </c>
      <c r="C50" s="43" t="str">
        <f>'Step 3'!F50</f>
        <v xml:space="preserve"> </v>
      </c>
      <c r="D50" s="51">
        <f t="shared" si="5"/>
        <v>0</v>
      </c>
      <c r="E50" s="45" t="str">
        <f t="shared" si="3"/>
        <v>component-47</v>
      </c>
      <c r="F50" s="52" t="str">
        <f t="shared" si="6"/>
        <v xml:space="preserve"> </v>
      </c>
    </row>
    <row r="51" spans="1:6" hidden="1" x14ac:dyDescent="0.3">
      <c r="A51" s="47" t="str">
        <f>'Step 2'!A51</f>
        <v>component-48</v>
      </c>
      <c r="B51" s="47">
        <f>'Step 2'!N51</f>
        <v>0</v>
      </c>
      <c r="C51" s="43" t="str">
        <f>'Step 3'!F51</f>
        <v xml:space="preserve"> </v>
      </c>
      <c r="D51" s="51">
        <f t="shared" si="5"/>
        <v>0</v>
      </c>
      <c r="E51" s="45" t="str">
        <f t="shared" si="3"/>
        <v>component-48</v>
      </c>
      <c r="F51" s="52" t="str">
        <f t="shared" si="6"/>
        <v xml:space="preserve"> </v>
      </c>
    </row>
    <row r="52" spans="1:6" hidden="1" x14ac:dyDescent="0.3">
      <c r="A52" s="47" t="str">
        <f>'Step 2'!A52</f>
        <v>component-49</v>
      </c>
      <c r="B52" s="47">
        <f>'Step 2'!N52</f>
        <v>0</v>
      </c>
      <c r="C52" s="43" t="str">
        <f>'Step 3'!F52</f>
        <v xml:space="preserve"> </v>
      </c>
      <c r="D52" s="51">
        <f t="shared" si="5"/>
        <v>0</v>
      </c>
      <c r="E52" s="45" t="str">
        <f t="shared" si="3"/>
        <v>component-49</v>
      </c>
      <c r="F52" s="52" t="str">
        <f t="shared" si="6"/>
        <v xml:space="preserve"> </v>
      </c>
    </row>
    <row r="53" spans="1:6" hidden="1" x14ac:dyDescent="0.3">
      <c r="A53" s="47" t="str">
        <f>'Step 2'!A53</f>
        <v>component-50</v>
      </c>
      <c r="B53" s="47">
        <f>'Step 2'!N53</f>
        <v>0</v>
      </c>
      <c r="C53" s="43" t="str">
        <f>'Step 3'!F53</f>
        <v xml:space="preserve"> </v>
      </c>
      <c r="D53" s="51">
        <f t="shared" si="5"/>
        <v>0</v>
      </c>
      <c r="E53" s="45" t="str">
        <f t="shared" si="3"/>
        <v>component-50</v>
      </c>
      <c r="F53" s="52" t="str">
        <f t="shared" si="6"/>
        <v xml:space="preserve"> </v>
      </c>
    </row>
    <row r="54" spans="1:6" hidden="1" x14ac:dyDescent="0.3">
      <c r="E54" s="44"/>
      <c r="F54" s="44"/>
    </row>
    <row r="55" spans="1:6" hidden="1" x14ac:dyDescent="0.3">
      <c r="E55" s="44"/>
      <c r="F55" s="44"/>
    </row>
    <row r="56" spans="1:6" hidden="1" x14ac:dyDescent="0.3">
      <c r="E56" s="44"/>
      <c r="F56" s="44"/>
    </row>
    <row r="57" spans="1:6" hidden="1" x14ac:dyDescent="0.3">
      <c r="E57" s="44"/>
      <c r="F57" s="44"/>
    </row>
    <row r="58" spans="1:6" hidden="1" x14ac:dyDescent="0.3">
      <c r="E58" s="44"/>
      <c r="F58" s="44"/>
    </row>
    <row r="59" spans="1:6" hidden="1" x14ac:dyDescent="0.3">
      <c r="E59" s="44"/>
      <c r="F59" s="44"/>
    </row>
    <row r="60" spans="1:6" hidden="1" x14ac:dyDescent="0.3">
      <c r="E60" s="44"/>
      <c r="F60" s="44"/>
    </row>
    <row r="61" spans="1:6" hidden="1" x14ac:dyDescent="0.3">
      <c r="E61" s="44"/>
      <c r="F61" s="44"/>
    </row>
    <row r="62" spans="1:6" hidden="1" x14ac:dyDescent="0.3">
      <c r="E62" s="44"/>
      <c r="F62" s="44"/>
    </row>
    <row r="63" spans="1:6" hidden="1" x14ac:dyDescent="0.3">
      <c r="E63" s="44"/>
      <c r="F63" s="44"/>
    </row>
    <row r="64" spans="1:6" hidden="1" x14ac:dyDescent="0.3">
      <c r="E64" s="44"/>
      <c r="F64" s="44"/>
    </row>
    <row r="65" spans="5:6" hidden="1" x14ac:dyDescent="0.3">
      <c r="E65" s="44"/>
      <c r="F65" s="44"/>
    </row>
    <row r="66" spans="5:6" hidden="1" x14ac:dyDescent="0.3">
      <c r="E66" s="44"/>
      <c r="F66" s="44"/>
    </row>
    <row r="67" spans="5:6" hidden="1" x14ac:dyDescent="0.3">
      <c r="E67" s="44"/>
      <c r="F67" s="44"/>
    </row>
    <row r="68" spans="5:6" hidden="1" x14ac:dyDescent="0.3">
      <c r="E68" s="44"/>
      <c r="F68" s="44"/>
    </row>
    <row r="69" spans="5:6" hidden="1" x14ac:dyDescent="0.3">
      <c r="E69" s="44"/>
      <c r="F69" s="44"/>
    </row>
    <row r="70" spans="5:6" hidden="1" x14ac:dyDescent="0.3">
      <c r="E70" s="44"/>
      <c r="F70" s="44"/>
    </row>
    <row r="71" spans="5:6" hidden="1" x14ac:dyDescent="0.3">
      <c r="E71" s="44"/>
      <c r="F71" s="44"/>
    </row>
    <row r="72" spans="5:6" hidden="1" x14ac:dyDescent="0.3">
      <c r="E72" s="44"/>
      <c r="F72" s="44"/>
    </row>
    <row r="73" spans="5:6" hidden="1" x14ac:dyDescent="0.3">
      <c r="E73" s="44"/>
      <c r="F73" s="44"/>
    </row>
    <row r="74" spans="5:6" hidden="1" x14ac:dyDescent="0.3">
      <c r="E74" s="44"/>
      <c r="F74" s="44"/>
    </row>
    <row r="75" spans="5:6" hidden="1" x14ac:dyDescent="0.3">
      <c r="E75" s="44"/>
      <c r="F75" s="44"/>
    </row>
    <row r="76" spans="5:6" hidden="1" x14ac:dyDescent="0.3">
      <c r="E76" s="44"/>
      <c r="F76" s="44"/>
    </row>
    <row r="77" spans="5:6" hidden="1" x14ac:dyDescent="0.3">
      <c r="E77" s="44"/>
      <c r="F77" s="44"/>
    </row>
    <row r="78" spans="5:6" hidden="1" x14ac:dyDescent="0.3">
      <c r="E78" s="44"/>
      <c r="F78" s="44"/>
    </row>
    <row r="79" spans="5:6" hidden="1" x14ac:dyDescent="0.3">
      <c r="E79" s="44"/>
      <c r="F79" s="44"/>
    </row>
    <row r="80" spans="5:6" hidden="1" x14ac:dyDescent="0.3">
      <c r="E80" s="44"/>
      <c r="F80" s="44"/>
    </row>
    <row r="81" spans="5:6" hidden="1" x14ac:dyDescent="0.3">
      <c r="E81" s="44"/>
      <c r="F81" s="44"/>
    </row>
    <row r="82" spans="5:6" hidden="1" x14ac:dyDescent="0.3">
      <c r="E82" s="44"/>
      <c r="F82" s="44"/>
    </row>
    <row r="83" spans="5:6" hidden="1" x14ac:dyDescent="0.3">
      <c r="E83" s="44"/>
      <c r="F83" s="44"/>
    </row>
    <row r="84" spans="5:6" hidden="1" x14ac:dyDescent="0.3">
      <c r="E84" s="44"/>
      <c r="F84" s="44"/>
    </row>
    <row r="85" spans="5:6" hidden="1" x14ac:dyDescent="0.3">
      <c r="E85" s="44"/>
      <c r="F85" s="44"/>
    </row>
    <row r="86" spans="5:6" hidden="1" x14ac:dyDescent="0.3">
      <c r="E86" s="44"/>
      <c r="F86" s="44"/>
    </row>
    <row r="87" spans="5:6" hidden="1" x14ac:dyDescent="0.3">
      <c r="E87" s="44"/>
      <c r="F87" s="44"/>
    </row>
    <row r="88" spans="5:6" hidden="1" x14ac:dyDescent="0.3">
      <c r="E88" s="44"/>
      <c r="F88" s="44"/>
    </row>
    <row r="89" spans="5:6" hidden="1" x14ac:dyDescent="0.3">
      <c r="E89" s="44"/>
      <c r="F89" s="44"/>
    </row>
    <row r="90" spans="5:6" hidden="1" x14ac:dyDescent="0.3">
      <c r="E90" s="44"/>
      <c r="F90" s="44"/>
    </row>
    <row r="91" spans="5:6" hidden="1" x14ac:dyDescent="0.3">
      <c r="E91" s="44"/>
      <c r="F91" s="44"/>
    </row>
    <row r="92" spans="5:6" hidden="1" x14ac:dyDescent="0.3">
      <c r="E92" s="44"/>
      <c r="F92" s="44"/>
    </row>
    <row r="93" spans="5:6" hidden="1" x14ac:dyDescent="0.3">
      <c r="E93" s="44"/>
      <c r="F93" s="44"/>
    </row>
    <row r="94" spans="5:6" hidden="1" x14ac:dyDescent="0.3">
      <c r="E94" s="44"/>
      <c r="F94" s="44"/>
    </row>
    <row r="95" spans="5:6" hidden="1" x14ac:dyDescent="0.3">
      <c r="E95" s="44"/>
      <c r="F95" s="44"/>
    </row>
    <row r="96" spans="5:6" hidden="1" x14ac:dyDescent="0.3">
      <c r="E96" s="44"/>
      <c r="F96" s="44"/>
    </row>
    <row r="97" spans="5:6" hidden="1" x14ac:dyDescent="0.3">
      <c r="E97" s="44"/>
      <c r="F97" s="44"/>
    </row>
    <row r="98" spans="5:6" hidden="1" x14ac:dyDescent="0.3">
      <c r="E98" s="44"/>
      <c r="F98" s="44"/>
    </row>
    <row r="99" spans="5:6" hidden="1" x14ac:dyDescent="0.3">
      <c r="E99" s="44"/>
      <c r="F99" s="44"/>
    </row>
    <row r="100" spans="5:6" hidden="1" x14ac:dyDescent="0.3">
      <c r="E100" s="44"/>
      <c r="F100" s="44"/>
    </row>
    <row r="101" spans="5:6" hidden="1" x14ac:dyDescent="0.3">
      <c r="E101" s="44"/>
      <c r="F101" s="44"/>
    </row>
    <row r="102" spans="5:6" x14ac:dyDescent="0.3">
      <c r="E102" s="44"/>
      <c r="F102" s="44"/>
    </row>
    <row r="103" spans="5:6" x14ac:dyDescent="0.3">
      <c r="E103" s="44"/>
      <c r="F103" s="44"/>
    </row>
    <row r="104" spans="5:6" x14ac:dyDescent="0.3">
      <c r="E104" s="44"/>
      <c r="F104" s="44"/>
    </row>
    <row r="105" spans="5:6" x14ac:dyDescent="0.3">
      <c r="E105" s="44"/>
      <c r="F105" s="44"/>
    </row>
    <row r="106" spans="5:6" x14ac:dyDescent="0.3">
      <c r="E106" s="44"/>
      <c r="F106" s="44"/>
    </row>
    <row r="107" spans="5:6" x14ac:dyDescent="0.3">
      <c r="E107" s="44"/>
      <c r="F107" s="44"/>
    </row>
    <row r="108" spans="5:6" x14ac:dyDescent="0.3">
      <c r="E108" s="44"/>
      <c r="F108" s="44"/>
    </row>
    <row r="109" spans="5:6" x14ac:dyDescent="0.3">
      <c r="E109" s="44"/>
      <c r="F109" s="44"/>
    </row>
    <row r="110" spans="5:6" x14ac:dyDescent="0.3">
      <c r="E110" s="44"/>
      <c r="F110" s="44"/>
    </row>
    <row r="111" spans="5:6" x14ac:dyDescent="0.3">
      <c r="E111" s="44"/>
      <c r="F111" s="44"/>
    </row>
    <row r="112" spans="5:6" x14ac:dyDescent="0.3">
      <c r="E112" s="44"/>
      <c r="F112" s="44"/>
    </row>
    <row r="113" spans="5:6" x14ac:dyDescent="0.3">
      <c r="E113" s="44"/>
      <c r="F113" s="44"/>
    </row>
    <row r="114" spans="5:6" x14ac:dyDescent="0.3">
      <c r="E114" s="44"/>
      <c r="F114" s="44"/>
    </row>
    <row r="115" spans="5:6" x14ac:dyDescent="0.3">
      <c r="E115" s="44"/>
      <c r="F115" s="44"/>
    </row>
    <row r="116" spans="5:6" x14ac:dyDescent="0.3">
      <c r="E116" s="44"/>
      <c r="F116" s="44"/>
    </row>
    <row r="117" spans="5:6" x14ac:dyDescent="0.3">
      <c r="E117" s="44"/>
      <c r="F117" s="44"/>
    </row>
    <row r="118" spans="5:6" x14ac:dyDescent="0.3">
      <c r="E118" s="44"/>
      <c r="F118" s="44"/>
    </row>
    <row r="119" spans="5:6" x14ac:dyDescent="0.3">
      <c r="E119" s="44"/>
      <c r="F119" s="44"/>
    </row>
    <row r="120" spans="5:6" x14ac:dyDescent="0.3">
      <c r="E120" s="44"/>
      <c r="F120" s="44"/>
    </row>
    <row r="121" spans="5:6" x14ac:dyDescent="0.3">
      <c r="E121" s="44"/>
      <c r="F121" s="44"/>
    </row>
    <row r="122" spans="5:6" x14ac:dyDescent="0.3">
      <c r="E122" s="44"/>
      <c r="F122" s="44"/>
    </row>
    <row r="123" spans="5:6" x14ac:dyDescent="0.3">
      <c r="E123" s="44"/>
      <c r="F123" s="44"/>
    </row>
    <row r="124" spans="5:6" x14ac:dyDescent="0.3">
      <c r="E124" s="44"/>
      <c r="F124" s="44"/>
    </row>
    <row r="125" spans="5:6" x14ac:dyDescent="0.3">
      <c r="E125" s="44"/>
      <c r="F125" s="44"/>
    </row>
    <row r="126" spans="5:6" x14ac:dyDescent="0.3">
      <c r="E126" s="44"/>
      <c r="F126" s="44"/>
    </row>
    <row r="127" spans="5:6" x14ac:dyDescent="0.3">
      <c r="E127" s="44"/>
      <c r="F127" s="44"/>
    </row>
    <row r="128" spans="5:6" x14ac:dyDescent="0.3">
      <c r="E128" s="44"/>
      <c r="F128" s="44"/>
    </row>
    <row r="129" spans="5:6" x14ac:dyDescent="0.3">
      <c r="E129" s="44"/>
      <c r="F129" s="44"/>
    </row>
    <row r="130" spans="5:6" x14ac:dyDescent="0.3">
      <c r="E130" s="44"/>
      <c r="F130" s="44"/>
    </row>
    <row r="131" spans="5:6" x14ac:dyDescent="0.3">
      <c r="E131" s="44"/>
      <c r="F131" s="44"/>
    </row>
    <row r="132" spans="5:6" x14ac:dyDescent="0.3">
      <c r="E132" s="44"/>
      <c r="F132" s="44"/>
    </row>
    <row r="133" spans="5:6" x14ac:dyDescent="0.3">
      <c r="E133" s="44"/>
      <c r="F133" s="44"/>
    </row>
    <row r="134" spans="5:6" x14ac:dyDescent="0.3">
      <c r="E134" s="44"/>
      <c r="F134" s="44"/>
    </row>
    <row r="135" spans="5:6" x14ac:dyDescent="0.3">
      <c r="E135" s="44"/>
      <c r="F135" s="44"/>
    </row>
    <row r="136" spans="5:6" x14ac:dyDescent="0.3">
      <c r="E136" s="44"/>
      <c r="F136" s="44"/>
    </row>
    <row r="137" spans="5:6" x14ac:dyDescent="0.3">
      <c r="E137" s="44"/>
      <c r="F137" s="44"/>
    </row>
    <row r="138" spans="5:6" x14ac:dyDescent="0.3">
      <c r="E138" s="44"/>
      <c r="F138" s="44"/>
    </row>
    <row r="139" spans="5:6" x14ac:dyDescent="0.3">
      <c r="E139" s="44"/>
      <c r="F139" s="44"/>
    </row>
    <row r="140" spans="5:6" x14ac:dyDescent="0.3">
      <c r="E140" s="44"/>
      <c r="F140" s="44"/>
    </row>
    <row r="141" spans="5:6" x14ac:dyDescent="0.3">
      <c r="E141" s="44"/>
      <c r="F141" s="44"/>
    </row>
    <row r="142" spans="5:6" x14ac:dyDescent="0.3">
      <c r="E142" s="44"/>
      <c r="F142" s="44"/>
    </row>
    <row r="143" spans="5:6" x14ac:dyDescent="0.3">
      <c r="E143" s="44"/>
      <c r="F143" s="44"/>
    </row>
    <row r="144" spans="5:6" x14ac:dyDescent="0.3">
      <c r="E144" s="44"/>
      <c r="F144" s="44"/>
    </row>
    <row r="145" spans="5:6" x14ac:dyDescent="0.3">
      <c r="E145" s="44"/>
      <c r="F145" s="44"/>
    </row>
    <row r="146" spans="5:6" x14ac:dyDescent="0.3">
      <c r="E146" s="44"/>
      <c r="F146" s="44"/>
    </row>
    <row r="147" spans="5:6" x14ac:dyDescent="0.3">
      <c r="E147" s="44"/>
      <c r="F147" s="44"/>
    </row>
    <row r="148" spans="5:6" x14ac:dyDescent="0.3">
      <c r="E148" s="44"/>
      <c r="F148" s="44"/>
    </row>
    <row r="149" spans="5:6" x14ac:dyDescent="0.3">
      <c r="E149" s="44"/>
      <c r="F149" s="44"/>
    </row>
    <row r="150" spans="5:6" x14ac:dyDescent="0.3">
      <c r="E150" s="44"/>
      <c r="F150" s="44"/>
    </row>
    <row r="151" spans="5:6" x14ac:dyDescent="0.3">
      <c r="E151" s="44"/>
      <c r="F151" s="44"/>
    </row>
    <row r="152" spans="5:6" x14ac:dyDescent="0.3">
      <c r="E152" s="44"/>
      <c r="F152" s="44"/>
    </row>
    <row r="153" spans="5:6" x14ac:dyDescent="0.3">
      <c r="E153" s="44"/>
      <c r="F153" s="44"/>
    </row>
    <row r="154" spans="5:6" x14ac:dyDescent="0.3">
      <c r="E154" s="44"/>
      <c r="F154" s="44"/>
    </row>
    <row r="155" spans="5:6" x14ac:dyDescent="0.3">
      <c r="E155" s="44"/>
      <c r="F155" s="44"/>
    </row>
    <row r="156" spans="5:6" x14ac:dyDescent="0.3">
      <c r="E156" s="44"/>
      <c r="F156" s="44"/>
    </row>
    <row r="157" spans="5:6" x14ac:dyDescent="0.3">
      <c r="E157" s="44"/>
      <c r="F157" s="44"/>
    </row>
    <row r="158" spans="5:6" x14ac:dyDescent="0.3">
      <c r="E158" s="44"/>
      <c r="F158" s="44"/>
    </row>
    <row r="159" spans="5:6" x14ac:dyDescent="0.3">
      <c r="E159" s="44"/>
      <c r="F159" s="44"/>
    </row>
    <row r="160" spans="5:6" x14ac:dyDescent="0.3">
      <c r="E160" s="44"/>
      <c r="F160" s="44"/>
    </row>
    <row r="161" spans="5:6" x14ac:dyDescent="0.3">
      <c r="E161" s="44"/>
      <c r="F161" s="44"/>
    </row>
    <row r="162" spans="5:6" x14ac:dyDescent="0.3">
      <c r="E162" s="44"/>
      <c r="F162" s="44"/>
    </row>
    <row r="163" spans="5:6" x14ac:dyDescent="0.3">
      <c r="E163" s="44"/>
      <c r="F163" s="44"/>
    </row>
    <row r="164" spans="5:6" x14ac:dyDescent="0.3">
      <c r="E164" s="44"/>
      <c r="F164" s="44"/>
    </row>
    <row r="165" spans="5:6" x14ac:dyDescent="0.3">
      <c r="E165" s="44"/>
      <c r="F165" s="44"/>
    </row>
    <row r="166" spans="5:6" x14ac:dyDescent="0.3">
      <c r="E166" s="44"/>
      <c r="F166" s="44"/>
    </row>
    <row r="167" spans="5:6" x14ac:dyDescent="0.3">
      <c r="E167" s="44"/>
      <c r="F167" s="44"/>
    </row>
    <row r="168" spans="5:6" x14ac:dyDescent="0.3">
      <c r="E168" s="44"/>
      <c r="F168" s="44"/>
    </row>
    <row r="169" spans="5:6" x14ac:dyDescent="0.3">
      <c r="E169" s="44"/>
      <c r="F169" s="44"/>
    </row>
    <row r="170" spans="5:6" x14ac:dyDescent="0.3">
      <c r="E170" s="44"/>
      <c r="F170" s="44"/>
    </row>
    <row r="171" spans="5:6" x14ac:dyDescent="0.3">
      <c r="E171" s="44"/>
      <c r="F171" s="44"/>
    </row>
    <row r="172" spans="5:6" x14ac:dyDescent="0.3">
      <c r="E172" s="44"/>
      <c r="F172" s="44"/>
    </row>
    <row r="173" spans="5:6" x14ac:dyDescent="0.3">
      <c r="E173" s="44"/>
      <c r="F173" s="44"/>
    </row>
    <row r="174" spans="5:6" x14ac:dyDescent="0.3">
      <c r="E174" s="44"/>
      <c r="F174" s="44"/>
    </row>
    <row r="175" spans="5:6" x14ac:dyDescent="0.3">
      <c r="E175" s="44"/>
      <c r="F175" s="44"/>
    </row>
    <row r="176" spans="5:6" x14ac:dyDescent="0.3">
      <c r="E176" s="44"/>
      <c r="F176" s="44"/>
    </row>
    <row r="177" spans="5:6" x14ac:dyDescent="0.3">
      <c r="E177" s="44"/>
      <c r="F177" s="44"/>
    </row>
    <row r="178" spans="5:6" x14ac:dyDescent="0.3">
      <c r="E178" s="44"/>
      <c r="F178" s="44"/>
    </row>
    <row r="179" spans="5:6" x14ac:dyDescent="0.3">
      <c r="E179" s="44"/>
      <c r="F179" s="44"/>
    </row>
    <row r="180" spans="5:6" x14ac:dyDescent="0.3">
      <c r="E180" s="44"/>
      <c r="F180" s="44"/>
    </row>
    <row r="181" spans="5:6" x14ac:dyDescent="0.3">
      <c r="E181" s="44"/>
      <c r="F181" s="44"/>
    </row>
    <row r="182" spans="5:6" x14ac:dyDescent="0.3">
      <c r="E182" s="44"/>
      <c r="F182" s="44"/>
    </row>
    <row r="183" spans="5:6" x14ac:dyDescent="0.3">
      <c r="E183" s="44"/>
      <c r="F183" s="44"/>
    </row>
    <row r="184" spans="5:6" x14ac:dyDescent="0.3">
      <c r="E184" s="44"/>
      <c r="F184" s="44"/>
    </row>
    <row r="185" spans="5:6" x14ac:dyDescent="0.3">
      <c r="E185" s="44"/>
      <c r="F185" s="44"/>
    </row>
    <row r="186" spans="5:6" x14ac:dyDescent="0.3">
      <c r="E186" s="44"/>
      <c r="F186" s="44"/>
    </row>
    <row r="187" spans="5:6" x14ac:dyDescent="0.3">
      <c r="E187" s="44"/>
      <c r="F187" s="44"/>
    </row>
    <row r="188" spans="5:6" x14ac:dyDescent="0.3">
      <c r="E188" s="44"/>
      <c r="F188" s="44"/>
    </row>
    <row r="189" spans="5:6" x14ac:dyDescent="0.3">
      <c r="E189" s="44"/>
      <c r="F189" s="44"/>
    </row>
    <row r="190" spans="5:6" x14ac:dyDescent="0.3">
      <c r="E190" s="44"/>
      <c r="F190" s="44"/>
    </row>
    <row r="191" spans="5:6" x14ac:dyDescent="0.3">
      <c r="E191" s="44"/>
      <c r="F191" s="44"/>
    </row>
    <row r="192" spans="5:6" x14ac:dyDescent="0.3">
      <c r="E192" s="44"/>
      <c r="F192" s="44"/>
    </row>
    <row r="193" spans="5:6" x14ac:dyDescent="0.3">
      <c r="E193" s="44"/>
      <c r="F193" s="44"/>
    </row>
    <row r="194" spans="5:6" x14ac:dyDescent="0.3">
      <c r="E194" s="44"/>
      <c r="F194" s="44"/>
    </row>
    <row r="195" spans="5:6" x14ac:dyDescent="0.3">
      <c r="E195" s="44"/>
      <c r="F195" s="44"/>
    </row>
    <row r="196" spans="5:6" x14ac:dyDescent="0.3">
      <c r="E196" s="44"/>
      <c r="F196" s="44"/>
    </row>
    <row r="197" spans="5:6" x14ac:dyDescent="0.3">
      <c r="E197" s="44"/>
      <c r="F197" s="44"/>
    </row>
    <row r="198" spans="5:6" x14ac:dyDescent="0.3">
      <c r="E198" s="44"/>
      <c r="F198" s="44"/>
    </row>
    <row r="199" spans="5:6" x14ac:dyDescent="0.3">
      <c r="E199" s="44"/>
      <c r="F199" s="44"/>
    </row>
    <row r="200" spans="5:6" x14ac:dyDescent="0.3">
      <c r="E200" s="44"/>
      <c r="F200" s="44"/>
    </row>
    <row r="201" spans="5:6" x14ac:dyDescent="0.3">
      <c r="E201" s="44"/>
      <c r="F201" s="44"/>
    </row>
    <row r="202" spans="5:6" x14ac:dyDescent="0.3">
      <c r="E202" s="44"/>
      <c r="F202" s="44"/>
    </row>
    <row r="203" spans="5:6" x14ac:dyDescent="0.3">
      <c r="E203" s="44"/>
      <c r="F203" s="44"/>
    </row>
    <row r="204" spans="5:6" x14ac:dyDescent="0.3">
      <c r="E204" s="44"/>
      <c r="F204" s="44"/>
    </row>
    <row r="205" spans="5:6" x14ac:dyDescent="0.3">
      <c r="E205" s="44"/>
      <c r="F205" s="44"/>
    </row>
    <row r="206" spans="5:6" x14ac:dyDescent="0.3">
      <c r="E206" s="44"/>
      <c r="F206" s="44"/>
    </row>
    <row r="207" spans="5:6" x14ac:dyDescent="0.3">
      <c r="E207" s="44"/>
      <c r="F207" s="44"/>
    </row>
    <row r="208" spans="5:6" x14ac:dyDescent="0.3">
      <c r="E208" s="44"/>
      <c r="F208" s="44"/>
    </row>
    <row r="209" spans="5:6" x14ac:dyDescent="0.3">
      <c r="E209" s="44"/>
      <c r="F209" s="44"/>
    </row>
    <row r="210" spans="5:6" x14ac:dyDescent="0.3">
      <c r="E210" s="44"/>
      <c r="F210" s="44"/>
    </row>
    <row r="211" spans="5:6" x14ac:dyDescent="0.3">
      <c r="E211" s="44"/>
      <c r="F211" s="44"/>
    </row>
    <row r="212" spans="5:6" x14ac:dyDescent="0.3">
      <c r="E212" s="44"/>
      <c r="F212" s="44"/>
    </row>
    <row r="213" spans="5:6" x14ac:dyDescent="0.3">
      <c r="E213" s="44"/>
      <c r="F213" s="44"/>
    </row>
    <row r="214" spans="5:6" x14ac:dyDescent="0.3">
      <c r="E214" s="44"/>
      <c r="F214" s="44"/>
    </row>
    <row r="215" spans="5:6" x14ac:dyDescent="0.3">
      <c r="E215" s="44"/>
      <c r="F215" s="44"/>
    </row>
    <row r="216" spans="5:6" x14ac:dyDescent="0.3">
      <c r="E216" s="44"/>
      <c r="F216" s="44"/>
    </row>
    <row r="217" spans="5:6" x14ac:dyDescent="0.3">
      <c r="E217" s="44"/>
      <c r="F217" s="44"/>
    </row>
    <row r="218" spans="5:6" x14ac:dyDescent="0.3">
      <c r="E218" s="44"/>
      <c r="F218" s="44"/>
    </row>
    <row r="219" spans="5:6" x14ac:dyDescent="0.3">
      <c r="E219" s="44"/>
      <c r="F219" s="44"/>
    </row>
    <row r="220" spans="5:6" x14ac:dyDescent="0.3">
      <c r="E220" s="44"/>
      <c r="F220" s="44"/>
    </row>
    <row r="221" spans="5:6" x14ac:dyDescent="0.3">
      <c r="E221" s="44"/>
      <c r="F221" s="44"/>
    </row>
    <row r="222" spans="5:6" x14ac:dyDescent="0.3">
      <c r="E222" s="44"/>
      <c r="F222" s="44"/>
    </row>
    <row r="223" spans="5:6" x14ac:dyDescent="0.3">
      <c r="E223" s="44"/>
      <c r="F223" s="44"/>
    </row>
    <row r="224" spans="5:6" x14ac:dyDescent="0.3">
      <c r="E224" s="44"/>
      <c r="F224" s="44"/>
    </row>
    <row r="225" spans="5:6" x14ac:dyDescent="0.3">
      <c r="E225" s="44"/>
      <c r="F225" s="44"/>
    </row>
    <row r="226" spans="5:6" x14ac:dyDescent="0.3">
      <c r="E226" s="44"/>
      <c r="F226" s="44"/>
    </row>
    <row r="227" spans="5:6" x14ac:dyDescent="0.3">
      <c r="E227" s="44"/>
      <c r="F227" s="44"/>
    </row>
    <row r="228" spans="5:6" x14ac:dyDescent="0.3">
      <c r="E228" s="44"/>
      <c r="F228" s="44"/>
    </row>
    <row r="229" spans="5:6" x14ac:dyDescent="0.3">
      <c r="E229" s="44"/>
      <c r="F229" s="44"/>
    </row>
    <row r="230" spans="5:6" x14ac:dyDescent="0.3">
      <c r="E230" s="44"/>
      <c r="F230" s="44"/>
    </row>
    <row r="231" spans="5:6" x14ac:dyDescent="0.3">
      <c r="E231" s="44"/>
      <c r="F231" s="44"/>
    </row>
    <row r="232" spans="5:6" x14ac:dyDescent="0.3">
      <c r="E232" s="44"/>
      <c r="F232" s="44"/>
    </row>
    <row r="233" spans="5:6" x14ac:dyDescent="0.3">
      <c r="E233" s="44"/>
      <c r="F233" s="44"/>
    </row>
    <row r="234" spans="5:6" x14ac:dyDescent="0.3">
      <c r="E234" s="44"/>
      <c r="F234" s="44"/>
    </row>
    <row r="235" spans="5:6" x14ac:dyDescent="0.3">
      <c r="E235" s="44"/>
      <c r="F235" s="44"/>
    </row>
    <row r="236" spans="5:6" x14ac:dyDescent="0.3">
      <c r="E236" s="44"/>
      <c r="F236" s="44"/>
    </row>
    <row r="237" spans="5:6" x14ac:dyDescent="0.3">
      <c r="E237" s="44"/>
      <c r="F237" s="44"/>
    </row>
    <row r="238" spans="5:6" x14ac:dyDescent="0.3">
      <c r="E238" s="44"/>
      <c r="F238" s="44"/>
    </row>
    <row r="239" spans="5:6" x14ac:dyDescent="0.3">
      <c r="E239" s="44"/>
      <c r="F239" s="44"/>
    </row>
    <row r="240" spans="5:6" x14ac:dyDescent="0.3">
      <c r="E240" s="44"/>
      <c r="F240" s="44"/>
    </row>
    <row r="241" spans="5:6" x14ac:dyDescent="0.3">
      <c r="E241" s="44"/>
      <c r="F241" s="44"/>
    </row>
    <row r="242" spans="5:6" x14ac:dyDescent="0.3">
      <c r="E242" s="44"/>
      <c r="F242" s="44"/>
    </row>
    <row r="243" spans="5:6" x14ac:dyDescent="0.3">
      <c r="E243" s="44"/>
      <c r="F243" s="44"/>
    </row>
    <row r="244" spans="5:6" x14ac:dyDescent="0.3">
      <c r="E244" s="44"/>
      <c r="F244" s="44"/>
    </row>
    <row r="245" spans="5:6" x14ac:dyDescent="0.3">
      <c r="E245" s="44"/>
      <c r="F245" s="44"/>
    </row>
    <row r="246" spans="5:6" x14ac:dyDescent="0.3">
      <c r="E246" s="44"/>
      <c r="F246" s="44"/>
    </row>
    <row r="247" spans="5:6" x14ac:dyDescent="0.3">
      <c r="E247" s="44"/>
      <c r="F247" s="44"/>
    </row>
    <row r="248" spans="5:6" x14ac:dyDescent="0.3">
      <c r="E248" s="44"/>
      <c r="F248" s="44"/>
    </row>
    <row r="249" spans="5:6" x14ac:dyDescent="0.3">
      <c r="E249" s="44"/>
      <c r="F249" s="44"/>
    </row>
    <row r="250" spans="5:6" x14ac:dyDescent="0.3">
      <c r="E250" s="44"/>
      <c r="F250" s="44"/>
    </row>
    <row r="251" spans="5:6" x14ac:dyDescent="0.3">
      <c r="E251" s="44"/>
      <c r="F251" s="44"/>
    </row>
    <row r="252" spans="5:6" x14ac:dyDescent="0.3">
      <c r="E252" s="44"/>
      <c r="F252" s="44"/>
    </row>
    <row r="253" spans="5:6" x14ac:dyDescent="0.3">
      <c r="E253" s="44"/>
      <c r="F253" s="44"/>
    </row>
    <row r="254" spans="5:6" x14ac:dyDescent="0.3">
      <c r="E254" s="44"/>
      <c r="F254" s="44"/>
    </row>
    <row r="255" spans="5:6" x14ac:dyDescent="0.3">
      <c r="E255" s="44"/>
      <c r="F255" s="44"/>
    </row>
    <row r="256" spans="5:6" x14ac:dyDescent="0.3">
      <c r="E256" s="44"/>
      <c r="F256" s="44"/>
    </row>
    <row r="257" spans="5:6" x14ac:dyDescent="0.3">
      <c r="E257" s="44"/>
      <c r="F257" s="44"/>
    </row>
    <row r="258" spans="5:6" x14ac:dyDescent="0.3">
      <c r="E258" s="44"/>
      <c r="F258" s="44"/>
    </row>
    <row r="259" spans="5:6" x14ac:dyDescent="0.3">
      <c r="E259" s="44"/>
      <c r="F259" s="44"/>
    </row>
    <row r="260" spans="5:6" x14ac:dyDescent="0.3">
      <c r="E260" s="44"/>
      <c r="F260" s="44"/>
    </row>
    <row r="261" spans="5:6" x14ac:dyDescent="0.3">
      <c r="E261" s="44"/>
      <c r="F261" s="44"/>
    </row>
    <row r="262" spans="5:6" x14ac:dyDescent="0.3">
      <c r="E262" s="44"/>
      <c r="F262" s="44"/>
    </row>
    <row r="263" spans="5:6" x14ac:dyDescent="0.3">
      <c r="E263" s="44"/>
      <c r="F263" s="44"/>
    </row>
    <row r="264" spans="5:6" x14ac:dyDescent="0.3">
      <c r="E264" s="44"/>
      <c r="F264" s="44"/>
    </row>
    <row r="265" spans="5:6" x14ac:dyDescent="0.3">
      <c r="E265" s="44"/>
      <c r="F265" s="44"/>
    </row>
    <row r="266" spans="5:6" x14ac:dyDescent="0.3">
      <c r="E266" s="44"/>
      <c r="F266" s="44"/>
    </row>
    <row r="267" spans="5:6" x14ac:dyDescent="0.3">
      <c r="E267" s="44"/>
      <c r="F267" s="44"/>
    </row>
    <row r="268" spans="5:6" x14ac:dyDescent="0.3">
      <c r="E268" s="44"/>
      <c r="F268" s="44"/>
    </row>
    <row r="269" spans="5:6" x14ac:dyDescent="0.3">
      <c r="E269" s="44"/>
      <c r="F269" s="44"/>
    </row>
    <row r="270" spans="5:6" x14ac:dyDescent="0.3">
      <c r="E270" s="44"/>
      <c r="F270" s="44"/>
    </row>
    <row r="271" spans="5:6" x14ac:dyDescent="0.3">
      <c r="E271" s="44"/>
      <c r="F271" s="44"/>
    </row>
    <row r="272" spans="5:6" x14ac:dyDescent="0.3">
      <c r="E272" s="44"/>
      <c r="F272" s="44"/>
    </row>
    <row r="273" spans="5:6" x14ac:dyDescent="0.3">
      <c r="E273" s="44"/>
      <c r="F273" s="44"/>
    </row>
    <row r="274" spans="5:6" x14ac:dyDescent="0.3">
      <c r="E274" s="44"/>
      <c r="F274" s="44"/>
    </row>
    <row r="275" spans="5:6" x14ac:dyDescent="0.3">
      <c r="E275" s="44"/>
      <c r="F275" s="44"/>
    </row>
    <row r="276" spans="5:6" x14ac:dyDescent="0.3">
      <c r="E276" s="44"/>
      <c r="F276" s="44"/>
    </row>
    <row r="277" spans="5:6" x14ac:dyDescent="0.3">
      <c r="E277" s="44"/>
      <c r="F277" s="44"/>
    </row>
    <row r="278" spans="5:6" x14ac:dyDescent="0.3">
      <c r="E278" s="44"/>
      <c r="F278" s="44"/>
    </row>
    <row r="279" spans="5:6" x14ac:dyDescent="0.3">
      <c r="E279" s="44"/>
      <c r="F279" s="44"/>
    </row>
    <row r="280" spans="5:6" x14ac:dyDescent="0.3">
      <c r="E280" s="44"/>
      <c r="F280" s="44"/>
    </row>
    <row r="281" spans="5:6" x14ac:dyDescent="0.3">
      <c r="E281" s="44"/>
      <c r="F281" s="44"/>
    </row>
    <row r="282" spans="5:6" x14ac:dyDescent="0.3">
      <c r="E282" s="44"/>
      <c r="F282" s="44"/>
    </row>
    <row r="283" spans="5:6" x14ac:dyDescent="0.3">
      <c r="E283" s="44"/>
      <c r="F283" s="44"/>
    </row>
    <row r="284" spans="5:6" x14ac:dyDescent="0.3">
      <c r="E284" s="44"/>
      <c r="F284" s="44"/>
    </row>
    <row r="285" spans="5:6" x14ac:dyDescent="0.3">
      <c r="E285" s="44"/>
      <c r="F285" s="44"/>
    </row>
    <row r="286" spans="5:6" x14ac:dyDescent="0.3">
      <c r="E286" s="44"/>
      <c r="F286" s="44"/>
    </row>
    <row r="287" spans="5:6" x14ac:dyDescent="0.3">
      <c r="E287" s="44"/>
      <c r="F287" s="44"/>
    </row>
    <row r="288" spans="5:6" x14ac:dyDescent="0.3">
      <c r="E288" s="44"/>
      <c r="F288" s="44"/>
    </row>
    <row r="289" spans="5:6" x14ac:dyDescent="0.3">
      <c r="E289" s="44"/>
      <c r="F289" s="44"/>
    </row>
    <row r="290" spans="5:6" x14ac:dyDescent="0.3">
      <c r="E290" s="44"/>
      <c r="F290" s="44"/>
    </row>
    <row r="291" spans="5:6" x14ac:dyDescent="0.3">
      <c r="E291" s="44"/>
      <c r="F291" s="44"/>
    </row>
    <row r="292" spans="5:6" x14ac:dyDescent="0.3">
      <c r="E292" s="44"/>
      <c r="F292" s="44"/>
    </row>
    <row r="293" spans="5:6" x14ac:dyDescent="0.3">
      <c r="E293" s="44"/>
      <c r="F293" s="44"/>
    </row>
    <row r="294" spans="5:6" x14ac:dyDescent="0.3">
      <c r="E294" s="44"/>
      <c r="F294" s="44"/>
    </row>
    <row r="295" spans="5:6" x14ac:dyDescent="0.3">
      <c r="E295" s="44"/>
      <c r="F295" s="44"/>
    </row>
    <row r="296" spans="5:6" x14ac:dyDescent="0.3">
      <c r="E296" s="44"/>
      <c r="F296" s="44"/>
    </row>
    <row r="297" spans="5:6" x14ac:dyDescent="0.3">
      <c r="E297" s="44"/>
      <c r="F297" s="44"/>
    </row>
    <row r="298" spans="5:6" x14ac:dyDescent="0.3">
      <c r="E298" s="44"/>
      <c r="F298" s="44"/>
    </row>
    <row r="299" spans="5:6" x14ac:dyDescent="0.3">
      <c r="E299" s="44"/>
      <c r="F299" s="44"/>
    </row>
    <row r="300" spans="5:6" x14ac:dyDescent="0.3">
      <c r="E300" s="44"/>
      <c r="F300" s="44"/>
    </row>
    <row r="301" spans="5:6" x14ac:dyDescent="0.3">
      <c r="E301" s="44"/>
      <c r="F301" s="44"/>
    </row>
    <row r="302" spans="5:6" x14ac:dyDescent="0.3">
      <c r="E302" s="44"/>
      <c r="F302" s="44"/>
    </row>
    <row r="303" spans="5:6" x14ac:dyDescent="0.3">
      <c r="E303" s="44"/>
      <c r="F303" s="44"/>
    </row>
    <row r="304" spans="5:6" x14ac:dyDescent="0.3">
      <c r="E304" s="44"/>
      <c r="F304" s="44"/>
    </row>
    <row r="305" spans="5:6" x14ac:dyDescent="0.3">
      <c r="E305" s="44"/>
      <c r="F305" s="44"/>
    </row>
    <row r="306" spans="5:6" x14ac:dyDescent="0.3">
      <c r="E306" s="44"/>
      <c r="F306" s="44"/>
    </row>
    <row r="307" spans="5:6" x14ac:dyDescent="0.3">
      <c r="E307" s="44"/>
      <c r="F307" s="44"/>
    </row>
    <row r="308" spans="5:6" x14ac:dyDescent="0.3">
      <c r="E308" s="44"/>
      <c r="F308" s="44"/>
    </row>
    <row r="309" spans="5:6" x14ac:dyDescent="0.3">
      <c r="E309" s="44"/>
      <c r="F309" s="44"/>
    </row>
    <row r="310" spans="5:6" x14ac:dyDescent="0.3">
      <c r="E310" s="44"/>
      <c r="F310" s="44"/>
    </row>
    <row r="311" spans="5:6" x14ac:dyDescent="0.3">
      <c r="E311" s="44"/>
      <c r="F311" s="44"/>
    </row>
    <row r="312" spans="5:6" x14ac:dyDescent="0.3">
      <c r="E312" s="44"/>
      <c r="F312" s="44"/>
    </row>
    <row r="313" spans="5:6" x14ac:dyDescent="0.3">
      <c r="E313" s="44"/>
      <c r="F313" s="44"/>
    </row>
    <row r="314" spans="5:6" x14ac:dyDescent="0.3">
      <c r="E314" s="44"/>
      <c r="F314" s="44"/>
    </row>
    <row r="315" spans="5:6" x14ac:dyDescent="0.3">
      <c r="E315" s="44"/>
      <c r="F315" s="44"/>
    </row>
    <row r="316" spans="5:6" x14ac:dyDescent="0.3">
      <c r="E316" s="44"/>
      <c r="F316" s="44"/>
    </row>
    <row r="317" spans="5:6" x14ac:dyDescent="0.3">
      <c r="E317" s="44"/>
      <c r="F317" s="44"/>
    </row>
    <row r="318" spans="5:6" x14ac:dyDescent="0.3">
      <c r="E318" s="44"/>
      <c r="F318" s="44"/>
    </row>
    <row r="319" spans="5:6" x14ac:dyDescent="0.3">
      <c r="E319" s="44"/>
      <c r="F319" s="44"/>
    </row>
    <row r="320" spans="5:6" x14ac:dyDescent="0.3">
      <c r="E320" s="44"/>
      <c r="F320" s="44"/>
    </row>
    <row r="321" spans="5:6" x14ac:dyDescent="0.3">
      <c r="E321" s="44"/>
      <c r="F321" s="44"/>
    </row>
    <row r="322" spans="5:6" x14ac:dyDescent="0.3">
      <c r="E322" s="44"/>
      <c r="F322" s="44"/>
    </row>
    <row r="323" spans="5:6" x14ac:dyDescent="0.3">
      <c r="E323" s="44"/>
      <c r="F323" s="44"/>
    </row>
    <row r="324" spans="5:6" x14ac:dyDescent="0.3">
      <c r="E324" s="44"/>
      <c r="F324" s="44"/>
    </row>
    <row r="325" spans="5:6" x14ac:dyDescent="0.3">
      <c r="E325" s="44"/>
      <c r="F325" s="44"/>
    </row>
    <row r="326" spans="5:6" x14ac:dyDescent="0.3">
      <c r="E326" s="44"/>
      <c r="F326" s="44"/>
    </row>
    <row r="327" spans="5:6" x14ac:dyDescent="0.3">
      <c r="E327" s="44"/>
      <c r="F327" s="44"/>
    </row>
    <row r="328" spans="5:6" x14ac:dyDescent="0.3">
      <c r="E328" s="44"/>
      <c r="F328" s="44"/>
    </row>
    <row r="329" spans="5:6" x14ac:dyDescent="0.3">
      <c r="E329" s="44"/>
      <c r="F329" s="44"/>
    </row>
    <row r="330" spans="5:6" x14ac:dyDescent="0.3">
      <c r="E330" s="44"/>
      <c r="F330" s="44"/>
    </row>
    <row r="331" spans="5:6" x14ac:dyDescent="0.3">
      <c r="E331" s="44"/>
      <c r="F331" s="44"/>
    </row>
    <row r="332" spans="5:6" x14ac:dyDescent="0.3">
      <c r="E332" s="44"/>
      <c r="F332" s="44"/>
    </row>
    <row r="333" spans="5:6" x14ac:dyDescent="0.3">
      <c r="E333" s="44"/>
      <c r="F333" s="44"/>
    </row>
    <row r="334" spans="5:6" x14ac:dyDescent="0.3">
      <c r="E334" s="44"/>
      <c r="F334" s="44"/>
    </row>
    <row r="335" spans="5:6" x14ac:dyDescent="0.3">
      <c r="E335" s="44"/>
      <c r="F335" s="44"/>
    </row>
    <row r="336" spans="5:6" x14ac:dyDescent="0.3">
      <c r="E336" s="44"/>
      <c r="F336" s="44"/>
    </row>
    <row r="337" spans="5:6" x14ac:dyDescent="0.3">
      <c r="E337" s="44"/>
      <c r="F337" s="44"/>
    </row>
    <row r="338" spans="5:6" x14ac:dyDescent="0.3">
      <c r="E338" s="44"/>
      <c r="F338" s="44"/>
    </row>
    <row r="339" spans="5:6" x14ac:dyDescent="0.3">
      <c r="E339" s="44"/>
      <c r="F339" s="44"/>
    </row>
    <row r="340" spans="5:6" x14ac:dyDescent="0.3">
      <c r="E340" s="44"/>
      <c r="F340" s="44"/>
    </row>
    <row r="341" spans="5:6" x14ac:dyDescent="0.3">
      <c r="E341" s="44"/>
      <c r="F341" s="44"/>
    </row>
    <row r="342" spans="5:6" x14ac:dyDescent="0.3">
      <c r="E342" s="44"/>
      <c r="F342" s="44"/>
    </row>
    <row r="343" spans="5:6" x14ac:dyDescent="0.3">
      <c r="E343" s="44"/>
      <c r="F343" s="44"/>
    </row>
    <row r="344" spans="5:6" x14ac:dyDescent="0.3">
      <c r="E344" s="44"/>
      <c r="F344" s="44"/>
    </row>
    <row r="345" spans="5:6" x14ac:dyDescent="0.3">
      <c r="E345" s="44"/>
      <c r="F345" s="44"/>
    </row>
    <row r="346" spans="5:6" x14ac:dyDescent="0.3">
      <c r="E346" s="44"/>
      <c r="F346" s="44"/>
    </row>
    <row r="347" spans="5:6" x14ac:dyDescent="0.3">
      <c r="E347" s="44"/>
      <c r="F347" s="44"/>
    </row>
    <row r="348" spans="5:6" x14ac:dyDescent="0.3">
      <c r="E348" s="44"/>
      <c r="F348" s="44"/>
    </row>
    <row r="349" spans="5:6" x14ac:dyDescent="0.3">
      <c r="E349" s="44"/>
      <c r="F349" s="44"/>
    </row>
    <row r="350" spans="5:6" x14ac:dyDescent="0.3">
      <c r="E350" s="44"/>
      <c r="F350" s="44"/>
    </row>
    <row r="351" spans="5:6" x14ac:dyDescent="0.3">
      <c r="E351" s="44"/>
      <c r="F351" s="44"/>
    </row>
    <row r="352" spans="5:6" x14ac:dyDescent="0.3">
      <c r="E352" s="44"/>
      <c r="F352" s="44"/>
    </row>
    <row r="353" spans="5:6" x14ac:dyDescent="0.3">
      <c r="E353" s="44"/>
      <c r="F353" s="44"/>
    </row>
    <row r="354" spans="5:6" x14ac:dyDescent="0.3">
      <c r="E354" s="44"/>
      <c r="F354" s="44"/>
    </row>
    <row r="355" spans="5:6" x14ac:dyDescent="0.3">
      <c r="E355" s="44"/>
      <c r="F355" s="44"/>
    </row>
    <row r="356" spans="5:6" x14ac:dyDescent="0.3">
      <c r="E356" s="44"/>
      <c r="F356" s="44"/>
    </row>
    <row r="357" spans="5:6" x14ac:dyDescent="0.3">
      <c r="E357" s="44"/>
      <c r="F357" s="44"/>
    </row>
    <row r="358" spans="5:6" x14ac:dyDescent="0.3">
      <c r="E358" s="44"/>
      <c r="F358" s="44"/>
    </row>
    <row r="359" spans="5:6" x14ac:dyDescent="0.3">
      <c r="E359" s="44"/>
      <c r="F359" s="44"/>
    </row>
    <row r="360" spans="5:6" x14ac:dyDescent="0.3">
      <c r="E360" s="44"/>
      <c r="F360" s="44"/>
    </row>
    <row r="361" spans="5:6" x14ac:dyDescent="0.3">
      <c r="E361" s="44"/>
      <c r="F361" s="44"/>
    </row>
    <row r="362" spans="5:6" x14ac:dyDescent="0.3">
      <c r="E362" s="44"/>
      <c r="F362" s="44"/>
    </row>
    <row r="363" spans="5:6" x14ac:dyDescent="0.3">
      <c r="E363" s="44"/>
      <c r="F363" s="44"/>
    </row>
    <row r="364" spans="5:6" x14ac:dyDescent="0.3">
      <c r="E364" s="44"/>
      <c r="F364" s="44"/>
    </row>
    <row r="365" spans="5:6" x14ac:dyDescent="0.3">
      <c r="E365" s="44"/>
      <c r="F365" s="44"/>
    </row>
    <row r="366" spans="5:6" x14ac:dyDescent="0.3">
      <c r="E366" s="44"/>
      <c r="F366" s="44"/>
    </row>
    <row r="367" spans="5:6" x14ac:dyDescent="0.3">
      <c r="E367" s="44"/>
      <c r="F367" s="44"/>
    </row>
    <row r="368" spans="5:6" x14ac:dyDescent="0.3">
      <c r="E368" s="44"/>
      <c r="F368" s="44"/>
    </row>
    <row r="369" spans="5:6" x14ac:dyDescent="0.3">
      <c r="E369" s="44"/>
      <c r="F369" s="44"/>
    </row>
    <row r="370" spans="5:6" x14ac:dyDescent="0.3">
      <c r="E370" s="44"/>
      <c r="F370" s="44"/>
    </row>
    <row r="371" spans="5:6" x14ac:dyDescent="0.3">
      <c r="E371" s="44"/>
      <c r="F371" s="44"/>
    </row>
    <row r="372" spans="5:6" x14ac:dyDescent="0.3">
      <c r="E372" s="44"/>
      <c r="F372" s="44"/>
    </row>
    <row r="373" spans="5:6" x14ac:dyDescent="0.3">
      <c r="E373" s="44"/>
      <c r="F373" s="44"/>
    </row>
    <row r="374" spans="5:6" x14ac:dyDescent="0.3">
      <c r="E374" s="44"/>
      <c r="F374" s="44"/>
    </row>
    <row r="375" spans="5:6" x14ac:dyDescent="0.3">
      <c r="E375" s="44"/>
      <c r="F375" s="44"/>
    </row>
    <row r="376" spans="5:6" x14ac:dyDescent="0.3">
      <c r="E376" s="44"/>
      <c r="F376" s="44"/>
    </row>
    <row r="377" spans="5:6" x14ac:dyDescent="0.3">
      <c r="E377" s="44"/>
      <c r="F377" s="44"/>
    </row>
    <row r="378" spans="5:6" x14ac:dyDescent="0.3">
      <c r="E378" s="44"/>
      <c r="F378" s="44"/>
    </row>
    <row r="379" spans="5:6" x14ac:dyDescent="0.3">
      <c r="E379" s="44"/>
      <c r="F379" s="44"/>
    </row>
    <row r="380" spans="5:6" x14ac:dyDescent="0.3">
      <c r="E380" s="44"/>
      <c r="F380" s="44"/>
    </row>
    <row r="381" spans="5:6" x14ac:dyDescent="0.3">
      <c r="E381" s="44"/>
      <c r="F381" s="44"/>
    </row>
    <row r="382" spans="5:6" x14ac:dyDescent="0.3">
      <c r="E382" s="44"/>
      <c r="F382" s="44"/>
    </row>
    <row r="383" spans="5:6" x14ac:dyDescent="0.3">
      <c r="E383" s="44"/>
      <c r="F383" s="44"/>
    </row>
    <row r="384" spans="5:6" x14ac:dyDescent="0.3">
      <c r="E384" s="44"/>
      <c r="F384" s="44"/>
    </row>
    <row r="385" spans="5:6" x14ac:dyDescent="0.3">
      <c r="E385" s="44"/>
      <c r="F385" s="44"/>
    </row>
    <row r="386" spans="5:6" x14ac:dyDescent="0.3">
      <c r="E386" s="44"/>
      <c r="F386" s="44"/>
    </row>
    <row r="387" spans="5:6" x14ac:dyDescent="0.3">
      <c r="E387" s="44"/>
      <c r="F387" s="44"/>
    </row>
    <row r="388" spans="5:6" x14ac:dyDescent="0.3">
      <c r="E388" s="44"/>
      <c r="F388" s="44"/>
    </row>
    <row r="389" spans="5:6" x14ac:dyDescent="0.3">
      <c r="E389" s="44"/>
      <c r="F389" s="44"/>
    </row>
    <row r="390" spans="5:6" x14ac:dyDescent="0.3">
      <c r="E390" s="44"/>
      <c r="F390" s="44"/>
    </row>
    <row r="391" spans="5:6" x14ac:dyDescent="0.3">
      <c r="E391" s="44"/>
      <c r="F391" s="44"/>
    </row>
    <row r="392" spans="5:6" x14ac:dyDescent="0.3">
      <c r="E392" s="44"/>
      <c r="F392" s="44"/>
    </row>
    <row r="393" spans="5:6" x14ac:dyDescent="0.3">
      <c r="E393" s="44"/>
      <c r="F393" s="44"/>
    </row>
    <row r="394" spans="5:6" x14ac:dyDescent="0.3">
      <c r="E394" s="44"/>
      <c r="F394" s="44"/>
    </row>
    <row r="395" spans="5:6" x14ac:dyDescent="0.3">
      <c r="E395" s="44"/>
      <c r="F395" s="44"/>
    </row>
    <row r="396" spans="5:6" x14ac:dyDescent="0.3">
      <c r="E396" s="44"/>
      <c r="F396" s="44"/>
    </row>
    <row r="397" spans="5:6" x14ac:dyDescent="0.3">
      <c r="E397" s="44"/>
      <c r="F397" s="44"/>
    </row>
    <row r="398" spans="5:6" x14ac:dyDescent="0.3">
      <c r="E398" s="44"/>
      <c r="F398" s="44"/>
    </row>
    <row r="399" spans="5:6" x14ac:dyDescent="0.3">
      <c r="E399" s="44"/>
      <c r="F399" s="44"/>
    </row>
    <row r="400" spans="5:6" x14ac:dyDescent="0.3">
      <c r="E400" s="44"/>
      <c r="F400" s="44"/>
    </row>
    <row r="401" spans="5:6" x14ac:dyDescent="0.3">
      <c r="E401" s="44"/>
      <c r="F401" s="44"/>
    </row>
    <row r="402" spans="5:6" x14ac:dyDescent="0.3">
      <c r="E402" s="44"/>
      <c r="F402" s="44"/>
    </row>
    <row r="403" spans="5:6" x14ac:dyDescent="0.3">
      <c r="E403" s="44"/>
      <c r="F403" s="44"/>
    </row>
    <row r="404" spans="5:6" x14ac:dyDescent="0.3">
      <c r="E404" s="44"/>
      <c r="F404" s="44"/>
    </row>
    <row r="405" spans="5:6" x14ac:dyDescent="0.3">
      <c r="E405" s="44"/>
      <c r="F405" s="44"/>
    </row>
    <row r="406" spans="5:6" x14ac:dyDescent="0.3">
      <c r="E406" s="44"/>
      <c r="F406" s="44"/>
    </row>
    <row r="407" spans="5:6" x14ac:dyDescent="0.3">
      <c r="E407" s="44"/>
      <c r="F407" s="44"/>
    </row>
    <row r="408" spans="5:6" x14ac:dyDescent="0.3">
      <c r="E408" s="44"/>
      <c r="F408" s="44"/>
    </row>
    <row r="409" spans="5:6" x14ac:dyDescent="0.3">
      <c r="E409" s="44"/>
      <c r="F409" s="44"/>
    </row>
    <row r="410" spans="5:6" x14ac:dyDescent="0.3">
      <c r="E410" s="44"/>
      <c r="F410" s="44"/>
    </row>
    <row r="411" spans="5:6" x14ac:dyDescent="0.3">
      <c r="E411" s="44"/>
      <c r="F411" s="44"/>
    </row>
    <row r="412" spans="5:6" x14ac:dyDescent="0.3">
      <c r="E412" s="44"/>
      <c r="F412" s="44"/>
    </row>
    <row r="413" spans="5:6" x14ac:dyDescent="0.3">
      <c r="E413" s="44"/>
      <c r="F413" s="44"/>
    </row>
    <row r="414" spans="5:6" x14ac:dyDescent="0.3">
      <c r="E414" s="44"/>
      <c r="F414" s="44"/>
    </row>
    <row r="415" spans="5:6" x14ac:dyDescent="0.3">
      <c r="E415" s="44"/>
      <c r="F415" s="44"/>
    </row>
    <row r="416" spans="5:6" x14ac:dyDescent="0.3">
      <c r="E416" s="44"/>
      <c r="F416" s="44"/>
    </row>
    <row r="417" spans="5:6" x14ac:dyDescent="0.3">
      <c r="E417" s="44"/>
      <c r="F417" s="44"/>
    </row>
    <row r="418" spans="5:6" x14ac:dyDescent="0.3">
      <c r="E418" s="44"/>
      <c r="F418" s="44"/>
    </row>
    <row r="419" spans="5:6" x14ac:dyDescent="0.3">
      <c r="E419" s="44"/>
      <c r="F419" s="44"/>
    </row>
    <row r="420" spans="5:6" x14ac:dyDescent="0.3">
      <c r="E420" s="44"/>
      <c r="F420" s="44"/>
    </row>
    <row r="421" spans="5:6" x14ac:dyDescent="0.3">
      <c r="E421" s="44"/>
      <c r="F421" s="44"/>
    </row>
    <row r="422" spans="5:6" x14ac:dyDescent="0.3">
      <c r="E422" s="44"/>
      <c r="F422" s="44"/>
    </row>
    <row r="423" spans="5:6" x14ac:dyDescent="0.3">
      <c r="E423" s="44"/>
      <c r="F423" s="44"/>
    </row>
    <row r="424" spans="5:6" x14ac:dyDescent="0.3">
      <c r="E424" s="44"/>
      <c r="F424" s="44"/>
    </row>
    <row r="425" spans="5:6" x14ac:dyDescent="0.3">
      <c r="E425" s="44"/>
      <c r="F425" s="44"/>
    </row>
    <row r="426" spans="5:6" x14ac:dyDescent="0.3">
      <c r="E426" s="44"/>
      <c r="F426" s="44"/>
    </row>
    <row r="427" spans="5:6" x14ac:dyDescent="0.3">
      <c r="E427" s="44"/>
      <c r="F427" s="44"/>
    </row>
    <row r="428" spans="5:6" x14ac:dyDescent="0.3">
      <c r="E428" s="44"/>
      <c r="F428" s="44"/>
    </row>
    <row r="429" spans="5:6" x14ac:dyDescent="0.3">
      <c r="E429" s="44"/>
      <c r="F429" s="44"/>
    </row>
    <row r="430" spans="5:6" x14ac:dyDescent="0.3">
      <c r="E430" s="44"/>
      <c r="F430" s="44"/>
    </row>
    <row r="431" spans="5:6" x14ac:dyDescent="0.3">
      <c r="E431" s="44"/>
      <c r="F431" s="44"/>
    </row>
    <row r="432" spans="5:6" x14ac:dyDescent="0.3">
      <c r="E432" s="44"/>
      <c r="F432" s="44"/>
    </row>
    <row r="433" spans="5:6" x14ac:dyDescent="0.3">
      <c r="E433" s="44"/>
      <c r="F433" s="44"/>
    </row>
    <row r="434" spans="5:6" x14ac:dyDescent="0.3">
      <c r="E434" s="44"/>
      <c r="F434" s="44"/>
    </row>
    <row r="435" spans="5:6" x14ac:dyDescent="0.3">
      <c r="E435" s="44"/>
      <c r="F435" s="44"/>
    </row>
    <row r="436" spans="5:6" x14ac:dyDescent="0.3">
      <c r="E436" s="44"/>
      <c r="F436" s="44"/>
    </row>
    <row r="437" spans="5:6" x14ac:dyDescent="0.3">
      <c r="E437" s="44"/>
      <c r="F437" s="44"/>
    </row>
    <row r="438" spans="5:6" x14ac:dyDescent="0.3">
      <c r="E438" s="44"/>
      <c r="F438" s="44"/>
    </row>
    <row r="439" spans="5:6" x14ac:dyDescent="0.3">
      <c r="E439" s="44"/>
      <c r="F439" s="44"/>
    </row>
    <row r="440" spans="5:6" x14ac:dyDescent="0.3">
      <c r="E440" s="44"/>
      <c r="F440" s="44"/>
    </row>
    <row r="441" spans="5:6" x14ac:dyDescent="0.3">
      <c r="E441" s="44"/>
      <c r="F441" s="44"/>
    </row>
    <row r="442" spans="5:6" x14ac:dyDescent="0.3">
      <c r="E442" s="44"/>
      <c r="F442" s="44"/>
    </row>
    <row r="443" spans="5:6" x14ac:dyDescent="0.3">
      <c r="E443" s="44"/>
      <c r="F443" s="44"/>
    </row>
    <row r="444" spans="5:6" x14ac:dyDescent="0.3">
      <c r="E444" s="44"/>
      <c r="F444" s="44"/>
    </row>
    <row r="445" spans="5:6" x14ac:dyDescent="0.3">
      <c r="E445" s="44"/>
      <c r="F445" s="44"/>
    </row>
    <row r="446" spans="5:6" x14ac:dyDescent="0.3">
      <c r="E446" s="44"/>
      <c r="F446" s="44"/>
    </row>
    <row r="447" spans="5:6" x14ac:dyDescent="0.3">
      <c r="E447" s="44"/>
      <c r="F447" s="44"/>
    </row>
    <row r="448" spans="5:6" x14ac:dyDescent="0.3">
      <c r="E448" s="44"/>
      <c r="F448" s="44"/>
    </row>
    <row r="449" spans="5:6" x14ac:dyDescent="0.3">
      <c r="E449" s="44"/>
      <c r="F449" s="44"/>
    </row>
    <row r="450" spans="5:6" x14ac:dyDescent="0.3">
      <c r="E450" s="44"/>
      <c r="F450" s="44"/>
    </row>
    <row r="451" spans="5:6" x14ac:dyDescent="0.3">
      <c r="E451" s="44"/>
      <c r="F451" s="44"/>
    </row>
    <row r="452" spans="5:6" x14ac:dyDescent="0.3">
      <c r="E452" s="44"/>
      <c r="F452" s="44"/>
    </row>
    <row r="453" spans="5:6" x14ac:dyDescent="0.3">
      <c r="E453" s="44"/>
      <c r="F453" s="44"/>
    </row>
    <row r="454" spans="5:6" x14ac:dyDescent="0.3">
      <c r="E454" s="44"/>
      <c r="F454" s="44"/>
    </row>
    <row r="455" spans="5:6" x14ac:dyDescent="0.3">
      <c r="E455" s="44"/>
      <c r="F455" s="44"/>
    </row>
    <row r="456" spans="5:6" x14ac:dyDescent="0.3">
      <c r="E456" s="44"/>
      <c r="F456" s="44"/>
    </row>
    <row r="457" spans="5:6" x14ac:dyDescent="0.3">
      <c r="E457" s="44"/>
      <c r="F457" s="44"/>
    </row>
    <row r="458" spans="5:6" x14ac:dyDescent="0.3">
      <c r="E458" s="44"/>
      <c r="F458" s="44"/>
    </row>
    <row r="459" spans="5:6" x14ac:dyDescent="0.3">
      <c r="E459" s="44"/>
      <c r="F459" s="44"/>
    </row>
    <row r="460" spans="5:6" x14ac:dyDescent="0.3">
      <c r="E460" s="44"/>
      <c r="F460" s="44"/>
    </row>
    <row r="461" spans="5:6" x14ac:dyDescent="0.3">
      <c r="E461" s="44"/>
      <c r="F461" s="44"/>
    </row>
    <row r="462" spans="5:6" x14ac:dyDescent="0.3">
      <c r="E462" s="44"/>
      <c r="F462" s="44"/>
    </row>
    <row r="463" spans="5:6" x14ac:dyDescent="0.3">
      <c r="E463" s="44"/>
      <c r="F463" s="44"/>
    </row>
    <row r="464" spans="5:6" x14ac:dyDescent="0.3">
      <c r="E464" s="44"/>
      <c r="F464" s="44"/>
    </row>
    <row r="465" spans="5:6" x14ac:dyDescent="0.3">
      <c r="E465" s="44"/>
      <c r="F465" s="44"/>
    </row>
    <row r="466" spans="5:6" x14ac:dyDescent="0.3">
      <c r="E466" s="44"/>
      <c r="F466" s="44"/>
    </row>
    <row r="467" spans="5:6" x14ac:dyDescent="0.3">
      <c r="E467" s="44"/>
      <c r="F467" s="44"/>
    </row>
    <row r="468" spans="5:6" x14ac:dyDescent="0.3">
      <c r="E468" s="44"/>
      <c r="F468" s="44"/>
    </row>
    <row r="469" spans="5:6" x14ac:dyDescent="0.3">
      <c r="E469" s="44"/>
      <c r="F469" s="44"/>
    </row>
    <row r="470" spans="5:6" x14ac:dyDescent="0.3">
      <c r="E470" s="44"/>
      <c r="F470" s="44"/>
    </row>
    <row r="471" spans="5:6" x14ac:dyDescent="0.3">
      <c r="E471" s="44"/>
      <c r="F471" s="44"/>
    </row>
    <row r="472" spans="5:6" x14ac:dyDescent="0.3">
      <c r="E472" s="44"/>
      <c r="F472" s="44"/>
    </row>
    <row r="473" spans="5:6" x14ac:dyDescent="0.3">
      <c r="E473" s="44"/>
      <c r="F473" s="44"/>
    </row>
    <row r="474" spans="5:6" x14ac:dyDescent="0.3">
      <c r="E474" s="44"/>
      <c r="F474" s="44"/>
    </row>
    <row r="475" spans="5:6" x14ac:dyDescent="0.3">
      <c r="E475" s="44"/>
      <c r="F475" s="44"/>
    </row>
    <row r="476" spans="5:6" x14ac:dyDescent="0.3">
      <c r="E476" s="44"/>
      <c r="F476" s="44"/>
    </row>
    <row r="477" spans="5:6" x14ac:dyDescent="0.3">
      <c r="E477" s="44"/>
      <c r="F477" s="44"/>
    </row>
    <row r="478" spans="5:6" x14ac:dyDescent="0.3">
      <c r="E478" s="44"/>
      <c r="F478" s="44"/>
    </row>
    <row r="479" spans="5:6" x14ac:dyDescent="0.3">
      <c r="E479" s="44"/>
      <c r="F479" s="44"/>
    </row>
    <row r="480" spans="5:6" x14ac:dyDescent="0.3">
      <c r="E480" s="44"/>
      <c r="F480" s="44"/>
    </row>
    <row r="481" spans="5:6" x14ac:dyDescent="0.3">
      <c r="E481" s="44"/>
      <c r="F481" s="44"/>
    </row>
    <row r="482" spans="5:6" x14ac:dyDescent="0.3">
      <c r="E482" s="44"/>
      <c r="F482" s="44"/>
    </row>
    <row r="483" spans="5:6" x14ac:dyDescent="0.3">
      <c r="E483" s="44"/>
      <c r="F483" s="44"/>
    </row>
    <row r="484" spans="5:6" x14ac:dyDescent="0.3">
      <c r="E484" s="44"/>
      <c r="F484" s="44"/>
    </row>
    <row r="485" spans="5:6" x14ac:dyDescent="0.3">
      <c r="E485" s="44"/>
      <c r="F485" s="44"/>
    </row>
    <row r="486" spans="5:6" x14ac:dyDescent="0.3">
      <c r="E486" s="44"/>
      <c r="F486" s="44"/>
    </row>
    <row r="487" spans="5:6" x14ac:dyDescent="0.3">
      <c r="E487" s="44"/>
      <c r="F487" s="44"/>
    </row>
    <row r="488" spans="5:6" x14ac:dyDescent="0.3">
      <c r="E488" s="44"/>
      <c r="F488" s="44"/>
    </row>
    <row r="489" spans="5:6" x14ac:dyDescent="0.3">
      <c r="E489" s="44"/>
      <c r="F489" s="44"/>
    </row>
    <row r="490" spans="5:6" x14ac:dyDescent="0.3">
      <c r="E490" s="44"/>
      <c r="F490" s="44"/>
    </row>
    <row r="491" spans="5:6" x14ac:dyDescent="0.3">
      <c r="E491" s="44"/>
      <c r="F491" s="44"/>
    </row>
    <row r="492" spans="5:6" x14ac:dyDescent="0.3">
      <c r="E492" s="44"/>
      <c r="F492" s="44"/>
    </row>
    <row r="493" spans="5:6" x14ac:dyDescent="0.3">
      <c r="E493" s="44"/>
      <c r="F493" s="44"/>
    </row>
    <row r="494" spans="5:6" x14ac:dyDescent="0.3">
      <c r="E494" s="44"/>
      <c r="F494" s="44"/>
    </row>
    <row r="495" spans="5:6" x14ac:dyDescent="0.3">
      <c r="E495" s="44"/>
      <c r="F495" s="44"/>
    </row>
    <row r="496" spans="5:6" x14ac:dyDescent="0.3">
      <c r="E496" s="44"/>
      <c r="F496" s="44"/>
    </row>
    <row r="497" spans="5:6" x14ac:dyDescent="0.3">
      <c r="E497" s="44"/>
      <c r="F497" s="44"/>
    </row>
    <row r="498" spans="5:6" x14ac:dyDescent="0.3">
      <c r="E498" s="44"/>
      <c r="F498" s="44"/>
    </row>
    <row r="499" spans="5:6" x14ac:dyDescent="0.3">
      <c r="E499" s="44"/>
      <c r="F499" s="44"/>
    </row>
    <row r="500" spans="5:6" x14ac:dyDescent="0.3">
      <c r="E500" s="44"/>
      <c r="F500" s="44"/>
    </row>
    <row r="501" spans="5:6" x14ac:dyDescent="0.3">
      <c r="E501" s="44"/>
      <c r="F501" s="44"/>
    </row>
    <row r="502" spans="5:6" x14ac:dyDescent="0.3">
      <c r="E502" s="44"/>
      <c r="F502" s="44"/>
    </row>
    <row r="503" spans="5:6" x14ac:dyDescent="0.3">
      <c r="E503" s="44"/>
      <c r="F503" s="44"/>
    </row>
    <row r="504" spans="5:6" x14ac:dyDescent="0.3">
      <c r="E504" s="44"/>
      <c r="F504" s="44"/>
    </row>
    <row r="505" spans="5:6" x14ac:dyDescent="0.3">
      <c r="E505" s="44"/>
      <c r="F505" s="44"/>
    </row>
    <row r="506" spans="5:6" x14ac:dyDescent="0.3">
      <c r="E506" s="44"/>
      <c r="F506" s="44"/>
    </row>
    <row r="507" spans="5:6" x14ac:dyDescent="0.3">
      <c r="E507" s="44"/>
      <c r="F507" s="44"/>
    </row>
    <row r="508" spans="5:6" x14ac:dyDescent="0.3">
      <c r="E508" s="44"/>
      <c r="F508" s="44"/>
    </row>
    <row r="509" spans="5:6" x14ac:dyDescent="0.3">
      <c r="E509" s="44"/>
      <c r="F509" s="44"/>
    </row>
    <row r="510" spans="5:6" x14ac:dyDescent="0.3">
      <c r="E510" s="44"/>
      <c r="F510" s="44"/>
    </row>
    <row r="511" spans="5:6" x14ac:dyDescent="0.3">
      <c r="E511" s="44"/>
      <c r="F511" s="44"/>
    </row>
    <row r="512" spans="5:6" x14ac:dyDescent="0.3">
      <c r="E512" s="44"/>
      <c r="F512" s="44"/>
    </row>
    <row r="513" spans="5:6" x14ac:dyDescent="0.3">
      <c r="E513" s="44"/>
      <c r="F513" s="44"/>
    </row>
    <row r="514" spans="5:6" x14ac:dyDescent="0.3">
      <c r="E514" s="44"/>
      <c r="F514" s="44"/>
    </row>
    <row r="515" spans="5:6" x14ac:dyDescent="0.3">
      <c r="E515" s="44"/>
      <c r="F515" s="44"/>
    </row>
    <row r="516" spans="5:6" x14ac:dyDescent="0.3">
      <c r="E516" s="44"/>
      <c r="F516" s="44"/>
    </row>
    <row r="517" spans="5:6" x14ac:dyDescent="0.3">
      <c r="E517" s="44"/>
      <c r="F517" s="44"/>
    </row>
    <row r="518" spans="5:6" x14ac:dyDescent="0.3">
      <c r="E518" s="44"/>
      <c r="F518" s="44"/>
    </row>
    <row r="519" spans="5:6" x14ac:dyDescent="0.3">
      <c r="E519" s="44"/>
      <c r="F519" s="44"/>
    </row>
    <row r="520" spans="5:6" x14ac:dyDescent="0.3">
      <c r="E520" s="44"/>
      <c r="F520" s="44"/>
    </row>
    <row r="521" spans="5:6" x14ac:dyDescent="0.3">
      <c r="E521" s="44"/>
      <c r="F521" s="44"/>
    </row>
    <row r="522" spans="5:6" x14ac:dyDescent="0.3">
      <c r="E522" s="44"/>
      <c r="F522" s="44"/>
    </row>
    <row r="523" spans="5:6" x14ac:dyDescent="0.3">
      <c r="E523" s="44"/>
      <c r="F523" s="44"/>
    </row>
    <row r="524" spans="5:6" x14ac:dyDescent="0.3">
      <c r="E524" s="44"/>
      <c r="F524" s="44"/>
    </row>
    <row r="525" spans="5:6" x14ac:dyDescent="0.3">
      <c r="E525" s="44"/>
      <c r="F525" s="44"/>
    </row>
    <row r="526" spans="5:6" x14ac:dyDescent="0.3">
      <c r="E526" s="44"/>
      <c r="F526" s="44"/>
    </row>
    <row r="527" spans="5:6" x14ac:dyDescent="0.3">
      <c r="E527" s="44"/>
      <c r="F527" s="44"/>
    </row>
    <row r="528" spans="5:6" x14ac:dyDescent="0.3">
      <c r="E528" s="44"/>
      <c r="F528" s="44"/>
    </row>
    <row r="529" spans="5:6" x14ac:dyDescent="0.3">
      <c r="E529" s="44"/>
      <c r="F529" s="44"/>
    </row>
    <row r="530" spans="5:6" x14ac:dyDescent="0.3">
      <c r="E530" s="44"/>
      <c r="F530" s="44"/>
    </row>
    <row r="531" spans="5:6" x14ac:dyDescent="0.3">
      <c r="E531" s="44"/>
      <c r="F531" s="44"/>
    </row>
    <row r="532" spans="5:6" x14ac:dyDescent="0.3">
      <c r="E532" s="44"/>
      <c r="F532" s="44"/>
    </row>
    <row r="533" spans="5:6" x14ac:dyDescent="0.3">
      <c r="E533" s="44"/>
      <c r="F533" s="44"/>
    </row>
    <row r="534" spans="5:6" x14ac:dyDescent="0.3">
      <c r="E534" s="44"/>
      <c r="F534" s="44"/>
    </row>
    <row r="535" spans="5:6" x14ac:dyDescent="0.3">
      <c r="E535" s="44"/>
      <c r="F535" s="44"/>
    </row>
    <row r="536" spans="5:6" x14ac:dyDescent="0.3">
      <c r="E536" s="44"/>
      <c r="F536" s="44"/>
    </row>
    <row r="537" spans="5:6" x14ac:dyDescent="0.3">
      <c r="E537" s="44"/>
      <c r="F537" s="44"/>
    </row>
    <row r="538" spans="5:6" x14ac:dyDescent="0.3">
      <c r="E538" s="44"/>
      <c r="F538" s="44"/>
    </row>
    <row r="539" spans="5:6" x14ac:dyDescent="0.3">
      <c r="E539" s="44"/>
      <c r="F539" s="44"/>
    </row>
    <row r="540" spans="5:6" x14ac:dyDescent="0.3">
      <c r="E540" s="44"/>
      <c r="F540" s="44"/>
    </row>
    <row r="541" spans="5:6" x14ac:dyDescent="0.3">
      <c r="E541" s="44"/>
      <c r="F541" s="44"/>
    </row>
    <row r="542" spans="5:6" x14ac:dyDescent="0.3">
      <c r="E542" s="44"/>
      <c r="F542" s="44"/>
    </row>
    <row r="543" spans="5:6" x14ac:dyDescent="0.3">
      <c r="E543" s="44"/>
      <c r="F543" s="44"/>
    </row>
    <row r="544" spans="5:6" x14ac:dyDescent="0.3">
      <c r="E544" s="44"/>
      <c r="F544" s="44"/>
    </row>
    <row r="545" spans="5:6" x14ac:dyDescent="0.3">
      <c r="E545" s="44"/>
      <c r="F545" s="44"/>
    </row>
    <row r="546" spans="5:6" x14ac:dyDescent="0.3">
      <c r="E546" s="44"/>
      <c r="F546" s="44"/>
    </row>
    <row r="547" spans="5:6" x14ac:dyDescent="0.3">
      <c r="E547" s="44"/>
      <c r="F547" s="44"/>
    </row>
    <row r="548" spans="5:6" x14ac:dyDescent="0.3">
      <c r="E548" s="44"/>
      <c r="F548" s="44"/>
    </row>
    <row r="549" spans="5:6" x14ac:dyDescent="0.3">
      <c r="E549" s="44"/>
      <c r="F549" s="44"/>
    </row>
    <row r="550" spans="5:6" x14ac:dyDescent="0.3">
      <c r="E550" s="44"/>
      <c r="F550" s="44"/>
    </row>
    <row r="551" spans="5:6" x14ac:dyDescent="0.3">
      <c r="E551" s="44"/>
      <c r="F551" s="44"/>
    </row>
    <row r="552" spans="5:6" x14ac:dyDescent="0.3">
      <c r="E552" s="44"/>
      <c r="F552" s="44"/>
    </row>
    <row r="553" spans="5:6" x14ac:dyDescent="0.3">
      <c r="E553" s="44"/>
      <c r="F553" s="44"/>
    </row>
    <row r="554" spans="5:6" x14ac:dyDescent="0.3">
      <c r="E554" s="44"/>
      <c r="F554" s="44"/>
    </row>
    <row r="555" spans="5:6" x14ac:dyDescent="0.3">
      <c r="E555" s="44"/>
      <c r="F555" s="44"/>
    </row>
    <row r="556" spans="5:6" x14ac:dyDescent="0.3">
      <c r="E556" s="44"/>
      <c r="F556" s="44"/>
    </row>
    <row r="557" spans="5:6" x14ac:dyDescent="0.3">
      <c r="E557" s="44"/>
      <c r="F557" s="44"/>
    </row>
    <row r="558" spans="5:6" x14ac:dyDescent="0.3">
      <c r="E558" s="44"/>
      <c r="F558" s="44"/>
    </row>
    <row r="559" spans="5:6" x14ac:dyDescent="0.3">
      <c r="E559" s="44"/>
      <c r="F559" s="44"/>
    </row>
    <row r="560" spans="5:6" x14ac:dyDescent="0.3">
      <c r="E560" s="44"/>
      <c r="F560" s="44"/>
    </row>
    <row r="561" spans="5:6" x14ac:dyDescent="0.3">
      <c r="E561" s="44"/>
      <c r="F561" s="44"/>
    </row>
    <row r="562" spans="5:6" x14ac:dyDescent="0.3">
      <c r="E562" s="44"/>
      <c r="F562" s="44"/>
    </row>
    <row r="563" spans="5:6" x14ac:dyDescent="0.3">
      <c r="E563" s="44"/>
      <c r="F563" s="44"/>
    </row>
    <row r="564" spans="5:6" x14ac:dyDescent="0.3">
      <c r="E564" s="44"/>
      <c r="F564" s="44"/>
    </row>
    <row r="565" spans="5:6" x14ac:dyDescent="0.3">
      <c r="E565" s="44"/>
      <c r="F565" s="44"/>
    </row>
    <row r="566" spans="5:6" x14ac:dyDescent="0.3">
      <c r="E566" s="44"/>
      <c r="F566" s="44"/>
    </row>
    <row r="567" spans="5:6" x14ac:dyDescent="0.3">
      <c r="E567" s="44"/>
      <c r="F567" s="44"/>
    </row>
    <row r="568" spans="5:6" x14ac:dyDescent="0.3">
      <c r="E568" s="44"/>
      <c r="F568" s="44"/>
    </row>
    <row r="569" spans="5:6" x14ac:dyDescent="0.3">
      <c r="E569" s="44"/>
      <c r="F569" s="44"/>
    </row>
    <row r="570" spans="5:6" x14ac:dyDescent="0.3">
      <c r="E570" s="44"/>
      <c r="F570" s="44"/>
    </row>
    <row r="571" spans="5:6" x14ac:dyDescent="0.3">
      <c r="E571" s="44"/>
      <c r="F571" s="44"/>
    </row>
    <row r="572" spans="5:6" x14ac:dyDescent="0.3">
      <c r="E572" s="44"/>
      <c r="F572" s="44"/>
    </row>
    <row r="573" spans="5:6" x14ac:dyDescent="0.3">
      <c r="E573" s="44"/>
      <c r="F573" s="44"/>
    </row>
    <row r="574" spans="5:6" x14ac:dyDescent="0.3">
      <c r="E574" s="44"/>
      <c r="F574" s="44"/>
    </row>
    <row r="575" spans="5:6" x14ac:dyDescent="0.3">
      <c r="E575" s="44"/>
      <c r="F575" s="44"/>
    </row>
    <row r="576" spans="5:6" x14ac:dyDescent="0.3">
      <c r="E576" s="44"/>
      <c r="F576" s="44"/>
    </row>
    <row r="577" spans="5:6" x14ac:dyDescent="0.3">
      <c r="E577" s="44"/>
      <c r="F577" s="44"/>
    </row>
    <row r="578" spans="5:6" x14ac:dyDescent="0.3">
      <c r="E578" s="44"/>
      <c r="F578" s="44"/>
    </row>
    <row r="579" spans="5:6" x14ac:dyDescent="0.3">
      <c r="E579" s="44"/>
      <c r="F579" s="44"/>
    </row>
    <row r="580" spans="5:6" x14ac:dyDescent="0.3">
      <c r="E580" s="44"/>
      <c r="F580" s="44"/>
    </row>
    <row r="581" spans="5:6" x14ac:dyDescent="0.3">
      <c r="E581" s="44"/>
      <c r="F581" s="44"/>
    </row>
    <row r="582" spans="5:6" x14ac:dyDescent="0.3">
      <c r="E582" s="44"/>
      <c r="F582" s="44"/>
    </row>
    <row r="583" spans="5:6" x14ac:dyDescent="0.3">
      <c r="E583" s="44"/>
      <c r="F583" s="44"/>
    </row>
    <row r="584" spans="5:6" x14ac:dyDescent="0.3">
      <c r="E584" s="44"/>
      <c r="F584" s="44"/>
    </row>
    <row r="585" spans="5:6" x14ac:dyDescent="0.3">
      <c r="E585" s="44"/>
      <c r="F585" s="44"/>
    </row>
    <row r="586" spans="5:6" x14ac:dyDescent="0.3">
      <c r="E586" s="44"/>
      <c r="F586" s="44"/>
    </row>
    <row r="587" spans="5:6" x14ac:dyDescent="0.3">
      <c r="E587" s="44"/>
      <c r="F587" s="44"/>
    </row>
    <row r="588" spans="5:6" x14ac:dyDescent="0.3">
      <c r="E588" s="44"/>
      <c r="F588" s="44"/>
    </row>
    <row r="589" spans="5:6" x14ac:dyDescent="0.3">
      <c r="E589" s="44"/>
      <c r="F589" s="44"/>
    </row>
    <row r="590" spans="5:6" x14ac:dyDescent="0.3">
      <c r="E590" s="44"/>
      <c r="F590" s="44"/>
    </row>
    <row r="591" spans="5:6" x14ac:dyDescent="0.3">
      <c r="E591" s="44"/>
      <c r="F591" s="44"/>
    </row>
    <row r="592" spans="5:6" x14ac:dyDescent="0.3">
      <c r="E592" s="44"/>
      <c r="F592" s="44"/>
    </row>
    <row r="593" spans="5:6" x14ac:dyDescent="0.3">
      <c r="E593" s="44"/>
      <c r="F593" s="44"/>
    </row>
    <row r="594" spans="5:6" x14ac:dyDescent="0.3">
      <c r="E594" s="44"/>
      <c r="F594" s="44"/>
    </row>
    <row r="595" spans="5:6" x14ac:dyDescent="0.3">
      <c r="E595" s="44"/>
      <c r="F595" s="44"/>
    </row>
    <row r="596" spans="5:6" x14ac:dyDescent="0.3">
      <c r="E596" s="44"/>
      <c r="F596" s="44"/>
    </row>
    <row r="597" spans="5:6" x14ac:dyDescent="0.3">
      <c r="E597" s="44"/>
      <c r="F597" s="44"/>
    </row>
    <row r="598" spans="5:6" x14ac:dyDescent="0.3">
      <c r="E598" s="44"/>
      <c r="F598" s="44"/>
    </row>
    <row r="599" spans="5:6" x14ac:dyDescent="0.3">
      <c r="E599" s="44"/>
      <c r="F599" s="44"/>
    </row>
    <row r="600" spans="5:6" x14ac:dyDescent="0.3">
      <c r="E600" s="44"/>
      <c r="F600" s="44"/>
    </row>
    <row r="601" spans="5:6" x14ac:dyDescent="0.3">
      <c r="E601" s="44"/>
      <c r="F601" s="44"/>
    </row>
    <row r="602" spans="5:6" x14ac:dyDescent="0.3">
      <c r="E602" s="44"/>
      <c r="F602" s="44"/>
    </row>
    <row r="603" spans="5:6" x14ac:dyDescent="0.3">
      <c r="E603" s="44"/>
      <c r="F603" s="44"/>
    </row>
    <row r="604" spans="5:6" x14ac:dyDescent="0.3">
      <c r="E604" s="44"/>
      <c r="F604" s="44"/>
    </row>
    <row r="605" spans="5:6" x14ac:dyDescent="0.3">
      <c r="E605" s="44"/>
      <c r="F605" s="44"/>
    </row>
    <row r="606" spans="5:6" x14ac:dyDescent="0.3">
      <c r="E606" s="44"/>
      <c r="F606" s="44"/>
    </row>
    <row r="607" spans="5:6" x14ac:dyDescent="0.3">
      <c r="E607" s="44"/>
      <c r="F607" s="44"/>
    </row>
    <row r="608" spans="5:6" x14ac:dyDescent="0.3">
      <c r="E608" s="44"/>
      <c r="F608" s="44"/>
    </row>
    <row r="609" spans="5:6" x14ac:dyDescent="0.3">
      <c r="E609" s="44"/>
      <c r="F609" s="44"/>
    </row>
    <row r="610" spans="5:6" x14ac:dyDescent="0.3">
      <c r="E610" s="44"/>
      <c r="F610" s="44"/>
    </row>
    <row r="611" spans="5:6" x14ac:dyDescent="0.3">
      <c r="E611" s="44"/>
      <c r="F611" s="44"/>
    </row>
    <row r="612" spans="5:6" x14ac:dyDescent="0.3">
      <c r="E612" s="44"/>
      <c r="F612" s="44"/>
    </row>
    <row r="613" spans="5:6" x14ac:dyDescent="0.3">
      <c r="E613" s="44"/>
      <c r="F613" s="44"/>
    </row>
    <row r="614" spans="5:6" x14ac:dyDescent="0.3">
      <c r="E614" s="44"/>
      <c r="F614" s="44"/>
    </row>
    <row r="615" spans="5:6" x14ac:dyDescent="0.3">
      <c r="E615" s="44"/>
      <c r="F615" s="44"/>
    </row>
    <row r="616" spans="5:6" x14ac:dyDescent="0.3">
      <c r="E616" s="44"/>
      <c r="F616" s="44"/>
    </row>
    <row r="617" spans="5:6" x14ac:dyDescent="0.3">
      <c r="E617" s="44"/>
      <c r="F617" s="44"/>
    </row>
    <row r="618" spans="5:6" x14ac:dyDescent="0.3">
      <c r="E618" s="44"/>
      <c r="F618" s="44"/>
    </row>
    <row r="619" spans="5:6" x14ac:dyDescent="0.3">
      <c r="E619" s="44"/>
      <c r="F619" s="44"/>
    </row>
    <row r="620" spans="5:6" x14ac:dyDescent="0.3">
      <c r="E620" s="44"/>
      <c r="F620" s="44"/>
    </row>
    <row r="621" spans="5:6" x14ac:dyDescent="0.3">
      <c r="E621" s="44"/>
      <c r="F621" s="44"/>
    </row>
    <row r="622" spans="5:6" x14ac:dyDescent="0.3">
      <c r="E622" s="44"/>
      <c r="F622" s="44"/>
    </row>
    <row r="623" spans="5:6" x14ac:dyDescent="0.3">
      <c r="E623" s="44"/>
      <c r="F623" s="44"/>
    </row>
    <row r="624" spans="5:6" x14ac:dyDescent="0.3">
      <c r="E624" s="44"/>
      <c r="F624" s="44"/>
    </row>
    <row r="625" spans="5:6" x14ac:dyDescent="0.3">
      <c r="E625" s="44"/>
      <c r="F625" s="44"/>
    </row>
    <row r="626" spans="5:6" x14ac:dyDescent="0.3">
      <c r="E626" s="44"/>
      <c r="F626" s="44"/>
    </row>
    <row r="627" spans="5:6" x14ac:dyDescent="0.3">
      <c r="E627" s="44"/>
      <c r="F627" s="44"/>
    </row>
    <row r="628" spans="5:6" x14ac:dyDescent="0.3">
      <c r="E628" s="44"/>
      <c r="F628" s="44"/>
    </row>
    <row r="629" spans="5:6" x14ac:dyDescent="0.3">
      <c r="E629" s="44"/>
      <c r="F629" s="44"/>
    </row>
    <row r="630" spans="5:6" x14ac:dyDescent="0.3">
      <c r="E630" s="44"/>
      <c r="F630" s="44"/>
    </row>
    <row r="631" spans="5:6" x14ac:dyDescent="0.3">
      <c r="E631" s="44"/>
      <c r="F631" s="44"/>
    </row>
    <row r="632" spans="5:6" x14ac:dyDescent="0.3">
      <c r="E632" s="44"/>
      <c r="F632" s="44"/>
    </row>
    <row r="633" spans="5:6" x14ac:dyDescent="0.3">
      <c r="E633" s="44"/>
      <c r="F633" s="44"/>
    </row>
    <row r="634" spans="5:6" x14ac:dyDescent="0.3">
      <c r="E634" s="44"/>
      <c r="F634" s="44"/>
    </row>
    <row r="635" spans="5:6" x14ac:dyDescent="0.3">
      <c r="E635" s="44"/>
      <c r="F635" s="44"/>
    </row>
    <row r="636" spans="5:6" x14ac:dyDescent="0.3">
      <c r="E636" s="44"/>
      <c r="F636" s="44"/>
    </row>
    <row r="637" spans="5:6" x14ac:dyDescent="0.3">
      <c r="E637" s="44"/>
      <c r="F637" s="44"/>
    </row>
    <row r="638" spans="5:6" x14ac:dyDescent="0.3">
      <c r="E638" s="44"/>
      <c r="F638" s="44"/>
    </row>
    <row r="639" spans="5:6" x14ac:dyDescent="0.3">
      <c r="E639" s="44"/>
      <c r="F639" s="44"/>
    </row>
    <row r="640" spans="5:6" x14ac:dyDescent="0.3">
      <c r="E640" s="44"/>
      <c r="F640" s="44"/>
    </row>
    <row r="641" spans="5:6" x14ac:dyDescent="0.3">
      <c r="E641" s="44"/>
      <c r="F641" s="44"/>
    </row>
    <row r="642" spans="5:6" x14ac:dyDescent="0.3">
      <c r="E642" s="44"/>
      <c r="F642" s="44"/>
    </row>
    <row r="643" spans="5:6" x14ac:dyDescent="0.3">
      <c r="E643" s="44"/>
      <c r="F643" s="44"/>
    </row>
    <row r="644" spans="5:6" x14ac:dyDescent="0.3">
      <c r="E644" s="44"/>
      <c r="F644" s="44"/>
    </row>
    <row r="645" spans="5:6" x14ac:dyDescent="0.3">
      <c r="E645" s="44"/>
      <c r="F645" s="44"/>
    </row>
    <row r="646" spans="5:6" x14ac:dyDescent="0.3">
      <c r="E646" s="44"/>
      <c r="F646" s="44"/>
    </row>
    <row r="647" spans="5:6" x14ac:dyDescent="0.3">
      <c r="E647" s="44"/>
      <c r="F647" s="44"/>
    </row>
    <row r="648" spans="5:6" x14ac:dyDescent="0.3">
      <c r="E648" s="44"/>
      <c r="F648" s="44"/>
    </row>
    <row r="649" spans="5:6" x14ac:dyDescent="0.3">
      <c r="E649" s="44"/>
      <c r="F649" s="44"/>
    </row>
    <row r="650" spans="5:6" x14ac:dyDescent="0.3">
      <c r="E650" s="44"/>
      <c r="F650" s="44"/>
    </row>
    <row r="651" spans="5:6" x14ac:dyDescent="0.3">
      <c r="E651" s="44"/>
      <c r="F651" s="44"/>
    </row>
    <row r="652" spans="5:6" x14ac:dyDescent="0.3">
      <c r="E652" s="44"/>
      <c r="F652" s="44"/>
    </row>
    <row r="653" spans="5:6" x14ac:dyDescent="0.3">
      <c r="E653" s="44"/>
      <c r="F653" s="44"/>
    </row>
    <row r="654" spans="5:6" x14ac:dyDescent="0.3">
      <c r="E654" s="44"/>
      <c r="F654" s="44"/>
    </row>
    <row r="655" spans="5:6" x14ac:dyDescent="0.3">
      <c r="E655" s="44"/>
      <c r="F655" s="44"/>
    </row>
    <row r="656" spans="5:6" x14ac:dyDescent="0.3">
      <c r="E656" s="44"/>
      <c r="F656" s="44"/>
    </row>
    <row r="657" spans="5:6" x14ac:dyDescent="0.3">
      <c r="E657" s="44"/>
      <c r="F657" s="44"/>
    </row>
    <row r="658" spans="5:6" x14ac:dyDescent="0.3">
      <c r="E658" s="44"/>
      <c r="F658" s="44"/>
    </row>
    <row r="659" spans="5:6" x14ac:dyDescent="0.3">
      <c r="E659" s="44"/>
      <c r="F659" s="44"/>
    </row>
    <row r="660" spans="5:6" x14ac:dyDescent="0.3">
      <c r="E660" s="44"/>
      <c r="F660" s="44"/>
    </row>
    <row r="661" spans="5:6" x14ac:dyDescent="0.3">
      <c r="E661" s="44"/>
      <c r="F661" s="44"/>
    </row>
    <row r="662" spans="5:6" x14ac:dyDescent="0.3">
      <c r="E662" s="44"/>
      <c r="F662" s="44"/>
    </row>
    <row r="663" spans="5:6" x14ac:dyDescent="0.3">
      <c r="E663" s="44"/>
      <c r="F663" s="44"/>
    </row>
    <row r="664" spans="5:6" x14ac:dyDescent="0.3">
      <c r="E664" s="44"/>
      <c r="F664" s="44"/>
    </row>
    <row r="665" spans="5:6" x14ac:dyDescent="0.3">
      <c r="E665" s="44"/>
      <c r="F665" s="44"/>
    </row>
    <row r="666" spans="5:6" x14ac:dyDescent="0.3">
      <c r="E666" s="44"/>
      <c r="F666" s="44"/>
    </row>
    <row r="667" spans="5:6" x14ac:dyDescent="0.3">
      <c r="E667" s="44"/>
      <c r="F667" s="44"/>
    </row>
    <row r="668" spans="5:6" x14ac:dyDescent="0.3">
      <c r="E668" s="44"/>
      <c r="F668" s="44"/>
    </row>
    <row r="669" spans="5:6" x14ac:dyDescent="0.3">
      <c r="E669" s="44"/>
      <c r="F669" s="44"/>
    </row>
    <row r="670" spans="5:6" x14ac:dyDescent="0.3">
      <c r="E670" s="44"/>
      <c r="F670" s="44"/>
    </row>
    <row r="671" spans="5:6" x14ac:dyDescent="0.3">
      <c r="E671" s="44"/>
      <c r="F671" s="44"/>
    </row>
    <row r="672" spans="5:6" x14ac:dyDescent="0.3">
      <c r="E672" s="44"/>
      <c r="F672" s="44"/>
    </row>
    <row r="673" spans="5:6" x14ac:dyDescent="0.3">
      <c r="E673" s="44"/>
      <c r="F673" s="44"/>
    </row>
    <row r="674" spans="5:6" x14ac:dyDescent="0.3">
      <c r="E674" s="44"/>
      <c r="F674" s="44"/>
    </row>
    <row r="675" spans="5:6" x14ac:dyDescent="0.3">
      <c r="E675" s="44"/>
      <c r="F675" s="44"/>
    </row>
    <row r="676" spans="5:6" x14ac:dyDescent="0.3">
      <c r="E676" s="44"/>
      <c r="F676" s="44"/>
    </row>
    <row r="677" spans="5:6" x14ac:dyDescent="0.3">
      <c r="E677" s="44"/>
      <c r="F677" s="44"/>
    </row>
    <row r="678" spans="5:6" x14ac:dyDescent="0.3">
      <c r="E678" s="44"/>
      <c r="F678" s="44"/>
    </row>
    <row r="679" spans="5:6" x14ac:dyDescent="0.3">
      <c r="E679" s="44"/>
      <c r="F679" s="44"/>
    </row>
    <row r="680" spans="5:6" x14ac:dyDescent="0.3">
      <c r="E680" s="44"/>
      <c r="F680" s="44"/>
    </row>
    <row r="681" spans="5:6" x14ac:dyDescent="0.3">
      <c r="E681" s="44"/>
      <c r="F681" s="44"/>
    </row>
    <row r="682" spans="5:6" x14ac:dyDescent="0.3">
      <c r="E682" s="44"/>
      <c r="F682" s="44"/>
    </row>
    <row r="683" spans="5:6" x14ac:dyDescent="0.3">
      <c r="E683" s="44"/>
      <c r="F683" s="44"/>
    </row>
    <row r="684" spans="5:6" x14ac:dyDescent="0.3">
      <c r="E684" s="44"/>
      <c r="F684" s="44"/>
    </row>
    <row r="685" spans="5:6" x14ac:dyDescent="0.3">
      <c r="E685" s="44"/>
      <c r="F685" s="44"/>
    </row>
    <row r="686" spans="5:6" x14ac:dyDescent="0.3">
      <c r="E686" s="44"/>
      <c r="F686" s="44"/>
    </row>
    <row r="687" spans="5:6" x14ac:dyDescent="0.3">
      <c r="E687" s="44"/>
      <c r="F687" s="44"/>
    </row>
    <row r="688" spans="5:6" x14ac:dyDescent="0.3">
      <c r="E688" s="44"/>
      <c r="F688" s="44"/>
    </row>
    <row r="689" spans="5:6" x14ac:dyDescent="0.3">
      <c r="E689" s="44"/>
      <c r="F689" s="44"/>
    </row>
    <row r="690" spans="5:6" x14ac:dyDescent="0.3">
      <c r="E690" s="44"/>
      <c r="F690" s="44"/>
    </row>
    <row r="691" spans="5:6" x14ac:dyDescent="0.3">
      <c r="E691" s="44"/>
      <c r="F691" s="44"/>
    </row>
    <row r="692" spans="5:6" x14ac:dyDescent="0.3">
      <c r="E692" s="44"/>
      <c r="F692" s="44"/>
    </row>
    <row r="693" spans="5:6" x14ac:dyDescent="0.3">
      <c r="E693" s="44"/>
      <c r="F693" s="44"/>
    </row>
    <row r="694" spans="5:6" x14ac:dyDescent="0.3">
      <c r="E694" s="44"/>
      <c r="F694" s="44"/>
    </row>
    <row r="695" spans="5:6" x14ac:dyDescent="0.3">
      <c r="E695" s="44"/>
      <c r="F695" s="44"/>
    </row>
    <row r="696" spans="5:6" x14ac:dyDescent="0.3">
      <c r="E696" s="44"/>
      <c r="F696" s="44"/>
    </row>
    <row r="697" spans="5:6" x14ac:dyDescent="0.3">
      <c r="E697" s="44"/>
      <c r="F697" s="44"/>
    </row>
    <row r="698" spans="5:6" x14ac:dyDescent="0.3">
      <c r="E698" s="44"/>
      <c r="F698" s="44"/>
    </row>
    <row r="699" spans="5:6" x14ac:dyDescent="0.3">
      <c r="E699" s="44"/>
      <c r="F699" s="44"/>
    </row>
    <row r="700" spans="5:6" x14ac:dyDescent="0.3">
      <c r="E700" s="44"/>
      <c r="F700" s="44"/>
    </row>
    <row r="701" spans="5:6" x14ac:dyDescent="0.3">
      <c r="E701" s="44"/>
      <c r="F701" s="44"/>
    </row>
    <row r="702" spans="5:6" x14ac:dyDescent="0.3">
      <c r="E702" s="44"/>
      <c r="F702" s="44"/>
    </row>
    <row r="703" spans="5:6" x14ac:dyDescent="0.3">
      <c r="E703" s="44"/>
      <c r="F703" s="44"/>
    </row>
    <row r="704" spans="5:6" x14ac:dyDescent="0.3">
      <c r="E704" s="44"/>
      <c r="F704" s="44"/>
    </row>
    <row r="705" spans="5:6" x14ac:dyDescent="0.3">
      <c r="E705" s="44"/>
      <c r="F705" s="44"/>
    </row>
    <row r="706" spans="5:6" x14ac:dyDescent="0.3">
      <c r="E706" s="44"/>
      <c r="F706" s="44"/>
    </row>
    <row r="707" spans="5:6" x14ac:dyDescent="0.3">
      <c r="E707" s="44"/>
      <c r="F707" s="44"/>
    </row>
    <row r="708" spans="5:6" x14ac:dyDescent="0.3">
      <c r="E708" s="44"/>
      <c r="F708" s="44"/>
    </row>
    <row r="709" spans="5:6" x14ac:dyDescent="0.3">
      <c r="E709" s="44"/>
      <c r="F709" s="44"/>
    </row>
    <row r="710" spans="5:6" x14ac:dyDescent="0.3">
      <c r="E710" s="44"/>
      <c r="F710" s="44"/>
    </row>
    <row r="711" spans="5:6" x14ac:dyDescent="0.3">
      <c r="E711" s="44"/>
      <c r="F711" s="44"/>
    </row>
    <row r="712" spans="5:6" x14ac:dyDescent="0.3">
      <c r="E712" s="44"/>
      <c r="F712" s="44"/>
    </row>
    <row r="713" spans="5:6" x14ac:dyDescent="0.3">
      <c r="E713" s="44"/>
      <c r="F713" s="44"/>
    </row>
    <row r="714" spans="5:6" x14ac:dyDescent="0.3">
      <c r="E714" s="44"/>
      <c r="F714" s="44"/>
    </row>
    <row r="715" spans="5:6" x14ac:dyDescent="0.3">
      <c r="E715" s="44"/>
      <c r="F715" s="44"/>
    </row>
    <row r="716" spans="5:6" x14ac:dyDescent="0.3">
      <c r="E716" s="44"/>
      <c r="F716" s="44"/>
    </row>
    <row r="717" spans="5:6" x14ac:dyDescent="0.3">
      <c r="E717" s="44"/>
      <c r="F717" s="44"/>
    </row>
    <row r="718" spans="5:6" x14ac:dyDescent="0.3">
      <c r="E718" s="44"/>
      <c r="F718" s="44"/>
    </row>
    <row r="719" spans="5:6" x14ac:dyDescent="0.3">
      <c r="E719" s="44"/>
      <c r="F719" s="44"/>
    </row>
    <row r="720" spans="5:6" x14ac:dyDescent="0.3">
      <c r="E720" s="44"/>
      <c r="F720" s="44"/>
    </row>
    <row r="721" spans="5:6" x14ac:dyDescent="0.3">
      <c r="E721" s="44"/>
      <c r="F721" s="44"/>
    </row>
    <row r="722" spans="5:6" x14ac:dyDescent="0.3">
      <c r="E722" s="44"/>
      <c r="F722" s="44"/>
    </row>
    <row r="723" spans="5:6" x14ac:dyDescent="0.3">
      <c r="E723" s="44"/>
      <c r="F723" s="44"/>
    </row>
    <row r="724" spans="5:6" x14ac:dyDescent="0.3">
      <c r="E724" s="44"/>
      <c r="F724" s="44"/>
    </row>
    <row r="725" spans="5:6" x14ac:dyDescent="0.3">
      <c r="E725" s="44"/>
      <c r="F725" s="44"/>
    </row>
    <row r="726" spans="5:6" x14ac:dyDescent="0.3">
      <c r="E726" s="44"/>
      <c r="F726" s="44"/>
    </row>
    <row r="727" spans="5:6" x14ac:dyDescent="0.3">
      <c r="E727" s="44"/>
      <c r="F727" s="44"/>
    </row>
    <row r="728" spans="5:6" x14ac:dyDescent="0.3">
      <c r="E728" s="44"/>
      <c r="F728" s="44"/>
    </row>
    <row r="729" spans="5:6" x14ac:dyDescent="0.3">
      <c r="E729" s="44"/>
      <c r="F729" s="44"/>
    </row>
    <row r="730" spans="5:6" x14ac:dyDescent="0.3">
      <c r="E730" s="44"/>
      <c r="F730" s="44"/>
    </row>
    <row r="731" spans="5:6" x14ac:dyDescent="0.3">
      <c r="E731" s="44"/>
      <c r="F731" s="44"/>
    </row>
    <row r="732" spans="5:6" x14ac:dyDescent="0.3">
      <c r="E732" s="44"/>
      <c r="F732" s="44"/>
    </row>
    <row r="733" spans="5:6" x14ac:dyDescent="0.3">
      <c r="E733" s="44"/>
      <c r="F733" s="44"/>
    </row>
    <row r="734" spans="5:6" x14ac:dyDescent="0.3">
      <c r="E734" s="44"/>
      <c r="F734" s="44"/>
    </row>
    <row r="735" spans="5:6" x14ac:dyDescent="0.3">
      <c r="E735" s="44"/>
      <c r="F735" s="44"/>
    </row>
    <row r="736" spans="5:6" x14ac:dyDescent="0.3">
      <c r="E736" s="44"/>
      <c r="F736" s="44"/>
    </row>
    <row r="737" spans="5:6" x14ac:dyDescent="0.3">
      <c r="E737" s="44"/>
      <c r="F737" s="44"/>
    </row>
    <row r="738" spans="5:6" x14ac:dyDescent="0.3">
      <c r="E738" s="44"/>
      <c r="F738" s="44"/>
    </row>
    <row r="739" spans="5:6" x14ac:dyDescent="0.3">
      <c r="E739" s="44"/>
      <c r="F739" s="44"/>
    </row>
    <row r="740" spans="5:6" x14ac:dyDescent="0.3">
      <c r="E740" s="44"/>
      <c r="F740" s="44"/>
    </row>
    <row r="741" spans="5:6" x14ac:dyDescent="0.3">
      <c r="E741" s="44"/>
      <c r="F741" s="44"/>
    </row>
    <row r="742" spans="5:6" x14ac:dyDescent="0.3">
      <c r="E742" s="44"/>
      <c r="F742" s="44"/>
    </row>
    <row r="743" spans="5:6" x14ac:dyDescent="0.3">
      <c r="E743" s="44"/>
      <c r="F743" s="44"/>
    </row>
    <row r="744" spans="5:6" x14ac:dyDescent="0.3">
      <c r="E744" s="44"/>
      <c r="F744" s="44"/>
    </row>
    <row r="745" spans="5:6" x14ac:dyDescent="0.3">
      <c r="E745" s="44"/>
      <c r="F745" s="44"/>
    </row>
    <row r="746" spans="5:6" x14ac:dyDescent="0.3">
      <c r="E746" s="44"/>
      <c r="F746" s="44"/>
    </row>
    <row r="747" spans="5:6" x14ac:dyDescent="0.3">
      <c r="E747" s="44"/>
      <c r="F747" s="44"/>
    </row>
    <row r="748" spans="5:6" x14ac:dyDescent="0.3">
      <c r="E748" s="44"/>
      <c r="F748" s="44"/>
    </row>
    <row r="749" spans="5:6" x14ac:dyDescent="0.3">
      <c r="E749" s="44"/>
      <c r="F749" s="44"/>
    </row>
    <row r="750" spans="5:6" x14ac:dyDescent="0.3">
      <c r="E750" s="44"/>
      <c r="F750" s="44"/>
    </row>
    <row r="751" spans="5:6" x14ac:dyDescent="0.3">
      <c r="E751" s="44"/>
      <c r="F751" s="44"/>
    </row>
    <row r="752" spans="5:6" x14ac:dyDescent="0.3">
      <c r="E752" s="44"/>
      <c r="F752" s="44"/>
    </row>
    <row r="753" spans="5:6" x14ac:dyDescent="0.3">
      <c r="E753" s="44"/>
      <c r="F753" s="44"/>
    </row>
    <row r="754" spans="5:6" x14ac:dyDescent="0.3">
      <c r="E754" s="44"/>
      <c r="F754" s="44"/>
    </row>
    <row r="755" spans="5:6" x14ac:dyDescent="0.3">
      <c r="E755" s="44"/>
      <c r="F755" s="44"/>
    </row>
    <row r="756" spans="5:6" x14ac:dyDescent="0.3">
      <c r="E756" s="44"/>
      <c r="F756" s="44"/>
    </row>
    <row r="757" spans="5:6" x14ac:dyDescent="0.3">
      <c r="E757" s="44"/>
      <c r="F757" s="44"/>
    </row>
    <row r="758" spans="5:6" x14ac:dyDescent="0.3">
      <c r="E758" s="44"/>
      <c r="F758" s="44"/>
    </row>
    <row r="759" spans="5:6" x14ac:dyDescent="0.3">
      <c r="E759" s="44"/>
      <c r="F759" s="44"/>
    </row>
    <row r="760" spans="5:6" x14ac:dyDescent="0.3">
      <c r="E760" s="44"/>
      <c r="F760" s="44"/>
    </row>
    <row r="761" spans="5:6" x14ac:dyDescent="0.3">
      <c r="E761" s="44"/>
      <c r="F761" s="44"/>
    </row>
    <row r="762" spans="5:6" x14ac:dyDescent="0.3">
      <c r="E762" s="44"/>
      <c r="F762" s="44"/>
    </row>
    <row r="763" spans="5:6" x14ac:dyDescent="0.3">
      <c r="E763" s="44"/>
      <c r="F763" s="44"/>
    </row>
    <row r="764" spans="5:6" x14ac:dyDescent="0.3">
      <c r="E764" s="44"/>
      <c r="F764" s="44"/>
    </row>
    <row r="765" spans="5:6" x14ac:dyDescent="0.3">
      <c r="E765" s="44"/>
      <c r="F765" s="44"/>
    </row>
    <row r="766" spans="5:6" x14ac:dyDescent="0.3">
      <c r="E766" s="44"/>
      <c r="F766" s="44"/>
    </row>
    <row r="767" spans="5:6" x14ac:dyDescent="0.3">
      <c r="E767" s="44"/>
      <c r="F767" s="44"/>
    </row>
    <row r="768" spans="5:6" x14ac:dyDescent="0.3">
      <c r="E768" s="44"/>
      <c r="F768" s="44"/>
    </row>
    <row r="769" spans="5:6" x14ac:dyDescent="0.3">
      <c r="E769" s="44"/>
      <c r="F769" s="44"/>
    </row>
    <row r="770" spans="5:6" x14ac:dyDescent="0.3">
      <c r="E770" s="44"/>
      <c r="F770" s="44"/>
    </row>
    <row r="771" spans="5:6" x14ac:dyDescent="0.3">
      <c r="E771" s="44"/>
      <c r="F771" s="44"/>
    </row>
    <row r="772" spans="5:6" x14ac:dyDescent="0.3">
      <c r="E772" s="44"/>
      <c r="F772" s="44"/>
    </row>
    <row r="773" spans="5:6" x14ac:dyDescent="0.3">
      <c r="E773" s="44"/>
      <c r="F773" s="44"/>
    </row>
    <row r="774" spans="5:6" x14ac:dyDescent="0.3">
      <c r="E774" s="44"/>
      <c r="F774" s="44"/>
    </row>
    <row r="775" spans="5:6" x14ac:dyDescent="0.3">
      <c r="E775" s="44"/>
      <c r="F775" s="44"/>
    </row>
    <row r="776" spans="5:6" x14ac:dyDescent="0.3">
      <c r="E776" s="44"/>
      <c r="F776" s="44"/>
    </row>
    <row r="777" spans="5:6" x14ac:dyDescent="0.3">
      <c r="E777" s="44"/>
      <c r="F777" s="44"/>
    </row>
    <row r="778" spans="5:6" x14ac:dyDescent="0.3">
      <c r="E778" s="44"/>
      <c r="F778" s="44"/>
    </row>
    <row r="779" spans="5:6" x14ac:dyDescent="0.3">
      <c r="E779" s="44"/>
      <c r="F779" s="44"/>
    </row>
    <row r="780" spans="5:6" x14ac:dyDescent="0.3">
      <c r="E780" s="44"/>
      <c r="F780" s="44"/>
    </row>
    <row r="781" spans="5:6" x14ac:dyDescent="0.3">
      <c r="E781" s="44"/>
      <c r="F781" s="44"/>
    </row>
    <row r="782" spans="5:6" x14ac:dyDescent="0.3">
      <c r="E782" s="44"/>
      <c r="F782" s="44"/>
    </row>
    <row r="783" spans="5:6" x14ac:dyDescent="0.3">
      <c r="E783" s="44"/>
      <c r="F783" s="44"/>
    </row>
    <row r="784" spans="5:6" x14ac:dyDescent="0.3">
      <c r="E784" s="44"/>
      <c r="F784" s="44"/>
    </row>
    <row r="785" spans="5:6" x14ac:dyDescent="0.3">
      <c r="E785" s="44"/>
      <c r="F785" s="44"/>
    </row>
    <row r="786" spans="5:6" x14ac:dyDescent="0.3">
      <c r="E786" s="44"/>
      <c r="F786" s="44"/>
    </row>
    <row r="787" spans="5:6" x14ac:dyDescent="0.3">
      <c r="E787" s="44"/>
      <c r="F787" s="44"/>
    </row>
    <row r="788" spans="5:6" x14ac:dyDescent="0.3">
      <c r="E788" s="44"/>
      <c r="F788" s="44"/>
    </row>
    <row r="789" spans="5:6" x14ac:dyDescent="0.3">
      <c r="E789" s="44"/>
      <c r="F789" s="44"/>
    </row>
    <row r="790" spans="5:6" x14ac:dyDescent="0.3">
      <c r="E790" s="44"/>
      <c r="F790" s="44"/>
    </row>
    <row r="791" spans="5:6" x14ac:dyDescent="0.3">
      <c r="E791" s="44"/>
      <c r="F791" s="44"/>
    </row>
    <row r="792" spans="5:6" x14ac:dyDescent="0.3">
      <c r="E792" s="44"/>
      <c r="F792" s="44"/>
    </row>
    <row r="793" spans="5:6" x14ac:dyDescent="0.3">
      <c r="E793" s="44"/>
      <c r="F793" s="44"/>
    </row>
    <row r="794" spans="5:6" x14ac:dyDescent="0.3">
      <c r="E794" s="44"/>
      <c r="F794" s="44"/>
    </row>
    <row r="795" spans="5:6" x14ac:dyDescent="0.3">
      <c r="E795" s="44"/>
      <c r="F795" s="44"/>
    </row>
    <row r="796" spans="5:6" x14ac:dyDescent="0.3">
      <c r="E796" s="44"/>
      <c r="F796" s="44"/>
    </row>
    <row r="797" spans="5:6" x14ac:dyDescent="0.3">
      <c r="E797" s="44"/>
      <c r="F797" s="44"/>
    </row>
    <row r="798" spans="5:6" x14ac:dyDescent="0.3">
      <c r="E798" s="44"/>
      <c r="F798" s="44"/>
    </row>
    <row r="799" spans="5:6" x14ac:dyDescent="0.3">
      <c r="E799" s="44"/>
      <c r="F799" s="44"/>
    </row>
    <row r="800" spans="5:6" x14ac:dyDescent="0.3">
      <c r="E800" s="44"/>
      <c r="F800" s="44"/>
    </row>
    <row r="801" spans="5:6" x14ac:dyDescent="0.3">
      <c r="E801" s="44"/>
      <c r="F801" s="44"/>
    </row>
    <row r="802" spans="5:6" x14ac:dyDescent="0.3">
      <c r="E802" s="44"/>
      <c r="F802" s="44"/>
    </row>
    <row r="803" spans="5:6" x14ac:dyDescent="0.3">
      <c r="E803" s="44"/>
      <c r="F803" s="44"/>
    </row>
    <row r="804" spans="5:6" x14ac:dyDescent="0.3">
      <c r="E804" s="44"/>
      <c r="F804" s="44"/>
    </row>
    <row r="805" spans="5:6" x14ac:dyDescent="0.3">
      <c r="E805" s="44"/>
      <c r="F805" s="44"/>
    </row>
    <row r="806" spans="5:6" x14ac:dyDescent="0.3">
      <c r="E806" s="44"/>
      <c r="F806" s="44"/>
    </row>
    <row r="807" spans="5:6" x14ac:dyDescent="0.3">
      <c r="E807" s="44"/>
      <c r="F807" s="44"/>
    </row>
    <row r="808" spans="5:6" x14ac:dyDescent="0.3">
      <c r="E808" s="44"/>
      <c r="F808" s="44"/>
    </row>
    <row r="809" spans="5:6" x14ac:dyDescent="0.3">
      <c r="E809" s="44"/>
      <c r="F809" s="44"/>
    </row>
    <row r="810" spans="5:6" x14ac:dyDescent="0.3">
      <c r="E810" s="44"/>
      <c r="F810" s="44"/>
    </row>
    <row r="811" spans="5:6" x14ac:dyDescent="0.3">
      <c r="E811" s="44"/>
      <c r="F811" s="44"/>
    </row>
    <row r="812" spans="5:6" x14ac:dyDescent="0.3">
      <c r="E812" s="44"/>
      <c r="F812" s="44"/>
    </row>
    <row r="813" spans="5:6" x14ac:dyDescent="0.3">
      <c r="E813" s="44"/>
      <c r="F813" s="44"/>
    </row>
    <row r="814" spans="5:6" x14ac:dyDescent="0.3">
      <c r="E814" s="44"/>
      <c r="F814" s="44"/>
    </row>
    <row r="815" spans="5:6" x14ac:dyDescent="0.3">
      <c r="E815" s="44"/>
      <c r="F815" s="44"/>
    </row>
    <row r="816" spans="5:6" x14ac:dyDescent="0.3">
      <c r="E816" s="44"/>
      <c r="F816" s="44"/>
    </row>
    <row r="817" spans="5:6" x14ac:dyDescent="0.3">
      <c r="E817" s="44"/>
      <c r="F817" s="44"/>
    </row>
    <row r="818" spans="5:6" x14ac:dyDescent="0.3">
      <c r="E818" s="44"/>
      <c r="F818" s="44"/>
    </row>
    <row r="819" spans="5:6" x14ac:dyDescent="0.3">
      <c r="E819" s="44"/>
      <c r="F819" s="44"/>
    </row>
    <row r="820" spans="5:6" x14ac:dyDescent="0.3">
      <c r="E820" s="44"/>
      <c r="F820" s="44"/>
    </row>
    <row r="821" spans="5:6" x14ac:dyDescent="0.3">
      <c r="E821" s="44"/>
      <c r="F821" s="44"/>
    </row>
    <row r="822" spans="5:6" x14ac:dyDescent="0.3">
      <c r="E822" s="44"/>
      <c r="F822" s="44"/>
    </row>
    <row r="823" spans="5:6" x14ac:dyDescent="0.3">
      <c r="E823" s="44"/>
      <c r="F823" s="44"/>
    </row>
    <row r="824" spans="5:6" x14ac:dyDescent="0.3">
      <c r="E824" s="44"/>
      <c r="F824" s="44"/>
    </row>
    <row r="825" spans="5:6" x14ac:dyDescent="0.3">
      <c r="E825" s="44"/>
      <c r="F825" s="44"/>
    </row>
    <row r="826" spans="5:6" x14ac:dyDescent="0.3">
      <c r="E826" s="44"/>
      <c r="F826" s="44"/>
    </row>
    <row r="827" spans="5:6" x14ac:dyDescent="0.3">
      <c r="E827" s="44"/>
      <c r="F827" s="44"/>
    </row>
    <row r="828" spans="5:6" x14ac:dyDescent="0.3">
      <c r="E828" s="44"/>
      <c r="F828" s="44"/>
    </row>
    <row r="829" spans="5:6" x14ac:dyDescent="0.3">
      <c r="E829" s="44"/>
      <c r="F829" s="44"/>
    </row>
    <row r="830" spans="5:6" x14ac:dyDescent="0.3">
      <c r="E830" s="44"/>
      <c r="F830" s="44"/>
    </row>
    <row r="831" spans="5:6" x14ac:dyDescent="0.3">
      <c r="E831" s="44"/>
      <c r="F831" s="44"/>
    </row>
    <row r="832" spans="5:6" x14ac:dyDescent="0.3">
      <c r="E832" s="44"/>
      <c r="F832" s="44"/>
    </row>
    <row r="833" spans="5:6" x14ac:dyDescent="0.3">
      <c r="E833" s="44"/>
      <c r="F833" s="44"/>
    </row>
    <row r="834" spans="5:6" x14ac:dyDescent="0.3">
      <c r="E834" s="44"/>
      <c r="F834" s="44"/>
    </row>
    <row r="835" spans="5:6" x14ac:dyDescent="0.3">
      <c r="E835" s="44"/>
      <c r="F835" s="44"/>
    </row>
    <row r="836" spans="5:6" x14ac:dyDescent="0.3">
      <c r="E836" s="44"/>
      <c r="F836" s="44"/>
    </row>
    <row r="837" spans="5:6" x14ac:dyDescent="0.3">
      <c r="E837" s="44"/>
      <c r="F837" s="44"/>
    </row>
    <row r="838" spans="5:6" x14ac:dyDescent="0.3">
      <c r="E838" s="44"/>
      <c r="F838" s="44"/>
    </row>
    <row r="839" spans="5:6" x14ac:dyDescent="0.3">
      <c r="E839" s="44"/>
      <c r="F839" s="44"/>
    </row>
    <row r="840" spans="5:6" x14ac:dyDescent="0.3">
      <c r="E840" s="44"/>
      <c r="F840" s="44"/>
    </row>
    <row r="841" spans="5:6" x14ac:dyDescent="0.3">
      <c r="E841" s="44"/>
      <c r="F841" s="44"/>
    </row>
    <row r="842" spans="5:6" x14ac:dyDescent="0.3">
      <c r="E842" s="44"/>
      <c r="F842" s="44"/>
    </row>
    <row r="843" spans="5:6" x14ac:dyDescent="0.3">
      <c r="E843" s="44"/>
      <c r="F843" s="44"/>
    </row>
    <row r="844" spans="5:6" x14ac:dyDescent="0.3">
      <c r="E844" s="44"/>
      <c r="F844" s="44"/>
    </row>
    <row r="845" spans="5:6" x14ac:dyDescent="0.3">
      <c r="E845" s="44"/>
      <c r="F845" s="44"/>
    </row>
    <row r="846" spans="5:6" x14ac:dyDescent="0.3">
      <c r="E846" s="44"/>
      <c r="F846" s="44"/>
    </row>
    <row r="847" spans="5:6" x14ac:dyDescent="0.3">
      <c r="E847" s="44"/>
      <c r="F847" s="44"/>
    </row>
    <row r="848" spans="5:6" x14ac:dyDescent="0.3">
      <c r="E848" s="44"/>
      <c r="F848" s="44"/>
    </row>
    <row r="849" spans="5:6" x14ac:dyDescent="0.3">
      <c r="E849" s="44"/>
      <c r="F849" s="44"/>
    </row>
    <row r="850" spans="5:6" x14ac:dyDescent="0.3">
      <c r="E850" s="44"/>
      <c r="F850" s="44"/>
    </row>
    <row r="851" spans="5:6" x14ac:dyDescent="0.3">
      <c r="E851" s="44"/>
      <c r="F851" s="44"/>
    </row>
    <row r="852" spans="5:6" x14ac:dyDescent="0.3">
      <c r="E852" s="44"/>
      <c r="F852" s="44"/>
    </row>
    <row r="853" spans="5:6" x14ac:dyDescent="0.3">
      <c r="E853" s="44"/>
      <c r="F853" s="44"/>
    </row>
    <row r="854" spans="5:6" x14ac:dyDescent="0.3">
      <c r="E854" s="44"/>
      <c r="F854" s="44"/>
    </row>
    <row r="855" spans="5:6" x14ac:dyDescent="0.3">
      <c r="E855" s="44"/>
      <c r="F855" s="44"/>
    </row>
    <row r="856" spans="5:6" x14ac:dyDescent="0.3">
      <c r="E856" s="44"/>
      <c r="F856" s="44"/>
    </row>
    <row r="857" spans="5:6" x14ac:dyDescent="0.3">
      <c r="E857" s="44"/>
      <c r="F857" s="44"/>
    </row>
    <row r="858" spans="5:6" x14ac:dyDescent="0.3">
      <c r="E858" s="44"/>
      <c r="F858" s="44"/>
    </row>
    <row r="859" spans="5:6" x14ac:dyDescent="0.3">
      <c r="E859" s="44"/>
      <c r="F859" s="44"/>
    </row>
    <row r="860" spans="5:6" x14ac:dyDescent="0.3">
      <c r="E860" s="44"/>
      <c r="F860" s="44"/>
    </row>
    <row r="861" spans="5:6" x14ac:dyDescent="0.3">
      <c r="E861" s="44"/>
      <c r="F861" s="44"/>
    </row>
    <row r="862" spans="5:6" x14ac:dyDescent="0.3">
      <c r="E862" s="44"/>
      <c r="F862" s="44"/>
    </row>
    <row r="863" spans="5:6" x14ac:dyDescent="0.3">
      <c r="E863" s="44"/>
      <c r="F863" s="44"/>
    </row>
    <row r="864" spans="5:6" x14ac:dyDescent="0.3">
      <c r="E864" s="44"/>
      <c r="F864" s="44"/>
    </row>
    <row r="865" spans="5:6" x14ac:dyDescent="0.3">
      <c r="E865" s="44"/>
      <c r="F865" s="44"/>
    </row>
    <row r="866" spans="5:6" x14ac:dyDescent="0.3">
      <c r="E866" s="44"/>
      <c r="F866" s="44"/>
    </row>
    <row r="867" spans="5:6" x14ac:dyDescent="0.3">
      <c r="E867" s="44"/>
      <c r="F867" s="44"/>
    </row>
    <row r="868" spans="5:6" x14ac:dyDescent="0.3">
      <c r="E868" s="44"/>
      <c r="F868" s="44"/>
    </row>
    <row r="869" spans="5:6" x14ac:dyDescent="0.3">
      <c r="E869" s="44"/>
      <c r="F869" s="44"/>
    </row>
    <row r="870" spans="5:6" x14ac:dyDescent="0.3">
      <c r="E870" s="44"/>
      <c r="F870" s="44"/>
    </row>
    <row r="871" spans="5:6" x14ac:dyDescent="0.3">
      <c r="E871" s="44"/>
      <c r="F871" s="44"/>
    </row>
    <row r="872" spans="5:6" x14ac:dyDescent="0.3">
      <c r="E872" s="44"/>
      <c r="F872" s="44"/>
    </row>
    <row r="873" spans="5:6" x14ac:dyDescent="0.3">
      <c r="E873" s="44"/>
      <c r="F873" s="44"/>
    </row>
    <row r="874" spans="5:6" x14ac:dyDescent="0.3">
      <c r="E874" s="44"/>
      <c r="F874" s="44"/>
    </row>
    <row r="875" spans="5:6" x14ac:dyDescent="0.3">
      <c r="E875" s="44"/>
      <c r="F875" s="44"/>
    </row>
    <row r="876" spans="5:6" x14ac:dyDescent="0.3">
      <c r="E876" s="44"/>
      <c r="F876" s="44"/>
    </row>
    <row r="877" spans="5:6" x14ac:dyDescent="0.3">
      <c r="E877" s="44"/>
      <c r="F877" s="44"/>
    </row>
    <row r="878" spans="5:6" x14ac:dyDescent="0.3">
      <c r="E878" s="44"/>
      <c r="F878" s="44"/>
    </row>
    <row r="879" spans="5:6" x14ac:dyDescent="0.3">
      <c r="E879" s="44"/>
      <c r="F879" s="44"/>
    </row>
    <row r="880" spans="5:6" x14ac:dyDescent="0.3">
      <c r="E880" s="44"/>
      <c r="F880" s="44"/>
    </row>
    <row r="881" spans="5:6" x14ac:dyDescent="0.3">
      <c r="E881" s="44"/>
      <c r="F881" s="44"/>
    </row>
    <row r="882" spans="5:6" x14ac:dyDescent="0.3">
      <c r="E882" s="44"/>
      <c r="F882" s="44"/>
    </row>
    <row r="883" spans="5:6" x14ac:dyDescent="0.3">
      <c r="E883" s="44"/>
      <c r="F883" s="44"/>
    </row>
    <row r="884" spans="5:6" x14ac:dyDescent="0.3">
      <c r="E884" s="44"/>
      <c r="F884" s="44"/>
    </row>
    <row r="885" spans="5:6" x14ac:dyDescent="0.3">
      <c r="E885" s="44"/>
      <c r="F885" s="44"/>
    </row>
    <row r="886" spans="5:6" x14ac:dyDescent="0.3">
      <c r="E886" s="44"/>
      <c r="F886" s="44"/>
    </row>
    <row r="887" spans="5:6" x14ac:dyDescent="0.3">
      <c r="E887" s="44"/>
      <c r="F887" s="44"/>
    </row>
    <row r="888" spans="5:6" x14ac:dyDescent="0.3">
      <c r="E888" s="44"/>
      <c r="F888" s="44"/>
    </row>
    <row r="889" spans="5:6" x14ac:dyDescent="0.3">
      <c r="E889" s="44"/>
      <c r="F889" s="44"/>
    </row>
    <row r="890" spans="5:6" x14ac:dyDescent="0.3">
      <c r="E890" s="44"/>
      <c r="F890" s="44"/>
    </row>
    <row r="891" spans="5:6" x14ac:dyDescent="0.3">
      <c r="E891" s="44"/>
      <c r="F891" s="44"/>
    </row>
    <row r="892" spans="5:6" x14ac:dyDescent="0.3">
      <c r="E892" s="44"/>
      <c r="F892" s="44"/>
    </row>
    <row r="893" spans="5:6" x14ac:dyDescent="0.3">
      <c r="E893" s="44"/>
      <c r="F893" s="44"/>
    </row>
    <row r="894" spans="5:6" x14ac:dyDescent="0.3">
      <c r="E894" s="44"/>
      <c r="F894" s="44"/>
    </row>
    <row r="895" spans="5:6" x14ac:dyDescent="0.3">
      <c r="E895" s="44"/>
      <c r="F895" s="44"/>
    </row>
    <row r="896" spans="5:6" x14ac:dyDescent="0.3">
      <c r="E896" s="44"/>
      <c r="F896" s="44"/>
    </row>
    <row r="897" spans="5:6" x14ac:dyDescent="0.3">
      <c r="E897" s="44"/>
      <c r="F897" s="44"/>
    </row>
    <row r="898" spans="5:6" x14ac:dyDescent="0.3">
      <c r="E898" s="44"/>
      <c r="F898" s="44"/>
    </row>
    <row r="899" spans="5:6" x14ac:dyDescent="0.3">
      <c r="E899" s="44"/>
      <c r="F899" s="44"/>
    </row>
    <row r="900" spans="5:6" x14ac:dyDescent="0.3">
      <c r="E900" s="44"/>
      <c r="F900" s="44"/>
    </row>
    <row r="901" spans="5:6" x14ac:dyDescent="0.3">
      <c r="E901" s="44"/>
      <c r="F901" s="44"/>
    </row>
    <row r="902" spans="5:6" x14ac:dyDescent="0.3">
      <c r="E902" s="44"/>
      <c r="F902" s="44"/>
    </row>
    <row r="903" spans="5:6" x14ac:dyDescent="0.3">
      <c r="E903" s="44"/>
      <c r="F903" s="44"/>
    </row>
    <row r="904" spans="5:6" x14ac:dyDescent="0.3">
      <c r="E904" s="44"/>
      <c r="F904" s="44"/>
    </row>
    <row r="905" spans="5:6" x14ac:dyDescent="0.3">
      <c r="E905" s="44"/>
      <c r="F905" s="44"/>
    </row>
    <row r="906" spans="5:6" x14ac:dyDescent="0.3">
      <c r="E906" s="44"/>
      <c r="F906" s="44"/>
    </row>
    <row r="907" spans="5:6" x14ac:dyDescent="0.3">
      <c r="E907" s="44"/>
      <c r="F907" s="44"/>
    </row>
    <row r="908" spans="5:6" x14ac:dyDescent="0.3">
      <c r="E908" s="44"/>
      <c r="F908" s="44"/>
    </row>
    <row r="909" spans="5:6" x14ac:dyDescent="0.3">
      <c r="E909" s="44"/>
      <c r="F909" s="44"/>
    </row>
    <row r="910" spans="5:6" x14ac:dyDescent="0.3">
      <c r="E910" s="44"/>
      <c r="F910" s="44"/>
    </row>
    <row r="911" spans="5:6" x14ac:dyDescent="0.3">
      <c r="E911" s="44"/>
      <c r="F911" s="44"/>
    </row>
    <row r="912" spans="5:6" x14ac:dyDescent="0.3">
      <c r="E912" s="44"/>
      <c r="F912" s="44"/>
    </row>
    <row r="913" spans="5:6" x14ac:dyDescent="0.3">
      <c r="E913" s="44"/>
      <c r="F913" s="44"/>
    </row>
    <row r="914" spans="5:6" x14ac:dyDescent="0.3">
      <c r="E914" s="44"/>
      <c r="F914" s="44"/>
    </row>
    <row r="915" spans="5:6" x14ac:dyDescent="0.3">
      <c r="E915" s="44"/>
      <c r="F915" s="44"/>
    </row>
    <row r="916" spans="5:6" x14ac:dyDescent="0.3">
      <c r="E916" s="44"/>
      <c r="F916" s="44"/>
    </row>
    <row r="917" spans="5:6" x14ac:dyDescent="0.3">
      <c r="E917" s="44"/>
      <c r="F917" s="44"/>
    </row>
    <row r="918" spans="5:6" x14ac:dyDescent="0.3">
      <c r="E918" s="44"/>
      <c r="F918" s="44"/>
    </row>
    <row r="919" spans="5:6" x14ac:dyDescent="0.3">
      <c r="E919" s="44"/>
      <c r="F919" s="44"/>
    </row>
    <row r="920" spans="5:6" x14ac:dyDescent="0.3">
      <c r="E920" s="44"/>
      <c r="F920" s="44"/>
    </row>
    <row r="921" spans="5:6" x14ac:dyDescent="0.3">
      <c r="E921" s="44"/>
      <c r="F921" s="44"/>
    </row>
    <row r="922" spans="5:6" x14ac:dyDescent="0.3">
      <c r="E922" s="44"/>
      <c r="F922" s="44"/>
    </row>
    <row r="923" spans="5:6" x14ac:dyDescent="0.3">
      <c r="E923" s="44"/>
      <c r="F923" s="44"/>
    </row>
    <row r="924" spans="5:6" x14ac:dyDescent="0.3">
      <c r="E924" s="44"/>
      <c r="F924" s="44"/>
    </row>
    <row r="925" spans="5:6" x14ac:dyDescent="0.3">
      <c r="E925" s="44"/>
      <c r="F925" s="44"/>
    </row>
    <row r="926" spans="5:6" x14ac:dyDescent="0.3">
      <c r="E926" s="44"/>
      <c r="F926" s="44"/>
    </row>
    <row r="927" spans="5:6" x14ac:dyDescent="0.3">
      <c r="E927" s="44"/>
      <c r="F927" s="44"/>
    </row>
    <row r="928" spans="5:6" x14ac:dyDescent="0.3">
      <c r="E928" s="44"/>
      <c r="F928" s="44"/>
    </row>
    <row r="929" spans="5:6" x14ac:dyDescent="0.3">
      <c r="E929" s="44"/>
      <c r="F929" s="44"/>
    </row>
    <row r="930" spans="5:6" x14ac:dyDescent="0.3">
      <c r="E930" s="44"/>
      <c r="F930" s="44"/>
    </row>
    <row r="931" spans="5:6" x14ac:dyDescent="0.3">
      <c r="E931" s="44"/>
      <c r="F931" s="44"/>
    </row>
    <row r="932" spans="5:6" x14ac:dyDescent="0.3">
      <c r="E932" s="44"/>
      <c r="F932" s="44"/>
    </row>
    <row r="933" spans="5:6" x14ac:dyDescent="0.3">
      <c r="E933" s="44"/>
      <c r="F933" s="44"/>
    </row>
    <row r="934" spans="5:6" x14ac:dyDescent="0.3">
      <c r="E934" s="44"/>
      <c r="F934" s="44"/>
    </row>
    <row r="935" spans="5:6" x14ac:dyDescent="0.3">
      <c r="E935" s="44"/>
      <c r="F935" s="44"/>
    </row>
    <row r="936" spans="5:6" x14ac:dyDescent="0.3">
      <c r="E936" s="44"/>
      <c r="F936" s="44"/>
    </row>
    <row r="937" spans="5:6" x14ac:dyDescent="0.3">
      <c r="E937" s="44"/>
      <c r="F937" s="44"/>
    </row>
    <row r="938" spans="5:6" x14ac:dyDescent="0.3">
      <c r="E938" s="44"/>
      <c r="F938" s="44"/>
    </row>
    <row r="939" spans="5:6" x14ac:dyDescent="0.3">
      <c r="E939" s="44"/>
      <c r="F939" s="44"/>
    </row>
    <row r="940" spans="5:6" x14ac:dyDescent="0.3">
      <c r="E940" s="44"/>
      <c r="F940" s="44"/>
    </row>
    <row r="941" spans="5:6" x14ac:dyDescent="0.3">
      <c r="E941" s="44"/>
      <c r="F941" s="44"/>
    </row>
    <row r="942" spans="5:6" x14ac:dyDescent="0.3">
      <c r="E942" s="44"/>
      <c r="F942" s="44"/>
    </row>
    <row r="943" spans="5:6" x14ac:dyDescent="0.3">
      <c r="E943" s="44"/>
      <c r="F943" s="44"/>
    </row>
    <row r="944" spans="5:6" x14ac:dyDescent="0.3">
      <c r="E944" s="44"/>
      <c r="F944" s="44"/>
    </row>
    <row r="945" spans="5:6" x14ac:dyDescent="0.3">
      <c r="E945" s="44"/>
      <c r="F945" s="44"/>
    </row>
    <row r="946" spans="5:6" x14ac:dyDescent="0.3">
      <c r="E946" s="44"/>
      <c r="F946" s="44"/>
    </row>
    <row r="947" spans="5:6" x14ac:dyDescent="0.3">
      <c r="E947" s="44"/>
      <c r="F947" s="44"/>
    </row>
    <row r="948" spans="5:6" x14ac:dyDescent="0.3">
      <c r="E948" s="44"/>
      <c r="F948" s="44"/>
    </row>
    <row r="949" spans="5:6" x14ac:dyDescent="0.3">
      <c r="E949" s="44"/>
      <c r="F949" s="44"/>
    </row>
    <row r="950" spans="5:6" x14ac:dyDescent="0.3">
      <c r="E950" s="44"/>
      <c r="F950" s="44"/>
    </row>
    <row r="951" spans="5:6" x14ac:dyDescent="0.3">
      <c r="E951" s="44"/>
      <c r="F951" s="44"/>
    </row>
    <row r="952" spans="5:6" x14ac:dyDescent="0.3">
      <c r="E952" s="44"/>
      <c r="F952" s="44"/>
    </row>
    <row r="953" spans="5:6" x14ac:dyDescent="0.3">
      <c r="E953" s="44"/>
      <c r="F953" s="44"/>
    </row>
    <row r="954" spans="5:6" x14ac:dyDescent="0.3">
      <c r="E954" s="44"/>
      <c r="F954" s="44"/>
    </row>
    <row r="955" spans="5:6" x14ac:dyDescent="0.3">
      <c r="E955" s="44"/>
      <c r="F955" s="44"/>
    </row>
    <row r="956" spans="5:6" x14ac:dyDescent="0.3">
      <c r="E956" s="44"/>
      <c r="F956" s="44"/>
    </row>
    <row r="957" spans="5:6" x14ac:dyDescent="0.3">
      <c r="E957" s="44"/>
      <c r="F957" s="44"/>
    </row>
    <row r="958" spans="5:6" x14ac:dyDescent="0.3">
      <c r="E958" s="44"/>
      <c r="F958" s="44"/>
    </row>
    <row r="959" spans="5:6" x14ac:dyDescent="0.3">
      <c r="E959" s="44"/>
      <c r="F959" s="44"/>
    </row>
    <row r="960" spans="5:6" x14ac:dyDescent="0.3">
      <c r="E960" s="44"/>
      <c r="F960" s="44"/>
    </row>
    <row r="961" spans="5:6" x14ac:dyDescent="0.3">
      <c r="E961" s="44"/>
      <c r="F961" s="44"/>
    </row>
    <row r="962" spans="5:6" x14ac:dyDescent="0.3">
      <c r="E962" s="44"/>
      <c r="F962" s="44"/>
    </row>
    <row r="963" spans="5:6" x14ac:dyDescent="0.3">
      <c r="E963" s="44"/>
      <c r="F963" s="44"/>
    </row>
    <row r="964" spans="5:6" x14ac:dyDescent="0.3">
      <c r="E964" s="44"/>
      <c r="F964" s="44"/>
    </row>
    <row r="965" spans="5:6" x14ac:dyDescent="0.3">
      <c r="E965" s="44"/>
      <c r="F965" s="44"/>
    </row>
    <row r="966" spans="5:6" x14ac:dyDescent="0.3">
      <c r="E966" s="44"/>
      <c r="F966" s="44"/>
    </row>
    <row r="967" spans="5:6" x14ac:dyDescent="0.3">
      <c r="E967" s="44"/>
      <c r="F967" s="44"/>
    </row>
    <row r="968" spans="5:6" x14ac:dyDescent="0.3">
      <c r="E968" s="44"/>
      <c r="F968" s="44"/>
    </row>
    <row r="969" spans="5:6" x14ac:dyDescent="0.3">
      <c r="E969" s="44"/>
      <c r="F969" s="44"/>
    </row>
    <row r="970" spans="5:6" x14ac:dyDescent="0.3">
      <c r="E970" s="44"/>
      <c r="F970" s="44"/>
    </row>
    <row r="971" spans="5:6" x14ac:dyDescent="0.3">
      <c r="E971" s="44"/>
      <c r="F971" s="44"/>
    </row>
    <row r="972" spans="5:6" x14ac:dyDescent="0.3">
      <c r="E972" s="44"/>
      <c r="F972" s="44"/>
    </row>
    <row r="973" spans="5:6" x14ac:dyDescent="0.3">
      <c r="E973" s="44"/>
      <c r="F973" s="44"/>
    </row>
    <row r="974" spans="5:6" x14ac:dyDescent="0.3">
      <c r="E974" s="44"/>
      <c r="F974" s="44"/>
    </row>
    <row r="975" spans="5:6" x14ac:dyDescent="0.3">
      <c r="E975" s="44"/>
      <c r="F975" s="44"/>
    </row>
    <row r="976" spans="5:6" x14ac:dyDescent="0.3">
      <c r="E976" s="44"/>
      <c r="F976" s="44"/>
    </row>
    <row r="977" spans="5:6" x14ac:dyDescent="0.3">
      <c r="E977" s="44"/>
      <c r="F977" s="44"/>
    </row>
    <row r="978" spans="5:6" x14ac:dyDescent="0.3">
      <c r="E978" s="44"/>
      <c r="F978" s="44"/>
    </row>
    <row r="979" spans="5:6" x14ac:dyDescent="0.3">
      <c r="E979" s="44"/>
      <c r="F979" s="44"/>
    </row>
    <row r="980" spans="5:6" x14ac:dyDescent="0.3">
      <c r="E980" s="44"/>
      <c r="F980" s="44"/>
    </row>
    <row r="981" spans="5:6" x14ac:dyDescent="0.3">
      <c r="E981" s="44"/>
      <c r="F981" s="44"/>
    </row>
    <row r="982" spans="5:6" x14ac:dyDescent="0.3">
      <c r="E982" s="44"/>
      <c r="F982" s="44"/>
    </row>
    <row r="983" spans="5:6" x14ac:dyDescent="0.3">
      <c r="E983" s="44"/>
      <c r="F983" s="44"/>
    </row>
    <row r="984" spans="5:6" x14ac:dyDescent="0.3">
      <c r="E984" s="44"/>
      <c r="F984" s="44"/>
    </row>
    <row r="985" spans="5:6" x14ac:dyDescent="0.3">
      <c r="E985" s="44"/>
      <c r="F985" s="44"/>
    </row>
    <row r="986" spans="5:6" x14ac:dyDescent="0.3">
      <c r="E986" s="44"/>
      <c r="F986" s="44"/>
    </row>
    <row r="987" spans="5:6" x14ac:dyDescent="0.3">
      <c r="E987" s="44"/>
      <c r="F987" s="44"/>
    </row>
    <row r="988" spans="5:6" x14ac:dyDescent="0.3">
      <c r="E988" s="44"/>
      <c r="F988" s="44"/>
    </row>
    <row r="989" spans="5:6" x14ac:dyDescent="0.3">
      <c r="E989" s="44"/>
      <c r="F989" s="44"/>
    </row>
    <row r="990" spans="5:6" x14ac:dyDescent="0.3">
      <c r="E990" s="44"/>
      <c r="F990" s="44"/>
    </row>
    <row r="991" spans="5:6" x14ac:dyDescent="0.3">
      <c r="E991" s="44"/>
      <c r="F991" s="44"/>
    </row>
    <row r="992" spans="5:6" x14ac:dyDescent="0.3">
      <c r="E992" s="44"/>
      <c r="F992" s="44"/>
    </row>
    <row r="993" spans="5:6" x14ac:dyDescent="0.3">
      <c r="E993" s="44"/>
      <c r="F993" s="44"/>
    </row>
    <row r="994" spans="5:6" x14ac:dyDescent="0.3">
      <c r="E994" s="44"/>
      <c r="F994" s="44"/>
    </row>
    <row r="995" spans="5:6" x14ac:dyDescent="0.3">
      <c r="E995" s="44"/>
      <c r="F995" s="44"/>
    </row>
    <row r="996" spans="5:6" x14ac:dyDescent="0.3">
      <c r="E996" s="44"/>
      <c r="F996" s="44"/>
    </row>
    <row r="997" spans="5:6" x14ac:dyDescent="0.3">
      <c r="E997" s="44"/>
      <c r="F997" s="44"/>
    </row>
    <row r="998" spans="5:6" x14ac:dyDescent="0.3">
      <c r="E998" s="44"/>
      <c r="F998" s="44"/>
    </row>
    <row r="999" spans="5:6" x14ac:dyDescent="0.3">
      <c r="E999" s="44"/>
      <c r="F999" s="44"/>
    </row>
    <row r="1000" spans="5:6" x14ac:dyDescent="0.3">
      <c r="E1000" s="44"/>
      <c r="F1000" s="44"/>
    </row>
    <row r="1001" spans="5:6" x14ac:dyDescent="0.3">
      <c r="E1001" s="44"/>
      <c r="F1001" s="44"/>
    </row>
    <row r="1002" spans="5:6" x14ac:dyDescent="0.3">
      <c r="E1002" s="44"/>
      <c r="F1002" s="44"/>
    </row>
    <row r="1003" spans="5:6" x14ac:dyDescent="0.3">
      <c r="E1003" s="44"/>
      <c r="F1003" s="44"/>
    </row>
    <row r="1004" spans="5:6" x14ac:dyDescent="0.3">
      <c r="E1004" s="44"/>
      <c r="F1004" s="44"/>
    </row>
    <row r="1005" spans="5:6" x14ac:dyDescent="0.3">
      <c r="E1005" s="44"/>
      <c r="F1005" s="44"/>
    </row>
    <row r="1006" spans="5:6" x14ac:dyDescent="0.3">
      <c r="E1006" s="44"/>
      <c r="F1006" s="44"/>
    </row>
    <row r="1007" spans="5:6" x14ac:dyDescent="0.3">
      <c r="E1007" s="44"/>
      <c r="F1007" s="44"/>
    </row>
    <row r="1008" spans="5:6" x14ac:dyDescent="0.3">
      <c r="E1008" s="44"/>
      <c r="F1008" s="44"/>
    </row>
    <row r="1009" spans="5:6" x14ac:dyDescent="0.3">
      <c r="E1009" s="44"/>
      <c r="F1009" s="44"/>
    </row>
    <row r="1010" spans="5:6" x14ac:dyDescent="0.3">
      <c r="E1010" s="44"/>
      <c r="F1010" s="44"/>
    </row>
    <row r="1011" spans="5:6" x14ac:dyDescent="0.3">
      <c r="E1011" s="44"/>
      <c r="F1011" s="44"/>
    </row>
    <row r="1012" spans="5:6" x14ac:dyDescent="0.3">
      <c r="E1012" s="44"/>
      <c r="F1012" s="44"/>
    </row>
    <row r="1013" spans="5:6" x14ac:dyDescent="0.3">
      <c r="E1013" s="44"/>
      <c r="F1013" s="44"/>
    </row>
    <row r="1014" spans="5:6" x14ac:dyDescent="0.3">
      <c r="E1014" s="44"/>
      <c r="F1014" s="44"/>
    </row>
    <row r="1015" spans="5:6" x14ac:dyDescent="0.3">
      <c r="E1015" s="44"/>
      <c r="F1015" s="44"/>
    </row>
    <row r="1016" spans="5:6" x14ac:dyDescent="0.3">
      <c r="E1016" s="44"/>
      <c r="F1016" s="44"/>
    </row>
    <row r="1017" spans="5:6" x14ac:dyDescent="0.3">
      <c r="E1017" s="44"/>
      <c r="F1017" s="44"/>
    </row>
    <row r="1018" spans="5:6" x14ac:dyDescent="0.3">
      <c r="E1018" s="44"/>
      <c r="F1018" s="44"/>
    </row>
    <row r="1019" spans="5:6" x14ac:dyDescent="0.3">
      <c r="E1019" s="44"/>
      <c r="F1019" s="44"/>
    </row>
    <row r="1020" spans="5:6" x14ac:dyDescent="0.3">
      <c r="E1020" s="44"/>
      <c r="F1020" s="44"/>
    </row>
    <row r="1021" spans="5:6" x14ac:dyDescent="0.3">
      <c r="E1021" s="44"/>
      <c r="F1021" s="44"/>
    </row>
    <row r="1022" spans="5:6" x14ac:dyDescent="0.3">
      <c r="E1022" s="44"/>
      <c r="F1022" s="44"/>
    </row>
    <row r="1023" spans="5:6" x14ac:dyDescent="0.3">
      <c r="E1023" s="44"/>
      <c r="F1023" s="44"/>
    </row>
    <row r="1024" spans="5:6" x14ac:dyDescent="0.3">
      <c r="E1024" s="44"/>
      <c r="F1024" s="44"/>
    </row>
    <row r="1025" spans="5:6" x14ac:dyDescent="0.3">
      <c r="E1025" s="44"/>
      <c r="F1025" s="44"/>
    </row>
    <row r="1026" spans="5:6" x14ac:dyDescent="0.3">
      <c r="E1026" s="44"/>
      <c r="F1026" s="44"/>
    </row>
    <row r="1027" spans="5:6" x14ac:dyDescent="0.3">
      <c r="E1027" s="44"/>
      <c r="F1027" s="44"/>
    </row>
    <row r="1028" spans="5:6" x14ac:dyDescent="0.3">
      <c r="E1028" s="44"/>
      <c r="F1028" s="44"/>
    </row>
    <row r="1029" spans="5:6" x14ac:dyDescent="0.3">
      <c r="E1029" s="44"/>
      <c r="F1029" s="44"/>
    </row>
    <row r="1030" spans="5:6" x14ac:dyDescent="0.3">
      <c r="E1030" s="44"/>
      <c r="F1030" s="44"/>
    </row>
    <row r="1031" spans="5:6" x14ac:dyDescent="0.3">
      <c r="E1031" s="44"/>
      <c r="F1031" s="44"/>
    </row>
    <row r="1032" spans="5:6" x14ac:dyDescent="0.3">
      <c r="E1032" s="44"/>
      <c r="F1032" s="44"/>
    </row>
    <row r="1033" spans="5:6" x14ac:dyDescent="0.3">
      <c r="E1033" s="44"/>
      <c r="F1033" s="44"/>
    </row>
    <row r="1034" spans="5:6" x14ac:dyDescent="0.3">
      <c r="E1034" s="44"/>
      <c r="F1034" s="44"/>
    </row>
    <row r="1035" spans="5:6" x14ac:dyDescent="0.3">
      <c r="E1035" s="44"/>
      <c r="F1035" s="44"/>
    </row>
    <row r="1036" spans="5:6" x14ac:dyDescent="0.3">
      <c r="E1036" s="44"/>
      <c r="F1036" s="44"/>
    </row>
    <row r="1037" spans="5:6" x14ac:dyDescent="0.3">
      <c r="E1037" s="44"/>
      <c r="F1037" s="44"/>
    </row>
    <row r="1038" spans="5:6" x14ac:dyDescent="0.3">
      <c r="E1038" s="44"/>
      <c r="F1038" s="44"/>
    </row>
    <row r="1039" spans="5:6" x14ac:dyDescent="0.3">
      <c r="E1039" s="44"/>
      <c r="F1039" s="44"/>
    </row>
    <row r="1040" spans="5:6" x14ac:dyDescent="0.3">
      <c r="E1040" s="44"/>
      <c r="F1040" s="44"/>
    </row>
    <row r="1041" spans="5:6" x14ac:dyDescent="0.3">
      <c r="E1041" s="44"/>
      <c r="F1041" s="44"/>
    </row>
    <row r="1042" spans="5:6" x14ac:dyDescent="0.3">
      <c r="E1042" s="44"/>
      <c r="F1042" s="44"/>
    </row>
    <row r="1043" spans="5:6" x14ac:dyDescent="0.3">
      <c r="E1043" s="44"/>
      <c r="F1043" s="44"/>
    </row>
    <row r="1044" spans="5:6" x14ac:dyDescent="0.3">
      <c r="E1044" s="44"/>
      <c r="F1044" s="44"/>
    </row>
    <row r="1045" spans="5:6" x14ac:dyDescent="0.3">
      <c r="E1045" s="44"/>
      <c r="F1045" s="44"/>
    </row>
    <row r="1046" spans="5:6" x14ac:dyDescent="0.3">
      <c r="E1046" s="44"/>
      <c r="F1046" s="44"/>
    </row>
    <row r="1047" spans="5:6" x14ac:dyDescent="0.3">
      <c r="E1047" s="44"/>
      <c r="F1047" s="44"/>
    </row>
    <row r="1048" spans="5:6" x14ac:dyDescent="0.3">
      <c r="E1048" s="44"/>
      <c r="F1048" s="44"/>
    </row>
    <row r="1049" spans="5:6" x14ac:dyDescent="0.3">
      <c r="E1049" s="44"/>
      <c r="F1049" s="44"/>
    </row>
    <row r="1050" spans="5:6" x14ac:dyDescent="0.3">
      <c r="E1050" s="44"/>
      <c r="F1050" s="44"/>
    </row>
    <row r="1051" spans="5:6" x14ac:dyDescent="0.3">
      <c r="E1051" s="44"/>
      <c r="F1051" s="44"/>
    </row>
    <row r="1052" spans="5:6" x14ac:dyDescent="0.3">
      <c r="E1052" s="44"/>
      <c r="F1052" s="44"/>
    </row>
    <row r="1053" spans="5:6" x14ac:dyDescent="0.3">
      <c r="E1053" s="44"/>
      <c r="F1053" s="44"/>
    </row>
    <row r="1054" spans="5:6" x14ac:dyDescent="0.3">
      <c r="E1054" s="44"/>
      <c r="F1054" s="44"/>
    </row>
    <row r="1055" spans="5:6" x14ac:dyDescent="0.3">
      <c r="E1055" s="44"/>
      <c r="F1055" s="44"/>
    </row>
    <row r="1056" spans="5:6" x14ac:dyDescent="0.3">
      <c r="E1056" s="44"/>
      <c r="F1056" s="44"/>
    </row>
    <row r="1057" spans="5:6" x14ac:dyDescent="0.3">
      <c r="E1057" s="44"/>
      <c r="F1057" s="44"/>
    </row>
    <row r="1058" spans="5:6" x14ac:dyDescent="0.3">
      <c r="E1058" s="44"/>
      <c r="F1058" s="44"/>
    </row>
    <row r="1059" spans="5:6" x14ac:dyDescent="0.3">
      <c r="E1059" s="44"/>
      <c r="F1059" s="44"/>
    </row>
    <row r="1060" spans="5:6" x14ac:dyDescent="0.3">
      <c r="E1060" s="44"/>
      <c r="F1060" s="44"/>
    </row>
    <row r="1061" spans="5:6" x14ac:dyDescent="0.3">
      <c r="E1061" s="44"/>
      <c r="F1061" s="44"/>
    </row>
    <row r="1062" spans="5:6" x14ac:dyDescent="0.3">
      <c r="E1062" s="44"/>
      <c r="F1062" s="44"/>
    </row>
    <row r="1063" spans="5:6" x14ac:dyDescent="0.3">
      <c r="E1063" s="44"/>
      <c r="F1063" s="44"/>
    </row>
    <row r="1064" spans="5:6" x14ac:dyDescent="0.3">
      <c r="E1064" s="44"/>
      <c r="F1064" s="44"/>
    </row>
    <row r="1065" spans="5:6" x14ac:dyDescent="0.3">
      <c r="E1065" s="44"/>
      <c r="F1065" s="44"/>
    </row>
    <row r="1066" spans="5:6" x14ac:dyDescent="0.3">
      <c r="E1066" s="44"/>
      <c r="F1066" s="44"/>
    </row>
    <row r="1067" spans="5:6" x14ac:dyDescent="0.3">
      <c r="E1067" s="44"/>
      <c r="F1067" s="44"/>
    </row>
    <row r="1068" spans="5:6" x14ac:dyDescent="0.3">
      <c r="E1068" s="44"/>
      <c r="F1068" s="44"/>
    </row>
    <row r="1069" spans="5:6" x14ac:dyDescent="0.3">
      <c r="E1069" s="44"/>
      <c r="F1069" s="44"/>
    </row>
    <row r="1070" spans="5:6" x14ac:dyDescent="0.3">
      <c r="E1070" s="44"/>
      <c r="F1070" s="44"/>
    </row>
    <row r="1071" spans="5:6" x14ac:dyDescent="0.3">
      <c r="E1071" s="44"/>
      <c r="F1071" s="44"/>
    </row>
    <row r="1072" spans="5:6" x14ac:dyDescent="0.3">
      <c r="E1072" s="44"/>
      <c r="F1072" s="44"/>
    </row>
    <row r="1073" spans="5:6" x14ac:dyDescent="0.3">
      <c r="E1073" s="44"/>
      <c r="F1073" s="44"/>
    </row>
    <row r="1074" spans="5:6" x14ac:dyDescent="0.3">
      <c r="E1074" s="44"/>
      <c r="F1074" s="44"/>
    </row>
    <row r="1075" spans="5:6" x14ac:dyDescent="0.3">
      <c r="E1075" s="44"/>
      <c r="F1075" s="44"/>
    </row>
    <row r="1076" spans="5:6" x14ac:dyDescent="0.3">
      <c r="E1076" s="44"/>
      <c r="F1076" s="44"/>
    </row>
    <row r="1077" spans="5:6" x14ac:dyDescent="0.3">
      <c r="E1077" s="44"/>
      <c r="F1077" s="44"/>
    </row>
    <row r="1078" spans="5:6" x14ac:dyDescent="0.3">
      <c r="E1078" s="44"/>
      <c r="F1078" s="44"/>
    </row>
    <row r="1079" spans="5:6" x14ac:dyDescent="0.3">
      <c r="E1079" s="44"/>
      <c r="F1079" s="44"/>
    </row>
    <row r="1080" spans="5:6" x14ac:dyDescent="0.3">
      <c r="E1080" s="44"/>
      <c r="F1080" s="44"/>
    </row>
    <row r="1081" spans="5:6" x14ac:dyDescent="0.3">
      <c r="E1081" s="44"/>
      <c r="F1081" s="44"/>
    </row>
    <row r="1082" spans="5:6" x14ac:dyDescent="0.3">
      <c r="E1082" s="44"/>
      <c r="F1082" s="44"/>
    </row>
    <row r="1083" spans="5:6" x14ac:dyDescent="0.3">
      <c r="E1083" s="44"/>
      <c r="F1083" s="44"/>
    </row>
    <row r="1084" spans="5:6" x14ac:dyDescent="0.3">
      <c r="E1084" s="44"/>
      <c r="F1084" s="44"/>
    </row>
    <row r="1085" spans="5:6" x14ac:dyDescent="0.3">
      <c r="E1085" s="44"/>
      <c r="F1085" s="44"/>
    </row>
    <row r="1086" spans="5:6" x14ac:dyDescent="0.3">
      <c r="E1086" s="44"/>
      <c r="F1086" s="44"/>
    </row>
    <row r="1087" spans="5:6" x14ac:dyDescent="0.3">
      <c r="E1087" s="44"/>
      <c r="F1087" s="44"/>
    </row>
    <row r="1088" spans="5:6" x14ac:dyDescent="0.3">
      <c r="E1088" s="44"/>
      <c r="F1088" s="44"/>
    </row>
    <row r="1089" spans="5:6" x14ac:dyDescent="0.3">
      <c r="E1089" s="44"/>
      <c r="F1089" s="44"/>
    </row>
    <row r="1090" spans="5:6" x14ac:dyDescent="0.3">
      <c r="E1090" s="44"/>
      <c r="F1090" s="44"/>
    </row>
    <row r="1091" spans="5:6" x14ac:dyDescent="0.3">
      <c r="E1091" s="44"/>
      <c r="F1091" s="44"/>
    </row>
    <row r="1092" spans="5:6" x14ac:dyDescent="0.3">
      <c r="E1092" s="44"/>
      <c r="F1092" s="44"/>
    </row>
    <row r="1093" spans="5:6" x14ac:dyDescent="0.3">
      <c r="E1093" s="44"/>
      <c r="F1093" s="44"/>
    </row>
    <row r="1094" spans="5:6" x14ac:dyDescent="0.3">
      <c r="E1094" s="44"/>
      <c r="F1094" s="44"/>
    </row>
    <row r="1095" spans="5:6" x14ac:dyDescent="0.3">
      <c r="E1095" s="44"/>
      <c r="F1095" s="44"/>
    </row>
    <row r="1096" spans="5:6" x14ac:dyDescent="0.3">
      <c r="E1096" s="44"/>
      <c r="F1096" s="44"/>
    </row>
    <row r="1097" spans="5:6" x14ac:dyDescent="0.3">
      <c r="E1097" s="44"/>
      <c r="F1097" s="44"/>
    </row>
    <row r="1098" spans="5:6" x14ac:dyDescent="0.3">
      <c r="E1098" s="44"/>
      <c r="F1098" s="44"/>
    </row>
    <row r="1099" spans="5:6" x14ac:dyDescent="0.3">
      <c r="E1099" s="44"/>
      <c r="F1099" s="44"/>
    </row>
    <row r="1100" spans="5:6" x14ac:dyDescent="0.3">
      <c r="E1100" s="44"/>
      <c r="F1100" s="44"/>
    </row>
    <row r="1101" spans="5:6" x14ac:dyDescent="0.3">
      <c r="E1101" s="44"/>
      <c r="F1101" s="44"/>
    </row>
    <row r="1102" spans="5:6" x14ac:dyDescent="0.3">
      <c r="E1102" s="44"/>
      <c r="F1102" s="44"/>
    </row>
    <row r="1103" spans="5:6" x14ac:dyDescent="0.3">
      <c r="E1103" s="44"/>
      <c r="F1103" s="44"/>
    </row>
    <row r="1104" spans="5:6" x14ac:dyDescent="0.3">
      <c r="E1104" s="44"/>
      <c r="F1104" s="44"/>
    </row>
    <row r="1105" spans="5:6" x14ac:dyDescent="0.3">
      <c r="E1105" s="44"/>
      <c r="F1105" s="44"/>
    </row>
    <row r="1106" spans="5:6" x14ac:dyDescent="0.3">
      <c r="E1106" s="44"/>
      <c r="F1106" s="44"/>
    </row>
    <row r="1107" spans="5:6" x14ac:dyDescent="0.3">
      <c r="E1107" s="44"/>
      <c r="F1107" s="44"/>
    </row>
    <row r="1108" spans="5:6" x14ac:dyDescent="0.3">
      <c r="E1108" s="44"/>
      <c r="F1108" s="44"/>
    </row>
    <row r="1109" spans="5:6" x14ac:dyDescent="0.3">
      <c r="E1109" s="44"/>
      <c r="F1109" s="44"/>
    </row>
    <row r="1110" spans="5:6" x14ac:dyDescent="0.3">
      <c r="E1110" s="44"/>
      <c r="F1110" s="44"/>
    </row>
    <row r="1111" spans="5:6" x14ac:dyDescent="0.3">
      <c r="E1111" s="44"/>
      <c r="F1111" s="44"/>
    </row>
    <row r="1112" spans="5:6" x14ac:dyDescent="0.3">
      <c r="E1112" s="44"/>
      <c r="F1112" s="44"/>
    </row>
    <row r="1113" spans="5:6" x14ac:dyDescent="0.3">
      <c r="E1113" s="44"/>
      <c r="F1113" s="44"/>
    </row>
    <row r="1114" spans="5:6" x14ac:dyDescent="0.3">
      <c r="E1114" s="44"/>
      <c r="F1114" s="44"/>
    </row>
    <row r="1115" spans="5:6" x14ac:dyDescent="0.3">
      <c r="E1115" s="44"/>
      <c r="F1115" s="44"/>
    </row>
    <row r="1116" spans="5:6" x14ac:dyDescent="0.3">
      <c r="E1116" s="44"/>
      <c r="F1116" s="44"/>
    </row>
    <row r="1117" spans="5:6" x14ac:dyDescent="0.3">
      <c r="E1117" s="44"/>
      <c r="F1117" s="44"/>
    </row>
    <row r="1118" spans="5:6" x14ac:dyDescent="0.3">
      <c r="E1118" s="44"/>
      <c r="F1118" s="44"/>
    </row>
    <row r="1119" spans="5:6" x14ac:dyDescent="0.3">
      <c r="E1119" s="44"/>
      <c r="F1119" s="44"/>
    </row>
    <row r="1120" spans="5:6" x14ac:dyDescent="0.3">
      <c r="E1120" s="44"/>
      <c r="F1120" s="44"/>
    </row>
    <row r="1121" spans="5:6" x14ac:dyDescent="0.3">
      <c r="E1121" s="44"/>
      <c r="F1121" s="44"/>
    </row>
    <row r="1122" spans="5:6" x14ac:dyDescent="0.3">
      <c r="E1122" s="44"/>
      <c r="F1122" s="44"/>
    </row>
    <row r="1123" spans="5:6" x14ac:dyDescent="0.3">
      <c r="E1123" s="44"/>
      <c r="F1123" s="44"/>
    </row>
    <row r="1124" spans="5:6" x14ac:dyDescent="0.3">
      <c r="E1124" s="44"/>
      <c r="F1124" s="44"/>
    </row>
    <row r="1125" spans="5:6" x14ac:dyDescent="0.3">
      <c r="E1125" s="44"/>
      <c r="F1125" s="44"/>
    </row>
    <row r="1126" spans="5:6" x14ac:dyDescent="0.3">
      <c r="E1126" s="44"/>
      <c r="F1126" s="44"/>
    </row>
    <row r="1127" spans="5:6" x14ac:dyDescent="0.3">
      <c r="E1127" s="44"/>
      <c r="F1127" s="44"/>
    </row>
    <row r="1128" spans="5:6" x14ac:dyDescent="0.3">
      <c r="E1128" s="44"/>
      <c r="F1128" s="44"/>
    </row>
    <row r="1129" spans="5:6" x14ac:dyDescent="0.3">
      <c r="E1129" s="44"/>
      <c r="F1129" s="44"/>
    </row>
    <row r="1130" spans="5:6" x14ac:dyDescent="0.3">
      <c r="E1130" s="44"/>
      <c r="F1130" s="44"/>
    </row>
    <row r="1131" spans="5:6" x14ac:dyDescent="0.3">
      <c r="E1131" s="44"/>
      <c r="F1131" s="44"/>
    </row>
    <row r="1132" spans="5:6" x14ac:dyDescent="0.3">
      <c r="E1132" s="44"/>
      <c r="F1132" s="44"/>
    </row>
    <row r="1133" spans="5:6" x14ac:dyDescent="0.3">
      <c r="E1133" s="44"/>
      <c r="F1133" s="44"/>
    </row>
    <row r="1134" spans="5:6" x14ac:dyDescent="0.3">
      <c r="E1134" s="44"/>
      <c r="F1134" s="44"/>
    </row>
    <row r="1135" spans="5:6" x14ac:dyDescent="0.3">
      <c r="E1135" s="44"/>
      <c r="F1135" s="44"/>
    </row>
    <row r="1136" spans="5:6" x14ac:dyDescent="0.3">
      <c r="E1136" s="44"/>
      <c r="F1136" s="44"/>
    </row>
    <row r="1137" spans="5:6" x14ac:dyDescent="0.3">
      <c r="E1137" s="44"/>
      <c r="F1137" s="44"/>
    </row>
    <row r="1138" spans="5:6" x14ac:dyDescent="0.3">
      <c r="E1138" s="44"/>
      <c r="F1138" s="44"/>
    </row>
    <row r="1139" spans="5:6" x14ac:dyDescent="0.3">
      <c r="E1139" s="44"/>
      <c r="F1139" s="44"/>
    </row>
    <row r="1140" spans="5:6" x14ac:dyDescent="0.3">
      <c r="E1140" s="44"/>
      <c r="F1140" s="44"/>
    </row>
    <row r="1141" spans="5:6" x14ac:dyDescent="0.3">
      <c r="E1141" s="44"/>
      <c r="F1141" s="44"/>
    </row>
  </sheetData>
  <autoFilter ref="A2:D101" xr:uid="{00000000-0009-0000-0000-000004000000}">
    <filterColumn colId="1">
      <customFilters>
        <customFilter operator="greaterThan" val="0"/>
      </customFilters>
    </filterColumn>
    <sortState ref="A3:D8">
      <sortCondition ref="D2:D101"/>
    </sortState>
  </autoFilter>
  <mergeCells count="1">
    <mergeCell ref="E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2:H8"/>
  <sheetViews>
    <sheetView workbookViewId="0"/>
  </sheetViews>
  <sheetFormatPr defaultRowHeight="14.4" x14ac:dyDescent="0.3"/>
  <cols>
    <col min="1" max="1" width="42.44140625" customWidth="1"/>
    <col min="2" max="2" width="21.6640625" customWidth="1"/>
    <col min="3" max="3" width="13.6640625" customWidth="1"/>
    <col min="4" max="5" width="15.6640625" customWidth="1"/>
    <col min="6" max="6" width="18.6640625" customWidth="1"/>
    <col min="7" max="8" width="4.44140625" customWidth="1"/>
  </cols>
  <sheetData>
    <row r="2" spans="1:8" x14ac:dyDescent="0.3">
      <c r="A2" s="5" t="s">
        <v>21</v>
      </c>
      <c r="B2" s="5"/>
      <c r="C2" s="5"/>
      <c r="D2" s="7"/>
      <c r="E2" s="7"/>
      <c r="F2" s="7"/>
      <c r="G2" s="7"/>
      <c r="H2" s="7"/>
    </row>
    <row r="3" spans="1:8" x14ac:dyDescent="0.3">
      <c r="A3" s="3" t="str">
        <f>'Step 1 '!A3</f>
        <v xml:space="preserve">Design Paradigm </v>
      </c>
      <c r="B3" s="6"/>
      <c r="C3" s="3"/>
      <c r="D3" s="2" t="s">
        <v>3</v>
      </c>
      <c r="E3" t="s">
        <v>18</v>
      </c>
      <c r="F3" s="2" t="s">
        <v>4</v>
      </c>
      <c r="G3" s="2">
        <f>IF(('Step 1 '!B3=D3),1,0)</f>
        <v>0</v>
      </c>
      <c r="H3" s="2">
        <f>IF(('Step 1 '!B3=F3),1,0)</f>
        <v>1</v>
      </c>
    </row>
    <row r="4" spans="1:8" x14ac:dyDescent="0.3">
      <c r="A4" s="3" t="str">
        <f>'Step 1 '!A4</f>
        <v>Architecture Depth</v>
      </c>
      <c r="B4" s="2"/>
      <c r="C4" s="3"/>
      <c r="D4" s="2" t="s">
        <v>5</v>
      </c>
      <c r="E4" s="2" t="s">
        <v>6</v>
      </c>
      <c r="F4" s="2" t="s">
        <v>7</v>
      </c>
      <c r="G4" s="2">
        <f>IF(('Step 1 '!B4=D4),1,0)</f>
        <v>0</v>
      </c>
      <c r="H4" s="2">
        <f>IF(('Step 1 '!B4=F4),1,0)</f>
        <v>1</v>
      </c>
    </row>
    <row r="5" spans="1:8" x14ac:dyDescent="0.3">
      <c r="A5" s="3" t="str">
        <f>'Step 1 '!A5</f>
        <v>Interface Typing</v>
      </c>
      <c r="B5" s="2"/>
      <c r="C5" s="3"/>
      <c r="D5" s="2" t="s">
        <v>8</v>
      </c>
      <c r="E5" s="2" t="s">
        <v>6</v>
      </c>
      <c r="F5" s="2" t="s">
        <v>9</v>
      </c>
      <c r="G5" s="2">
        <f>IF(('Step 1 '!B5=D5),1,0)</f>
        <v>0</v>
      </c>
      <c r="H5" s="2">
        <f>IF(('Step 1 '!B5=F5),1,0)</f>
        <v>1</v>
      </c>
    </row>
    <row r="6" spans="1:8" x14ac:dyDescent="0.3">
      <c r="A6" s="3" t="str">
        <f>'Step 1 '!A6</f>
        <v>Process/Methodology Maturity</v>
      </c>
      <c r="B6" s="2"/>
      <c r="C6" s="3"/>
      <c r="D6" s="2" t="s">
        <v>10</v>
      </c>
      <c r="E6" s="2" t="s">
        <v>6</v>
      </c>
      <c r="F6" s="2" t="s">
        <v>11</v>
      </c>
      <c r="G6" s="2">
        <f>IF(('Step 1 '!B6=D6),1,0)</f>
        <v>1</v>
      </c>
      <c r="H6" s="2">
        <f>IF(('Step 1 '!B6=F6),1,0)</f>
        <v>0</v>
      </c>
    </row>
    <row r="7" spans="1:8" x14ac:dyDescent="0.3">
      <c r="A7" s="3" t="str">
        <f>'Step 1 '!A7</f>
        <v>Dev Team Technology Stack Experience</v>
      </c>
      <c r="B7" s="2"/>
      <c r="C7" s="3"/>
      <c r="D7" s="2" t="s">
        <v>12</v>
      </c>
      <c r="E7" s="2" t="s">
        <v>6</v>
      </c>
      <c r="F7" s="2" t="s">
        <v>13</v>
      </c>
      <c r="G7" s="2">
        <f>IF(('Step 1 '!B7=D7),1,0)</f>
        <v>1</v>
      </c>
      <c r="H7" s="2">
        <f>IF(('Step 1 '!B7=F7),1,0)</f>
        <v>0</v>
      </c>
    </row>
    <row r="8" spans="1:8" x14ac:dyDescent="0.3">
      <c r="A8" s="3" t="str">
        <f>'Step 1 '!A8</f>
        <v>Dev Team Functional Domain Experience</v>
      </c>
      <c r="B8" s="2"/>
      <c r="C8" s="3"/>
      <c r="D8" s="2" t="s">
        <v>12</v>
      </c>
      <c r="E8" s="2" t="s">
        <v>6</v>
      </c>
      <c r="F8" s="2" t="s">
        <v>13</v>
      </c>
      <c r="G8" s="2">
        <f>IF(('Step 1 '!B8=D8),1,0)</f>
        <v>0</v>
      </c>
      <c r="H8" s="2">
        <f>IF(('Step 1 '!B8=F8),1,0)</f>
        <v>0</v>
      </c>
    </row>
  </sheetData>
  <dataValidations count="6">
    <dataValidation type="list" allowBlank="1" showInputMessage="1" showErrorMessage="1" sqref="B3" xr:uid="{00000000-0002-0000-0500-000000000000}">
      <formula1>Design_Paradigm</formula1>
    </dataValidation>
    <dataValidation type="list" allowBlank="1" showInputMessage="1" showErrorMessage="1" sqref="B4" xr:uid="{00000000-0002-0000-0500-000001000000}">
      <formula1>Architecure_Depth</formula1>
    </dataValidation>
    <dataValidation type="list" allowBlank="1" showInputMessage="1" showErrorMessage="1" sqref="B5" xr:uid="{00000000-0002-0000-0500-000002000000}">
      <formula1>Interface_Typing</formula1>
    </dataValidation>
    <dataValidation type="list" allowBlank="1" showInputMessage="1" showErrorMessage="1" sqref="B6" xr:uid="{00000000-0002-0000-0500-000003000000}">
      <formula1>Process_Methodology_Maturity</formula1>
    </dataValidation>
    <dataValidation type="list" allowBlank="1" showInputMessage="1" showErrorMessage="1" sqref="B7" xr:uid="{00000000-0002-0000-0500-000004000000}">
      <formula1>Dev_Team_Technology_Stack_Experience</formula1>
    </dataValidation>
    <dataValidation type="list" allowBlank="1" showInputMessage="1" showErrorMessage="1" sqref="B8" xr:uid="{00000000-0002-0000-0500-000005000000}">
      <formula1>Dev_Team_Functional_Domain_Experience</formula1>
    </dataValidation>
  </dataValidations>
  <pageMargins left="0.7" right="0.7" top="0.75" bottom="0.75" header="0.3" footer="0.3"/>
  <pageSetup scale="6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P16"/>
  <sheetViews>
    <sheetView zoomScaleNormal="100" workbookViewId="0">
      <selection sqref="A1:A3"/>
    </sheetView>
  </sheetViews>
  <sheetFormatPr defaultRowHeight="14.4" x14ac:dyDescent="0.3"/>
  <cols>
    <col min="1" max="1" width="82.33203125" style="1" customWidth="1"/>
    <col min="2" max="2" width="23" style="1" customWidth="1"/>
    <col min="3" max="3" width="11.33203125" style="2" customWidth="1"/>
    <col min="4" max="4" width="5.5546875" style="2" customWidth="1"/>
    <col min="5" max="5" width="5.6640625" style="2" customWidth="1"/>
    <col min="6" max="7" width="5.33203125" style="2" customWidth="1"/>
    <col min="8" max="8" width="5.6640625" style="2" customWidth="1"/>
    <col min="9" max="9" width="6.33203125" style="2" customWidth="1"/>
    <col min="10" max="10" width="4.44140625" style="2" customWidth="1"/>
    <col min="11" max="11" width="5" style="2" customWidth="1"/>
    <col min="12" max="14" width="5.33203125" style="2" customWidth="1"/>
    <col min="15" max="15" width="5.6640625" style="2" customWidth="1"/>
    <col min="16" max="16" width="11.6640625" style="2" customWidth="1"/>
  </cols>
  <sheetData>
    <row r="1" spans="1:16" x14ac:dyDescent="0.3">
      <c r="A1" s="60" t="s">
        <v>19</v>
      </c>
      <c r="B1" s="60" t="s">
        <v>20</v>
      </c>
      <c r="C1" s="60" t="s">
        <v>120</v>
      </c>
      <c r="D1" s="63" t="s">
        <v>29</v>
      </c>
      <c r="E1" s="64"/>
      <c r="F1" s="64"/>
      <c r="G1" s="64"/>
      <c r="H1" s="64"/>
      <c r="I1" s="64"/>
      <c r="J1" s="64"/>
      <c r="K1" s="64"/>
      <c r="L1" s="64"/>
      <c r="M1" s="64"/>
      <c r="N1" s="64"/>
      <c r="O1" s="64"/>
      <c r="P1" s="58" t="s">
        <v>30</v>
      </c>
    </row>
    <row r="2" spans="1:16" x14ac:dyDescent="0.3">
      <c r="A2" s="61"/>
      <c r="B2" s="61"/>
      <c r="C2" s="61"/>
      <c r="D2" s="59" t="s">
        <v>23</v>
      </c>
      <c r="E2" s="59"/>
      <c r="F2" s="59" t="s">
        <v>24</v>
      </c>
      <c r="G2" s="59"/>
      <c r="H2" s="59" t="s">
        <v>27</v>
      </c>
      <c r="I2" s="59"/>
      <c r="J2" s="59" t="s">
        <v>26</v>
      </c>
      <c r="K2" s="59"/>
      <c r="L2" s="59" t="s">
        <v>25</v>
      </c>
      <c r="M2" s="59"/>
      <c r="N2" s="59" t="s">
        <v>28</v>
      </c>
      <c r="O2" s="59"/>
      <c r="P2" s="58"/>
    </row>
    <row r="3" spans="1:16" ht="82.5" customHeight="1" x14ac:dyDescent="0.3">
      <c r="A3" s="62"/>
      <c r="B3" s="62"/>
      <c r="C3" s="62"/>
      <c r="D3" s="8" t="s">
        <v>3</v>
      </c>
      <c r="E3" s="9" t="s">
        <v>4</v>
      </c>
      <c r="F3" s="8" t="s">
        <v>5</v>
      </c>
      <c r="G3" s="8" t="s">
        <v>7</v>
      </c>
      <c r="H3" s="13" t="s">
        <v>8</v>
      </c>
      <c r="I3" s="13" t="s">
        <v>9</v>
      </c>
      <c r="J3" s="8" t="s">
        <v>10</v>
      </c>
      <c r="K3" s="8" t="s">
        <v>11</v>
      </c>
      <c r="L3" s="8" t="s">
        <v>12</v>
      </c>
      <c r="M3" s="8" t="s">
        <v>13</v>
      </c>
      <c r="N3" s="8" t="s">
        <v>12</v>
      </c>
      <c r="O3" s="8" t="s">
        <v>13</v>
      </c>
      <c r="P3" s="58"/>
    </row>
    <row r="4" spans="1:16" ht="30.75" customHeight="1" x14ac:dyDescent="0.3">
      <c r="A4" s="3" t="str">
        <f>'Step 2'!B1</f>
        <v>Rank the components by descending number of invocations over time as deployed
(rank 1 is invoked the most)</v>
      </c>
      <c r="B4" s="3"/>
      <c r="C4" s="10">
        <v>1</v>
      </c>
      <c r="D4" s="6">
        <v>0</v>
      </c>
      <c r="E4" s="6">
        <v>0</v>
      </c>
      <c r="F4" s="6">
        <v>0</v>
      </c>
      <c r="G4" s="6">
        <v>0</v>
      </c>
      <c r="H4" s="6">
        <v>0</v>
      </c>
      <c r="I4" s="6">
        <v>0</v>
      </c>
      <c r="J4" s="6">
        <v>0</v>
      </c>
      <c r="K4" s="6">
        <v>0</v>
      </c>
      <c r="L4" s="6">
        <v>0</v>
      </c>
      <c r="M4" s="6">
        <v>0</v>
      </c>
      <c r="N4" s="6">
        <v>0</v>
      </c>
      <c r="O4" s="6">
        <v>0</v>
      </c>
      <c r="P4" s="2">
        <f>C4 + D4*'SW System Characteristics'!$G$3 + E4*'SW System Characteristics'!$H$3 + F4*'SW System Characteristics'!$G$4 + G4*'SW System Characteristics'!$H$4 + H4*'SW System Characteristics'!$G$5 + I4*'SW System Characteristics'!$H$5 + J4*'SW System Characteristics'!$G$6 + K4*'SW System Characteristics'!$H$6 + L4*'SW System Characteristics'!$G$7 + M4*'SW System Characteristics'!$H$7 + N4*'SW System Characteristics'!$G$8 + O4*'SW System Characteristics'!$H$8</f>
        <v>1</v>
      </c>
    </row>
    <row r="5" spans="1:16" ht="29.25" customHeight="1" x14ac:dyDescent="0.3">
      <c r="A5" s="3" t="str">
        <f>'Step 2'!C1</f>
        <v>Rank the components by descending compute resource utilization over time as deployed
(rank 1 consumes the most resources)</v>
      </c>
      <c r="B5" s="3" t="s">
        <v>1</v>
      </c>
      <c r="C5" s="10">
        <v>1</v>
      </c>
      <c r="D5" s="6">
        <v>0</v>
      </c>
      <c r="E5" s="6">
        <v>0</v>
      </c>
      <c r="F5" s="6">
        <v>0</v>
      </c>
      <c r="G5" s="6">
        <v>0.5</v>
      </c>
      <c r="H5" s="2">
        <v>0</v>
      </c>
      <c r="I5" s="2">
        <v>0</v>
      </c>
      <c r="J5" s="2">
        <v>0</v>
      </c>
      <c r="K5" s="2">
        <v>0</v>
      </c>
      <c r="L5" s="2">
        <v>0</v>
      </c>
      <c r="M5" s="2">
        <v>0</v>
      </c>
      <c r="N5" s="2">
        <v>0</v>
      </c>
      <c r="O5" s="2">
        <v>0</v>
      </c>
      <c r="P5" s="2">
        <f>C5 + D5*'SW System Characteristics'!$G$3 + E5*'SW System Characteristics'!$H$3 + F5*'SW System Characteristics'!$G$4 + G5*'SW System Characteristics'!$H$4 + H5*'SW System Characteristics'!$G$5 + I5*'SW System Characteristics'!$H$5 + J5*'SW System Characteristics'!$G$6 + K5*'SW System Characteristics'!$H$6 + L5*'SW System Characteristics'!$G$7 + M5*'SW System Characteristics'!$H$7 + N5*'SW System Characteristics'!$G$8 + O5*'SW System Characteristics'!$H$8</f>
        <v>1.5</v>
      </c>
    </row>
    <row r="6" spans="1:16" ht="28.8" x14ac:dyDescent="0.3">
      <c r="A6" s="3" t="str">
        <f>'Step 2'!D1</f>
        <v>Rank the components by ascending test coverage metrics
(rank 1 has lowest coverage)</v>
      </c>
      <c r="B6" s="3" t="s">
        <v>0</v>
      </c>
      <c r="C6" s="10">
        <v>2</v>
      </c>
      <c r="D6" s="6">
        <v>-0.5</v>
      </c>
      <c r="E6" s="6">
        <v>0.5</v>
      </c>
      <c r="F6" s="6">
        <v>0</v>
      </c>
      <c r="G6" s="6">
        <v>0</v>
      </c>
      <c r="H6" s="2">
        <v>0</v>
      </c>
      <c r="I6" s="2">
        <v>0</v>
      </c>
      <c r="J6" s="2">
        <v>0</v>
      </c>
      <c r="K6" s="2">
        <v>0</v>
      </c>
      <c r="L6" s="6">
        <v>0</v>
      </c>
      <c r="M6" s="6">
        <v>0.5</v>
      </c>
      <c r="N6" s="6">
        <v>-0.5</v>
      </c>
      <c r="O6" s="6">
        <v>0.5</v>
      </c>
      <c r="P6" s="2">
        <f>C6 + D6*'SW System Characteristics'!$G$3 + E6*'SW System Characteristics'!$H$3 + F6*'SW System Characteristics'!$G$4 + G6*'SW System Characteristics'!$H$4 + H6*'SW System Characteristics'!$G$5 + I6*'SW System Characteristics'!$H$5 + J6*'SW System Characteristics'!$G$6 + K6*'SW System Characteristics'!$H$6 + L6*'SW System Characteristics'!$G$7 + M6*'SW System Characteristics'!$H$7 + N6*'SW System Characteristics'!$G$8 + O6*'SW System Characteristics'!$H$8</f>
        <v>2.5</v>
      </c>
    </row>
    <row r="7" spans="1:16" ht="27" customHeight="1" x14ac:dyDescent="0.3">
      <c r="A7" s="3" t="str">
        <f>'Step 2'!E1</f>
        <v>Rank the components by descending remaining life-spans
(rank 1 has longest life-span)</v>
      </c>
      <c r="B7" s="3" t="s">
        <v>2</v>
      </c>
      <c r="C7" s="10">
        <v>4</v>
      </c>
      <c r="D7" s="6">
        <v>0</v>
      </c>
      <c r="E7" s="6">
        <v>0</v>
      </c>
      <c r="F7" s="6">
        <v>0</v>
      </c>
      <c r="G7" s="6">
        <v>0</v>
      </c>
      <c r="H7" s="6">
        <v>0</v>
      </c>
      <c r="I7" s="6">
        <v>0</v>
      </c>
      <c r="J7" s="2">
        <v>0</v>
      </c>
      <c r="K7" s="2">
        <v>0</v>
      </c>
      <c r="L7" s="2">
        <v>0</v>
      </c>
      <c r="M7" s="2">
        <v>0</v>
      </c>
      <c r="N7" s="6">
        <v>-0.5</v>
      </c>
      <c r="O7" s="6">
        <v>0</v>
      </c>
      <c r="P7" s="2">
        <f>C7 + D7*'SW System Characteristics'!$G$3 + E7*'SW System Characteristics'!$H$3 + F7*'SW System Characteristics'!$G$4 + G7*'SW System Characteristics'!$H$4 + H7*'SW System Characteristics'!$G$5 + I7*'SW System Characteristics'!$H$5 + J7*'SW System Characteristics'!$G$6 + K7*'SW System Characteristics'!$H$6 + L7*'SW System Characteristics'!$G$7 + M7*'SW System Characteristics'!$H$7 + N7*'SW System Characteristics'!$G$8 + O7*'SW System Characteristics'!$H$8</f>
        <v>4</v>
      </c>
    </row>
    <row r="8" spans="1:16" ht="27" customHeight="1" x14ac:dyDescent="0.3">
      <c r="A8" s="3" t="str">
        <f>'Step 2'!F1</f>
        <v>Rank the components by descending expected volatility
(rank 1 is most volatile)</v>
      </c>
      <c r="B8" s="3"/>
      <c r="C8" s="10">
        <v>4</v>
      </c>
      <c r="D8" s="6">
        <v>0</v>
      </c>
      <c r="E8" s="6">
        <v>0</v>
      </c>
      <c r="F8" s="6">
        <v>0</v>
      </c>
      <c r="G8" s="6">
        <v>0</v>
      </c>
      <c r="H8" s="6">
        <v>0</v>
      </c>
      <c r="I8" s="6">
        <v>0</v>
      </c>
      <c r="J8" s="14">
        <v>-0.5</v>
      </c>
      <c r="K8" s="2">
        <v>0.5</v>
      </c>
      <c r="L8" s="6">
        <v>0</v>
      </c>
      <c r="M8" s="6">
        <v>0.5</v>
      </c>
      <c r="N8" s="6">
        <v>0</v>
      </c>
      <c r="O8" s="6">
        <v>0.5</v>
      </c>
      <c r="P8" s="2">
        <f>C8 + D8*'SW System Characteristics'!$G$3 + E8*'SW System Characteristics'!$H$3 + F8*'SW System Characteristics'!$G$4 + G8*'SW System Characteristics'!$H$4 + H8*'SW System Characteristics'!$G$5 + I8*'SW System Characteristics'!$H$5 + J8*'SW System Characteristics'!$G$6 + K8*'SW System Characteristics'!$H$6 + L8*'SW System Characteristics'!$G$7 + M8*'SW System Characteristics'!$H$7 + N8*'SW System Characteristics'!$G$8 + O8*'SW System Characteristics'!$H$8</f>
        <v>3.5</v>
      </c>
    </row>
    <row r="9" spans="1:16" ht="28.8" x14ac:dyDescent="0.3">
      <c r="A9" s="3" t="str">
        <f>'Step 2'!G1</f>
        <v>Rank the components by ascending modularity
(rank 1 is least modular)</v>
      </c>
      <c r="B9" s="3"/>
      <c r="C9" s="10">
        <v>3</v>
      </c>
      <c r="D9" s="6">
        <v>-0.5</v>
      </c>
      <c r="E9" s="6">
        <v>0</v>
      </c>
      <c r="F9" s="6">
        <v>0</v>
      </c>
      <c r="G9" s="6">
        <v>0</v>
      </c>
      <c r="H9" s="6">
        <v>-0.5</v>
      </c>
      <c r="I9" s="6">
        <v>0.5</v>
      </c>
      <c r="J9" s="2">
        <v>0</v>
      </c>
      <c r="K9" s="2">
        <v>0</v>
      </c>
      <c r="L9" s="2">
        <v>0</v>
      </c>
      <c r="M9" s="2">
        <v>0</v>
      </c>
      <c r="N9" s="2">
        <v>0</v>
      </c>
      <c r="O9" s="2">
        <v>0</v>
      </c>
      <c r="P9" s="2">
        <f>C9 + D9*'SW System Characteristics'!$G$3 + E9*'SW System Characteristics'!$H$3 + F9*'SW System Characteristics'!$G$4 + G9*'SW System Characteristics'!$H$4 + H9*'SW System Characteristics'!$G$5 + I9*'SW System Characteristics'!$H$5 + J9*'SW System Characteristics'!$G$6 + K9*'SW System Characteristics'!$H$6 + L9*'SW System Characteristics'!$G$7 + M9*'SW System Characteristics'!$H$7 + N9*'SW System Characteristics'!$G$8 + O9*'SW System Characteristics'!$H$8</f>
        <v>3.5</v>
      </c>
    </row>
    <row r="10" spans="1:16" ht="28.8" x14ac:dyDescent="0.3">
      <c r="A10" s="3" t="str">
        <f>'Step 2'!H1</f>
        <v>Rank the components by ascending self-descriptiveness
(rank 1 is least self-descriptive)</v>
      </c>
      <c r="B10" s="3"/>
      <c r="C10" s="10">
        <v>3</v>
      </c>
      <c r="D10" s="6">
        <v>-0.5</v>
      </c>
      <c r="E10" s="6">
        <v>0</v>
      </c>
      <c r="F10" s="6">
        <v>-0.5</v>
      </c>
      <c r="G10" s="6">
        <v>0.5</v>
      </c>
      <c r="H10" s="6">
        <v>-0.5</v>
      </c>
      <c r="I10" s="6">
        <v>0.5</v>
      </c>
      <c r="J10" s="14">
        <v>-0.5</v>
      </c>
      <c r="K10" s="6">
        <v>0.5</v>
      </c>
      <c r="L10" s="6">
        <v>0</v>
      </c>
      <c r="M10" s="6">
        <v>0.5</v>
      </c>
      <c r="N10" s="2">
        <v>0</v>
      </c>
      <c r="O10" s="2">
        <v>0</v>
      </c>
      <c r="P10" s="2">
        <f>C10 + D10*'SW System Characteristics'!$G$3 + E10*'SW System Characteristics'!$H$3 + F10*'SW System Characteristics'!$G$4 + G10*'SW System Characteristics'!$H$4 + H10*'SW System Characteristics'!$G$5 + I10*'SW System Characteristics'!$H$5 + J10*'SW System Characteristics'!$G$6 + K10*'SW System Characteristics'!$H$6 + L10*'SW System Characteristics'!$G$7 + M10*'SW System Characteristics'!$H$7 + N10*'SW System Characteristics'!$G$8 + O10*'SW System Characteristics'!$H$8</f>
        <v>3.5</v>
      </c>
    </row>
    <row r="11" spans="1:16" ht="28.8" x14ac:dyDescent="0.3">
      <c r="A11" s="3" t="str">
        <f>'Step 2'!I1</f>
        <v>Rank the components by ascending design simplicity
(rank 1 has the least simple-- i.e., most complex-- design)</v>
      </c>
      <c r="C11" s="12">
        <v>3</v>
      </c>
      <c r="D11" s="6">
        <v>0</v>
      </c>
      <c r="E11" s="6">
        <v>0.5</v>
      </c>
      <c r="F11" s="6">
        <v>0</v>
      </c>
      <c r="G11" s="6">
        <v>0.5</v>
      </c>
      <c r="H11" s="6">
        <v>-0.5</v>
      </c>
      <c r="I11" s="6">
        <v>0.5</v>
      </c>
      <c r="J11" s="6">
        <v>0</v>
      </c>
      <c r="K11" s="6">
        <v>0.5</v>
      </c>
      <c r="L11" s="6">
        <v>-0.5</v>
      </c>
      <c r="M11" s="6">
        <v>0.5</v>
      </c>
      <c r="N11" s="6">
        <v>0</v>
      </c>
      <c r="O11" s="6">
        <v>0.5</v>
      </c>
      <c r="P11" s="2">
        <f>C11 + D11*'SW System Characteristics'!$G$3 + E11*'SW System Characteristics'!$H$3 + F11*'SW System Characteristics'!$G$4 + G11*'SW System Characteristics'!$H$4 + H11*'SW System Characteristics'!$G$5 + I11*'SW System Characteristics'!$H$5 + J11*'SW System Characteristics'!$G$6 + K11*'SW System Characteristics'!$H$6 + L11*'SW System Characteristics'!$G$7 + M11*'SW System Characteristics'!$H$7 + N11*'SW System Characteristics'!$G$8 + O11*'SW System Characteristics'!$H$8</f>
        <v>4</v>
      </c>
    </row>
    <row r="12" spans="1:16" ht="28.8" x14ac:dyDescent="0.3">
      <c r="A12" s="3" t="str">
        <f>'Step 2'!J1</f>
        <v>Rank the components by ascending consistency
(rank 1 has least consistency)</v>
      </c>
      <c r="C12" s="12">
        <v>2</v>
      </c>
      <c r="D12" s="6">
        <v>0</v>
      </c>
      <c r="E12" s="6">
        <v>0</v>
      </c>
      <c r="F12" s="6">
        <v>0</v>
      </c>
      <c r="G12" s="6">
        <v>0</v>
      </c>
      <c r="H12" s="6">
        <v>0</v>
      </c>
      <c r="I12" s="6">
        <v>0</v>
      </c>
      <c r="J12" s="6">
        <v>0</v>
      </c>
      <c r="K12" s="6">
        <v>0.5</v>
      </c>
      <c r="L12" s="2">
        <v>0</v>
      </c>
      <c r="M12" s="2">
        <v>0</v>
      </c>
      <c r="N12" s="2">
        <v>0</v>
      </c>
      <c r="O12" s="2">
        <v>0</v>
      </c>
      <c r="P12" s="2">
        <f>C12 + D12*'SW System Characteristics'!$G$3 + E12*'SW System Characteristics'!$H$3 + F12*'SW System Characteristics'!$G$4 + G12*'SW System Characteristics'!$H$4 + H12*'SW System Characteristics'!$G$5 + I12*'SW System Characteristics'!$H$5 + J12*'SW System Characteristics'!$G$6 + K12*'SW System Characteristics'!$H$6 + L12*'SW System Characteristics'!$G$7 + M12*'SW System Characteristics'!$H$7 + N12*'SW System Characteristics'!$G$8 + O12*'SW System Characteristics'!$H$8</f>
        <v>2</v>
      </c>
    </row>
    <row r="13" spans="1:16" ht="28.8" x14ac:dyDescent="0.3">
      <c r="A13" s="3" t="str">
        <f>'Step 2'!K1</f>
        <v>Rank the components by ascending anomaly control sufficiency
(rank 1 has least adequate anomaly control)</v>
      </c>
      <c r="C13" s="12">
        <v>2</v>
      </c>
      <c r="D13" s="6">
        <v>0</v>
      </c>
      <c r="E13" s="6">
        <v>0</v>
      </c>
      <c r="F13" s="6">
        <v>0.5</v>
      </c>
      <c r="G13" s="6">
        <v>0</v>
      </c>
      <c r="H13" s="6">
        <v>0</v>
      </c>
      <c r="I13" s="6">
        <v>0</v>
      </c>
      <c r="J13" s="2">
        <v>0</v>
      </c>
      <c r="K13" s="2">
        <v>0</v>
      </c>
      <c r="L13" s="2">
        <v>0</v>
      </c>
      <c r="M13" s="2">
        <v>0</v>
      </c>
      <c r="N13" s="2">
        <v>0</v>
      </c>
      <c r="O13" s="2">
        <v>0</v>
      </c>
      <c r="P13" s="2">
        <f>C13 + D13*'SW System Characteristics'!$G$3 + E13*'SW System Characteristics'!$H$3 + F13*'SW System Characteristics'!$G$4 + G13*'SW System Characteristics'!$H$4 + H13*'SW System Characteristics'!$G$5 + I13*'SW System Characteristics'!$H$5 + J13*'SW System Characteristics'!$G$6 + K13*'SW System Characteristics'!$H$6 + L13*'SW System Characteristics'!$G$7 + M13*'SW System Characteristics'!$H$7 + N13*'SW System Characteristics'!$G$8 + O13*'SW System Characteristics'!$H$8</f>
        <v>2</v>
      </c>
    </row>
    <row r="14" spans="1:16" ht="28.8" x14ac:dyDescent="0.3">
      <c r="A14" s="3" t="str">
        <f>'Step 2'!L1</f>
        <v>Rank the components by ascending documentation sufficiency
(rank 1 has least adequate documentation)</v>
      </c>
      <c r="C14" s="12">
        <v>2</v>
      </c>
      <c r="D14" s="6">
        <v>0</v>
      </c>
      <c r="E14" s="6">
        <v>0</v>
      </c>
      <c r="F14" s="6">
        <v>0</v>
      </c>
      <c r="G14" s="6">
        <v>0</v>
      </c>
      <c r="H14" s="6">
        <v>0</v>
      </c>
      <c r="I14" s="6">
        <v>0</v>
      </c>
      <c r="J14" s="14">
        <v>-0.5</v>
      </c>
      <c r="K14" s="6">
        <v>0.5</v>
      </c>
      <c r="L14" s="6">
        <v>0</v>
      </c>
      <c r="M14" s="6">
        <v>0.5</v>
      </c>
      <c r="N14" s="6">
        <v>0</v>
      </c>
      <c r="O14" s="6">
        <v>0.5</v>
      </c>
      <c r="P14" s="2">
        <f>C14 + D14*'SW System Characteristics'!$G$3 + E14*'SW System Characteristics'!$H$3 + F14*'SW System Characteristics'!$G$4 + G14*'SW System Characteristics'!$H$4 + H14*'SW System Characteristics'!$G$5 + I14*'SW System Characteristics'!$H$5 + J14*'SW System Characteristics'!$G$6 + K14*'SW System Characteristics'!$H$6 + L14*'SW System Characteristics'!$G$7 + M14*'SW System Characteristics'!$H$7 + N14*'SW System Characteristics'!$G$8 + O14*'SW System Characteristics'!$H$8</f>
        <v>1.5</v>
      </c>
    </row>
    <row r="15" spans="1:16" ht="27" customHeight="1" x14ac:dyDescent="0.3">
      <c r="A15" s="3" t="str">
        <f>'Step 2'!M1</f>
        <v>Rank the components by ascending independence
(rank 1 has least independence)</v>
      </c>
      <c r="C15" s="12">
        <v>1</v>
      </c>
      <c r="D15" s="6">
        <v>0</v>
      </c>
      <c r="E15" s="6">
        <v>0.5</v>
      </c>
      <c r="F15" s="6">
        <v>0</v>
      </c>
      <c r="G15" s="6">
        <v>0.5</v>
      </c>
      <c r="H15" s="6">
        <v>0</v>
      </c>
      <c r="I15" s="6">
        <v>0.5</v>
      </c>
      <c r="J15" s="2">
        <v>0</v>
      </c>
      <c r="K15" s="2">
        <v>0</v>
      </c>
      <c r="L15" s="2">
        <v>0</v>
      </c>
      <c r="M15" s="2">
        <v>0</v>
      </c>
      <c r="N15" s="2">
        <v>0</v>
      </c>
      <c r="O15" s="2">
        <v>0</v>
      </c>
      <c r="P15" s="2">
        <f>C15 + D15*'SW System Characteristics'!$G$3 + E15*'SW System Characteristics'!$H$3 + F15*'SW System Characteristics'!$G$4 + G15*'SW System Characteristics'!$H$4 + H15*'SW System Characteristics'!$G$5 + I15*'SW System Characteristics'!$H$5 + J15*'SW System Characteristics'!$G$6 + K15*'SW System Characteristics'!$H$6 + L15*'SW System Characteristics'!$G$7 + M15*'SW System Characteristics'!$H$7 + N15*'SW System Characteristics'!$G$8 + O15*'SW System Characteristics'!$H$8</f>
        <v>2.5</v>
      </c>
    </row>
    <row r="16" spans="1:16" x14ac:dyDescent="0.3">
      <c r="H16" s="6"/>
      <c r="I16" s="6"/>
    </row>
  </sheetData>
  <mergeCells count="11">
    <mergeCell ref="P1:P3"/>
    <mergeCell ref="L2:M2"/>
    <mergeCell ref="N2:O2"/>
    <mergeCell ref="A1:A3"/>
    <mergeCell ref="B1:B3"/>
    <mergeCell ref="C1:C3"/>
    <mergeCell ref="D1:O1"/>
    <mergeCell ref="D2:E2"/>
    <mergeCell ref="F2:G2"/>
    <mergeCell ref="H2:I2"/>
    <mergeCell ref="J2:K2"/>
  </mergeCells>
  <pageMargins left="0.7" right="0.7" top="0.75" bottom="0.75" header="0.3" footer="0.3"/>
  <pageSetup scale="4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6"/>
  <sheetViews>
    <sheetView workbookViewId="0">
      <selection activeCell="C7" sqref="C7"/>
    </sheetView>
  </sheetViews>
  <sheetFormatPr defaultRowHeight="14.4" x14ac:dyDescent="0.3"/>
  <cols>
    <col min="1" max="1" width="43.5546875" customWidth="1"/>
    <col min="2" max="2" width="75.6640625" customWidth="1"/>
  </cols>
  <sheetData>
    <row r="1" spans="1:2" ht="86.4" x14ac:dyDescent="0.3">
      <c r="A1" s="17" t="s">
        <v>78</v>
      </c>
      <c r="B1" s="1" t="s">
        <v>93</v>
      </c>
    </row>
    <row r="2" spans="1:2" ht="86.4" x14ac:dyDescent="0.3">
      <c r="A2" s="17" t="s">
        <v>22</v>
      </c>
      <c r="B2" s="18" t="s">
        <v>94</v>
      </c>
    </row>
    <row r="3" spans="1:2" ht="86.4" x14ac:dyDescent="0.3">
      <c r="A3" s="17" t="s">
        <v>14</v>
      </c>
      <c r="B3" s="1" t="s">
        <v>79</v>
      </c>
    </row>
    <row r="4" spans="1:2" ht="123" customHeight="1" x14ac:dyDescent="0.3">
      <c r="A4" s="17" t="s">
        <v>15</v>
      </c>
      <c r="B4" s="1" t="s">
        <v>95</v>
      </c>
    </row>
    <row r="5" spans="1:2" ht="72" x14ac:dyDescent="0.3">
      <c r="A5" s="17" t="s">
        <v>16</v>
      </c>
      <c r="B5" s="1" t="s">
        <v>96</v>
      </c>
    </row>
    <row r="6" spans="1:2" ht="105.75" customHeight="1" x14ac:dyDescent="0.3">
      <c r="A6" s="17" t="s">
        <v>17</v>
      </c>
      <c r="B6" s="23" t="s">
        <v>97</v>
      </c>
    </row>
  </sheetData>
  <pageMargins left="0.7" right="0.7" top="0.75" bottom="0.75" header="0.3" footer="0.3"/>
  <pageSetup scale="7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12"/>
  <sheetViews>
    <sheetView workbookViewId="0"/>
  </sheetViews>
  <sheetFormatPr defaultRowHeight="14.4" x14ac:dyDescent="0.3"/>
  <cols>
    <col min="1" max="1" width="46.33203125" customWidth="1"/>
    <col min="2" max="2" width="98.5546875" customWidth="1"/>
  </cols>
  <sheetData>
    <row r="1" spans="1:2" ht="43.2" x14ac:dyDescent="0.3">
      <c r="A1" s="16" t="s">
        <v>81</v>
      </c>
      <c r="B1" s="1" t="s">
        <v>108</v>
      </c>
    </row>
    <row r="2" spans="1:2" ht="36" customHeight="1" x14ac:dyDescent="0.3">
      <c r="A2" s="16" t="s">
        <v>82</v>
      </c>
      <c r="B2" s="23" t="s">
        <v>98</v>
      </c>
    </row>
    <row r="3" spans="1:2" ht="72" x14ac:dyDescent="0.3">
      <c r="A3" s="16" t="s">
        <v>83</v>
      </c>
      <c r="B3" s="1" t="s">
        <v>107</v>
      </c>
    </row>
    <row r="4" spans="1:2" x14ac:dyDescent="0.3">
      <c r="A4" s="16" t="s">
        <v>84</v>
      </c>
      <c r="B4" s="1" t="s">
        <v>99</v>
      </c>
    </row>
    <row r="5" spans="1:2" ht="63" customHeight="1" x14ac:dyDescent="0.3">
      <c r="A5" s="16" t="s">
        <v>122</v>
      </c>
      <c r="B5" s="23" t="s">
        <v>123</v>
      </c>
    </row>
    <row r="6" spans="1:2" ht="43.2" x14ac:dyDescent="0.3">
      <c r="A6" s="16" t="s">
        <v>85</v>
      </c>
      <c r="B6" s="1" t="s">
        <v>100</v>
      </c>
    </row>
    <row r="7" spans="1:2" ht="43.2" x14ac:dyDescent="0.3">
      <c r="A7" s="16" t="s">
        <v>86</v>
      </c>
      <c r="B7" s="1" t="s">
        <v>101</v>
      </c>
    </row>
    <row r="8" spans="1:2" ht="43.2" x14ac:dyDescent="0.3">
      <c r="A8" s="16" t="s">
        <v>87</v>
      </c>
      <c r="B8" s="1" t="s">
        <v>102</v>
      </c>
    </row>
    <row r="9" spans="1:2" ht="28.8" x14ac:dyDescent="0.3">
      <c r="A9" s="16" t="s">
        <v>88</v>
      </c>
      <c r="B9" s="1" t="s">
        <v>103</v>
      </c>
    </row>
    <row r="10" spans="1:2" ht="43.2" x14ac:dyDescent="0.3">
      <c r="A10" s="16" t="s">
        <v>89</v>
      </c>
      <c r="B10" s="1" t="s">
        <v>104</v>
      </c>
    </row>
    <row r="11" spans="1:2" ht="62.25" customHeight="1" x14ac:dyDescent="0.3">
      <c r="A11" s="16" t="s">
        <v>90</v>
      </c>
      <c r="B11" s="23" t="s">
        <v>105</v>
      </c>
    </row>
    <row r="12" spans="1:2" ht="57.6" x14ac:dyDescent="0.3">
      <c r="A12" s="16" t="s">
        <v>91</v>
      </c>
      <c r="B12" s="1" t="s">
        <v>106</v>
      </c>
    </row>
  </sheetData>
  <pageMargins left="0.7" right="0.7" top="0.75" bottom="0.75" header="0.3" footer="0.3"/>
  <pageSetup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E389FCD8615C4BB4FC7A5EC0082F4B" ma:contentTypeVersion="6" ma:contentTypeDescription="Create a new document." ma:contentTypeScope="" ma:versionID="e81ef5b2dfcfce28b0dcca43d0a1f1ab">
  <xsd:schema xmlns:xsd="http://www.w3.org/2001/XMLSchema" xmlns:xs="http://www.w3.org/2001/XMLSchema" xmlns:p="http://schemas.microsoft.com/office/2006/metadata/properties" targetNamespace="http://schemas.microsoft.com/office/2006/metadata/properties" ma:root="true" ma:fieldsID="a27f74a0f15242628e7c767010a2b31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63A908-E5D9-418C-8D88-DF3FA98383F7}">
  <ds:schemaRefs>
    <ds:schemaRef ds:uri="http://schemas.microsoft.com/sharepoint/v3/contenttype/forms"/>
  </ds:schemaRefs>
</ds:datastoreItem>
</file>

<file path=customXml/itemProps2.xml><?xml version="1.0" encoding="utf-8"?>
<ds:datastoreItem xmlns:ds="http://schemas.openxmlformats.org/officeDocument/2006/customXml" ds:itemID="{FD7DD095-2B45-4B54-B3E8-1CCC20C6A5C4}">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3AD15FF-0C3A-44E5-8027-680E32C364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Notice</vt:lpstr>
      <vt:lpstr>Step 1 </vt:lpstr>
      <vt:lpstr>Step 2</vt:lpstr>
      <vt:lpstr>Step 3</vt:lpstr>
      <vt:lpstr>Result</vt:lpstr>
      <vt:lpstr>SW System Characteristics</vt:lpstr>
      <vt:lpstr>Component Profile</vt:lpstr>
      <vt:lpstr>Definitions-System</vt:lpstr>
      <vt:lpstr>Definitions-Components</vt:lpstr>
      <vt:lpstr>Definitions-FinancialPredictors</vt:lpstr>
      <vt:lpstr>Architecure_Depth</vt:lpstr>
      <vt:lpstr>Design_Paradigm</vt:lpstr>
      <vt:lpstr>Dev_Team_Functional_Domain_Experience</vt:lpstr>
      <vt:lpstr>Dev_Team_Technology_Stack_Experience</vt:lpstr>
      <vt:lpstr>Interface_Typing</vt:lpstr>
      <vt:lpstr>Process_Methodology_Maturity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Autotest-Decision-Framework</dc:title>
  <dc:creator/>
  <cp:lastModifiedBy/>
  <dcterms:created xsi:type="dcterms:W3CDTF">2015-06-05T18:17:20Z</dcterms:created>
  <dcterms:modified xsi:type="dcterms:W3CDTF">2018-09-19T12:50:40Z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0x01010040E389FCD8615C4BB4FC7A5EC0082F4B</vt:lpwstr>
  </property>
</Properties>
</file>