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good/Desktop/"/>
    </mc:Choice>
  </mc:AlternateContent>
  <xr:revisionPtr revIDLastSave="0" documentId="8_{6628046C-8011-4444-B903-54F51D6F0316}" xr6:coauthVersionLast="47" xr6:coauthVersionMax="47" xr10:uidLastSave="{00000000-0000-0000-0000-000000000000}"/>
  <bookViews>
    <workbookView xWindow="14520" yWindow="0" windowWidth="14280" windowHeight="18000" xr2:uid="{0C9749E3-B765-1446-A607-D1D34BCCA2B1}"/>
  </bookViews>
  <sheets>
    <sheet name="Play_Calling" sheetId="1" r:id="rId1"/>
    <sheet name="Avg" sheetId="2" r:id="rId2"/>
  </sheets>
  <definedNames>
    <definedName name="_xlnm._FilterDatabase" localSheetId="0" hidden="1">Play_Calling!$A$1:$J$194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1" l="1"/>
  <c r="J150" i="1"/>
  <c r="H150" i="1" s="1"/>
  <c r="J144" i="1"/>
  <c r="H144" i="1" s="1"/>
  <c r="J78" i="1"/>
  <c r="H78" i="1" s="1"/>
  <c r="J192" i="1"/>
  <c r="H192" i="1" s="1"/>
  <c r="J138" i="1"/>
  <c r="H138" i="1" s="1"/>
  <c r="J162" i="1"/>
  <c r="I162" i="1" s="1"/>
  <c r="J102" i="1"/>
  <c r="H102" i="1" s="1"/>
  <c r="J114" i="1"/>
  <c r="H114" i="1" s="1"/>
  <c r="J84" i="1"/>
  <c r="I84" i="1" s="1"/>
  <c r="J174" i="1"/>
  <c r="H174" i="1" s="1"/>
  <c r="J168" i="1"/>
  <c r="I168" i="1" s="1"/>
  <c r="J6" i="1"/>
  <c r="H6" i="1" s="1"/>
  <c r="J42" i="1"/>
  <c r="H42" i="1" s="1"/>
  <c r="J186" i="1"/>
  <c r="H186" i="1" s="1"/>
  <c r="J96" i="1"/>
  <c r="I96" i="1" s="1"/>
  <c r="J49" i="1"/>
  <c r="H49" i="1" s="1"/>
  <c r="J91" i="1"/>
  <c r="H91" i="1" s="1"/>
  <c r="J157" i="1"/>
  <c r="H157" i="1" s="1"/>
  <c r="J25" i="1"/>
  <c r="H25" i="1" s="1"/>
  <c r="J133" i="1"/>
  <c r="H133" i="1" s="1"/>
  <c r="J13" i="1"/>
  <c r="H13" i="1" s="1"/>
  <c r="J19" i="1"/>
  <c r="I19" i="1" s="1"/>
  <c r="J37" i="1"/>
  <c r="I37" i="1" s="1"/>
  <c r="J73" i="1"/>
  <c r="H73" i="1" s="1"/>
  <c r="J31" i="1"/>
  <c r="H31" i="1" s="1"/>
  <c r="J121" i="1"/>
  <c r="H121" i="1" s="1"/>
  <c r="J127" i="1"/>
  <c r="H127" i="1" s="1"/>
  <c r="J181" i="1"/>
  <c r="H181" i="1" s="1"/>
  <c r="J67" i="1"/>
  <c r="H67" i="1" s="1"/>
  <c r="H109" i="1"/>
  <c r="I109" i="1"/>
  <c r="J109" i="1"/>
  <c r="J61" i="1"/>
  <c r="I61" i="1" s="1"/>
  <c r="J55" i="1"/>
  <c r="H55" i="1" s="1"/>
  <c r="J151" i="1"/>
  <c r="H151" i="1" s="1"/>
  <c r="J145" i="1"/>
  <c r="H145" i="1" s="1"/>
  <c r="J79" i="1"/>
  <c r="I79" i="1" s="1"/>
  <c r="J193" i="1"/>
  <c r="H193" i="1" s="1"/>
  <c r="I139" i="1"/>
  <c r="J139" i="1"/>
  <c r="H139" i="1" s="1"/>
  <c r="J163" i="1"/>
  <c r="I163" i="1" s="1"/>
  <c r="J103" i="1"/>
  <c r="H103" i="1" s="1"/>
  <c r="J115" i="1"/>
  <c r="H115" i="1" s="1"/>
  <c r="J85" i="1"/>
  <c r="I85" i="1" s="1"/>
  <c r="J175" i="1"/>
  <c r="H175" i="1" s="1"/>
  <c r="H169" i="1"/>
  <c r="I169" i="1"/>
  <c r="J169" i="1"/>
  <c r="J7" i="1"/>
  <c r="H7" i="1" s="1"/>
  <c r="J43" i="1"/>
  <c r="H43" i="1" s="1"/>
  <c r="J187" i="1"/>
  <c r="H187" i="1" s="1"/>
  <c r="J97" i="1"/>
  <c r="I97" i="1" s="1"/>
  <c r="J54" i="1"/>
  <c r="H54" i="1" s="1"/>
  <c r="J60" i="1"/>
  <c r="H60" i="1" s="1"/>
  <c r="J108" i="1"/>
  <c r="H108" i="1"/>
  <c r="I108" i="1"/>
  <c r="J66" i="1"/>
  <c r="I66" i="1" s="1"/>
  <c r="J180" i="1"/>
  <c r="H180" i="1" s="1"/>
  <c r="I180" i="1"/>
  <c r="J126" i="1"/>
  <c r="I126" i="1" s="1"/>
  <c r="H126" i="1"/>
  <c r="J120" i="1"/>
  <c r="I120" i="1" s="1"/>
  <c r="J30" i="1"/>
  <c r="H30" i="1" s="1"/>
  <c r="J72" i="1"/>
  <c r="H72" i="1" s="1"/>
  <c r="I72" i="1"/>
  <c r="J36" i="1"/>
  <c r="H36" i="1" s="1"/>
  <c r="I36" i="1"/>
  <c r="J18" i="1"/>
  <c r="H18" i="1" s="1"/>
  <c r="J12" i="1"/>
  <c r="H12" i="1" s="1"/>
  <c r="J132" i="1"/>
  <c r="H132" i="1" s="1"/>
  <c r="J24" i="1"/>
  <c r="H24" i="1" s="1"/>
  <c r="I24" i="1"/>
  <c r="J156" i="1"/>
  <c r="H156" i="1"/>
  <c r="I156" i="1"/>
  <c r="J90" i="1"/>
  <c r="H90" i="1" s="1"/>
  <c r="J48" i="1"/>
  <c r="H48" i="1" s="1"/>
  <c r="I48" i="1"/>
  <c r="G1" i="2"/>
  <c r="F1" i="2"/>
  <c r="J1" i="2" s="1"/>
  <c r="E1" i="2"/>
  <c r="J95" i="1"/>
  <c r="H95" i="1" s="1"/>
  <c r="I95" i="1"/>
  <c r="J185" i="1"/>
  <c r="H185" i="1" s="1"/>
  <c r="J41" i="1"/>
  <c r="H41" i="1" s="1"/>
  <c r="J5" i="1"/>
  <c r="H5" i="1" s="1"/>
  <c r="I5" i="1"/>
  <c r="J167" i="1"/>
  <c r="H167" i="1" s="1"/>
  <c r="I167" i="1"/>
  <c r="J173" i="1"/>
  <c r="H173" i="1" s="1"/>
  <c r="I173" i="1"/>
  <c r="J83" i="1"/>
  <c r="H83" i="1" s="1"/>
  <c r="J113" i="1"/>
  <c r="H113" i="1" s="1"/>
  <c r="J101" i="1"/>
  <c r="H101" i="1" s="1"/>
  <c r="I101" i="1"/>
  <c r="J161" i="1"/>
  <c r="H161" i="1" s="1"/>
  <c r="J137" i="1"/>
  <c r="I137" i="1" s="1"/>
  <c r="H137" i="1"/>
  <c r="J191" i="1"/>
  <c r="H191" i="1" s="1"/>
  <c r="J77" i="1"/>
  <c r="I77" i="1" s="1"/>
  <c r="J143" i="1"/>
  <c r="H143" i="1" s="1"/>
  <c r="J53" i="1"/>
  <c r="H53" i="1" s="1"/>
  <c r="I53" i="1"/>
  <c r="J149" i="1"/>
  <c r="H149" i="1" s="1"/>
  <c r="J59" i="1"/>
  <c r="H59" i="1" s="1"/>
  <c r="J107" i="1"/>
  <c r="I107" i="1" s="1"/>
  <c r="J65" i="1"/>
  <c r="H65" i="1" s="1"/>
  <c r="J179" i="1"/>
  <c r="H179" i="1" s="1"/>
  <c r="J125" i="1"/>
  <c r="H125" i="1" s="1"/>
  <c r="J119" i="1"/>
  <c r="H119" i="1" s="1"/>
  <c r="J29" i="1"/>
  <c r="H29" i="1" s="1"/>
  <c r="I29" i="1"/>
  <c r="J71" i="1"/>
  <c r="H71" i="1" s="1"/>
  <c r="J35" i="1"/>
  <c r="H35" i="1" s="1"/>
  <c r="J17" i="1"/>
  <c r="H17" i="1" s="1"/>
  <c r="J11" i="1"/>
  <c r="H11" i="1"/>
  <c r="I11" i="1"/>
  <c r="J131" i="1"/>
  <c r="I131" i="1" s="1"/>
  <c r="H131" i="1"/>
  <c r="J23" i="1"/>
  <c r="H23" i="1" s="1"/>
  <c r="J155" i="1"/>
  <c r="H155" i="1" s="1"/>
  <c r="J89" i="1"/>
  <c r="H89" i="1" s="1"/>
  <c r="J47" i="1"/>
  <c r="I47" i="1" s="1"/>
  <c r="E128" i="1"/>
  <c r="E44" i="1"/>
  <c r="E86" i="1"/>
  <c r="E152" i="1"/>
  <c r="E20" i="1"/>
  <c r="E8" i="1"/>
  <c r="E14" i="1"/>
  <c r="E32" i="1"/>
  <c r="E68" i="1"/>
  <c r="E26" i="1"/>
  <c r="E116" i="1"/>
  <c r="E122" i="1"/>
  <c r="E176" i="1"/>
  <c r="E62" i="1"/>
  <c r="E104" i="1"/>
  <c r="E56" i="1"/>
  <c r="E50" i="1"/>
  <c r="E146" i="1"/>
  <c r="E140" i="1"/>
  <c r="E74" i="1"/>
  <c r="E188" i="1"/>
  <c r="E134" i="1"/>
  <c r="E158" i="1"/>
  <c r="E98" i="1"/>
  <c r="E110" i="1"/>
  <c r="E80" i="1"/>
  <c r="E170" i="1"/>
  <c r="E164" i="1"/>
  <c r="E2" i="1"/>
  <c r="E38" i="1"/>
  <c r="E182" i="1"/>
  <c r="E92" i="1"/>
  <c r="E47" i="1"/>
  <c r="E89" i="1"/>
  <c r="E155" i="1"/>
  <c r="E23" i="1"/>
  <c r="E131" i="1"/>
  <c r="E11" i="1"/>
  <c r="E17" i="1"/>
  <c r="E35" i="1"/>
  <c r="E71" i="1"/>
  <c r="E29" i="1"/>
  <c r="E119" i="1"/>
  <c r="E125" i="1"/>
  <c r="E179" i="1"/>
  <c r="E65" i="1"/>
  <c r="E107" i="1"/>
  <c r="E59" i="1"/>
  <c r="E149" i="1"/>
  <c r="E53" i="1"/>
  <c r="E143" i="1"/>
  <c r="E77" i="1"/>
  <c r="E191" i="1"/>
  <c r="E137" i="1"/>
  <c r="E161" i="1"/>
  <c r="E101" i="1"/>
  <c r="E113" i="1"/>
  <c r="E83" i="1"/>
  <c r="E173" i="1"/>
  <c r="E167" i="1"/>
  <c r="E5" i="1"/>
  <c r="E41" i="1"/>
  <c r="E185" i="1"/>
  <c r="E95" i="1"/>
  <c r="E48" i="1"/>
  <c r="E90" i="1"/>
  <c r="E156" i="1"/>
  <c r="E24" i="1"/>
  <c r="E132" i="1"/>
  <c r="E12" i="1"/>
  <c r="E18" i="1"/>
  <c r="E36" i="1"/>
  <c r="E72" i="1"/>
  <c r="E30" i="1"/>
  <c r="E120" i="1"/>
  <c r="E126" i="1"/>
  <c r="E180" i="1"/>
  <c r="E66" i="1"/>
  <c r="E108" i="1"/>
  <c r="E60" i="1"/>
  <c r="E54" i="1"/>
  <c r="E150" i="1"/>
  <c r="E144" i="1"/>
  <c r="E78" i="1"/>
  <c r="E192" i="1"/>
  <c r="E138" i="1"/>
  <c r="E162" i="1"/>
  <c r="E102" i="1"/>
  <c r="E114" i="1"/>
  <c r="E84" i="1"/>
  <c r="E174" i="1"/>
  <c r="E168" i="1"/>
  <c r="E6" i="1"/>
  <c r="E42" i="1"/>
  <c r="E186" i="1"/>
  <c r="E96" i="1"/>
  <c r="E49" i="1"/>
  <c r="E91" i="1"/>
  <c r="E157" i="1"/>
  <c r="E25" i="1"/>
  <c r="E133" i="1"/>
  <c r="E13" i="1"/>
  <c r="E19" i="1"/>
  <c r="E37" i="1"/>
  <c r="E73" i="1"/>
  <c r="E31" i="1"/>
  <c r="E121" i="1"/>
  <c r="E181" i="1"/>
  <c r="E67" i="1"/>
  <c r="E109" i="1"/>
  <c r="E61" i="1"/>
  <c r="E55" i="1"/>
  <c r="E151" i="1"/>
  <c r="E145" i="1"/>
  <c r="E79" i="1"/>
  <c r="E193" i="1"/>
  <c r="E139" i="1"/>
  <c r="E163" i="1"/>
  <c r="E103" i="1"/>
  <c r="E115" i="1"/>
  <c r="E85" i="1"/>
  <c r="E175" i="1"/>
  <c r="E169" i="1"/>
  <c r="E7" i="1"/>
  <c r="E43" i="1"/>
  <c r="E187" i="1"/>
  <c r="E97" i="1"/>
  <c r="G3" i="2"/>
  <c r="F3" i="2"/>
  <c r="J3" i="2" s="1"/>
  <c r="E3" i="2"/>
  <c r="G2" i="2"/>
  <c r="F2" i="2"/>
  <c r="D2" i="2"/>
  <c r="C2" i="2"/>
  <c r="E45" i="1"/>
  <c r="E87" i="1"/>
  <c r="E21" i="1"/>
  <c r="E129" i="1"/>
  <c r="E9" i="1"/>
  <c r="E15" i="1"/>
  <c r="E33" i="1"/>
  <c r="E69" i="1"/>
  <c r="E27" i="1"/>
  <c r="E117" i="1"/>
  <c r="E123" i="1"/>
  <c r="E177" i="1"/>
  <c r="E63" i="1"/>
  <c r="E105" i="1"/>
  <c r="E57" i="1"/>
  <c r="E51" i="1"/>
  <c r="E147" i="1"/>
  <c r="E141" i="1"/>
  <c r="E75" i="1"/>
  <c r="E189" i="1"/>
  <c r="E135" i="1"/>
  <c r="E159" i="1"/>
  <c r="E99" i="1"/>
  <c r="E111" i="1"/>
  <c r="E81" i="1"/>
  <c r="E171" i="1"/>
  <c r="E165" i="1"/>
  <c r="E3" i="1"/>
  <c r="E39" i="1"/>
  <c r="E183" i="1"/>
  <c r="E93" i="1"/>
  <c r="E46" i="1"/>
  <c r="E88" i="1"/>
  <c r="E154" i="1"/>
  <c r="E22" i="1"/>
  <c r="E130" i="1"/>
  <c r="E10" i="1"/>
  <c r="E16" i="1"/>
  <c r="E34" i="1"/>
  <c r="E70" i="1"/>
  <c r="E28" i="1"/>
  <c r="E118" i="1"/>
  <c r="E124" i="1"/>
  <c r="E178" i="1"/>
  <c r="E64" i="1"/>
  <c r="E106" i="1"/>
  <c r="E58" i="1"/>
  <c r="E52" i="1"/>
  <c r="E148" i="1"/>
  <c r="E142" i="1"/>
  <c r="E76" i="1"/>
  <c r="E190" i="1"/>
  <c r="E136" i="1"/>
  <c r="E160" i="1"/>
  <c r="E100" i="1"/>
  <c r="E112" i="1"/>
  <c r="E82" i="1"/>
  <c r="E172" i="1"/>
  <c r="E166" i="1"/>
  <c r="E4" i="1"/>
  <c r="E40" i="1"/>
  <c r="E184" i="1"/>
  <c r="E94" i="1"/>
  <c r="E153" i="1"/>
  <c r="J94" i="1"/>
  <c r="H94" i="1" s="1"/>
  <c r="J184" i="1"/>
  <c r="H184" i="1" s="1"/>
  <c r="J40" i="1"/>
  <c r="I40" i="1" s="1"/>
  <c r="J4" i="1"/>
  <c r="H4" i="1" s="1"/>
  <c r="J166" i="1"/>
  <c r="H166" i="1" s="1"/>
  <c r="J172" i="1"/>
  <c r="I172" i="1" s="1"/>
  <c r="J82" i="1"/>
  <c r="H82" i="1" s="1"/>
  <c r="J112" i="1"/>
  <c r="H112" i="1" s="1"/>
  <c r="J100" i="1"/>
  <c r="H100" i="1" s="1"/>
  <c r="J160" i="1"/>
  <c r="I160" i="1" s="1"/>
  <c r="J136" i="1"/>
  <c r="I136" i="1" s="1"/>
  <c r="J190" i="1"/>
  <c r="I190" i="1" s="1"/>
  <c r="J76" i="1"/>
  <c r="H76" i="1" s="1"/>
  <c r="J142" i="1"/>
  <c r="I142" i="1" s="1"/>
  <c r="J148" i="1"/>
  <c r="H148" i="1" s="1"/>
  <c r="J52" i="1"/>
  <c r="H52" i="1" s="1"/>
  <c r="J58" i="1"/>
  <c r="H58" i="1" s="1"/>
  <c r="J106" i="1"/>
  <c r="H106" i="1" s="1"/>
  <c r="J64" i="1"/>
  <c r="I64" i="1" s="1"/>
  <c r="J178" i="1"/>
  <c r="I178" i="1" s="1"/>
  <c r="J124" i="1"/>
  <c r="H124" i="1" s="1"/>
  <c r="J118" i="1"/>
  <c r="H118" i="1" s="1"/>
  <c r="J28" i="1"/>
  <c r="H28" i="1" s="1"/>
  <c r="J70" i="1"/>
  <c r="H70" i="1" s="1"/>
  <c r="J34" i="1"/>
  <c r="H34" i="1" s="1"/>
  <c r="J16" i="1"/>
  <c r="H16" i="1" s="1"/>
  <c r="J10" i="1"/>
  <c r="H10" i="1" s="1"/>
  <c r="J130" i="1"/>
  <c r="I130" i="1" s="1"/>
  <c r="J22" i="1"/>
  <c r="H22" i="1" s="1"/>
  <c r="J154" i="1"/>
  <c r="H154" i="1" s="1"/>
  <c r="J88" i="1"/>
  <c r="I88" i="1" s="1"/>
  <c r="J46" i="1"/>
  <c r="I46" i="1" s="1"/>
  <c r="J45" i="1"/>
  <c r="H45" i="1" s="1"/>
  <c r="J93" i="1"/>
  <c r="H93" i="1" s="1"/>
  <c r="J183" i="1"/>
  <c r="I183" i="1" s="1"/>
  <c r="J39" i="1"/>
  <c r="H39" i="1" s="1"/>
  <c r="J3" i="1"/>
  <c r="I3" i="1" s="1"/>
  <c r="J165" i="1"/>
  <c r="H165" i="1" s="1"/>
  <c r="J171" i="1"/>
  <c r="H171" i="1" s="1"/>
  <c r="J81" i="1"/>
  <c r="H81" i="1" s="1"/>
  <c r="J111" i="1"/>
  <c r="H111" i="1" s="1"/>
  <c r="J99" i="1"/>
  <c r="I99" i="1" s="1"/>
  <c r="J159" i="1"/>
  <c r="I159" i="1" s="1"/>
  <c r="J135" i="1"/>
  <c r="H135" i="1" s="1"/>
  <c r="J189" i="1"/>
  <c r="H189" i="1" s="1"/>
  <c r="J75" i="1"/>
  <c r="H75" i="1" s="1"/>
  <c r="J141" i="1"/>
  <c r="H141" i="1" s="1"/>
  <c r="J147" i="1"/>
  <c r="I147" i="1" s="1"/>
  <c r="J51" i="1"/>
  <c r="H51" i="1" s="1"/>
  <c r="J57" i="1"/>
  <c r="H57" i="1" s="1"/>
  <c r="J105" i="1"/>
  <c r="H105" i="1" s="1"/>
  <c r="J63" i="1"/>
  <c r="H63" i="1" s="1"/>
  <c r="J177" i="1"/>
  <c r="I177" i="1" s="1"/>
  <c r="J123" i="1"/>
  <c r="I123" i="1" s="1"/>
  <c r="J117" i="1"/>
  <c r="H117" i="1" s="1"/>
  <c r="J27" i="1"/>
  <c r="H27" i="1" s="1"/>
  <c r="J69" i="1"/>
  <c r="H69" i="1" s="1"/>
  <c r="J33" i="1"/>
  <c r="H33" i="1" s="1"/>
  <c r="J15" i="1"/>
  <c r="I15" i="1" s="1"/>
  <c r="J9" i="1"/>
  <c r="I9" i="1" s="1"/>
  <c r="J129" i="1"/>
  <c r="H129" i="1" s="1"/>
  <c r="J21" i="1"/>
  <c r="H21" i="1" s="1"/>
  <c r="J153" i="1"/>
  <c r="H153" i="1" s="1"/>
  <c r="J87" i="1"/>
  <c r="H87" i="1" s="1"/>
  <c r="J92" i="1"/>
  <c r="H92" i="1" s="1"/>
  <c r="J182" i="1"/>
  <c r="H182" i="1" s="1"/>
  <c r="J38" i="1"/>
  <c r="H38" i="1" s="1"/>
  <c r="J2" i="1"/>
  <c r="H2" i="1" s="1"/>
  <c r="J164" i="1"/>
  <c r="H164" i="1" s="1"/>
  <c r="J170" i="1"/>
  <c r="I170" i="1" s="1"/>
  <c r="J80" i="1"/>
  <c r="H80" i="1" s="1"/>
  <c r="J110" i="1"/>
  <c r="H110" i="1" s="1"/>
  <c r="J98" i="1"/>
  <c r="H98" i="1" s="1"/>
  <c r="J158" i="1"/>
  <c r="H158" i="1" s="1"/>
  <c r="J134" i="1"/>
  <c r="H134" i="1" s="1"/>
  <c r="J188" i="1"/>
  <c r="H188" i="1" s="1"/>
  <c r="J74" i="1"/>
  <c r="H74" i="1" s="1"/>
  <c r="J140" i="1"/>
  <c r="H140" i="1" s="1"/>
  <c r="J146" i="1"/>
  <c r="H146" i="1" s="1"/>
  <c r="J50" i="1"/>
  <c r="I50" i="1" s="1"/>
  <c r="J56" i="1"/>
  <c r="H56" i="1" s="1"/>
  <c r="J104" i="1"/>
  <c r="I104" i="1" s="1"/>
  <c r="J62" i="1"/>
  <c r="H62" i="1" s="1"/>
  <c r="J176" i="1"/>
  <c r="I176" i="1" s="1"/>
  <c r="J122" i="1"/>
  <c r="H122" i="1" s="1"/>
  <c r="J116" i="1"/>
  <c r="H116" i="1" s="1"/>
  <c r="J26" i="1"/>
  <c r="H26" i="1" s="1"/>
  <c r="J152" i="1"/>
  <c r="H152" i="1" s="1"/>
  <c r="J20" i="1"/>
  <c r="I20" i="1" s="1"/>
  <c r="J8" i="1"/>
  <c r="I8" i="1" s="1"/>
  <c r="J14" i="1"/>
  <c r="H14" i="1" s="1"/>
  <c r="J32" i="1"/>
  <c r="I32" i="1" s="1"/>
  <c r="J68" i="1"/>
  <c r="H68" i="1" s="1"/>
  <c r="J44" i="1"/>
  <c r="H44" i="1" s="1"/>
  <c r="J86" i="1"/>
  <c r="I86" i="1" s="1"/>
  <c r="J128" i="1"/>
  <c r="H128" i="1" s="1"/>
  <c r="I75" i="1" l="1"/>
  <c r="I90" i="1"/>
  <c r="I30" i="1"/>
  <c r="H66" i="1"/>
  <c r="I54" i="1"/>
  <c r="I18" i="1"/>
  <c r="I60" i="1"/>
  <c r="I155" i="1"/>
  <c r="I17" i="1"/>
  <c r="H77" i="1"/>
  <c r="I132" i="1"/>
  <c r="I187" i="1"/>
  <c r="I43" i="1"/>
  <c r="H85" i="1"/>
  <c r="H163" i="1"/>
  <c r="H79" i="1"/>
  <c r="I67" i="1"/>
  <c r="I127" i="1"/>
  <c r="H19" i="1"/>
  <c r="I13" i="1"/>
  <c r="I25" i="1"/>
  <c r="I186" i="1"/>
  <c r="I42" i="1"/>
  <c r="H168" i="1"/>
  <c r="H84" i="1"/>
  <c r="H162" i="1"/>
  <c r="I138" i="1"/>
  <c r="I78" i="1"/>
  <c r="I115" i="1"/>
  <c r="I55" i="1"/>
  <c r="I73" i="1"/>
  <c r="I49" i="1"/>
  <c r="I114" i="1"/>
  <c r="I144" i="1"/>
  <c r="I145" i="1"/>
  <c r="I121" i="1"/>
  <c r="I157" i="1"/>
  <c r="I103" i="1"/>
  <c r="I102" i="1"/>
  <c r="H97" i="1"/>
  <c r="I7" i="1"/>
  <c r="I193" i="1"/>
  <c r="H61" i="1"/>
  <c r="I181" i="1"/>
  <c r="H37" i="1"/>
  <c r="I133" i="1"/>
  <c r="H96" i="1"/>
  <c r="I6" i="1"/>
  <c r="I192" i="1"/>
  <c r="I175" i="1"/>
  <c r="I151" i="1"/>
  <c r="I31" i="1"/>
  <c r="I91" i="1"/>
  <c r="I150" i="1"/>
  <c r="I174" i="1"/>
  <c r="H120" i="1"/>
  <c r="I12" i="1"/>
  <c r="I179" i="1"/>
  <c r="I185" i="1"/>
  <c r="I59" i="1"/>
  <c r="I191" i="1"/>
  <c r="I83" i="1"/>
  <c r="I41" i="1"/>
  <c r="E2" i="2"/>
  <c r="I1" i="2"/>
  <c r="I71" i="1"/>
  <c r="I125" i="1"/>
  <c r="I161" i="1"/>
  <c r="H1" i="2"/>
  <c r="I119" i="1"/>
  <c r="H107" i="1"/>
  <c r="I143" i="1"/>
  <c r="I113" i="1"/>
  <c r="I35" i="1"/>
  <c r="I149" i="1"/>
  <c r="I65" i="1"/>
  <c r="I23" i="1"/>
  <c r="H47" i="1"/>
  <c r="I89" i="1"/>
  <c r="I16" i="1"/>
  <c r="H20" i="1"/>
  <c r="I105" i="1"/>
  <c r="I118" i="1"/>
  <c r="I69" i="1"/>
  <c r="I188" i="1"/>
  <c r="I164" i="1"/>
  <c r="I124" i="1"/>
  <c r="I3" i="2"/>
  <c r="I111" i="1"/>
  <c r="I10" i="1"/>
  <c r="I52" i="1"/>
  <c r="H3" i="1"/>
  <c r="H159" i="1"/>
  <c r="I116" i="1"/>
  <c r="I146" i="1"/>
  <c r="I182" i="1"/>
  <c r="I21" i="1"/>
  <c r="H190" i="1"/>
  <c r="H15" i="1"/>
  <c r="H3" i="2"/>
  <c r="H8" i="1"/>
  <c r="H123" i="1"/>
  <c r="I57" i="1"/>
  <c r="I135" i="1"/>
  <c r="I165" i="1"/>
  <c r="H178" i="1"/>
  <c r="H9" i="1"/>
  <c r="I92" i="1"/>
  <c r="I129" i="1"/>
  <c r="I117" i="1"/>
  <c r="I106" i="1"/>
  <c r="I166" i="1"/>
  <c r="I38" i="1"/>
  <c r="I76" i="1"/>
  <c r="I112" i="1"/>
  <c r="H136" i="1"/>
  <c r="H183" i="1"/>
  <c r="I128" i="1"/>
  <c r="I100" i="1"/>
  <c r="I4" i="1"/>
  <c r="H40" i="1"/>
  <c r="H130" i="1"/>
  <c r="H176" i="1"/>
  <c r="J2" i="2"/>
  <c r="H2" i="2" s="1"/>
  <c r="I26" i="1"/>
  <c r="I141" i="1"/>
  <c r="I154" i="1"/>
  <c r="I34" i="1"/>
  <c r="H32" i="1"/>
  <c r="H104" i="1"/>
  <c r="H160" i="1"/>
  <c r="I140" i="1"/>
  <c r="I45" i="1"/>
  <c r="I81" i="1"/>
  <c r="I82" i="1"/>
  <c r="H88" i="1"/>
  <c r="H147" i="1"/>
  <c r="H170" i="1"/>
  <c r="H86" i="1"/>
  <c r="H172" i="1"/>
  <c r="H142" i="1"/>
  <c r="I70" i="1"/>
  <c r="H46" i="1"/>
  <c r="H64" i="1"/>
  <c r="H177" i="1"/>
  <c r="H99" i="1"/>
  <c r="H50" i="1"/>
  <c r="I94" i="1"/>
  <c r="I184" i="1"/>
  <c r="I148" i="1"/>
  <c r="I58" i="1"/>
  <c r="I28" i="1"/>
  <c r="I22" i="1"/>
  <c r="I80" i="1"/>
  <c r="I189" i="1"/>
  <c r="I68" i="1"/>
  <c r="I122" i="1"/>
  <c r="I56" i="1"/>
  <c r="I110" i="1"/>
  <c r="I2" i="1"/>
  <c r="I87" i="1"/>
  <c r="I39" i="1"/>
  <c r="I74" i="1"/>
  <c r="I27" i="1"/>
  <c r="I63" i="1"/>
  <c r="I51" i="1"/>
  <c r="I171" i="1"/>
  <c r="I93" i="1"/>
  <c r="I33" i="1"/>
  <c r="I153" i="1"/>
  <c r="I98" i="1"/>
  <c r="I158" i="1"/>
  <c r="I134" i="1"/>
  <c r="I62" i="1"/>
  <c r="I14" i="1"/>
  <c r="I152" i="1"/>
  <c r="I44" i="1"/>
  <c r="I2" i="2" l="1"/>
</calcChain>
</file>

<file path=xl/sharedStrings.xml><?xml version="1.0" encoding="utf-8"?>
<sst xmlns="http://schemas.openxmlformats.org/spreadsheetml/2006/main" count="205" uniqueCount="43">
  <si>
    <t>Team</t>
  </si>
  <si>
    <t>Wins</t>
  </si>
  <si>
    <t>Year</t>
  </si>
  <si>
    <t>Panthers</t>
  </si>
  <si>
    <t>Cardinals</t>
  </si>
  <si>
    <t>Falcons</t>
  </si>
  <si>
    <t>Ravens</t>
  </si>
  <si>
    <t>Bills</t>
  </si>
  <si>
    <t>Bears</t>
  </si>
  <si>
    <t>Bengals</t>
  </si>
  <si>
    <t>Browns</t>
  </si>
  <si>
    <t>Cowboys</t>
  </si>
  <si>
    <t>Broncos</t>
  </si>
  <si>
    <t>Lions</t>
  </si>
  <si>
    <t>Packers</t>
  </si>
  <si>
    <t>Texans</t>
  </si>
  <si>
    <t>Jaguars</t>
  </si>
  <si>
    <t>Chiefs</t>
  </si>
  <si>
    <t>Chargers</t>
  </si>
  <si>
    <t>Colts</t>
  </si>
  <si>
    <t>Rams</t>
  </si>
  <si>
    <t>Raiders</t>
  </si>
  <si>
    <t>Dolphins</t>
  </si>
  <si>
    <t>Patriots</t>
  </si>
  <si>
    <t>Saints</t>
  </si>
  <si>
    <t>Giants</t>
  </si>
  <si>
    <t>Jets</t>
  </si>
  <si>
    <t>Eagles</t>
  </si>
  <si>
    <t>Steelers</t>
  </si>
  <si>
    <t>Seahawks</t>
  </si>
  <si>
    <t>49ers</t>
  </si>
  <si>
    <t>Buccaneers</t>
  </si>
  <si>
    <t>Titans</t>
  </si>
  <si>
    <t>Football Team</t>
  </si>
  <si>
    <t>League Average</t>
  </si>
  <si>
    <t>Vikings</t>
  </si>
  <si>
    <t>Losses</t>
  </si>
  <si>
    <t>Winning Percentage</t>
  </si>
  <si>
    <t>Pass Play %</t>
  </si>
  <si>
    <t>Run Play %</t>
  </si>
  <si>
    <t>Pass Plays</t>
  </si>
  <si>
    <t>Run Plays</t>
  </si>
  <si>
    <t>Total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</si>
</sst>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1956-D2B4-9B47-A9A8-0385F607AC8C}">
  <dimension ref="A1:J19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7.33203125" bestFit="1" customWidth="1"/>
    <col min="2" max="2" width="13" bestFit="1" customWidth="1"/>
    <col min="3" max="3" width="7" bestFit="1" customWidth="1"/>
    <col min="4" max="4" width="7.1640625" bestFit="1" customWidth="1"/>
    <col min="5" max="5" width="9.5" style="1" bestFit="1" customWidth="1"/>
    <col min="6" max="6" width="7.33203125" bestFit="1" customWidth="1"/>
    <col min="7" max="7" width="6.83203125" bestFit="1" customWidth="1"/>
    <col min="8" max="8" width="9.83203125" style="2" bestFit="1" customWidth="1"/>
    <col min="9" max="9" width="9.33203125" style="2" bestFit="1" customWidth="1"/>
    <col min="10" max="10" width="7.83203125" bestFit="1" customWidth="1"/>
  </cols>
  <sheetData>
    <row r="1" spans="1:10" x14ac:dyDescent="0.2">
      <c r="A1" t="s">
        <v>2</v>
      </c>
      <c r="B1" t="s">
        <v>0</v>
      </c>
      <c r="C1" t="s">
        <v>1</v>
      </c>
      <c r="D1" t="s">
        <v>36</v>
      </c>
      <c r="E1" s="1" t="s">
        <v>37</v>
      </c>
      <c r="F1" t="s">
        <v>40</v>
      </c>
      <c r="G1" t="s">
        <v>41</v>
      </c>
      <c r="H1" s="2" t="s">
        <v>38</v>
      </c>
      <c r="I1" s="2" t="s">
        <v>39</v>
      </c>
      <c r="J1" t="s">
        <v>42</v>
      </c>
    </row>
    <row r="2" spans="1:10" x14ac:dyDescent="0.2">
      <c r="A2">
        <v>2020</v>
      </c>
      <c r="B2" t="s">
        <v>30</v>
      </c>
      <c r="C2">
        <v>6</v>
      </c>
      <c r="D2">
        <v>10</v>
      </c>
      <c r="E2" s="1">
        <f>C2/(C2+D2)</f>
        <v>0.375</v>
      </c>
      <c r="F2">
        <v>579</v>
      </c>
      <c r="G2">
        <v>437</v>
      </c>
      <c r="H2" s="1">
        <f>F2/J2</f>
        <v>0.56988188976377951</v>
      </c>
      <c r="I2" s="2">
        <f>G2/J2</f>
        <v>0.43011811023622049</v>
      </c>
      <c r="J2">
        <f>F2+G2</f>
        <v>1016</v>
      </c>
    </row>
    <row r="3" spans="1:10" x14ac:dyDescent="0.2">
      <c r="A3">
        <v>2019</v>
      </c>
      <c r="B3" t="s">
        <v>30</v>
      </c>
      <c r="C3">
        <v>13</v>
      </c>
      <c r="D3">
        <v>3</v>
      </c>
      <c r="E3" s="1">
        <f>C3/(C3+D3)</f>
        <v>0.8125</v>
      </c>
      <c r="F3">
        <v>478</v>
      </c>
      <c r="G3">
        <v>498</v>
      </c>
      <c r="H3" s="1">
        <f>F3/J3</f>
        <v>0.48975409836065575</v>
      </c>
      <c r="I3" s="2">
        <f>G3/J3</f>
        <v>0.51024590163934425</v>
      </c>
      <c r="J3">
        <f>F3+G3</f>
        <v>976</v>
      </c>
    </row>
    <row r="4" spans="1:10" x14ac:dyDescent="0.2">
      <c r="A4">
        <v>2018</v>
      </c>
      <c r="B4" t="s">
        <v>30</v>
      </c>
      <c r="C4">
        <v>3</v>
      </c>
      <c r="D4">
        <v>13</v>
      </c>
      <c r="E4" s="1">
        <f>C4/(C4+D4)</f>
        <v>0.1875</v>
      </c>
      <c r="F4">
        <v>532</v>
      </c>
      <c r="G4">
        <v>423</v>
      </c>
      <c r="H4" s="1">
        <f>F4/J4</f>
        <v>0.5570680628272251</v>
      </c>
      <c r="I4" s="2">
        <f>G4/J4</f>
        <v>0.44293193717277485</v>
      </c>
      <c r="J4">
        <f>F4+G4</f>
        <v>955</v>
      </c>
    </row>
    <row r="5" spans="1:10" x14ac:dyDescent="0.2">
      <c r="A5">
        <v>2017</v>
      </c>
      <c r="B5" t="s">
        <v>30</v>
      </c>
      <c r="C5">
        <v>6</v>
      </c>
      <c r="D5">
        <v>10</v>
      </c>
      <c r="E5" s="1">
        <f>C5/(C5+D5)</f>
        <v>0.375</v>
      </c>
      <c r="F5">
        <v>607</v>
      </c>
      <c r="G5">
        <v>408</v>
      </c>
      <c r="H5" s="2">
        <f>F5/J5</f>
        <v>0.59802955665024626</v>
      </c>
      <c r="I5" s="2">
        <f>G5/J5</f>
        <v>0.40197044334975368</v>
      </c>
      <c r="J5">
        <f>F5+G5</f>
        <v>1015</v>
      </c>
    </row>
    <row r="6" spans="1:10" x14ac:dyDescent="0.2">
      <c r="A6">
        <v>2016</v>
      </c>
      <c r="B6" t="s">
        <v>30</v>
      </c>
      <c r="C6">
        <v>2</v>
      </c>
      <c r="D6">
        <v>14</v>
      </c>
      <c r="E6" s="1">
        <f>C6/(C6+D6)</f>
        <v>0.125</v>
      </c>
      <c r="F6">
        <v>491</v>
      </c>
      <c r="G6">
        <v>458</v>
      </c>
      <c r="H6" s="2">
        <f>F6/J6</f>
        <v>0.51738672286617493</v>
      </c>
      <c r="I6" s="2">
        <f>G6/J6</f>
        <v>0.48261327713382507</v>
      </c>
      <c r="J6">
        <f>F6+G6</f>
        <v>949</v>
      </c>
    </row>
    <row r="7" spans="1:10" x14ac:dyDescent="0.2">
      <c r="A7">
        <v>2015</v>
      </c>
      <c r="B7" t="s">
        <v>30</v>
      </c>
      <c r="C7">
        <v>5</v>
      </c>
      <c r="D7">
        <v>11</v>
      </c>
      <c r="E7" s="1">
        <f>C7/(C7+D7)</f>
        <v>0.3125</v>
      </c>
      <c r="F7">
        <v>526</v>
      </c>
      <c r="G7">
        <v>390</v>
      </c>
      <c r="H7" s="2">
        <f>F7/J7</f>
        <v>0.57423580786026196</v>
      </c>
      <c r="I7" s="2">
        <f>G7/J7</f>
        <v>0.42576419213973798</v>
      </c>
      <c r="J7">
        <f>F7+G7</f>
        <v>916</v>
      </c>
    </row>
    <row r="8" spans="1:10" x14ac:dyDescent="0.2">
      <c r="A8">
        <v>2020</v>
      </c>
      <c r="B8" t="s">
        <v>8</v>
      </c>
      <c r="C8">
        <v>8</v>
      </c>
      <c r="D8">
        <v>8</v>
      </c>
      <c r="E8" s="1">
        <f>C8/(C8+D8)</f>
        <v>0.5</v>
      </c>
      <c r="F8">
        <v>614</v>
      </c>
      <c r="G8">
        <v>393</v>
      </c>
      <c r="H8" s="1">
        <f>F8/J8</f>
        <v>0.60973187686196628</v>
      </c>
      <c r="I8" s="1">
        <f>G8/J8</f>
        <v>0.39026812313803377</v>
      </c>
      <c r="J8">
        <f>F8+G8</f>
        <v>1007</v>
      </c>
    </row>
    <row r="9" spans="1:10" x14ac:dyDescent="0.2">
      <c r="A9">
        <v>2019</v>
      </c>
      <c r="B9" t="s">
        <v>8</v>
      </c>
      <c r="C9">
        <v>8</v>
      </c>
      <c r="D9">
        <v>8</v>
      </c>
      <c r="E9" s="1">
        <f>C9/(C9+D9)</f>
        <v>0.5</v>
      </c>
      <c r="F9">
        <v>580</v>
      </c>
      <c r="G9">
        <v>395</v>
      </c>
      <c r="H9" s="1">
        <f>F9/J9</f>
        <v>0.59487179487179487</v>
      </c>
      <c r="I9" s="2">
        <f>G9/J9</f>
        <v>0.40512820512820513</v>
      </c>
      <c r="J9">
        <f>F9+G9</f>
        <v>975</v>
      </c>
    </row>
    <row r="10" spans="1:10" x14ac:dyDescent="0.2">
      <c r="A10">
        <v>2018</v>
      </c>
      <c r="B10" t="s">
        <v>8</v>
      </c>
      <c r="C10">
        <v>12</v>
      </c>
      <c r="D10">
        <v>4</v>
      </c>
      <c r="E10" s="1">
        <f>C10/(C10+D10)</f>
        <v>0.75</v>
      </c>
      <c r="F10">
        <v>512</v>
      </c>
      <c r="G10">
        <v>468</v>
      </c>
      <c r="H10" s="1">
        <f>F10/J10</f>
        <v>0.52244897959183678</v>
      </c>
      <c r="I10" s="2">
        <f>G10/J10</f>
        <v>0.47755102040816327</v>
      </c>
      <c r="J10">
        <f>F10+G10</f>
        <v>980</v>
      </c>
    </row>
    <row r="11" spans="1:10" x14ac:dyDescent="0.2">
      <c r="A11">
        <v>2017</v>
      </c>
      <c r="B11" t="s">
        <v>8</v>
      </c>
      <c r="C11">
        <v>5</v>
      </c>
      <c r="D11">
        <v>11</v>
      </c>
      <c r="E11" s="1">
        <f>C11/(C11+D11)</f>
        <v>0.3125</v>
      </c>
      <c r="F11">
        <v>473</v>
      </c>
      <c r="G11">
        <v>422</v>
      </c>
      <c r="H11" s="2">
        <f>F11/J11</f>
        <v>0.5284916201117319</v>
      </c>
      <c r="I11" s="2">
        <f>G11/J11</f>
        <v>0.47150837988826816</v>
      </c>
      <c r="J11">
        <f>F11+G11</f>
        <v>895</v>
      </c>
    </row>
    <row r="12" spans="1:10" x14ac:dyDescent="0.2">
      <c r="A12">
        <v>2016</v>
      </c>
      <c r="B12" t="s">
        <v>8</v>
      </c>
      <c r="C12">
        <v>3</v>
      </c>
      <c r="D12">
        <v>13</v>
      </c>
      <c r="E12" s="1">
        <f>C12/(C12+D12)</f>
        <v>0.1875</v>
      </c>
      <c r="F12">
        <v>559</v>
      </c>
      <c r="G12">
        <v>380</v>
      </c>
      <c r="H12" s="2">
        <f>F12/J12</f>
        <v>0.59531416400425985</v>
      </c>
      <c r="I12" s="2">
        <f>G12/J12</f>
        <v>0.40468583599574015</v>
      </c>
      <c r="J12">
        <f>F12+G12</f>
        <v>939</v>
      </c>
    </row>
    <row r="13" spans="1:10" x14ac:dyDescent="0.2">
      <c r="A13">
        <v>2015</v>
      </c>
      <c r="B13" t="s">
        <v>8</v>
      </c>
      <c r="C13">
        <v>6</v>
      </c>
      <c r="D13">
        <v>10</v>
      </c>
      <c r="E13" s="1">
        <f>C13/(C13+D13)</f>
        <v>0.375</v>
      </c>
      <c r="F13">
        <v>523</v>
      </c>
      <c r="G13">
        <v>468</v>
      </c>
      <c r="H13" s="2">
        <f>F13/J13</f>
        <v>0.52774974772956607</v>
      </c>
      <c r="I13" s="2">
        <f>G13/J13</f>
        <v>0.47225025227043388</v>
      </c>
      <c r="J13">
        <f>F13+G13</f>
        <v>991</v>
      </c>
    </row>
    <row r="14" spans="1:10" x14ac:dyDescent="0.2">
      <c r="A14">
        <v>2020</v>
      </c>
      <c r="B14" t="s">
        <v>9</v>
      </c>
      <c r="C14">
        <v>4</v>
      </c>
      <c r="D14">
        <v>11</v>
      </c>
      <c r="E14" s="1">
        <f>C14/(C14+D14)</f>
        <v>0.26666666666666666</v>
      </c>
      <c r="F14">
        <v>581</v>
      </c>
      <c r="G14">
        <v>411</v>
      </c>
      <c r="H14" s="1">
        <f>F14/J14</f>
        <v>0.58568548387096775</v>
      </c>
      <c r="I14" s="1">
        <f>G14/J14</f>
        <v>0.41431451612903225</v>
      </c>
      <c r="J14">
        <f>F14+G14</f>
        <v>992</v>
      </c>
    </row>
    <row r="15" spans="1:10" x14ac:dyDescent="0.2">
      <c r="A15">
        <v>2019</v>
      </c>
      <c r="B15" t="s">
        <v>9</v>
      </c>
      <c r="C15">
        <v>2</v>
      </c>
      <c r="D15">
        <v>14</v>
      </c>
      <c r="E15" s="1">
        <f>C15/(C15+D15)</f>
        <v>0.125</v>
      </c>
      <c r="F15">
        <v>616</v>
      </c>
      <c r="G15">
        <v>385</v>
      </c>
      <c r="H15" s="1">
        <f>F15/J15</f>
        <v>0.61538461538461542</v>
      </c>
      <c r="I15" s="2">
        <f>G15/J15</f>
        <v>0.38461538461538464</v>
      </c>
      <c r="J15">
        <f>F15+G15</f>
        <v>1001</v>
      </c>
    </row>
    <row r="16" spans="1:10" x14ac:dyDescent="0.2">
      <c r="A16">
        <v>2018</v>
      </c>
      <c r="B16" t="s">
        <v>9</v>
      </c>
      <c r="C16">
        <v>6</v>
      </c>
      <c r="D16">
        <v>10</v>
      </c>
      <c r="E16" s="1">
        <f>C16/(C16+D16)</f>
        <v>0.375</v>
      </c>
      <c r="F16">
        <v>542</v>
      </c>
      <c r="G16">
        <v>359</v>
      </c>
      <c r="H16" s="1">
        <f>F16/J16</f>
        <v>0.60155382907880128</v>
      </c>
      <c r="I16" s="2">
        <f>G16/J16</f>
        <v>0.39844617092119866</v>
      </c>
      <c r="J16">
        <f>F16+G16</f>
        <v>901</v>
      </c>
    </row>
    <row r="17" spans="1:10" x14ac:dyDescent="0.2">
      <c r="A17">
        <v>2017</v>
      </c>
      <c r="B17" t="s">
        <v>9</v>
      </c>
      <c r="C17">
        <v>7</v>
      </c>
      <c r="D17">
        <v>9</v>
      </c>
      <c r="E17" s="1">
        <f>C17/(C17+D17)</f>
        <v>0.4375</v>
      </c>
      <c r="F17">
        <v>510</v>
      </c>
      <c r="G17">
        <v>377</v>
      </c>
      <c r="H17" s="2">
        <f>F17/J17</f>
        <v>0.5749718151071026</v>
      </c>
      <c r="I17" s="2">
        <f>G17/J17</f>
        <v>0.4250281848928974</v>
      </c>
      <c r="J17">
        <f>F17+G17</f>
        <v>887</v>
      </c>
    </row>
    <row r="18" spans="1:10" x14ac:dyDescent="0.2">
      <c r="A18">
        <v>2016</v>
      </c>
      <c r="B18" t="s">
        <v>9</v>
      </c>
      <c r="C18">
        <v>6</v>
      </c>
      <c r="D18">
        <v>9</v>
      </c>
      <c r="E18" s="1">
        <f>C18/(C18+D18)</f>
        <v>0.4</v>
      </c>
      <c r="F18">
        <v>563</v>
      </c>
      <c r="G18">
        <v>446</v>
      </c>
      <c r="H18" s="2">
        <f>F18/J18</f>
        <v>0.557978196233895</v>
      </c>
      <c r="I18" s="2">
        <f>G18/J18</f>
        <v>0.44202180376610506</v>
      </c>
      <c r="J18">
        <f>F18+G18</f>
        <v>1009</v>
      </c>
    </row>
    <row r="19" spans="1:10" x14ac:dyDescent="0.2">
      <c r="A19">
        <v>2015</v>
      </c>
      <c r="B19" t="s">
        <v>9</v>
      </c>
      <c r="C19">
        <v>12</v>
      </c>
      <c r="D19">
        <v>4</v>
      </c>
      <c r="E19" s="1">
        <f>C19/(C19+D19)</f>
        <v>0.75</v>
      </c>
      <c r="F19">
        <v>505</v>
      </c>
      <c r="G19">
        <v>467</v>
      </c>
      <c r="H19" s="2">
        <f>F19/J19</f>
        <v>0.51954732510288071</v>
      </c>
      <c r="I19" s="2">
        <f>G19/J19</f>
        <v>0.48045267489711935</v>
      </c>
      <c r="J19">
        <f>F19+G19</f>
        <v>972</v>
      </c>
    </row>
    <row r="20" spans="1:10" x14ac:dyDescent="0.2">
      <c r="A20">
        <v>2020</v>
      </c>
      <c r="B20" t="s">
        <v>7</v>
      </c>
      <c r="C20">
        <v>13</v>
      </c>
      <c r="D20">
        <v>3</v>
      </c>
      <c r="E20" s="1">
        <f>C20/(C20+D20)</f>
        <v>0.8125</v>
      </c>
      <c r="F20">
        <v>596</v>
      </c>
      <c r="G20">
        <v>411</v>
      </c>
      <c r="H20" s="1">
        <f>F20/J20</f>
        <v>0.59185700099304861</v>
      </c>
      <c r="I20" s="1">
        <f>G20/J20</f>
        <v>0.40814299900695133</v>
      </c>
      <c r="J20">
        <f>F20+G20</f>
        <v>1007</v>
      </c>
    </row>
    <row r="21" spans="1:10" x14ac:dyDescent="0.2">
      <c r="A21">
        <v>2019</v>
      </c>
      <c r="B21" t="s">
        <v>7</v>
      </c>
      <c r="C21">
        <v>10</v>
      </c>
      <c r="D21">
        <v>6</v>
      </c>
      <c r="E21" s="1">
        <f>C21/(C21+D21)</f>
        <v>0.625</v>
      </c>
      <c r="F21">
        <v>513</v>
      </c>
      <c r="G21">
        <v>465</v>
      </c>
      <c r="H21" s="1">
        <f>F21/J21</f>
        <v>0.52453987730061347</v>
      </c>
      <c r="I21" s="2">
        <f>G21/J21</f>
        <v>0.47546012269938648</v>
      </c>
      <c r="J21">
        <f>F21+G21</f>
        <v>978</v>
      </c>
    </row>
    <row r="22" spans="1:10" x14ac:dyDescent="0.2">
      <c r="A22">
        <v>2018</v>
      </c>
      <c r="B22" t="s">
        <v>7</v>
      </c>
      <c r="C22">
        <v>6</v>
      </c>
      <c r="D22">
        <v>10</v>
      </c>
      <c r="E22" s="1">
        <f>C22/(C22+D22)</f>
        <v>0.375</v>
      </c>
      <c r="F22">
        <v>499</v>
      </c>
      <c r="G22">
        <v>468</v>
      </c>
      <c r="H22" s="1">
        <f>F22/J22</f>
        <v>0.516028955532575</v>
      </c>
      <c r="I22" s="2">
        <f>G22/J22</f>
        <v>0.483971044467425</v>
      </c>
      <c r="J22">
        <f>F22+G22</f>
        <v>967</v>
      </c>
    </row>
    <row r="23" spans="1:10" x14ac:dyDescent="0.2">
      <c r="A23">
        <v>2017</v>
      </c>
      <c r="B23" t="s">
        <v>7</v>
      </c>
      <c r="C23">
        <v>9</v>
      </c>
      <c r="D23">
        <v>7</v>
      </c>
      <c r="E23" s="1">
        <f>C23/(C23+D23)</f>
        <v>0.5625</v>
      </c>
      <c r="F23">
        <v>476</v>
      </c>
      <c r="G23">
        <v>487</v>
      </c>
      <c r="H23" s="2">
        <f>F23/J23</f>
        <v>0.49428868120456904</v>
      </c>
      <c r="I23" s="2">
        <f>G23/J23</f>
        <v>0.50571131879543096</v>
      </c>
      <c r="J23">
        <f>F23+G23</f>
        <v>963</v>
      </c>
    </row>
    <row r="24" spans="1:10" x14ac:dyDescent="0.2">
      <c r="A24">
        <v>2016</v>
      </c>
      <c r="B24" t="s">
        <v>7</v>
      </c>
      <c r="C24">
        <v>7</v>
      </c>
      <c r="D24">
        <v>9</v>
      </c>
      <c r="E24" s="1">
        <f>C24/(C24+D24)</f>
        <v>0.4375</v>
      </c>
      <c r="F24">
        <v>474</v>
      </c>
      <c r="G24">
        <v>492</v>
      </c>
      <c r="H24" s="2">
        <f>F24/J24</f>
        <v>0.49068322981366458</v>
      </c>
      <c r="I24" s="2">
        <f>G24/J24</f>
        <v>0.50931677018633537</v>
      </c>
      <c r="J24">
        <f>F24+G24</f>
        <v>966</v>
      </c>
    </row>
    <row r="25" spans="1:10" x14ac:dyDescent="0.2">
      <c r="A25">
        <v>2015</v>
      </c>
      <c r="B25" t="s">
        <v>7</v>
      </c>
      <c r="C25">
        <v>8</v>
      </c>
      <c r="D25">
        <v>8</v>
      </c>
      <c r="E25" s="1">
        <f>C25/(C25+D25)</f>
        <v>0.5</v>
      </c>
      <c r="F25">
        <v>465</v>
      </c>
      <c r="G25">
        <v>509</v>
      </c>
      <c r="H25" s="2">
        <f>F25/J25</f>
        <v>0.47741273100616016</v>
      </c>
      <c r="I25" s="2">
        <f>G25/J25</f>
        <v>0.52258726899383978</v>
      </c>
      <c r="J25">
        <f>F25+G25</f>
        <v>974</v>
      </c>
    </row>
    <row r="26" spans="1:10" x14ac:dyDescent="0.2">
      <c r="A26">
        <v>2020</v>
      </c>
      <c r="B26" t="s">
        <v>12</v>
      </c>
      <c r="C26">
        <v>5</v>
      </c>
      <c r="D26">
        <v>11</v>
      </c>
      <c r="E26" s="1">
        <f>C26/(C26+D26)</f>
        <v>0.3125</v>
      </c>
      <c r="F26">
        <v>556</v>
      </c>
      <c r="G26">
        <v>442</v>
      </c>
      <c r="H26" s="1">
        <f>F26/J26</f>
        <v>0.55711422845691383</v>
      </c>
      <c r="I26" s="2">
        <f>G26/J26</f>
        <v>0.44288577154308617</v>
      </c>
      <c r="J26">
        <f>F26+G26</f>
        <v>998</v>
      </c>
    </row>
    <row r="27" spans="1:10" x14ac:dyDescent="0.2">
      <c r="A27">
        <v>2019</v>
      </c>
      <c r="B27" t="s">
        <v>12</v>
      </c>
      <c r="C27">
        <v>7</v>
      </c>
      <c r="D27">
        <v>9</v>
      </c>
      <c r="E27" s="1">
        <f>C27/(C27+D27)</f>
        <v>0.4375</v>
      </c>
      <c r="F27">
        <v>504</v>
      </c>
      <c r="G27">
        <v>409</v>
      </c>
      <c r="H27" s="1">
        <f>F27/J27</f>
        <v>0.55202628696604605</v>
      </c>
      <c r="I27" s="2">
        <f>G27/J27</f>
        <v>0.447973713033954</v>
      </c>
      <c r="J27">
        <f>F27+G27</f>
        <v>913</v>
      </c>
    </row>
    <row r="28" spans="1:10" x14ac:dyDescent="0.2">
      <c r="A28">
        <v>2018</v>
      </c>
      <c r="B28" t="s">
        <v>12</v>
      </c>
      <c r="C28">
        <v>6</v>
      </c>
      <c r="D28">
        <v>10</v>
      </c>
      <c r="E28" s="1">
        <f>C28/(C28+D28)</f>
        <v>0.375</v>
      </c>
      <c r="F28">
        <v>588</v>
      </c>
      <c r="G28">
        <v>393</v>
      </c>
      <c r="H28" s="1">
        <f>F28/J28</f>
        <v>0.59938837920489296</v>
      </c>
      <c r="I28" s="2">
        <f>G28/J28</f>
        <v>0.40061162079510704</v>
      </c>
      <c r="J28">
        <f>F28+G28</f>
        <v>981</v>
      </c>
    </row>
    <row r="29" spans="1:10" x14ac:dyDescent="0.2">
      <c r="A29">
        <v>2017</v>
      </c>
      <c r="B29" t="s">
        <v>12</v>
      </c>
      <c r="C29">
        <v>5</v>
      </c>
      <c r="D29">
        <v>11</v>
      </c>
      <c r="E29" s="1">
        <f>C29/(C29+D29)</f>
        <v>0.3125</v>
      </c>
      <c r="F29">
        <v>566</v>
      </c>
      <c r="G29">
        <v>457</v>
      </c>
      <c r="H29" s="2">
        <f>F29/J29</f>
        <v>0.55327468230694032</v>
      </c>
      <c r="I29" s="2">
        <f>G29/J29</f>
        <v>0.44672531769305962</v>
      </c>
      <c r="J29">
        <f>F29+G29</f>
        <v>1023</v>
      </c>
    </row>
    <row r="30" spans="1:10" x14ac:dyDescent="0.2">
      <c r="A30">
        <v>2016</v>
      </c>
      <c r="B30" t="s">
        <v>12</v>
      </c>
      <c r="C30">
        <v>9</v>
      </c>
      <c r="D30">
        <v>7</v>
      </c>
      <c r="E30" s="1">
        <f>C30/(C30+D30)</f>
        <v>0.5625</v>
      </c>
      <c r="F30">
        <v>570</v>
      </c>
      <c r="G30">
        <v>410</v>
      </c>
      <c r="H30" s="2">
        <f>F30/J30</f>
        <v>0.58163265306122447</v>
      </c>
      <c r="I30" s="2">
        <f>G30/J30</f>
        <v>0.41836734693877553</v>
      </c>
      <c r="J30">
        <f>F30+G30</f>
        <v>980</v>
      </c>
    </row>
    <row r="31" spans="1:10" x14ac:dyDescent="0.2">
      <c r="A31">
        <v>2015</v>
      </c>
      <c r="B31" t="s">
        <v>12</v>
      </c>
      <c r="C31">
        <v>12</v>
      </c>
      <c r="D31">
        <v>4</v>
      </c>
      <c r="E31" s="1">
        <f>C31/(C31+D31)</f>
        <v>0.75</v>
      </c>
      <c r="F31">
        <v>606</v>
      </c>
      <c r="G31">
        <v>411</v>
      </c>
      <c r="H31" s="2">
        <f>F31/J31</f>
        <v>0.59587020648967548</v>
      </c>
      <c r="I31" s="2">
        <f>G31/J31</f>
        <v>0.40412979351032446</v>
      </c>
      <c r="J31">
        <f>F31+G31</f>
        <v>1017</v>
      </c>
    </row>
    <row r="32" spans="1:10" x14ac:dyDescent="0.2">
      <c r="A32">
        <v>2020</v>
      </c>
      <c r="B32" t="s">
        <v>10</v>
      </c>
      <c r="C32">
        <v>11</v>
      </c>
      <c r="D32">
        <v>5</v>
      </c>
      <c r="E32" s="1">
        <f>C32/(C32+D32)</f>
        <v>0.6875</v>
      </c>
      <c r="F32">
        <v>501</v>
      </c>
      <c r="G32">
        <v>495</v>
      </c>
      <c r="H32" s="1">
        <f>F32/J32</f>
        <v>0.50301204819277112</v>
      </c>
      <c r="I32" s="1">
        <f>G32/J32</f>
        <v>0.49698795180722893</v>
      </c>
      <c r="J32">
        <f>F32+G32</f>
        <v>996</v>
      </c>
    </row>
    <row r="33" spans="1:10" x14ac:dyDescent="0.2">
      <c r="A33">
        <v>2019</v>
      </c>
      <c r="B33" t="s">
        <v>10</v>
      </c>
      <c r="C33">
        <v>6</v>
      </c>
      <c r="D33">
        <v>10</v>
      </c>
      <c r="E33" s="1">
        <f>C33/(C33+D33)</f>
        <v>0.375</v>
      </c>
      <c r="F33">
        <v>539</v>
      </c>
      <c r="G33">
        <v>393</v>
      </c>
      <c r="H33" s="1">
        <f>F33/J33</f>
        <v>0.5783261802575107</v>
      </c>
      <c r="I33" s="2">
        <f>G33/J33</f>
        <v>0.4216738197424893</v>
      </c>
      <c r="J33">
        <f>F33+G33</f>
        <v>932</v>
      </c>
    </row>
    <row r="34" spans="1:10" x14ac:dyDescent="0.2">
      <c r="A34">
        <v>2018</v>
      </c>
      <c r="B34" t="s">
        <v>10</v>
      </c>
      <c r="C34">
        <v>7</v>
      </c>
      <c r="D34">
        <v>8</v>
      </c>
      <c r="E34" s="1">
        <f>C34/(C34+D34)</f>
        <v>0.46666666666666667</v>
      </c>
      <c r="F34">
        <v>574</v>
      </c>
      <c r="G34">
        <v>411</v>
      </c>
      <c r="H34" s="1">
        <f>F34/J34</f>
        <v>0.58274111675126905</v>
      </c>
      <c r="I34" s="2">
        <f>G34/J34</f>
        <v>0.41725888324873095</v>
      </c>
      <c r="J34">
        <f>F34+G34</f>
        <v>985</v>
      </c>
    </row>
    <row r="35" spans="1:10" x14ac:dyDescent="0.2">
      <c r="A35">
        <v>2017</v>
      </c>
      <c r="B35" t="s">
        <v>10</v>
      </c>
      <c r="C35">
        <v>0</v>
      </c>
      <c r="D35">
        <v>16</v>
      </c>
      <c r="E35" s="1">
        <f>C35/(C35+D35)</f>
        <v>0</v>
      </c>
      <c r="F35">
        <v>574</v>
      </c>
      <c r="G35">
        <v>384</v>
      </c>
      <c r="H35" s="2">
        <f>F35/J35</f>
        <v>0.59916492693110646</v>
      </c>
      <c r="I35" s="2">
        <f>G35/J35</f>
        <v>0.40083507306889354</v>
      </c>
      <c r="J35">
        <f>F35+G35</f>
        <v>958</v>
      </c>
    </row>
    <row r="36" spans="1:10" x14ac:dyDescent="0.2">
      <c r="A36">
        <v>2016</v>
      </c>
      <c r="B36" t="s">
        <v>10</v>
      </c>
      <c r="C36">
        <v>1</v>
      </c>
      <c r="D36">
        <v>15</v>
      </c>
      <c r="E36" s="1">
        <f>C36/(C36+D36)</f>
        <v>6.25E-2</v>
      </c>
      <c r="F36">
        <v>567</v>
      </c>
      <c r="G36">
        <v>350</v>
      </c>
      <c r="H36" s="2">
        <f>F36/J36</f>
        <v>0.61832061068702293</v>
      </c>
      <c r="I36" s="2">
        <f>G36/J36</f>
        <v>0.38167938931297712</v>
      </c>
      <c r="J36">
        <f>F36+G36</f>
        <v>917</v>
      </c>
    </row>
    <row r="37" spans="1:10" x14ac:dyDescent="0.2">
      <c r="A37">
        <v>2015</v>
      </c>
      <c r="B37" t="s">
        <v>10</v>
      </c>
      <c r="C37">
        <v>3</v>
      </c>
      <c r="D37">
        <v>13</v>
      </c>
      <c r="E37" s="1">
        <f>C37/(C37+D37)</f>
        <v>0.1875</v>
      </c>
      <c r="F37">
        <v>609</v>
      </c>
      <c r="G37">
        <v>380</v>
      </c>
      <c r="H37" s="2">
        <f>F37/J37</f>
        <v>0.61577350859453994</v>
      </c>
      <c r="I37" s="2">
        <f>G37/J37</f>
        <v>0.38422649140546006</v>
      </c>
      <c r="J37">
        <f>F37+G37</f>
        <v>989</v>
      </c>
    </row>
    <row r="38" spans="1:10" x14ac:dyDescent="0.2">
      <c r="A38">
        <v>2020</v>
      </c>
      <c r="B38" t="s">
        <v>31</v>
      </c>
      <c r="C38">
        <v>11</v>
      </c>
      <c r="D38">
        <v>5</v>
      </c>
      <c r="E38" s="1">
        <f>C38/(C38+D38)</f>
        <v>0.6875</v>
      </c>
      <c r="F38">
        <v>626</v>
      </c>
      <c r="G38">
        <v>369</v>
      </c>
      <c r="H38" s="1">
        <f>F38/J38</f>
        <v>0.62914572864321605</v>
      </c>
      <c r="I38" s="2">
        <f>G38/J38</f>
        <v>0.37085427135678389</v>
      </c>
      <c r="J38">
        <f>F38+G38</f>
        <v>995</v>
      </c>
    </row>
    <row r="39" spans="1:10" x14ac:dyDescent="0.2">
      <c r="A39">
        <v>2019</v>
      </c>
      <c r="B39" t="s">
        <v>31</v>
      </c>
      <c r="C39">
        <v>7</v>
      </c>
      <c r="D39">
        <v>9</v>
      </c>
      <c r="E39" s="1">
        <f>C39/(C39+D39)</f>
        <v>0.4375</v>
      </c>
      <c r="F39">
        <v>630</v>
      </c>
      <c r="G39">
        <v>409</v>
      </c>
      <c r="H39" s="1">
        <f>F39/J39</f>
        <v>0.60635226179018287</v>
      </c>
      <c r="I39" s="2">
        <f>G39/J39</f>
        <v>0.39364773820981713</v>
      </c>
      <c r="J39">
        <f>F39+G39</f>
        <v>1039</v>
      </c>
    </row>
    <row r="40" spans="1:10" x14ac:dyDescent="0.2">
      <c r="A40">
        <v>2018</v>
      </c>
      <c r="B40" t="s">
        <v>31</v>
      </c>
      <c r="C40">
        <v>5</v>
      </c>
      <c r="D40">
        <v>11</v>
      </c>
      <c r="E40" s="1">
        <f>C40/(C40+D40)</f>
        <v>0.3125</v>
      </c>
      <c r="F40">
        <v>625</v>
      </c>
      <c r="G40">
        <v>389</v>
      </c>
      <c r="H40" s="1">
        <f>F40/J40</f>
        <v>0.61637080867850103</v>
      </c>
      <c r="I40" s="2">
        <f>G40/J40</f>
        <v>0.38362919132149903</v>
      </c>
      <c r="J40">
        <f>F40+G40</f>
        <v>1014</v>
      </c>
    </row>
    <row r="41" spans="1:10" x14ac:dyDescent="0.2">
      <c r="A41">
        <v>2017</v>
      </c>
      <c r="B41" t="s">
        <v>31</v>
      </c>
      <c r="C41">
        <v>5</v>
      </c>
      <c r="D41">
        <v>11</v>
      </c>
      <c r="E41" s="1">
        <f>C41/(C41+D41)</f>
        <v>0.3125</v>
      </c>
      <c r="F41">
        <v>605</v>
      </c>
      <c r="G41">
        <v>389</v>
      </c>
      <c r="H41" s="2">
        <f>F41/J41</f>
        <v>0.60865191146881292</v>
      </c>
      <c r="I41" s="2">
        <f>G41/J41</f>
        <v>0.39134808853118713</v>
      </c>
      <c r="J41">
        <f>F41+G41</f>
        <v>994</v>
      </c>
    </row>
    <row r="42" spans="1:10" x14ac:dyDescent="0.2">
      <c r="A42">
        <v>2016</v>
      </c>
      <c r="B42" t="s">
        <v>31</v>
      </c>
      <c r="C42">
        <v>9</v>
      </c>
      <c r="D42">
        <v>7</v>
      </c>
      <c r="E42" s="1">
        <f>C42/(C42+D42)</f>
        <v>0.5625</v>
      </c>
      <c r="F42">
        <v>578</v>
      </c>
      <c r="G42">
        <v>453</v>
      </c>
      <c r="H42" s="2">
        <f>F42/J42</f>
        <v>0.56062075654704169</v>
      </c>
      <c r="I42" s="2">
        <f>G42/J42</f>
        <v>0.43937924345295831</v>
      </c>
      <c r="J42">
        <f>F42+G42</f>
        <v>1031</v>
      </c>
    </row>
    <row r="43" spans="1:10" x14ac:dyDescent="0.2">
      <c r="A43">
        <v>2015</v>
      </c>
      <c r="B43" t="s">
        <v>31</v>
      </c>
      <c r="C43">
        <v>6</v>
      </c>
      <c r="D43">
        <v>10</v>
      </c>
      <c r="E43" s="1">
        <f>C43/(C43+D43)</f>
        <v>0.375</v>
      </c>
      <c r="F43">
        <v>535</v>
      </c>
      <c r="G43">
        <v>455</v>
      </c>
      <c r="H43" s="2">
        <f>F43/J43</f>
        <v>0.54040404040404044</v>
      </c>
      <c r="I43" s="2">
        <f>G43/J43</f>
        <v>0.45959595959595961</v>
      </c>
      <c r="J43">
        <f>F43+G43</f>
        <v>990</v>
      </c>
    </row>
    <row r="44" spans="1:10" x14ac:dyDescent="0.2">
      <c r="A44">
        <v>2020</v>
      </c>
      <c r="B44" t="s">
        <v>4</v>
      </c>
      <c r="C44">
        <v>8</v>
      </c>
      <c r="D44">
        <v>8</v>
      </c>
      <c r="E44" s="1">
        <f>C44/(C44+D44)</f>
        <v>0.5</v>
      </c>
      <c r="F44">
        <v>575</v>
      </c>
      <c r="G44">
        <v>479</v>
      </c>
      <c r="H44" s="1">
        <f>F44/J44</f>
        <v>0.54554079696394686</v>
      </c>
      <c r="I44" s="1">
        <f>G44/J44</f>
        <v>0.45445920303605314</v>
      </c>
      <c r="J44">
        <f>F44+G44</f>
        <v>1054</v>
      </c>
    </row>
    <row r="45" spans="1:10" x14ac:dyDescent="0.2">
      <c r="A45">
        <v>2019</v>
      </c>
      <c r="B45" t="s">
        <v>4</v>
      </c>
      <c r="C45">
        <v>5</v>
      </c>
      <c r="D45">
        <v>10</v>
      </c>
      <c r="E45" s="1">
        <f>C45/(C45+D45)</f>
        <v>0.33333333333333331</v>
      </c>
      <c r="F45">
        <v>554</v>
      </c>
      <c r="G45">
        <v>396</v>
      </c>
      <c r="H45" s="1">
        <f>F45/J45</f>
        <v>0.5831578947368421</v>
      </c>
      <c r="I45" s="2">
        <f>G45/J45</f>
        <v>0.4168421052631579</v>
      </c>
      <c r="J45">
        <f>F45+G45</f>
        <v>950</v>
      </c>
    </row>
    <row r="46" spans="1:10" x14ac:dyDescent="0.2">
      <c r="A46">
        <v>2018</v>
      </c>
      <c r="B46" t="s">
        <v>4</v>
      </c>
      <c r="C46">
        <v>3</v>
      </c>
      <c r="D46">
        <v>13</v>
      </c>
      <c r="E46" s="1">
        <f>C46/(C46+D46)</f>
        <v>0.1875</v>
      </c>
      <c r="F46">
        <v>495</v>
      </c>
      <c r="G46">
        <v>355</v>
      </c>
      <c r="H46" s="1">
        <f>F46/J46</f>
        <v>0.58235294117647063</v>
      </c>
      <c r="I46" s="2">
        <f>G46/J46</f>
        <v>0.41764705882352943</v>
      </c>
      <c r="J46">
        <f>F46+G46</f>
        <v>850</v>
      </c>
    </row>
    <row r="47" spans="1:10" x14ac:dyDescent="0.2">
      <c r="A47">
        <v>2017</v>
      </c>
      <c r="B47" t="s">
        <v>4</v>
      </c>
      <c r="C47">
        <v>8</v>
      </c>
      <c r="D47">
        <v>8</v>
      </c>
      <c r="E47" s="1">
        <f>C47/(C47+D47)</f>
        <v>0.5</v>
      </c>
      <c r="F47">
        <v>598</v>
      </c>
      <c r="G47">
        <v>409</v>
      </c>
      <c r="H47" s="2">
        <f>F47/J47</f>
        <v>0.59384309831181725</v>
      </c>
      <c r="I47" s="2">
        <f>G47/J47</f>
        <v>0.40615690168818275</v>
      </c>
      <c r="J47">
        <f>F47+G47</f>
        <v>1007</v>
      </c>
    </row>
    <row r="48" spans="1:10" x14ac:dyDescent="0.2">
      <c r="A48">
        <v>2016</v>
      </c>
      <c r="B48" t="s">
        <v>4</v>
      </c>
      <c r="C48">
        <v>7</v>
      </c>
      <c r="D48">
        <v>8</v>
      </c>
      <c r="E48" s="1">
        <f>C48/(C48+D48)</f>
        <v>0.46666666666666667</v>
      </c>
      <c r="F48">
        <v>646</v>
      </c>
      <c r="G48">
        <v>399</v>
      </c>
      <c r="H48" s="2">
        <f>F48/J48</f>
        <v>0.61818181818181817</v>
      </c>
      <c r="I48" s="2">
        <f>G48/J48</f>
        <v>0.38181818181818183</v>
      </c>
      <c r="J48">
        <f>F48+G48</f>
        <v>1045</v>
      </c>
    </row>
    <row r="49" spans="1:10" x14ac:dyDescent="0.2">
      <c r="A49">
        <v>2015</v>
      </c>
      <c r="B49" t="s">
        <v>4</v>
      </c>
      <c r="C49">
        <v>13</v>
      </c>
      <c r="D49">
        <v>3</v>
      </c>
      <c r="E49" s="1">
        <f>C49/(C49+D49)</f>
        <v>0.8125</v>
      </c>
      <c r="F49">
        <v>562</v>
      </c>
      <c r="G49">
        <v>452</v>
      </c>
      <c r="H49" s="2">
        <f>F49/J49</f>
        <v>0.55424063116370814</v>
      </c>
      <c r="I49" s="2">
        <f>G49/J49</f>
        <v>0.44575936883629191</v>
      </c>
      <c r="J49">
        <f>F49+G49</f>
        <v>1014</v>
      </c>
    </row>
    <row r="50" spans="1:10" x14ac:dyDescent="0.2">
      <c r="A50">
        <v>2020</v>
      </c>
      <c r="B50" t="s">
        <v>18</v>
      </c>
      <c r="C50">
        <v>7</v>
      </c>
      <c r="D50">
        <v>9</v>
      </c>
      <c r="E50" s="1">
        <f>C50/(C50+D50)</f>
        <v>0.4375</v>
      </c>
      <c r="F50">
        <v>627</v>
      </c>
      <c r="G50">
        <v>466</v>
      </c>
      <c r="H50" s="1">
        <f>F50/J50</f>
        <v>0.57365050320219579</v>
      </c>
      <c r="I50" s="2">
        <f>G50/J50</f>
        <v>0.42634949679780421</v>
      </c>
      <c r="J50">
        <f>F50+G50</f>
        <v>1093</v>
      </c>
    </row>
    <row r="51" spans="1:10" x14ac:dyDescent="0.2">
      <c r="A51">
        <v>2019</v>
      </c>
      <c r="B51" t="s">
        <v>18</v>
      </c>
      <c r="C51">
        <v>5</v>
      </c>
      <c r="D51">
        <v>11</v>
      </c>
      <c r="E51" s="1">
        <f>C51/(C51+D51)</f>
        <v>0.3125</v>
      </c>
      <c r="F51">
        <v>597</v>
      </c>
      <c r="G51">
        <v>366</v>
      </c>
      <c r="H51" s="1">
        <f>F51/J51</f>
        <v>0.6199376947040498</v>
      </c>
      <c r="I51" s="2">
        <f>G51/J51</f>
        <v>0.38006230529595014</v>
      </c>
      <c r="J51">
        <f>F51+G51</f>
        <v>963</v>
      </c>
    </row>
    <row r="52" spans="1:10" x14ac:dyDescent="0.2">
      <c r="A52">
        <v>2018</v>
      </c>
      <c r="B52" t="s">
        <v>18</v>
      </c>
      <c r="C52">
        <v>12</v>
      </c>
      <c r="D52">
        <v>4</v>
      </c>
      <c r="E52" s="1">
        <f>C52/(C52+D52)</f>
        <v>0.75</v>
      </c>
      <c r="F52">
        <v>512</v>
      </c>
      <c r="G52">
        <v>399</v>
      </c>
      <c r="H52" s="1">
        <f>F52/J52</f>
        <v>0.56201975850713504</v>
      </c>
      <c r="I52" s="2">
        <f>G52/J52</f>
        <v>0.43798024149286496</v>
      </c>
      <c r="J52">
        <f>F52+G52</f>
        <v>911</v>
      </c>
    </row>
    <row r="53" spans="1:10" x14ac:dyDescent="0.2">
      <c r="A53">
        <v>2017</v>
      </c>
      <c r="B53" t="s">
        <v>18</v>
      </c>
      <c r="C53">
        <v>9</v>
      </c>
      <c r="D53">
        <v>7</v>
      </c>
      <c r="E53" s="1">
        <f>C53/(C53+D53)</f>
        <v>0.5625</v>
      </c>
      <c r="F53">
        <v>583</v>
      </c>
      <c r="G53">
        <v>419</v>
      </c>
      <c r="H53" s="2">
        <f>F53/J53</f>
        <v>0.58183632734530943</v>
      </c>
      <c r="I53" s="2">
        <f>G53/J53</f>
        <v>0.41816367265469062</v>
      </c>
      <c r="J53">
        <f>F53+G53</f>
        <v>1002</v>
      </c>
    </row>
    <row r="54" spans="1:10" x14ac:dyDescent="0.2">
      <c r="A54">
        <v>2016</v>
      </c>
      <c r="B54" t="s">
        <v>18</v>
      </c>
      <c r="C54">
        <v>5</v>
      </c>
      <c r="D54">
        <v>11</v>
      </c>
      <c r="E54" s="1">
        <f>C54/(C54+D54)</f>
        <v>0.3125</v>
      </c>
      <c r="F54">
        <v>580</v>
      </c>
      <c r="G54">
        <v>398</v>
      </c>
      <c r="H54" s="2">
        <f>F54/J54</f>
        <v>0.59304703476482623</v>
      </c>
      <c r="I54" s="2">
        <f>G54/J54</f>
        <v>0.40695296523517382</v>
      </c>
      <c r="J54">
        <f>F54+G54</f>
        <v>978</v>
      </c>
    </row>
    <row r="55" spans="1:10" x14ac:dyDescent="0.2">
      <c r="A55">
        <v>2015</v>
      </c>
      <c r="B55" t="s">
        <v>18</v>
      </c>
      <c r="C55">
        <v>4</v>
      </c>
      <c r="D55">
        <v>12</v>
      </c>
      <c r="E55" s="1">
        <f>C55/(C55+D55)</f>
        <v>0.25</v>
      </c>
      <c r="F55">
        <v>667</v>
      </c>
      <c r="G55">
        <v>393</v>
      </c>
      <c r="H55" s="2">
        <f>F55/J55</f>
        <v>0.62924528301886795</v>
      </c>
      <c r="I55" s="2">
        <f>G55/J55</f>
        <v>0.37075471698113205</v>
      </c>
      <c r="J55">
        <f>F55+G55</f>
        <v>1060</v>
      </c>
    </row>
    <row r="56" spans="1:10" x14ac:dyDescent="0.2">
      <c r="A56">
        <v>2020</v>
      </c>
      <c r="B56" t="s">
        <v>17</v>
      </c>
      <c r="C56">
        <v>14</v>
      </c>
      <c r="D56">
        <v>2</v>
      </c>
      <c r="E56" s="1">
        <f>C56/(C56+D56)</f>
        <v>0.875</v>
      </c>
      <c r="F56">
        <v>630</v>
      </c>
      <c r="G56">
        <v>403</v>
      </c>
      <c r="H56" s="1">
        <f>F56/J56</f>
        <v>0.60987415295256531</v>
      </c>
      <c r="I56" s="2">
        <f>G56/J56</f>
        <v>0.39012584704743464</v>
      </c>
      <c r="J56">
        <f>F56+G56</f>
        <v>1033</v>
      </c>
    </row>
    <row r="57" spans="1:10" x14ac:dyDescent="0.2">
      <c r="A57">
        <v>2019</v>
      </c>
      <c r="B57" t="s">
        <v>17</v>
      </c>
      <c r="C57">
        <v>12</v>
      </c>
      <c r="D57">
        <v>4</v>
      </c>
      <c r="E57" s="1">
        <f>C57/(C57+D57)</f>
        <v>0.75</v>
      </c>
      <c r="F57">
        <v>576</v>
      </c>
      <c r="G57">
        <v>375</v>
      </c>
      <c r="H57" s="1">
        <f>F57/J57</f>
        <v>0.60567823343848581</v>
      </c>
      <c r="I57" s="2">
        <f>G57/J57</f>
        <v>0.39432176656151419</v>
      </c>
      <c r="J57">
        <f>F57+G57</f>
        <v>951</v>
      </c>
    </row>
    <row r="58" spans="1:10" x14ac:dyDescent="0.2">
      <c r="A58">
        <v>2018</v>
      </c>
      <c r="B58" t="s">
        <v>17</v>
      </c>
      <c r="C58">
        <v>12</v>
      </c>
      <c r="D58">
        <v>4</v>
      </c>
      <c r="E58" s="1">
        <f>C58/(C58+D58)</f>
        <v>0.75</v>
      </c>
      <c r="F58">
        <v>583</v>
      </c>
      <c r="G58">
        <v>387</v>
      </c>
      <c r="H58" s="1">
        <f>F58/J58</f>
        <v>0.60103092783505152</v>
      </c>
      <c r="I58" s="2">
        <f>G58/J58</f>
        <v>0.39896907216494848</v>
      </c>
      <c r="J58">
        <f>F58+G58</f>
        <v>970</v>
      </c>
    </row>
    <row r="59" spans="1:10" x14ac:dyDescent="0.2">
      <c r="A59">
        <v>2017</v>
      </c>
      <c r="B59" t="s">
        <v>17</v>
      </c>
      <c r="C59">
        <v>10</v>
      </c>
      <c r="D59">
        <v>6</v>
      </c>
      <c r="E59" s="1">
        <f>C59/(C59+D59)</f>
        <v>0.625</v>
      </c>
      <c r="F59">
        <v>543</v>
      </c>
      <c r="G59">
        <v>405</v>
      </c>
      <c r="H59" s="2">
        <f>F59/J59</f>
        <v>0.57278481012658233</v>
      </c>
      <c r="I59" s="2">
        <f>G59/J59</f>
        <v>0.42721518987341772</v>
      </c>
      <c r="J59">
        <f>F59+G59</f>
        <v>948</v>
      </c>
    </row>
    <row r="60" spans="1:10" x14ac:dyDescent="0.2">
      <c r="A60">
        <v>2016</v>
      </c>
      <c r="B60" t="s">
        <v>17</v>
      </c>
      <c r="C60">
        <v>12</v>
      </c>
      <c r="D60">
        <v>4</v>
      </c>
      <c r="E60" s="1">
        <f>C60/(C60+D60)</f>
        <v>0.75</v>
      </c>
      <c r="F60">
        <v>546</v>
      </c>
      <c r="G60">
        <v>412</v>
      </c>
      <c r="H60" s="2">
        <f>F60/J60</f>
        <v>0.56993736951983298</v>
      </c>
      <c r="I60" s="2">
        <f>G60/J60</f>
        <v>0.43006263048016702</v>
      </c>
      <c r="J60">
        <f>F60+G60</f>
        <v>958</v>
      </c>
    </row>
    <row r="61" spans="1:10" x14ac:dyDescent="0.2">
      <c r="A61">
        <v>2015</v>
      </c>
      <c r="B61" t="s">
        <v>17</v>
      </c>
      <c r="C61">
        <v>11</v>
      </c>
      <c r="D61">
        <v>5</v>
      </c>
      <c r="E61" s="1">
        <f>C61/(C61+D61)</f>
        <v>0.6875</v>
      </c>
      <c r="F61">
        <v>473</v>
      </c>
      <c r="G61">
        <v>436</v>
      </c>
      <c r="H61" s="2">
        <f>F61/J61</f>
        <v>0.52035203520352036</v>
      </c>
      <c r="I61" s="2">
        <f>G61/J61</f>
        <v>0.47964796479647964</v>
      </c>
      <c r="J61">
        <f>F61+G61</f>
        <v>909</v>
      </c>
    </row>
    <row r="62" spans="1:10" x14ac:dyDescent="0.2">
      <c r="A62">
        <v>2020</v>
      </c>
      <c r="B62" t="s">
        <v>19</v>
      </c>
      <c r="C62">
        <v>11</v>
      </c>
      <c r="D62">
        <v>5</v>
      </c>
      <c r="E62" s="1">
        <f>C62/(C62+D62)</f>
        <v>0.6875</v>
      </c>
      <c r="F62">
        <v>552</v>
      </c>
      <c r="G62">
        <v>459</v>
      </c>
      <c r="H62" s="1">
        <f>F62/J62</f>
        <v>0.54599406528189909</v>
      </c>
      <c r="I62" s="2">
        <f>G62/J62</f>
        <v>0.45400593471810091</v>
      </c>
      <c r="J62">
        <f>F62+G62</f>
        <v>1011</v>
      </c>
    </row>
    <row r="63" spans="1:10" x14ac:dyDescent="0.2">
      <c r="A63">
        <v>2019</v>
      </c>
      <c r="B63" t="s">
        <v>19</v>
      </c>
      <c r="C63">
        <v>7</v>
      </c>
      <c r="D63">
        <v>9</v>
      </c>
      <c r="E63" s="1">
        <f>C63/(C63+D63)</f>
        <v>0.4375</v>
      </c>
      <c r="F63">
        <v>513</v>
      </c>
      <c r="G63">
        <v>471</v>
      </c>
      <c r="H63" s="1">
        <f>F63/J63</f>
        <v>0.52134146341463417</v>
      </c>
      <c r="I63" s="2">
        <f>G63/J63</f>
        <v>0.47865853658536583</v>
      </c>
      <c r="J63">
        <f>F63+G63</f>
        <v>984</v>
      </c>
    </row>
    <row r="64" spans="1:10" x14ac:dyDescent="0.2">
      <c r="A64">
        <v>2018</v>
      </c>
      <c r="B64" t="s">
        <v>19</v>
      </c>
      <c r="C64">
        <v>10</v>
      </c>
      <c r="D64">
        <v>6</v>
      </c>
      <c r="E64" s="1">
        <f>C64/(C64+D64)</f>
        <v>0.625</v>
      </c>
      <c r="F64">
        <v>644</v>
      </c>
      <c r="G64">
        <v>408</v>
      </c>
      <c r="H64" s="1">
        <f>F64/J64</f>
        <v>0.61216730038022815</v>
      </c>
      <c r="I64" s="2">
        <f>G64/J64</f>
        <v>0.38783269961977185</v>
      </c>
      <c r="J64">
        <f>F64+G64</f>
        <v>1052</v>
      </c>
    </row>
    <row r="65" spans="1:10" x14ac:dyDescent="0.2">
      <c r="A65">
        <v>2017</v>
      </c>
      <c r="B65" t="s">
        <v>19</v>
      </c>
      <c r="C65">
        <v>4</v>
      </c>
      <c r="D65">
        <v>12</v>
      </c>
      <c r="E65" s="1">
        <f>C65/(C65+D65)</f>
        <v>0.25</v>
      </c>
      <c r="F65">
        <v>487</v>
      </c>
      <c r="G65">
        <v>451</v>
      </c>
      <c r="H65" s="2">
        <f>F65/J65</f>
        <v>0.51918976545842221</v>
      </c>
      <c r="I65" s="2">
        <f>G65/J65</f>
        <v>0.48081023454157784</v>
      </c>
      <c r="J65">
        <f>F65+G65</f>
        <v>938</v>
      </c>
    </row>
    <row r="66" spans="1:10" x14ac:dyDescent="0.2">
      <c r="A66">
        <v>2016</v>
      </c>
      <c r="B66" t="s">
        <v>19</v>
      </c>
      <c r="C66">
        <v>8</v>
      </c>
      <c r="D66">
        <v>8</v>
      </c>
      <c r="E66" s="1">
        <f>C66/(C66+D66)</f>
        <v>0.5</v>
      </c>
      <c r="F66">
        <v>584</v>
      </c>
      <c r="G66">
        <v>409</v>
      </c>
      <c r="H66" s="2">
        <f>F66/J66</f>
        <v>0.58811681772406843</v>
      </c>
      <c r="I66" s="2">
        <f>G66/J66</f>
        <v>0.41188318227593151</v>
      </c>
      <c r="J66">
        <f>F66+G66</f>
        <v>993</v>
      </c>
    </row>
    <row r="67" spans="1:10" x14ac:dyDescent="0.2">
      <c r="A67">
        <v>2015</v>
      </c>
      <c r="B67" t="s">
        <v>19</v>
      </c>
      <c r="C67">
        <v>8</v>
      </c>
      <c r="D67">
        <v>8</v>
      </c>
      <c r="E67" s="1">
        <f>C67/(C67+D67)</f>
        <v>0.5</v>
      </c>
      <c r="F67">
        <v>619</v>
      </c>
      <c r="G67">
        <v>396</v>
      </c>
      <c r="H67" s="2">
        <f>F67/J67</f>
        <v>0.60985221674876844</v>
      </c>
      <c r="I67" s="2">
        <f>G67/J67</f>
        <v>0.39014778325123151</v>
      </c>
      <c r="J67">
        <f>F67+G67</f>
        <v>1015</v>
      </c>
    </row>
    <row r="68" spans="1:10" x14ac:dyDescent="0.2">
      <c r="A68">
        <v>2020</v>
      </c>
      <c r="B68" t="s">
        <v>11</v>
      </c>
      <c r="C68">
        <v>6</v>
      </c>
      <c r="D68">
        <v>10</v>
      </c>
      <c r="E68" s="1">
        <f>C68/(C68+D68)</f>
        <v>0.375</v>
      </c>
      <c r="F68">
        <v>639</v>
      </c>
      <c r="G68">
        <v>430</v>
      </c>
      <c r="H68" s="1">
        <f>F68/J68</f>
        <v>0.59775491113189894</v>
      </c>
      <c r="I68" s="1">
        <f>G68/J68</f>
        <v>0.40224508886810101</v>
      </c>
      <c r="J68">
        <f>F68+G68</f>
        <v>1069</v>
      </c>
    </row>
    <row r="69" spans="1:10" x14ac:dyDescent="0.2">
      <c r="A69">
        <v>2019</v>
      </c>
      <c r="B69" t="s">
        <v>11</v>
      </c>
      <c r="C69">
        <v>8</v>
      </c>
      <c r="D69">
        <v>8</v>
      </c>
      <c r="E69" s="1">
        <f>C69/(C69+D69)</f>
        <v>0.5</v>
      </c>
      <c r="F69">
        <v>597</v>
      </c>
      <c r="G69">
        <v>449</v>
      </c>
      <c r="H69" s="1">
        <f>F69/J69</f>
        <v>0.57074569789674956</v>
      </c>
      <c r="I69" s="2">
        <f>G69/J69</f>
        <v>0.4292543021032505</v>
      </c>
      <c r="J69">
        <f>F69+G69</f>
        <v>1046</v>
      </c>
    </row>
    <row r="70" spans="1:10" x14ac:dyDescent="0.2">
      <c r="A70">
        <v>2018</v>
      </c>
      <c r="B70" t="s">
        <v>11</v>
      </c>
      <c r="C70">
        <v>10</v>
      </c>
      <c r="D70">
        <v>6</v>
      </c>
      <c r="E70" s="1">
        <f>C70/(C70+D70)</f>
        <v>0.625</v>
      </c>
      <c r="F70">
        <v>527</v>
      </c>
      <c r="G70">
        <v>439</v>
      </c>
      <c r="H70" s="1">
        <f>F70/J70</f>
        <v>0.54554865424430643</v>
      </c>
      <c r="I70" s="2">
        <f>G70/J70</f>
        <v>0.45445134575569357</v>
      </c>
      <c r="J70">
        <f>F70+G70</f>
        <v>966</v>
      </c>
    </row>
    <row r="71" spans="1:10" x14ac:dyDescent="0.2">
      <c r="A71">
        <v>2017</v>
      </c>
      <c r="B71" t="s">
        <v>11</v>
      </c>
      <c r="C71">
        <v>9</v>
      </c>
      <c r="D71">
        <v>7</v>
      </c>
      <c r="E71" s="1">
        <f>C71/(C71+D71)</f>
        <v>0.5625</v>
      </c>
      <c r="F71">
        <v>493</v>
      </c>
      <c r="G71">
        <v>480</v>
      </c>
      <c r="H71" s="2">
        <f>F71/J71</f>
        <v>0.50668036998972255</v>
      </c>
      <c r="I71" s="2">
        <f>G71/J71</f>
        <v>0.49331963001027751</v>
      </c>
      <c r="J71">
        <f>F71+G71</f>
        <v>973</v>
      </c>
    </row>
    <row r="72" spans="1:10" x14ac:dyDescent="0.2">
      <c r="A72">
        <v>2016</v>
      </c>
      <c r="B72" t="s">
        <v>11</v>
      </c>
      <c r="C72">
        <v>13</v>
      </c>
      <c r="D72">
        <v>3</v>
      </c>
      <c r="E72" s="1">
        <f>C72/(C72+D72)</f>
        <v>0.8125</v>
      </c>
      <c r="F72">
        <v>483</v>
      </c>
      <c r="G72">
        <v>499</v>
      </c>
      <c r="H72" s="2">
        <f>F72/J72</f>
        <v>0.49185336048879835</v>
      </c>
      <c r="I72" s="2">
        <f>G72/J72</f>
        <v>0.50814663951120165</v>
      </c>
      <c r="J72">
        <f>F72+G72</f>
        <v>982</v>
      </c>
    </row>
    <row r="73" spans="1:10" x14ac:dyDescent="0.2">
      <c r="A73">
        <v>2015</v>
      </c>
      <c r="B73" t="s">
        <v>11</v>
      </c>
      <c r="C73">
        <v>4</v>
      </c>
      <c r="D73">
        <v>12</v>
      </c>
      <c r="E73" s="1">
        <f>C73/(C73+D73)</f>
        <v>0.25</v>
      </c>
      <c r="F73">
        <v>528</v>
      </c>
      <c r="G73">
        <v>408</v>
      </c>
      <c r="H73" s="2">
        <f>F73/J73</f>
        <v>0.5641025641025641</v>
      </c>
      <c r="I73" s="2">
        <f>G73/J73</f>
        <v>0.4358974358974359</v>
      </c>
      <c r="J73">
        <f>F73+G73</f>
        <v>936</v>
      </c>
    </row>
    <row r="74" spans="1:10" x14ac:dyDescent="0.2">
      <c r="A74">
        <v>2020</v>
      </c>
      <c r="B74" t="s">
        <v>22</v>
      </c>
      <c r="C74">
        <v>10</v>
      </c>
      <c r="D74">
        <v>6</v>
      </c>
      <c r="E74" s="1">
        <f>C74/(C74+D74)</f>
        <v>0.625</v>
      </c>
      <c r="F74">
        <v>559</v>
      </c>
      <c r="G74">
        <v>428</v>
      </c>
      <c r="H74" s="1">
        <f>F74/J74</f>
        <v>0.56636271529888549</v>
      </c>
      <c r="I74" s="2">
        <f>G74/J74</f>
        <v>0.43363728470111451</v>
      </c>
      <c r="J74">
        <f>F74+G74</f>
        <v>987</v>
      </c>
    </row>
    <row r="75" spans="1:10" x14ac:dyDescent="0.2">
      <c r="A75">
        <v>2019</v>
      </c>
      <c r="B75" t="s">
        <v>22</v>
      </c>
      <c r="C75">
        <v>5</v>
      </c>
      <c r="D75">
        <v>11</v>
      </c>
      <c r="E75" s="1">
        <f>C75/(C75+D75)</f>
        <v>0.3125</v>
      </c>
      <c r="F75">
        <v>615</v>
      </c>
      <c r="G75">
        <v>349</v>
      </c>
      <c r="H75" s="1">
        <f>F75/J75</f>
        <v>0.63796680497925307</v>
      </c>
      <c r="I75" s="2">
        <f>G75/J75</f>
        <v>0.36203319502074688</v>
      </c>
      <c r="J75">
        <f>F75+G75</f>
        <v>964</v>
      </c>
    </row>
    <row r="76" spans="1:10" x14ac:dyDescent="0.2">
      <c r="A76">
        <v>2018</v>
      </c>
      <c r="B76" t="s">
        <v>22</v>
      </c>
      <c r="C76">
        <v>7</v>
      </c>
      <c r="D76">
        <v>9</v>
      </c>
      <c r="E76" s="1">
        <f>C76/(C76+D76)</f>
        <v>0.4375</v>
      </c>
      <c r="F76">
        <v>455</v>
      </c>
      <c r="G76">
        <v>371</v>
      </c>
      <c r="H76" s="1">
        <f>F76/J76</f>
        <v>0.55084745762711862</v>
      </c>
      <c r="I76" s="2">
        <f>G76/J76</f>
        <v>0.44915254237288138</v>
      </c>
      <c r="J76">
        <f>F76+G76</f>
        <v>826</v>
      </c>
    </row>
    <row r="77" spans="1:10" x14ac:dyDescent="0.2">
      <c r="A77">
        <v>2017</v>
      </c>
      <c r="B77" t="s">
        <v>22</v>
      </c>
      <c r="C77">
        <v>6</v>
      </c>
      <c r="D77">
        <v>10</v>
      </c>
      <c r="E77" s="1">
        <f>C77/(C77+D77)</f>
        <v>0.375</v>
      </c>
      <c r="F77">
        <v>602</v>
      </c>
      <c r="G77">
        <v>360</v>
      </c>
      <c r="H77" s="2">
        <f>F77/J77</f>
        <v>0.62577962577962576</v>
      </c>
      <c r="I77" s="2">
        <f>G77/J77</f>
        <v>0.37422037422037424</v>
      </c>
      <c r="J77">
        <f>F77+G77</f>
        <v>962</v>
      </c>
    </row>
    <row r="78" spans="1:10" x14ac:dyDescent="0.2">
      <c r="A78">
        <v>2016</v>
      </c>
      <c r="B78" t="s">
        <v>22</v>
      </c>
      <c r="C78">
        <v>10</v>
      </c>
      <c r="D78">
        <v>6</v>
      </c>
      <c r="E78" s="1">
        <f>C78/(C78+D78)</f>
        <v>0.625</v>
      </c>
      <c r="F78">
        <v>477</v>
      </c>
      <c r="G78">
        <v>405</v>
      </c>
      <c r="H78" s="2">
        <f>F78/J78</f>
        <v>0.54081632653061229</v>
      </c>
      <c r="I78" s="2">
        <f>G78/J78</f>
        <v>0.45918367346938777</v>
      </c>
      <c r="J78">
        <f>F78+G78</f>
        <v>882</v>
      </c>
    </row>
    <row r="79" spans="1:10" x14ac:dyDescent="0.2">
      <c r="A79">
        <v>2015</v>
      </c>
      <c r="B79" t="s">
        <v>22</v>
      </c>
      <c r="C79">
        <v>6</v>
      </c>
      <c r="D79">
        <v>10</v>
      </c>
      <c r="E79" s="1">
        <f>C79/(C79+D79)</f>
        <v>0.375</v>
      </c>
      <c r="F79">
        <v>588</v>
      </c>
      <c r="G79">
        <v>344</v>
      </c>
      <c r="H79" s="2">
        <f>F79/J79</f>
        <v>0.63090128755364805</v>
      </c>
      <c r="I79" s="2">
        <f>G79/J79</f>
        <v>0.36909871244635195</v>
      </c>
      <c r="J79">
        <f>F79+G79</f>
        <v>932</v>
      </c>
    </row>
    <row r="80" spans="1:10" x14ac:dyDescent="0.2">
      <c r="A80">
        <v>2020</v>
      </c>
      <c r="B80" t="s">
        <v>27</v>
      </c>
      <c r="C80">
        <v>4</v>
      </c>
      <c r="D80">
        <v>11</v>
      </c>
      <c r="E80" s="1">
        <f>C80/(C80+D80)</f>
        <v>0.26666666666666666</v>
      </c>
      <c r="F80">
        <v>598</v>
      </c>
      <c r="G80">
        <v>493</v>
      </c>
      <c r="H80" s="1">
        <f>F80/J80</f>
        <v>0.54812098991750691</v>
      </c>
      <c r="I80" s="2">
        <f>G80/J80</f>
        <v>0.45187901008249315</v>
      </c>
      <c r="J80">
        <f>F80+G80</f>
        <v>1091</v>
      </c>
    </row>
    <row r="81" spans="1:10" x14ac:dyDescent="0.2">
      <c r="A81">
        <v>2019</v>
      </c>
      <c r="B81" t="s">
        <v>27</v>
      </c>
      <c r="C81">
        <v>9</v>
      </c>
      <c r="D81">
        <v>7</v>
      </c>
      <c r="E81" s="1">
        <f>C81/(C81+D81)</f>
        <v>0.5625</v>
      </c>
      <c r="F81">
        <v>613</v>
      </c>
      <c r="G81">
        <v>454</v>
      </c>
      <c r="H81" s="1">
        <f>F81/J81</f>
        <v>0.57450796626054357</v>
      </c>
      <c r="I81" s="2">
        <f>G81/J81</f>
        <v>0.42549203373945643</v>
      </c>
      <c r="J81">
        <f>F81+G81</f>
        <v>1067</v>
      </c>
    </row>
    <row r="82" spans="1:10" x14ac:dyDescent="0.2">
      <c r="A82">
        <v>2018</v>
      </c>
      <c r="B82" t="s">
        <v>27</v>
      </c>
      <c r="C82">
        <v>9</v>
      </c>
      <c r="D82">
        <v>7</v>
      </c>
      <c r="E82" s="1">
        <f>C82/(C82+D82)</f>
        <v>0.5625</v>
      </c>
      <c r="F82">
        <v>599</v>
      </c>
      <c r="G82">
        <v>398</v>
      </c>
      <c r="H82" s="1">
        <f>F82/J82</f>
        <v>0.600802407221665</v>
      </c>
      <c r="I82" s="2">
        <f>G82/J82</f>
        <v>0.399197592778335</v>
      </c>
      <c r="J82">
        <f>F82+G82</f>
        <v>997</v>
      </c>
    </row>
    <row r="83" spans="1:10" x14ac:dyDescent="0.2">
      <c r="A83">
        <v>2017</v>
      </c>
      <c r="B83" t="s">
        <v>27</v>
      </c>
      <c r="C83">
        <v>13</v>
      </c>
      <c r="D83">
        <v>3</v>
      </c>
      <c r="E83" s="1">
        <f>C83/(C83+D83)</f>
        <v>0.8125</v>
      </c>
      <c r="F83">
        <v>564</v>
      </c>
      <c r="G83">
        <v>473</v>
      </c>
      <c r="H83" s="2">
        <f>F83/J83</f>
        <v>0.54387656702025078</v>
      </c>
      <c r="I83" s="2">
        <f>G83/J83</f>
        <v>0.45612343297974928</v>
      </c>
      <c r="J83">
        <f>F83+G83</f>
        <v>1037</v>
      </c>
    </row>
    <row r="84" spans="1:10" x14ac:dyDescent="0.2">
      <c r="A84">
        <v>2016</v>
      </c>
      <c r="B84" t="s">
        <v>27</v>
      </c>
      <c r="C84">
        <v>7</v>
      </c>
      <c r="D84">
        <v>9</v>
      </c>
      <c r="E84" s="1">
        <f>C84/(C84+D84)</f>
        <v>0.4375</v>
      </c>
      <c r="F84">
        <v>609</v>
      </c>
      <c r="G84">
        <v>438</v>
      </c>
      <c r="H84" s="2">
        <f>F84/J84</f>
        <v>0.58166189111747846</v>
      </c>
      <c r="I84" s="2">
        <f>G84/J84</f>
        <v>0.41833810888252149</v>
      </c>
      <c r="J84">
        <f>F84+G84</f>
        <v>1047</v>
      </c>
    </row>
    <row r="85" spans="1:10" x14ac:dyDescent="0.2">
      <c r="A85">
        <v>2015</v>
      </c>
      <c r="B85" t="s">
        <v>27</v>
      </c>
      <c r="C85">
        <v>7</v>
      </c>
      <c r="D85">
        <v>9</v>
      </c>
      <c r="E85" s="1">
        <f>C85/(C85+D85)</f>
        <v>0.4375</v>
      </c>
      <c r="F85">
        <v>623</v>
      </c>
      <c r="G85">
        <v>442</v>
      </c>
      <c r="H85" s="2">
        <f>F85/J85</f>
        <v>0.5849765258215962</v>
      </c>
      <c r="I85" s="2">
        <f>G85/J85</f>
        <v>0.41502347417840374</v>
      </c>
      <c r="J85">
        <f>F85+G85</f>
        <v>1065</v>
      </c>
    </row>
    <row r="86" spans="1:10" x14ac:dyDescent="0.2">
      <c r="A86">
        <v>2020</v>
      </c>
      <c r="B86" t="s">
        <v>5</v>
      </c>
      <c r="C86">
        <v>4</v>
      </c>
      <c r="D86">
        <v>12</v>
      </c>
      <c r="E86" s="1">
        <f>C86/(C86+D86)</f>
        <v>0.25</v>
      </c>
      <c r="F86">
        <v>628</v>
      </c>
      <c r="G86">
        <v>409</v>
      </c>
      <c r="H86" s="1">
        <f>F86/J86</f>
        <v>0.60559305689488907</v>
      </c>
      <c r="I86" s="1">
        <f>G86/J86</f>
        <v>0.39440694310511087</v>
      </c>
      <c r="J86">
        <f>F86+G86</f>
        <v>1037</v>
      </c>
    </row>
    <row r="87" spans="1:10" x14ac:dyDescent="0.2">
      <c r="A87">
        <v>2019</v>
      </c>
      <c r="B87" t="s">
        <v>5</v>
      </c>
      <c r="C87">
        <v>7</v>
      </c>
      <c r="D87">
        <v>9</v>
      </c>
      <c r="E87" s="1">
        <f>C87/(C87+D87)</f>
        <v>0.4375</v>
      </c>
      <c r="F87">
        <v>684</v>
      </c>
      <c r="G87">
        <v>362</v>
      </c>
      <c r="H87" s="1">
        <f>F87/J87</f>
        <v>0.65391969407265771</v>
      </c>
      <c r="I87" s="2">
        <f>G87/J87</f>
        <v>0.34608030592734224</v>
      </c>
      <c r="J87">
        <f>F87+G87</f>
        <v>1046</v>
      </c>
    </row>
    <row r="88" spans="1:10" x14ac:dyDescent="0.2">
      <c r="A88">
        <v>2018</v>
      </c>
      <c r="B88" t="s">
        <v>5</v>
      </c>
      <c r="C88">
        <v>7</v>
      </c>
      <c r="D88">
        <v>9</v>
      </c>
      <c r="E88" s="1">
        <f>C88/(C88+D88)</f>
        <v>0.4375</v>
      </c>
      <c r="F88">
        <v>617</v>
      </c>
      <c r="G88">
        <v>351</v>
      </c>
      <c r="H88" s="1">
        <f>F88/J88</f>
        <v>0.63739669421487599</v>
      </c>
      <c r="I88" s="2">
        <f>G88/J88</f>
        <v>0.36260330578512395</v>
      </c>
      <c r="J88">
        <f>F88+G88</f>
        <v>968</v>
      </c>
    </row>
    <row r="89" spans="1:10" x14ac:dyDescent="0.2">
      <c r="A89">
        <v>2017</v>
      </c>
      <c r="B89" t="s">
        <v>5</v>
      </c>
      <c r="C89">
        <v>10</v>
      </c>
      <c r="D89">
        <v>6</v>
      </c>
      <c r="E89" s="1">
        <f>C89/(C89+D89)</f>
        <v>0.625</v>
      </c>
      <c r="F89">
        <v>530</v>
      </c>
      <c r="G89">
        <v>430</v>
      </c>
      <c r="H89" s="2">
        <f>F89/J89</f>
        <v>0.55208333333333337</v>
      </c>
      <c r="I89" s="2">
        <f>G89/J89</f>
        <v>0.44791666666666669</v>
      </c>
      <c r="J89">
        <f>F89+G89</f>
        <v>960</v>
      </c>
    </row>
    <row r="90" spans="1:10" x14ac:dyDescent="0.2">
      <c r="A90">
        <v>2016</v>
      </c>
      <c r="B90" t="s">
        <v>5</v>
      </c>
      <c r="C90">
        <v>11</v>
      </c>
      <c r="D90">
        <v>5</v>
      </c>
      <c r="E90" s="1">
        <f>C90/(C90+D90)</f>
        <v>0.6875</v>
      </c>
      <c r="F90">
        <v>537</v>
      </c>
      <c r="G90">
        <v>421</v>
      </c>
      <c r="H90" s="2">
        <f>F90/J90</f>
        <v>0.56054279749478075</v>
      </c>
      <c r="I90" s="2">
        <f>G90/J90</f>
        <v>0.43945720250521919</v>
      </c>
      <c r="J90">
        <f>F90+G90</f>
        <v>958</v>
      </c>
    </row>
    <row r="91" spans="1:10" x14ac:dyDescent="0.2">
      <c r="A91">
        <v>2015</v>
      </c>
      <c r="B91" t="s">
        <v>5</v>
      </c>
      <c r="C91">
        <v>8</v>
      </c>
      <c r="D91">
        <v>8</v>
      </c>
      <c r="E91" s="1">
        <f>C91/(C91+D91)</f>
        <v>0.5</v>
      </c>
      <c r="F91">
        <v>621</v>
      </c>
      <c r="G91">
        <v>420</v>
      </c>
      <c r="H91" s="2">
        <f>F91/J91</f>
        <v>0.59654178674351588</v>
      </c>
      <c r="I91" s="2">
        <f>G91/J91</f>
        <v>0.40345821325648418</v>
      </c>
      <c r="J91">
        <f>F91+G91</f>
        <v>1041</v>
      </c>
    </row>
    <row r="92" spans="1:10" x14ac:dyDescent="0.2">
      <c r="A92">
        <v>2020</v>
      </c>
      <c r="B92" t="s">
        <v>33</v>
      </c>
      <c r="C92">
        <v>7</v>
      </c>
      <c r="D92">
        <v>9</v>
      </c>
      <c r="E92" s="1">
        <f>C92/(C92+D92)</f>
        <v>0.4375</v>
      </c>
      <c r="F92">
        <v>601</v>
      </c>
      <c r="G92">
        <v>400</v>
      </c>
      <c r="H92" s="1">
        <f>F92/J92</f>
        <v>0.60039960039960039</v>
      </c>
      <c r="I92" s="2">
        <f>G92/J92</f>
        <v>0.39960039960039961</v>
      </c>
      <c r="J92">
        <f>F92+G92</f>
        <v>1001</v>
      </c>
    </row>
    <row r="93" spans="1:10" x14ac:dyDescent="0.2">
      <c r="A93">
        <v>2019</v>
      </c>
      <c r="B93" t="s">
        <v>33</v>
      </c>
      <c r="C93">
        <v>3</v>
      </c>
      <c r="D93">
        <v>13</v>
      </c>
      <c r="E93" s="1">
        <f>C93/(C93+D93)</f>
        <v>0.1875</v>
      </c>
      <c r="F93">
        <v>479</v>
      </c>
      <c r="G93">
        <v>356</v>
      </c>
      <c r="H93" s="1">
        <f>F93/J93</f>
        <v>0.57365269461077839</v>
      </c>
      <c r="I93" s="2">
        <f>G93/J93</f>
        <v>0.42634730538922155</v>
      </c>
      <c r="J93">
        <f>F93+G93</f>
        <v>835</v>
      </c>
    </row>
    <row r="94" spans="1:10" x14ac:dyDescent="0.2">
      <c r="A94">
        <v>2018</v>
      </c>
      <c r="B94" t="s">
        <v>33</v>
      </c>
      <c r="C94">
        <v>7</v>
      </c>
      <c r="D94">
        <v>9</v>
      </c>
      <c r="E94" s="1">
        <f>C94/(C94+D94)</f>
        <v>0.4375</v>
      </c>
      <c r="F94">
        <v>509</v>
      </c>
      <c r="G94">
        <v>414</v>
      </c>
      <c r="H94" s="1">
        <f>F94/J94</f>
        <v>0.55146262188515704</v>
      </c>
      <c r="I94" s="2">
        <f>G94/J94</f>
        <v>0.4485373781148429</v>
      </c>
      <c r="J94">
        <f>F94+G94</f>
        <v>923</v>
      </c>
    </row>
    <row r="95" spans="1:10" x14ac:dyDescent="0.2">
      <c r="A95">
        <v>2017</v>
      </c>
      <c r="B95" t="s">
        <v>33</v>
      </c>
      <c r="C95">
        <v>7</v>
      </c>
      <c r="D95">
        <v>9</v>
      </c>
      <c r="E95" s="1">
        <f>C95/(C95+D95)</f>
        <v>0.4375</v>
      </c>
      <c r="F95">
        <v>540</v>
      </c>
      <c r="G95">
        <v>401</v>
      </c>
      <c r="H95" s="2">
        <f>F95/J95</f>
        <v>0.57385759829968119</v>
      </c>
      <c r="I95" s="2">
        <f>G95/J95</f>
        <v>0.42614240170031881</v>
      </c>
      <c r="J95">
        <f>F95+G95</f>
        <v>941</v>
      </c>
    </row>
    <row r="96" spans="1:10" x14ac:dyDescent="0.2">
      <c r="A96">
        <v>2016</v>
      </c>
      <c r="B96" t="s">
        <v>33</v>
      </c>
      <c r="C96">
        <v>8</v>
      </c>
      <c r="D96">
        <v>7</v>
      </c>
      <c r="E96" s="1">
        <f>C96/(C96+D96)</f>
        <v>0.53333333333333333</v>
      </c>
      <c r="F96">
        <v>607</v>
      </c>
      <c r="G96">
        <v>379</v>
      </c>
      <c r="H96" s="2">
        <f>F96/J96</f>
        <v>0.61561866125760645</v>
      </c>
      <c r="I96" s="2">
        <f>G96/J96</f>
        <v>0.3843813387423935</v>
      </c>
      <c r="J96">
        <f>F96+G96</f>
        <v>986</v>
      </c>
    </row>
    <row r="97" spans="1:10" x14ac:dyDescent="0.2">
      <c r="A97">
        <v>2015</v>
      </c>
      <c r="B97" t="s">
        <v>33</v>
      </c>
      <c r="C97">
        <v>9</v>
      </c>
      <c r="D97">
        <v>7</v>
      </c>
      <c r="E97" s="1">
        <f>C97/(C97+D97)</f>
        <v>0.5625</v>
      </c>
      <c r="F97">
        <v>555</v>
      </c>
      <c r="G97">
        <v>429</v>
      </c>
      <c r="H97" s="2">
        <f>F97/J97</f>
        <v>0.56402439024390238</v>
      </c>
      <c r="I97" s="2">
        <f>G97/J97</f>
        <v>0.43597560975609756</v>
      </c>
      <c r="J97">
        <f>F97+G97</f>
        <v>984</v>
      </c>
    </row>
    <row r="98" spans="1:10" x14ac:dyDescent="0.2">
      <c r="A98">
        <v>2020</v>
      </c>
      <c r="B98" t="s">
        <v>25</v>
      </c>
      <c r="C98">
        <v>6</v>
      </c>
      <c r="D98">
        <v>10</v>
      </c>
      <c r="E98" s="1">
        <f>C98/(C98+D98)</f>
        <v>0.375</v>
      </c>
      <c r="F98">
        <v>517</v>
      </c>
      <c r="G98">
        <v>399</v>
      </c>
      <c r="H98" s="1">
        <f>F98/J98</f>
        <v>0.56441048034934493</v>
      </c>
      <c r="I98" s="2">
        <f>G98/J98</f>
        <v>0.43558951965065501</v>
      </c>
      <c r="J98">
        <f>F98+G98</f>
        <v>916</v>
      </c>
    </row>
    <row r="99" spans="1:10" x14ac:dyDescent="0.2">
      <c r="A99">
        <v>2019</v>
      </c>
      <c r="B99" t="s">
        <v>25</v>
      </c>
      <c r="C99">
        <v>4</v>
      </c>
      <c r="D99">
        <v>12</v>
      </c>
      <c r="E99" s="1">
        <f>C99/(C99+D99)</f>
        <v>0.25</v>
      </c>
      <c r="F99">
        <v>607</v>
      </c>
      <c r="G99">
        <v>362</v>
      </c>
      <c r="H99" s="1">
        <f>F99/J99</f>
        <v>0.62641898864809087</v>
      </c>
      <c r="I99" s="2">
        <f>G99/J99</f>
        <v>0.37358101135190919</v>
      </c>
      <c r="J99">
        <f>F99+G99</f>
        <v>969</v>
      </c>
    </row>
    <row r="100" spans="1:10" x14ac:dyDescent="0.2">
      <c r="A100">
        <v>2018</v>
      </c>
      <c r="B100" t="s">
        <v>25</v>
      </c>
      <c r="C100">
        <v>5</v>
      </c>
      <c r="D100">
        <v>11</v>
      </c>
      <c r="E100" s="1">
        <f>C100/(C100+D100)</f>
        <v>0.3125</v>
      </c>
      <c r="F100">
        <v>583</v>
      </c>
      <c r="G100">
        <v>354</v>
      </c>
      <c r="H100" s="1">
        <f>F100/J100</f>
        <v>0.62219850586979719</v>
      </c>
      <c r="I100" s="2">
        <f>G100/J100</f>
        <v>0.37780149413020275</v>
      </c>
      <c r="J100">
        <f>F100+G100</f>
        <v>937</v>
      </c>
    </row>
    <row r="101" spans="1:10" x14ac:dyDescent="0.2">
      <c r="A101">
        <v>2017</v>
      </c>
      <c r="B101" t="s">
        <v>25</v>
      </c>
      <c r="C101">
        <v>3</v>
      </c>
      <c r="D101">
        <v>13</v>
      </c>
      <c r="E101" s="1">
        <f>C101/(C101+D101)</f>
        <v>0.1875</v>
      </c>
      <c r="F101">
        <v>608</v>
      </c>
      <c r="G101">
        <v>394</v>
      </c>
      <c r="H101" s="2">
        <f>F101/J101</f>
        <v>0.60678642714570863</v>
      </c>
      <c r="I101" s="2">
        <f>G101/J101</f>
        <v>0.39321357285429143</v>
      </c>
      <c r="J101">
        <f>F101+G101</f>
        <v>1002</v>
      </c>
    </row>
    <row r="102" spans="1:10" x14ac:dyDescent="0.2">
      <c r="A102">
        <v>2016</v>
      </c>
      <c r="B102" t="s">
        <v>25</v>
      </c>
      <c r="C102">
        <v>11</v>
      </c>
      <c r="D102">
        <v>5</v>
      </c>
      <c r="E102" s="1">
        <f>C102/(C102+D102)</f>
        <v>0.6875</v>
      </c>
      <c r="F102">
        <v>598</v>
      </c>
      <c r="G102">
        <v>398</v>
      </c>
      <c r="H102" s="2">
        <f>F102/J102</f>
        <v>0.60040160642570284</v>
      </c>
      <c r="I102" s="2">
        <f>G102/J102</f>
        <v>0.39959839357429716</v>
      </c>
      <c r="J102">
        <f>F102+G102</f>
        <v>996</v>
      </c>
    </row>
    <row r="103" spans="1:10" x14ac:dyDescent="0.2">
      <c r="A103">
        <v>2015</v>
      </c>
      <c r="B103" t="s">
        <v>25</v>
      </c>
      <c r="C103">
        <v>6</v>
      </c>
      <c r="D103">
        <v>10</v>
      </c>
      <c r="E103" s="1">
        <f>C103/(C103+D103)</f>
        <v>0.375</v>
      </c>
      <c r="F103">
        <v>623</v>
      </c>
      <c r="G103">
        <v>403</v>
      </c>
      <c r="H103" s="2">
        <f>F103/J103</f>
        <v>0.60721247563352831</v>
      </c>
      <c r="I103" s="2">
        <f>G103/J103</f>
        <v>0.39278752436647174</v>
      </c>
      <c r="J103">
        <f>F103+G103</f>
        <v>1026</v>
      </c>
    </row>
    <row r="104" spans="1:10" x14ac:dyDescent="0.2">
      <c r="A104">
        <v>2020</v>
      </c>
      <c r="B104" t="s">
        <v>16</v>
      </c>
      <c r="C104">
        <v>1</v>
      </c>
      <c r="D104">
        <v>15</v>
      </c>
      <c r="E104" s="1">
        <f>C104/(C104+D104)</f>
        <v>6.25E-2</v>
      </c>
      <c r="F104">
        <v>616</v>
      </c>
      <c r="G104">
        <v>337</v>
      </c>
      <c r="H104" s="1">
        <f>F104/J104</f>
        <v>0.64637985309548796</v>
      </c>
      <c r="I104" s="2">
        <f>G104/J104</f>
        <v>0.35362014690451204</v>
      </c>
      <c r="J104">
        <f>F104+G104</f>
        <v>953</v>
      </c>
    </row>
    <row r="105" spans="1:10" x14ac:dyDescent="0.2">
      <c r="A105">
        <v>2019</v>
      </c>
      <c r="B105" t="s">
        <v>16</v>
      </c>
      <c r="C105">
        <v>6</v>
      </c>
      <c r="D105">
        <v>10</v>
      </c>
      <c r="E105" s="1">
        <f>C105/(C105+D105)</f>
        <v>0.375</v>
      </c>
      <c r="F105">
        <v>589</v>
      </c>
      <c r="G105">
        <v>389</v>
      </c>
      <c r="H105" s="1">
        <f>F105/J105</f>
        <v>0.60224948875255624</v>
      </c>
      <c r="I105" s="2">
        <f>G105/J105</f>
        <v>0.39775051124744376</v>
      </c>
      <c r="J105">
        <f>F105+G105</f>
        <v>978</v>
      </c>
    </row>
    <row r="106" spans="1:10" x14ac:dyDescent="0.2">
      <c r="A106">
        <v>2018</v>
      </c>
      <c r="B106" t="s">
        <v>16</v>
      </c>
      <c r="C106">
        <v>5</v>
      </c>
      <c r="D106">
        <v>11</v>
      </c>
      <c r="E106" s="1">
        <f>C106/(C106+D106)</f>
        <v>0.3125</v>
      </c>
      <c r="F106">
        <v>536</v>
      </c>
      <c r="G106">
        <v>416</v>
      </c>
      <c r="H106" s="1">
        <f>F106/J106</f>
        <v>0.56302521008403361</v>
      </c>
      <c r="I106" s="2">
        <f>G106/J106</f>
        <v>0.43697478991596639</v>
      </c>
      <c r="J106">
        <f>F106+G106</f>
        <v>952</v>
      </c>
    </row>
    <row r="107" spans="1:10" x14ac:dyDescent="0.2">
      <c r="A107">
        <v>2017</v>
      </c>
      <c r="B107" t="s">
        <v>16</v>
      </c>
      <c r="C107">
        <v>10</v>
      </c>
      <c r="D107">
        <v>6</v>
      </c>
      <c r="E107" s="1">
        <f>C107/(C107+D107)</f>
        <v>0.625</v>
      </c>
      <c r="F107">
        <v>527</v>
      </c>
      <c r="G107">
        <v>527</v>
      </c>
      <c r="H107" s="2">
        <f>F107/J107</f>
        <v>0.5</v>
      </c>
      <c r="I107" s="2">
        <f>G107/J107</f>
        <v>0.5</v>
      </c>
      <c r="J107">
        <f>F107+G107</f>
        <v>1054</v>
      </c>
    </row>
    <row r="108" spans="1:10" x14ac:dyDescent="0.2">
      <c r="A108">
        <v>2016</v>
      </c>
      <c r="B108" t="s">
        <v>16</v>
      </c>
      <c r="C108">
        <v>3</v>
      </c>
      <c r="D108">
        <v>13</v>
      </c>
      <c r="E108" s="1">
        <f>C108/(C108+D108)</f>
        <v>0.1875</v>
      </c>
      <c r="F108">
        <v>626</v>
      </c>
      <c r="G108">
        <v>392</v>
      </c>
      <c r="H108" s="2">
        <f>F108/J108</f>
        <v>0.61493123772102165</v>
      </c>
      <c r="I108" s="2">
        <f>G108/J108</f>
        <v>0.3850687622789784</v>
      </c>
      <c r="J108">
        <f>F108+G108</f>
        <v>1018</v>
      </c>
    </row>
    <row r="109" spans="1:10" x14ac:dyDescent="0.2">
      <c r="A109">
        <v>2015</v>
      </c>
      <c r="B109" t="s">
        <v>16</v>
      </c>
      <c r="C109">
        <v>5</v>
      </c>
      <c r="D109">
        <v>11</v>
      </c>
      <c r="E109" s="1">
        <f>C109/(C109+D109)</f>
        <v>0.3125</v>
      </c>
      <c r="F109">
        <v>607</v>
      </c>
      <c r="G109">
        <v>354</v>
      </c>
      <c r="H109" s="2">
        <f>F109/J109</f>
        <v>0.63163371488033304</v>
      </c>
      <c r="I109" s="2">
        <f>G109/J109</f>
        <v>0.36836628511966701</v>
      </c>
      <c r="J109">
        <f>F109+G109</f>
        <v>961</v>
      </c>
    </row>
    <row r="110" spans="1:10" x14ac:dyDescent="0.2">
      <c r="A110">
        <v>2020</v>
      </c>
      <c r="B110" t="s">
        <v>26</v>
      </c>
      <c r="C110">
        <v>2</v>
      </c>
      <c r="D110">
        <v>14</v>
      </c>
      <c r="E110" s="1">
        <f>C110/(C110+D110)</f>
        <v>0.125</v>
      </c>
      <c r="F110">
        <v>499</v>
      </c>
      <c r="G110">
        <v>406</v>
      </c>
      <c r="H110" s="1">
        <f>F110/J110</f>
        <v>0.55138121546961327</v>
      </c>
      <c r="I110" s="2">
        <f>G110/J110</f>
        <v>0.44861878453038673</v>
      </c>
      <c r="J110">
        <f>F110+G110</f>
        <v>905</v>
      </c>
    </row>
    <row r="111" spans="1:10" x14ac:dyDescent="0.2">
      <c r="A111">
        <v>2019</v>
      </c>
      <c r="B111" t="s">
        <v>26</v>
      </c>
      <c r="C111">
        <v>7</v>
      </c>
      <c r="D111">
        <v>9</v>
      </c>
      <c r="E111" s="1">
        <f>C111/(C111+D111)</f>
        <v>0.4375</v>
      </c>
      <c r="F111">
        <v>521</v>
      </c>
      <c r="G111">
        <v>383</v>
      </c>
      <c r="H111" s="1">
        <f>F111/J111</f>
        <v>0.57632743362831862</v>
      </c>
      <c r="I111" s="2">
        <f>G111/J111</f>
        <v>0.42367256637168144</v>
      </c>
      <c r="J111">
        <f>F111+G111</f>
        <v>904</v>
      </c>
    </row>
    <row r="112" spans="1:10" x14ac:dyDescent="0.2">
      <c r="A112">
        <v>2018</v>
      </c>
      <c r="B112" t="s">
        <v>26</v>
      </c>
      <c r="C112">
        <v>4</v>
      </c>
      <c r="D112">
        <v>12</v>
      </c>
      <c r="E112" s="1">
        <f>C112/(C112+D112)</f>
        <v>0.25</v>
      </c>
      <c r="F112">
        <v>524</v>
      </c>
      <c r="G112">
        <v>410</v>
      </c>
      <c r="H112" s="1">
        <f>F112/J112</f>
        <v>0.56102783725910066</v>
      </c>
      <c r="I112" s="2">
        <f>G112/J112</f>
        <v>0.43897216274089934</v>
      </c>
      <c r="J112">
        <f>F112+G112</f>
        <v>934</v>
      </c>
    </row>
    <row r="113" spans="1:10" x14ac:dyDescent="0.2">
      <c r="A113">
        <v>2017</v>
      </c>
      <c r="B113" t="s">
        <v>26</v>
      </c>
      <c r="C113">
        <v>5</v>
      </c>
      <c r="D113">
        <v>11</v>
      </c>
      <c r="E113" s="1">
        <f>C113/(C113+D113)</f>
        <v>0.3125</v>
      </c>
      <c r="F113">
        <v>510</v>
      </c>
      <c r="G113">
        <v>427</v>
      </c>
      <c r="H113" s="2">
        <f>F113/J113</f>
        <v>0.54429028815368197</v>
      </c>
      <c r="I113" s="2">
        <f>G113/J113</f>
        <v>0.45570971184631803</v>
      </c>
      <c r="J113">
        <f>F113+G113</f>
        <v>937</v>
      </c>
    </row>
    <row r="114" spans="1:10" x14ac:dyDescent="0.2">
      <c r="A114">
        <v>2016</v>
      </c>
      <c r="B114" t="s">
        <v>26</v>
      </c>
      <c r="C114">
        <v>5</v>
      </c>
      <c r="D114">
        <v>11</v>
      </c>
      <c r="E114" s="1">
        <f>C114/(C114+D114)</f>
        <v>0.3125</v>
      </c>
      <c r="F114">
        <v>550</v>
      </c>
      <c r="G114">
        <v>418</v>
      </c>
      <c r="H114" s="2">
        <f>F114/J114</f>
        <v>0.56818181818181823</v>
      </c>
      <c r="I114" s="2">
        <f>G114/J114</f>
        <v>0.43181818181818182</v>
      </c>
      <c r="J114">
        <f>F114+G114</f>
        <v>968</v>
      </c>
    </row>
    <row r="115" spans="1:10" x14ac:dyDescent="0.2">
      <c r="A115">
        <v>2015</v>
      </c>
      <c r="B115" t="s">
        <v>26</v>
      </c>
      <c r="C115">
        <v>10</v>
      </c>
      <c r="D115">
        <v>6</v>
      </c>
      <c r="E115" s="1">
        <f>C115/(C115+D115)</f>
        <v>0.625</v>
      </c>
      <c r="F115">
        <v>604</v>
      </c>
      <c r="G115">
        <v>448</v>
      </c>
      <c r="H115" s="2">
        <f>F115/J115</f>
        <v>0.57414448669201523</v>
      </c>
      <c r="I115" s="2">
        <f>G115/J115</f>
        <v>0.42585551330798477</v>
      </c>
      <c r="J115">
        <f>F115+G115</f>
        <v>1052</v>
      </c>
    </row>
    <row r="116" spans="1:10" x14ac:dyDescent="0.2">
      <c r="A116">
        <v>2020</v>
      </c>
      <c r="B116" t="s">
        <v>13</v>
      </c>
      <c r="C116">
        <v>5</v>
      </c>
      <c r="D116">
        <v>11</v>
      </c>
      <c r="E116" s="1">
        <f>C116/(C116+D116)</f>
        <v>0.3125</v>
      </c>
      <c r="F116">
        <v>582</v>
      </c>
      <c r="G116">
        <v>367</v>
      </c>
      <c r="H116" s="1">
        <f>F116/J116</f>
        <v>0.61327713382507898</v>
      </c>
      <c r="I116" s="2">
        <f>G116/J116</f>
        <v>0.38672286617492097</v>
      </c>
      <c r="J116">
        <f>F116+G116</f>
        <v>949</v>
      </c>
    </row>
    <row r="117" spans="1:10" x14ac:dyDescent="0.2">
      <c r="A117">
        <v>2019</v>
      </c>
      <c r="B117" t="s">
        <v>13</v>
      </c>
      <c r="C117">
        <v>3</v>
      </c>
      <c r="D117">
        <v>12</v>
      </c>
      <c r="E117" s="1">
        <f>C117/(C117+D117)</f>
        <v>0.2</v>
      </c>
      <c r="F117">
        <v>571</v>
      </c>
      <c r="G117">
        <v>407</v>
      </c>
      <c r="H117" s="1">
        <f>F117/J117</f>
        <v>0.58384458077709611</v>
      </c>
      <c r="I117" s="2">
        <f>G117/J117</f>
        <v>0.41615541922290389</v>
      </c>
      <c r="J117">
        <f>F117+G117</f>
        <v>978</v>
      </c>
    </row>
    <row r="118" spans="1:10" x14ac:dyDescent="0.2">
      <c r="A118">
        <v>2018</v>
      </c>
      <c r="B118" t="s">
        <v>13</v>
      </c>
      <c r="C118">
        <v>6</v>
      </c>
      <c r="D118">
        <v>10</v>
      </c>
      <c r="E118" s="1">
        <f>C118/(C118+D118)</f>
        <v>0.375</v>
      </c>
      <c r="F118">
        <v>574</v>
      </c>
      <c r="G118">
        <v>404</v>
      </c>
      <c r="H118" s="1">
        <f>F118/J118</f>
        <v>0.58691206543967278</v>
      </c>
      <c r="I118" s="2">
        <f>G118/J118</f>
        <v>0.41308793456032722</v>
      </c>
      <c r="J118">
        <f>F118+G118</f>
        <v>978</v>
      </c>
    </row>
    <row r="119" spans="1:10" x14ac:dyDescent="0.2">
      <c r="A119">
        <v>2017</v>
      </c>
      <c r="B119" t="s">
        <v>13</v>
      </c>
      <c r="C119">
        <v>9</v>
      </c>
      <c r="D119">
        <v>7</v>
      </c>
      <c r="E119" s="1">
        <f>C119/(C119+D119)</f>
        <v>0.5625</v>
      </c>
      <c r="F119">
        <v>570</v>
      </c>
      <c r="G119">
        <v>363</v>
      </c>
      <c r="H119" s="2">
        <f>F119/J119</f>
        <v>0.61093247588424437</v>
      </c>
      <c r="I119" s="2">
        <f>G119/J119</f>
        <v>0.38906752411575563</v>
      </c>
      <c r="J119">
        <f>F119+G119</f>
        <v>933</v>
      </c>
    </row>
    <row r="120" spans="1:10" x14ac:dyDescent="0.2">
      <c r="A120">
        <v>2016</v>
      </c>
      <c r="B120" t="s">
        <v>13</v>
      </c>
      <c r="C120">
        <v>9</v>
      </c>
      <c r="D120">
        <v>7</v>
      </c>
      <c r="E120" s="1">
        <f>C120/(C120+D120)</f>
        <v>0.5625</v>
      </c>
      <c r="F120">
        <v>594</v>
      </c>
      <c r="G120">
        <v>350</v>
      </c>
      <c r="H120" s="2">
        <f>F120/J120</f>
        <v>0.62923728813559321</v>
      </c>
      <c r="I120" s="2">
        <f>G120/J120</f>
        <v>0.37076271186440679</v>
      </c>
      <c r="J120">
        <f>F120+G120</f>
        <v>944</v>
      </c>
    </row>
    <row r="121" spans="1:10" x14ac:dyDescent="0.2">
      <c r="A121">
        <v>2015</v>
      </c>
      <c r="B121" t="s">
        <v>13</v>
      </c>
      <c r="C121">
        <v>7</v>
      </c>
      <c r="D121">
        <v>9</v>
      </c>
      <c r="E121" s="1">
        <f>C121/(C121+D121)</f>
        <v>0.4375</v>
      </c>
      <c r="F121">
        <v>632</v>
      </c>
      <c r="G121">
        <v>354</v>
      </c>
      <c r="H121" s="2">
        <f>F121/J121</f>
        <v>0.64097363083164305</v>
      </c>
      <c r="I121" s="2">
        <f>G121/J121</f>
        <v>0.35902636916835701</v>
      </c>
      <c r="J121">
        <f>F121+G121</f>
        <v>986</v>
      </c>
    </row>
    <row r="122" spans="1:10" x14ac:dyDescent="0.2">
      <c r="A122">
        <v>2020</v>
      </c>
      <c r="B122" t="s">
        <v>14</v>
      </c>
      <c r="C122">
        <v>13</v>
      </c>
      <c r="D122">
        <v>3</v>
      </c>
      <c r="E122" s="1">
        <f>C122/(C122+D122)</f>
        <v>0.8125</v>
      </c>
      <c r="F122">
        <v>526</v>
      </c>
      <c r="G122">
        <v>443</v>
      </c>
      <c r="H122" s="1">
        <f>F122/J122</f>
        <v>0.54282765737874095</v>
      </c>
      <c r="I122" s="2">
        <f>G122/J122</f>
        <v>0.45717234262125905</v>
      </c>
      <c r="J122">
        <f>F122+G122</f>
        <v>969</v>
      </c>
    </row>
    <row r="123" spans="1:10" x14ac:dyDescent="0.2">
      <c r="A123">
        <v>2019</v>
      </c>
      <c r="B123" t="s">
        <v>14</v>
      </c>
      <c r="C123">
        <v>13</v>
      </c>
      <c r="D123">
        <v>3</v>
      </c>
      <c r="E123" s="1">
        <f>C123/(C123+D123)</f>
        <v>0.8125</v>
      </c>
      <c r="F123">
        <v>573</v>
      </c>
      <c r="G123">
        <v>411</v>
      </c>
      <c r="H123" s="1">
        <f>F123/J123</f>
        <v>0.58231707317073167</v>
      </c>
      <c r="I123" s="2">
        <f>G123/J123</f>
        <v>0.41768292682926828</v>
      </c>
      <c r="J123">
        <f>F123+G123</f>
        <v>984</v>
      </c>
    </row>
    <row r="124" spans="1:10" x14ac:dyDescent="0.2">
      <c r="A124">
        <v>2018</v>
      </c>
      <c r="B124" t="s">
        <v>14</v>
      </c>
      <c r="C124">
        <v>6</v>
      </c>
      <c r="D124">
        <v>9</v>
      </c>
      <c r="E124" s="1">
        <f>C124/(C124+D124)</f>
        <v>0.4</v>
      </c>
      <c r="F124">
        <v>640</v>
      </c>
      <c r="G124">
        <v>333</v>
      </c>
      <c r="H124" s="1">
        <f>F124/J124</f>
        <v>0.65775950668036998</v>
      </c>
      <c r="I124" s="2">
        <f>G124/J124</f>
        <v>0.34224049331963002</v>
      </c>
      <c r="J124">
        <f>F124+G124</f>
        <v>973</v>
      </c>
    </row>
    <row r="125" spans="1:10" x14ac:dyDescent="0.2">
      <c r="A125">
        <v>2017</v>
      </c>
      <c r="B125" t="s">
        <v>14</v>
      </c>
      <c r="C125">
        <v>7</v>
      </c>
      <c r="D125">
        <v>9</v>
      </c>
      <c r="E125" s="1">
        <f>C125/(C125+D125)</f>
        <v>0.4375</v>
      </c>
      <c r="F125">
        <v>562</v>
      </c>
      <c r="G125">
        <v>386</v>
      </c>
      <c r="H125" s="2">
        <f>F125/J125</f>
        <v>0.59282700421940926</v>
      </c>
      <c r="I125" s="2">
        <f>G125/J125</f>
        <v>0.40717299578059074</v>
      </c>
      <c r="J125">
        <f>F125+G125</f>
        <v>948</v>
      </c>
    </row>
    <row r="126" spans="1:10" x14ac:dyDescent="0.2">
      <c r="A126">
        <v>2016</v>
      </c>
      <c r="B126" t="s">
        <v>14</v>
      </c>
      <c r="C126">
        <v>10</v>
      </c>
      <c r="D126">
        <v>6</v>
      </c>
      <c r="E126" s="1">
        <f>C126/(C126+D126)</f>
        <v>0.625</v>
      </c>
      <c r="F126">
        <v>620</v>
      </c>
      <c r="G126">
        <v>374</v>
      </c>
      <c r="H126" s="2">
        <f>F126/J126</f>
        <v>0.6237424547283702</v>
      </c>
      <c r="I126" s="2">
        <f>G126/J126</f>
        <v>0.3762575452716298</v>
      </c>
      <c r="J126">
        <f>F126+G126</f>
        <v>994</v>
      </c>
    </row>
    <row r="127" spans="1:10" x14ac:dyDescent="0.2">
      <c r="A127">
        <v>2015</v>
      </c>
      <c r="B127" t="s">
        <v>14</v>
      </c>
      <c r="C127">
        <v>10</v>
      </c>
      <c r="D127">
        <v>6</v>
      </c>
      <c r="E127" s="1">
        <f>C127/(C127+D127)</f>
        <v>0.625</v>
      </c>
      <c r="F127">
        <v>573</v>
      </c>
      <c r="G127">
        <v>436</v>
      </c>
      <c r="H127" s="2">
        <f>F127/J127</f>
        <v>0.56788899900891976</v>
      </c>
      <c r="I127" s="2">
        <f>G127/J127</f>
        <v>0.4321110009910803</v>
      </c>
      <c r="J127">
        <f>F127+G127</f>
        <v>1009</v>
      </c>
    </row>
    <row r="128" spans="1:10" x14ac:dyDescent="0.2">
      <c r="A128">
        <v>2020</v>
      </c>
      <c r="B128" t="s">
        <v>3</v>
      </c>
      <c r="C128">
        <v>5</v>
      </c>
      <c r="D128">
        <v>11</v>
      </c>
      <c r="E128" s="1">
        <f>C128/(C128+D128)</f>
        <v>0.3125</v>
      </c>
      <c r="F128">
        <v>550</v>
      </c>
      <c r="G128">
        <v>407</v>
      </c>
      <c r="H128" s="1">
        <f>F128/J128</f>
        <v>0.57471264367816088</v>
      </c>
      <c r="I128" s="1">
        <f>G128/J128</f>
        <v>0.42528735632183906</v>
      </c>
      <c r="J128">
        <f>F128+G128</f>
        <v>957</v>
      </c>
    </row>
    <row r="129" spans="1:10" x14ac:dyDescent="0.2">
      <c r="A129">
        <v>2019</v>
      </c>
      <c r="B129" t="s">
        <v>3</v>
      </c>
      <c r="C129">
        <v>5</v>
      </c>
      <c r="D129">
        <v>11</v>
      </c>
      <c r="E129" s="1">
        <f>C129/(C129+D129)</f>
        <v>0.3125</v>
      </c>
      <c r="F129">
        <v>633</v>
      </c>
      <c r="G129">
        <v>386</v>
      </c>
      <c r="H129" s="1">
        <f>F129/J129</f>
        <v>0.62119725220804711</v>
      </c>
      <c r="I129" s="2">
        <f>G129/J129</f>
        <v>0.37880274779195289</v>
      </c>
      <c r="J129">
        <f>F129+G129</f>
        <v>1019</v>
      </c>
    </row>
    <row r="130" spans="1:10" x14ac:dyDescent="0.2">
      <c r="A130">
        <v>2018</v>
      </c>
      <c r="B130" t="s">
        <v>3</v>
      </c>
      <c r="C130">
        <v>7</v>
      </c>
      <c r="D130">
        <v>9</v>
      </c>
      <c r="E130" s="1">
        <f>C130/(C130+D130)</f>
        <v>0.4375</v>
      </c>
      <c r="F130">
        <v>563</v>
      </c>
      <c r="G130">
        <v>416</v>
      </c>
      <c r="H130" s="1">
        <f>F130/J130</f>
        <v>0.57507660878447397</v>
      </c>
      <c r="I130" s="2">
        <f>G130/J130</f>
        <v>0.42492339121552603</v>
      </c>
      <c r="J130">
        <f>F130+G130</f>
        <v>979</v>
      </c>
    </row>
    <row r="131" spans="1:10" x14ac:dyDescent="0.2">
      <c r="A131">
        <v>2017</v>
      </c>
      <c r="B131" t="s">
        <v>3</v>
      </c>
      <c r="C131">
        <v>11</v>
      </c>
      <c r="D131">
        <v>5</v>
      </c>
      <c r="E131" s="1">
        <f>C131/(C131+D131)</f>
        <v>0.6875</v>
      </c>
      <c r="F131">
        <v>501</v>
      </c>
      <c r="G131">
        <v>490</v>
      </c>
      <c r="H131" s="2">
        <f>F131/J131</f>
        <v>0.50554994954591326</v>
      </c>
      <c r="I131" s="2">
        <f>G131/J131</f>
        <v>0.4944500504540868</v>
      </c>
      <c r="J131">
        <f>F131+G131</f>
        <v>991</v>
      </c>
    </row>
    <row r="132" spans="1:10" x14ac:dyDescent="0.2">
      <c r="A132">
        <v>2016</v>
      </c>
      <c r="B132" t="s">
        <v>3</v>
      </c>
      <c r="C132">
        <v>6</v>
      </c>
      <c r="D132">
        <v>10</v>
      </c>
      <c r="E132" s="1">
        <f>C132/(C132+D132)</f>
        <v>0.375</v>
      </c>
      <c r="F132">
        <v>563</v>
      </c>
      <c r="G132">
        <v>453</v>
      </c>
      <c r="H132" s="2">
        <f>F132/J132</f>
        <v>0.55413385826771655</v>
      </c>
      <c r="I132" s="2">
        <f>G132/J132</f>
        <v>0.44586614173228345</v>
      </c>
      <c r="J132">
        <f>F132+G132</f>
        <v>1016</v>
      </c>
    </row>
    <row r="133" spans="1:10" x14ac:dyDescent="0.2">
      <c r="A133">
        <v>2015</v>
      </c>
      <c r="B133" t="s">
        <v>3</v>
      </c>
      <c r="C133">
        <v>15</v>
      </c>
      <c r="D133">
        <v>1</v>
      </c>
      <c r="E133" s="1">
        <f>C133/(C133+D133)</f>
        <v>0.9375</v>
      </c>
      <c r="F133">
        <v>501</v>
      </c>
      <c r="G133">
        <v>526</v>
      </c>
      <c r="H133" s="2">
        <f>F133/J133</f>
        <v>0.48782862706913338</v>
      </c>
      <c r="I133" s="2">
        <f>G133/J133</f>
        <v>0.51217137293086656</v>
      </c>
      <c r="J133">
        <f>F133+G133</f>
        <v>1027</v>
      </c>
    </row>
    <row r="134" spans="1:10" x14ac:dyDescent="0.2">
      <c r="A134">
        <v>2020</v>
      </c>
      <c r="B134" t="s">
        <v>23</v>
      </c>
      <c r="C134">
        <v>7</v>
      </c>
      <c r="D134">
        <v>9</v>
      </c>
      <c r="E134" s="1">
        <f>C134/(C134+D134)</f>
        <v>0.4375</v>
      </c>
      <c r="F134">
        <v>440</v>
      </c>
      <c r="G134">
        <v>502</v>
      </c>
      <c r="H134" s="1">
        <f>F134/J134</f>
        <v>0.46709129511677283</v>
      </c>
      <c r="I134" s="2">
        <f>G134/J134</f>
        <v>0.53290870488322717</v>
      </c>
      <c r="J134">
        <f>F134+G134</f>
        <v>942</v>
      </c>
    </row>
    <row r="135" spans="1:10" x14ac:dyDescent="0.2">
      <c r="A135">
        <v>2019</v>
      </c>
      <c r="B135" t="s">
        <v>23</v>
      </c>
      <c r="C135">
        <v>12</v>
      </c>
      <c r="D135">
        <v>4</v>
      </c>
      <c r="E135" s="1">
        <f>C135/(C135+D135)</f>
        <v>0.75</v>
      </c>
      <c r="F135">
        <v>620</v>
      </c>
      <c r="G135">
        <v>447</v>
      </c>
      <c r="H135" s="1">
        <f>F135/J135</f>
        <v>0.58106841611996252</v>
      </c>
      <c r="I135" s="2">
        <f>G135/J135</f>
        <v>0.41893158388003748</v>
      </c>
      <c r="J135">
        <f>F135+G135</f>
        <v>1067</v>
      </c>
    </row>
    <row r="136" spans="1:10" x14ac:dyDescent="0.2">
      <c r="A136">
        <v>2018</v>
      </c>
      <c r="B136" t="s">
        <v>23</v>
      </c>
      <c r="C136">
        <v>11</v>
      </c>
      <c r="D136">
        <v>5</v>
      </c>
      <c r="E136" s="1">
        <f>C136/(C136+D136)</f>
        <v>0.6875</v>
      </c>
      <c r="F136">
        <v>574</v>
      </c>
      <c r="G136">
        <v>478</v>
      </c>
      <c r="H136" s="1">
        <f>F136/J136</f>
        <v>0.54562737642585546</v>
      </c>
      <c r="I136" s="2">
        <f>G136/J136</f>
        <v>0.45437262357414449</v>
      </c>
      <c r="J136">
        <f>F136+G136</f>
        <v>1052</v>
      </c>
    </row>
    <row r="137" spans="1:10" x14ac:dyDescent="0.2">
      <c r="A137">
        <v>2017</v>
      </c>
      <c r="B137" t="s">
        <v>23</v>
      </c>
      <c r="C137">
        <v>13</v>
      </c>
      <c r="D137">
        <v>3</v>
      </c>
      <c r="E137" s="1">
        <f>C137/(C137+D137)</f>
        <v>0.8125</v>
      </c>
      <c r="F137">
        <v>587</v>
      </c>
      <c r="G137">
        <v>448</v>
      </c>
      <c r="H137" s="2">
        <f>F137/J137</f>
        <v>0.56714975845410631</v>
      </c>
      <c r="I137" s="2">
        <f>G137/J137</f>
        <v>0.43285024154589374</v>
      </c>
      <c r="J137">
        <f>F137+G137</f>
        <v>1035</v>
      </c>
    </row>
    <row r="138" spans="1:10" x14ac:dyDescent="0.2">
      <c r="A138">
        <v>2016</v>
      </c>
      <c r="B138" t="s">
        <v>23</v>
      </c>
      <c r="C138">
        <v>14</v>
      </c>
      <c r="D138">
        <v>2</v>
      </c>
      <c r="E138" s="1">
        <f>C138/(C138+D138)</f>
        <v>0.875</v>
      </c>
      <c r="F138">
        <v>550</v>
      </c>
      <c r="G138">
        <v>482</v>
      </c>
      <c r="H138" s="2">
        <f>F138/J138</f>
        <v>0.53294573643410847</v>
      </c>
      <c r="I138" s="2">
        <f>G138/J138</f>
        <v>0.46705426356589147</v>
      </c>
      <c r="J138">
        <f>F138+G138</f>
        <v>1032</v>
      </c>
    </row>
    <row r="139" spans="1:10" x14ac:dyDescent="0.2">
      <c r="A139">
        <v>2015</v>
      </c>
      <c r="B139" t="s">
        <v>23</v>
      </c>
      <c r="C139">
        <v>12</v>
      </c>
      <c r="D139">
        <v>4</v>
      </c>
      <c r="E139" s="1">
        <f>C139/(C139+D139)</f>
        <v>0.75</v>
      </c>
      <c r="F139">
        <v>629</v>
      </c>
      <c r="G139">
        <v>383</v>
      </c>
      <c r="H139" s="2">
        <f>F139/J139</f>
        <v>0.62154150197628455</v>
      </c>
      <c r="I139" s="2">
        <f>G139/J139</f>
        <v>0.3784584980237154</v>
      </c>
      <c r="J139">
        <f>F139+G139</f>
        <v>1012</v>
      </c>
    </row>
    <row r="140" spans="1:10" x14ac:dyDescent="0.2">
      <c r="A140">
        <v>2020</v>
      </c>
      <c r="B140" t="s">
        <v>21</v>
      </c>
      <c r="C140">
        <v>8</v>
      </c>
      <c r="D140">
        <v>8</v>
      </c>
      <c r="E140" s="1">
        <f>C140/(C140+D140)</f>
        <v>0.5</v>
      </c>
      <c r="F140">
        <v>551</v>
      </c>
      <c r="G140">
        <v>457</v>
      </c>
      <c r="H140" s="1">
        <f>F140/J140</f>
        <v>0.54662698412698407</v>
      </c>
      <c r="I140" s="2">
        <f>G140/J140</f>
        <v>0.45337301587301587</v>
      </c>
      <c r="J140">
        <f>F140+G140</f>
        <v>1008</v>
      </c>
    </row>
    <row r="141" spans="1:10" x14ac:dyDescent="0.2">
      <c r="A141">
        <v>2019</v>
      </c>
      <c r="B141" t="s">
        <v>21</v>
      </c>
      <c r="C141">
        <v>7</v>
      </c>
      <c r="D141">
        <v>9</v>
      </c>
      <c r="E141" s="1">
        <f>C141/(C141+D141)</f>
        <v>0.4375</v>
      </c>
      <c r="F141">
        <v>523</v>
      </c>
      <c r="G141">
        <v>437</v>
      </c>
      <c r="H141" s="1">
        <f>F141/J141</f>
        <v>0.54479166666666667</v>
      </c>
      <c r="I141" s="2">
        <f>G141/J141</f>
        <v>0.45520833333333333</v>
      </c>
      <c r="J141">
        <f>F141+G141</f>
        <v>960</v>
      </c>
    </row>
    <row r="142" spans="1:10" x14ac:dyDescent="0.2">
      <c r="A142">
        <v>2018</v>
      </c>
      <c r="B142" t="s">
        <v>21</v>
      </c>
      <c r="C142">
        <v>4</v>
      </c>
      <c r="D142">
        <v>12</v>
      </c>
      <c r="E142" s="1">
        <f>C142/(C142+D142)</f>
        <v>0.25</v>
      </c>
      <c r="F142">
        <v>556</v>
      </c>
      <c r="G142">
        <v>387</v>
      </c>
      <c r="H142" s="1">
        <f>F142/J142</f>
        <v>0.58960763520678683</v>
      </c>
      <c r="I142" s="2">
        <f>G142/J142</f>
        <v>0.41039236479321317</v>
      </c>
      <c r="J142">
        <f>F142+G142</f>
        <v>943</v>
      </c>
    </row>
    <row r="143" spans="1:10" x14ac:dyDescent="0.2">
      <c r="A143">
        <v>2017</v>
      </c>
      <c r="B143" t="s">
        <v>21</v>
      </c>
      <c r="C143">
        <v>6</v>
      </c>
      <c r="D143">
        <v>10</v>
      </c>
      <c r="E143" s="1">
        <f>C143/(C143+D143)</f>
        <v>0.375</v>
      </c>
      <c r="F143">
        <v>558</v>
      </c>
      <c r="G143">
        <v>370</v>
      </c>
      <c r="H143" s="2">
        <f>F143/J143</f>
        <v>0.60129310344827591</v>
      </c>
      <c r="I143" s="2">
        <f>G143/J143</f>
        <v>0.39870689655172414</v>
      </c>
      <c r="J143">
        <f>F143+G143</f>
        <v>928</v>
      </c>
    </row>
    <row r="144" spans="1:10" x14ac:dyDescent="0.2">
      <c r="A144">
        <v>2016</v>
      </c>
      <c r="B144" t="s">
        <v>21</v>
      </c>
      <c r="C144">
        <v>12</v>
      </c>
      <c r="D144">
        <v>4</v>
      </c>
      <c r="E144" s="1">
        <f>C144/(C144+D144)</f>
        <v>0.75</v>
      </c>
      <c r="F144">
        <v>596</v>
      </c>
      <c r="G144">
        <v>434</v>
      </c>
      <c r="H144" s="2">
        <f>F144/J144</f>
        <v>0.57864077669902914</v>
      </c>
      <c r="I144" s="2">
        <f>G144/J144</f>
        <v>0.42135922330097086</v>
      </c>
      <c r="J144">
        <f>F144+G144</f>
        <v>1030</v>
      </c>
    </row>
    <row r="145" spans="1:10" x14ac:dyDescent="0.2">
      <c r="A145">
        <v>2015</v>
      </c>
      <c r="B145" t="s">
        <v>21</v>
      </c>
      <c r="C145">
        <v>7</v>
      </c>
      <c r="D145">
        <v>9</v>
      </c>
      <c r="E145" s="1">
        <f>C145/(C145+D145)</f>
        <v>0.4375</v>
      </c>
      <c r="F145">
        <v>605</v>
      </c>
      <c r="G145">
        <v>370</v>
      </c>
      <c r="H145" s="2">
        <f>F145/J145</f>
        <v>0.62051282051282053</v>
      </c>
      <c r="I145" s="2">
        <f>G145/J145</f>
        <v>0.37948717948717947</v>
      </c>
      <c r="J145">
        <f>F145+G145</f>
        <v>975</v>
      </c>
    </row>
    <row r="146" spans="1:10" x14ac:dyDescent="0.2">
      <c r="A146">
        <v>2020</v>
      </c>
      <c r="B146" t="s">
        <v>20</v>
      </c>
      <c r="C146">
        <v>10</v>
      </c>
      <c r="D146">
        <v>6</v>
      </c>
      <c r="E146" s="1">
        <f>C146/(C146+D146)</f>
        <v>0.625</v>
      </c>
      <c r="F146">
        <v>590</v>
      </c>
      <c r="G146">
        <v>473</v>
      </c>
      <c r="H146" s="1">
        <f>F146/J146</f>
        <v>0.555032925682032</v>
      </c>
      <c r="I146" s="2">
        <f>G146/J146</f>
        <v>0.444967074317968</v>
      </c>
      <c r="J146">
        <f>F146+G146</f>
        <v>1063</v>
      </c>
    </row>
    <row r="147" spans="1:10" x14ac:dyDescent="0.2">
      <c r="A147">
        <v>2019</v>
      </c>
      <c r="B147" t="s">
        <v>20</v>
      </c>
      <c r="C147">
        <v>9</v>
      </c>
      <c r="D147">
        <v>7</v>
      </c>
      <c r="E147" s="1">
        <f>C147/(C147+D147)</f>
        <v>0.5625</v>
      </c>
      <c r="F147">
        <v>632</v>
      </c>
      <c r="G147">
        <v>401</v>
      </c>
      <c r="H147" s="1">
        <f>F147/J147</f>
        <v>0.61181026137463701</v>
      </c>
      <c r="I147" s="2">
        <f>G147/J147</f>
        <v>0.38818973862536305</v>
      </c>
      <c r="J147">
        <f>F147+G147</f>
        <v>1033</v>
      </c>
    </row>
    <row r="148" spans="1:10" x14ac:dyDescent="0.2">
      <c r="A148">
        <v>2018</v>
      </c>
      <c r="B148" t="s">
        <v>20</v>
      </c>
      <c r="C148">
        <v>13</v>
      </c>
      <c r="D148">
        <v>3</v>
      </c>
      <c r="E148" s="1">
        <f>C148/(C148+D148)</f>
        <v>0.8125</v>
      </c>
      <c r="F148">
        <v>568</v>
      </c>
      <c r="G148">
        <v>459</v>
      </c>
      <c r="H148" s="1">
        <f>F148/J148</f>
        <v>0.5530671859785784</v>
      </c>
      <c r="I148" s="2">
        <f>G148/J148</f>
        <v>0.4469328140214216</v>
      </c>
      <c r="J148">
        <f>F148+G148</f>
        <v>1027</v>
      </c>
    </row>
    <row r="149" spans="1:10" x14ac:dyDescent="0.2">
      <c r="A149">
        <v>2017</v>
      </c>
      <c r="B149" t="s">
        <v>20</v>
      </c>
      <c r="C149">
        <v>11</v>
      </c>
      <c r="D149">
        <v>5</v>
      </c>
      <c r="E149" s="1">
        <f>C149/(C149+D149)</f>
        <v>0.6875</v>
      </c>
      <c r="F149">
        <v>518</v>
      </c>
      <c r="G149">
        <v>454</v>
      </c>
      <c r="H149" s="2">
        <f>F149/J149</f>
        <v>0.53292181069958844</v>
      </c>
      <c r="I149" s="2">
        <f>G149/J149</f>
        <v>0.46707818930041151</v>
      </c>
      <c r="J149">
        <f>F149+G149</f>
        <v>972</v>
      </c>
    </row>
    <row r="150" spans="1:10" x14ac:dyDescent="0.2">
      <c r="A150">
        <v>2016</v>
      </c>
      <c r="B150" t="s">
        <v>20</v>
      </c>
      <c r="C150">
        <v>4</v>
      </c>
      <c r="D150">
        <v>12</v>
      </c>
      <c r="E150" s="1">
        <f>C150/(C150+D150)</f>
        <v>0.25</v>
      </c>
      <c r="F150">
        <v>536</v>
      </c>
      <c r="G150">
        <v>375</v>
      </c>
      <c r="H150" s="2">
        <f>F150/J150</f>
        <v>0.58836443468715693</v>
      </c>
      <c r="I150" s="2">
        <f>G150/J150</f>
        <v>0.41163556531284301</v>
      </c>
      <c r="J150">
        <f>F150+G150</f>
        <v>911</v>
      </c>
    </row>
    <row r="151" spans="1:10" x14ac:dyDescent="0.2">
      <c r="A151">
        <v>2015</v>
      </c>
      <c r="B151" t="s">
        <v>20</v>
      </c>
      <c r="C151">
        <v>7</v>
      </c>
      <c r="D151">
        <v>9</v>
      </c>
      <c r="E151" s="1">
        <f>C151/(C151+D151)</f>
        <v>0.4375</v>
      </c>
      <c r="F151">
        <v>473</v>
      </c>
      <c r="G151">
        <v>429</v>
      </c>
      <c r="H151" s="2">
        <f>F151/J151</f>
        <v>0.52439024390243905</v>
      </c>
      <c r="I151" s="2">
        <f>G151/J151</f>
        <v>0.47560975609756095</v>
      </c>
      <c r="J151">
        <f>F151+G151</f>
        <v>902</v>
      </c>
    </row>
    <row r="152" spans="1:10" x14ac:dyDescent="0.2">
      <c r="A152">
        <v>2020</v>
      </c>
      <c r="B152" t="s">
        <v>6</v>
      </c>
      <c r="C152">
        <v>11</v>
      </c>
      <c r="D152">
        <v>5</v>
      </c>
      <c r="E152" s="1">
        <f>C152/(C152+D152)</f>
        <v>0.6875</v>
      </c>
      <c r="F152">
        <v>406</v>
      </c>
      <c r="G152">
        <v>555</v>
      </c>
      <c r="H152" s="1">
        <f>F152/J152</f>
        <v>0.42247658688865763</v>
      </c>
      <c r="I152" s="1">
        <f>G152/J152</f>
        <v>0.57752341311134237</v>
      </c>
      <c r="J152">
        <f>F152+G152</f>
        <v>961</v>
      </c>
    </row>
    <row r="153" spans="1:10" x14ac:dyDescent="0.2">
      <c r="A153">
        <v>2019</v>
      </c>
      <c r="B153" t="s">
        <v>6</v>
      </c>
      <c r="C153">
        <v>14</v>
      </c>
      <c r="D153">
        <v>2</v>
      </c>
      <c r="E153" s="1">
        <f>C153/(C153+D153)</f>
        <v>0.875</v>
      </c>
      <c r="F153">
        <v>440</v>
      </c>
      <c r="G153">
        <v>596</v>
      </c>
      <c r="H153" s="1">
        <f>F153/J153</f>
        <v>0.42471042471042469</v>
      </c>
      <c r="I153" s="2">
        <f>G153/J153</f>
        <v>0.57528957528957525</v>
      </c>
      <c r="J153">
        <f>F153+G153</f>
        <v>1036</v>
      </c>
    </row>
    <row r="154" spans="1:10" x14ac:dyDescent="0.2">
      <c r="A154">
        <v>2018</v>
      </c>
      <c r="B154" t="s">
        <v>6</v>
      </c>
      <c r="C154">
        <v>10</v>
      </c>
      <c r="D154">
        <v>6</v>
      </c>
      <c r="E154" s="1">
        <f>C154/(C154+D154)</f>
        <v>0.625</v>
      </c>
      <c r="F154">
        <v>556</v>
      </c>
      <c r="G154">
        <v>547</v>
      </c>
      <c r="H154" s="1">
        <f>F154/J154</f>
        <v>0.50407978241160467</v>
      </c>
      <c r="I154" s="2">
        <f>G154/J154</f>
        <v>0.49592021758839527</v>
      </c>
      <c r="J154">
        <f>F154+G154</f>
        <v>1103</v>
      </c>
    </row>
    <row r="155" spans="1:10" x14ac:dyDescent="0.2">
      <c r="A155">
        <v>2017</v>
      </c>
      <c r="B155" t="s">
        <v>6</v>
      </c>
      <c r="C155">
        <v>9</v>
      </c>
      <c r="D155">
        <v>7</v>
      </c>
      <c r="E155" s="1">
        <f>C155/(C155+D155)</f>
        <v>0.5625</v>
      </c>
      <c r="F155">
        <v>567</v>
      </c>
      <c r="G155">
        <v>460</v>
      </c>
      <c r="H155" s="2">
        <f>F155/J155</f>
        <v>0.55209347614410909</v>
      </c>
      <c r="I155" s="2">
        <f>G155/J155</f>
        <v>0.44790652385589097</v>
      </c>
      <c r="J155">
        <f>F155+G155</f>
        <v>1027</v>
      </c>
    </row>
    <row r="156" spans="1:10" x14ac:dyDescent="0.2">
      <c r="A156">
        <v>2016</v>
      </c>
      <c r="B156" t="s">
        <v>6</v>
      </c>
      <c r="C156">
        <v>8</v>
      </c>
      <c r="D156">
        <v>8</v>
      </c>
      <c r="E156" s="1">
        <f>C156/(C156+D156)</f>
        <v>0.5</v>
      </c>
      <c r="F156">
        <v>679</v>
      </c>
      <c r="G156">
        <v>367</v>
      </c>
      <c r="H156" s="2">
        <f>F156/J156</f>
        <v>0.64913957934990441</v>
      </c>
      <c r="I156" s="2">
        <f>G156/J156</f>
        <v>0.35086042065009559</v>
      </c>
      <c r="J156">
        <f>F156+G156</f>
        <v>1046</v>
      </c>
    </row>
    <row r="157" spans="1:10" x14ac:dyDescent="0.2">
      <c r="A157">
        <v>2015</v>
      </c>
      <c r="B157" t="s">
        <v>6</v>
      </c>
      <c r="C157">
        <v>5</v>
      </c>
      <c r="D157">
        <v>11</v>
      </c>
      <c r="E157" s="1">
        <f>C157/(C157+D157)</f>
        <v>0.3125</v>
      </c>
      <c r="F157">
        <v>676</v>
      </c>
      <c r="G157">
        <v>383</v>
      </c>
      <c r="H157" s="2">
        <f>F157/J157</f>
        <v>0.63833805476864969</v>
      </c>
      <c r="I157" s="2">
        <f>G157/J157</f>
        <v>0.36166194523135031</v>
      </c>
      <c r="J157">
        <f>F157+G157</f>
        <v>1059</v>
      </c>
    </row>
    <row r="158" spans="1:10" x14ac:dyDescent="0.2">
      <c r="A158">
        <v>2020</v>
      </c>
      <c r="B158" t="s">
        <v>24</v>
      </c>
      <c r="C158">
        <v>12</v>
      </c>
      <c r="D158">
        <v>4</v>
      </c>
      <c r="E158" s="1">
        <f>C158/(C158+D158)</f>
        <v>0.75</v>
      </c>
      <c r="F158">
        <v>522</v>
      </c>
      <c r="G158">
        <v>494</v>
      </c>
      <c r="H158" s="1">
        <f>F158/J158</f>
        <v>0.51377952755905509</v>
      </c>
      <c r="I158" s="2">
        <f>G158/J158</f>
        <v>0.48622047244094491</v>
      </c>
      <c r="J158">
        <f>F158+G158</f>
        <v>1016</v>
      </c>
    </row>
    <row r="159" spans="1:10" x14ac:dyDescent="0.2">
      <c r="A159">
        <v>2019</v>
      </c>
      <c r="B159" t="s">
        <v>24</v>
      </c>
      <c r="C159">
        <v>13</v>
      </c>
      <c r="D159">
        <v>3</v>
      </c>
      <c r="E159" s="1">
        <f>C159/(C159+D159)</f>
        <v>0.8125</v>
      </c>
      <c r="F159">
        <v>581</v>
      </c>
      <c r="G159">
        <v>405</v>
      </c>
      <c r="H159" s="1">
        <f>F159/J159</f>
        <v>0.58924949290060857</v>
      </c>
      <c r="I159" s="2">
        <f>G159/J159</f>
        <v>0.41075050709939148</v>
      </c>
      <c r="J159">
        <f>F159+G159</f>
        <v>986</v>
      </c>
    </row>
    <row r="160" spans="1:10" x14ac:dyDescent="0.2">
      <c r="A160">
        <v>2018</v>
      </c>
      <c r="B160" t="s">
        <v>24</v>
      </c>
      <c r="C160">
        <v>13</v>
      </c>
      <c r="D160">
        <v>3</v>
      </c>
      <c r="E160" s="1">
        <f>C160/(C160+D160)</f>
        <v>0.8125</v>
      </c>
      <c r="F160">
        <v>519</v>
      </c>
      <c r="G160">
        <v>471</v>
      </c>
      <c r="H160" s="1">
        <f>F160/J160</f>
        <v>0.52424242424242429</v>
      </c>
      <c r="I160" s="2">
        <f>G160/J160</f>
        <v>0.47575757575757577</v>
      </c>
      <c r="J160">
        <f>F160+G160</f>
        <v>990</v>
      </c>
    </row>
    <row r="161" spans="1:10" x14ac:dyDescent="0.2">
      <c r="A161">
        <v>2017</v>
      </c>
      <c r="B161" t="s">
        <v>24</v>
      </c>
      <c r="C161">
        <v>11</v>
      </c>
      <c r="D161">
        <v>5</v>
      </c>
      <c r="E161" s="1">
        <f>C161/(C161+D161)</f>
        <v>0.6875</v>
      </c>
      <c r="F161">
        <v>536</v>
      </c>
      <c r="G161">
        <v>444</v>
      </c>
      <c r="H161" s="2">
        <f>F161/J161</f>
        <v>0.54693877551020409</v>
      </c>
      <c r="I161" s="2">
        <f>G161/J161</f>
        <v>0.45306122448979591</v>
      </c>
      <c r="J161">
        <f>F161+G161</f>
        <v>980</v>
      </c>
    </row>
    <row r="162" spans="1:10" x14ac:dyDescent="0.2">
      <c r="A162">
        <v>2016</v>
      </c>
      <c r="B162" t="s">
        <v>24</v>
      </c>
      <c r="C162">
        <v>7</v>
      </c>
      <c r="D162">
        <v>9</v>
      </c>
      <c r="E162" s="1">
        <f>C162/(C162+D162)</f>
        <v>0.4375</v>
      </c>
      <c r="F162">
        <v>674</v>
      </c>
      <c r="G162">
        <v>404</v>
      </c>
      <c r="H162" s="2">
        <f>F162/J162</f>
        <v>0.62523191094619668</v>
      </c>
      <c r="I162" s="2">
        <f>G162/J162</f>
        <v>0.37476808905380332</v>
      </c>
      <c r="J162">
        <f>F162+G162</f>
        <v>1078</v>
      </c>
    </row>
    <row r="163" spans="1:10" x14ac:dyDescent="0.2">
      <c r="A163">
        <v>2015</v>
      </c>
      <c r="B163" t="s">
        <v>24</v>
      </c>
      <c r="C163">
        <v>7</v>
      </c>
      <c r="D163">
        <v>9</v>
      </c>
      <c r="E163" s="1">
        <f>C163/(C163+D163)</f>
        <v>0.4375</v>
      </c>
      <c r="F163">
        <v>667</v>
      </c>
      <c r="G163">
        <v>397</v>
      </c>
      <c r="H163" s="2">
        <f>F163/J163</f>
        <v>0.62687969924812026</v>
      </c>
      <c r="I163" s="2">
        <f>G163/J163</f>
        <v>0.37312030075187969</v>
      </c>
      <c r="J163">
        <f>F163+G163</f>
        <v>1064</v>
      </c>
    </row>
    <row r="164" spans="1:10" x14ac:dyDescent="0.2">
      <c r="A164">
        <v>2020</v>
      </c>
      <c r="B164" t="s">
        <v>29</v>
      </c>
      <c r="C164">
        <v>12</v>
      </c>
      <c r="D164">
        <v>4</v>
      </c>
      <c r="E164" s="1">
        <f>C164/(C164+D164)</f>
        <v>0.75</v>
      </c>
      <c r="F164">
        <v>563</v>
      </c>
      <c r="G164">
        <v>411</v>
      </c>
      <c r="H164" s="1">
        <f>F164/J164</f>
        <v>0.57802874743326493</v>
      </c>
      <c r="I164" s="2">
        <f>G164/J164</f>
        <v>0.42197125256673512</v>
      </c>
      <c r="J164">
        <f>F164+G164</f>
        <v>974</v>
      </c>
    </row>
    <row r="165" spans="1:10" x14ac:dyDescent="0.2">
      <c r="A165">
        <v>2019</v>
      </c>
      <c r="B165" t="s">
        <v>29</v>
      </c>
      <c r="C165">
        <v>11</v>
      </c>
      <c r="D165">
        <v>5</v>
      </c>
      <c r="E165" s="1">
        <f>C165/(C165+D165)</f>
        <v>0.6875</v>
      </c>
      <c r="F165">
        <v>517</v>
      </c>
      <c r="G165">
        <v>481</v>
      </c>
      <c r="H165" s="1">
        <f>F165/J165</f>
        <v>0.5180360721442886</v>
      </c>
      <c r="I165" s="2">
        <f>G165/J165</f>
        <v>0.4819639278557114</v>
      </c>
      <c r="J165">
        <f>F165+G165</f>
        <v>998</v>
      </c>
    </row>
    <row r="166" spans="1:10" x14ac:dyDescent="0.2">
      <c r="A166">
        <v>2018</v>
      </c>
      <c r="B166" t="s">
        <v>29</v>
      </c>
      <c r="C166">
        <v>10</v>
      </c>
      <c r="D166">
        <v>6</v>
      </c>
      <c r="E166" s="1">
        <f>C166/(C166+D166)</f>
        <v>0.625</v>
      </c>
      <c r="F166">
        <v>427</v>
      </c>
      <c r="G166">
        <v>534</v>
      </c>
      <c r="H166" s="1">
        <f>F166/J166</f>
        <v>0.44432882414151925</v>
      </c>
      <c r="I166" s="2">
        <f>G166/J166</f>
        <v>0.5556711758584808</v>
      </c>
      <c r="J166">
        <f>F166+G166</f>
        <v>961</v>
      </c>
    </row>
    <row r="167" spans="1:10" x14ac:dyDescent="0.2">
      <c r="A167">
        <v>2017</v>
      </c>
      <c r="B167" t="s">
        <v>29</v>
      </c>
      <c r="C167">
        <v>9</v>
      </c>
      <c r="D167">
        <v>7</v>
      </c>
      <c r="E167" s="1">
        <f>C167/(C167+D167)</f>
        <v>0.5625</v>
      </c>
      <c r="F167">
        <v>555</v>
      </c>
      <c r="G167">
        <v>409</v>
      </c>
      <c r="H167" s="2">
        <f>F167/J167</f>
        <v>0.57572614107883813</v>
      </c>
      <c r="I167" s="2">
        <f>G167/J167</f>
        <v>0.42427385892116182</v>
      </c>
      <c r="J167">
        <f>F167+G167</f>
        <v>964</v>
      </c>
    </row>
    <row r="168" spans="1:10" x14ac:dyDescent="0.2">
      <c r="A168">
        <v>2016</v>
      </c>
      <c r="B168" t="s">
        <v>29</v>
      </c>
      <c r="C168">
        <v>10</v>
      </c>
      <c r="D168">
        <v>5</v>
      </c>
      <c r="E168" s="1">
        <f>C168/(C168+D168)</f>
        <v>0.66666666666666663</v>
      </c>
      <c r="F168">
        <v>567</v>
      </c>
      <c r="G168">
        <v>403</v>
      </c>
      <c r="H168" s="2">
        <f>F168/J168</f>
        <v>0.58453608247422684</v>
      </c>
      <c r="I168" s="2">
        <f>G168/J168</f>
        <v>0.41546391752577322</v>
      </c>
      <c r="J168">
        <f>F168+G168</f>
        <v>970</v>
      </c>
    </row>
    <row r="169" spans="1:10" x14ac:dyDescent="0.2">
      <c r="A169">
        <v>2015</v>
      </c>
      <c r="B169" t="s">
        <v>29</v>
      </c>
      <c r="C169">
        <v>10</v>
      </c>
      <c r="D169">
        <v>6</v>
      </c>
      <c r="E169" s="1">
        <f>C169/(C169+D169)</f>
        <v>0.625</v>
      </c>
      <c r="F169">
        <v>489</v>
      </c>
      <c r="G169">
        <v>500</v>
      </c>
      <c r="H169" s="2">
        <f>F169/J169</f>
        <v>0.49443882709807885</v>
      </c>
      <c r="I169" s="2">
        <f>G169/J169</f>
        <v>0.50556117290192115</v>
      </c>
      <c r="J169">
        <f>F169+G169</f>
        <v>989</v>
      </c>
    </row>
    <row r="170" spans="1:10" x14ac:dyDescent="0.2">
      <c r="A170">
        <v>2020</v>
      </c>
      <c r="B170" t="s">
        <v>28</v>
      </c>
      <c r="C170">
        <v>12</v>
      </c>
      <c r="D170">
        <v>4</v>
      </c>
      <c r="E170" s="1">
        <f>C170/(C170+D170)</f>
        <v>0.75</v>
      </c>
      <c r="F170">
        <v>656</v>
      </c>
      <c r="G170">
        <v>373</v>
      </c>
      <c r="H170" s="1">
        <f>F170/J170</f>
        <v>0.63751214771622933</v>
      </c>
      <c r="I170" s="2">
        <f>G170/J170</f>
        <v>0.36248785228377067</v>
      </c>
      <c r="J170">
        <f>F170+G170</f>
        <v>1029</v>
      </c>
    </row>
    <row r="171" spans="1:10" x14ac:dyDescent="0.2">
      <c r="A171">
        <v>2019</v>
      </c>
      <c r="B171" t="s">
        <v>28</v>
      </c>
      <c r="C171">
        <v>8</v>
      </c>
      <c r="D171">
        <v>8</v>
      </c>
      <c r="E171" s="1">
        <f>C171/(C171+D171)</f>
        <v>0.5</v>
      </c>
      <c r="F171">
        <v>510</v>
      </c>
      <c r="G171">
        <v>395</v>
      </c>
      <c r="H171" s="1">
        <f>F171/J171</f>
        <v>0.56353591160220995</v>
      </c>
      <c r="I171" s="2">
        <f>G171/J171</f>
        <v>0.43646408839779005</v>
      </c>
      <c r="J171">
        <f>F171+G171</f>
        <v>905</v>
      </c>
    </row>
    <row r="172" spans="1:10" x14ac:dyDescent="0.2">
      <c r="A172">
        <v>2018</v>
      </c>
      <c r="B172" t="s">
        <v>28</v>
      </c>
      <c r="C172">
        <v>9</v>
      </c>
      <c r="D172">
        <v>6</v>
      </c>
      <c r="E172" s="1">
        <f>C172/(C172+D172)</f>
        <v>0.6</v>
      </c>
      <c r="F172">
        <v>689</v>
      </c>
      <c r="G172">
        <v>345</v>
      </c>
      <c r="H172" s="1">
        <f>F172/J172</f>
        <v>0.66634429400386852</v>
      </c>
      <c r="I172" s="2">
        <f>G172/J172</f>
        <v>0.33365570599613154</v>
      </c>
      <c r="J172">
        <f>F172+G172</f>
        <v>1034</v>
      </c>
    </row>
    <row r="173" spans="1:10" x14ac:dyDescent="0.2">
      <c r="A173">
        <v>2017</v>
      </c>
      <c r="B173" t="s">
        <v>28</v>
      </c>
      <c r="C173">
        <v>13</v>
      </c>
      <c r="D173">
        <v>3</v>
      </c>
      <c r="E173" s="1">
        <f>C173/(C173+D173)</f>
        <v>0.8125</v>
      </c>
      <c r="F173">
        <v>590</v>
      </c>
      <c r="G173">
        <v>437</v>
      </c>
      <c r="H173" s="2">
        <f>F173/J173</f>
        <v>0.57448880233690358</v>
      </c>
      <c r="I173" s="2">
        <f>G173/J173</f>
        <v>0.42551119766309642</v>
      </c>
      <c r="J173">
        <f>F173+G173</f>
        <v>1027</v>
      </c>
    </row>
    <row r="174" spans="1:10" x14ac:dyDescent="0.2">
      <c r="A174">
        <v>2016</v>
      </c>
      <c r="B174" t="s">
        <v>28</v>
      </c>
      <c r="C174">
        <v>11</v>
      </c>
      <c r="D174">
        <v>5</v>
      </c>
      <c r="E174" s="1">
        <f>C174/(C174+D174)</f>
        <v>0.6875</v>
      </c>
      <c r="F174">
        <v>596</v>
      </c>
      <c r="G174">
        <v>409</v>
      </c>
      <c r="H174" s="2">
        <f>F174/J174</f>
        <v>0.59303482587064682</v>
      </c>
      <c r="I174" s="2">
        <f>G174/J174</f>
        <v>0.40696517412935324</v>
      </c>
      <c r="J174">
        <f>F174+G174</f>
        <v>1005</v>
      </c>
    </row>
    <row r="175" spans="1:10" x14ac:dyDescent="0.2">
      <c r="A175">
        <v>2015</v>
      </c>
      <c r="B175" t="s">
        <v>28</v>
      </c>
      <c r="C175">
        <v>10</v>
      </c>
      <c r="D175">
        <v>6</v>
      </c>
      <c r="E175" s="1">
        <f>C175/(C175+D175)</f>
        <v>0.625</v>
      </c>
      <c r="F175">
        <v>590</v>
      </c>
      <c r="G175">
        <v>388</v>
      </c>
      <c r="H175" s="2">
        <f>F175/J175</f>
        <v>0.60327198364008183</v>
      </c>
      <c r="I175" s="2">
        <f>G175/J175</f>
        <v>0.39672801635991822</v>
      </c>
      <c r="J175">
        <f>F175+G175</f>
        <v>978</v>
      </c>
    </row>
    <row r="176" spans="1:10" x14ac:dyDescent="0.2">
      <c r="A176">
        <v>2020</v>
      </c>
      <c r="B176" t="s">
        <v>15</v>
      </c>
      <c r="C176">
        <v>4</v>
      </c>
      <c r="D176">
        <v>12</v>
      </c>
      <c r="E176" s="1">
        <f>C176/(C176+D176)</f>
        <v>0.25</v>
      </c>
      <c r="F176">
        <v>546</v>
      </c>
      <c r="G176">
        <v>344</v>
      </c>
      <c r="H176" s="1">
        <f>F176/J176</f>
        <v>0.61348314606741572</v>
      </c>
      <c r="I176" s="2">
        <f>G176/J176</f>
        <v>0.38651685393258428</v>
      </c>
      <c r="J176">
        <f>F176+G176</f>
        <v>890</v>
      </c>
    </row>
    <row r="177" spans="1:10" x14ac:dyDescent="0.2">
      <c r="A177">
        <v>2019</v>
      </c>
      <c r="B177" t="s">
        <v>15</v>
      </c>
      <c r="C177">
        <v>10</v>
      </c>
      <c r="D177">
        <v>6</v>
      </c>
      <c r="E177" s="1">
        <f>C177/(C177+D177)</f>
        <v>0.625</v>
      </c>
      <c r="F177">
        <v>534</v>
      </c>
      <c r="G177">
        <v>434</v>
      </c>
      <c r="H177" s="1">
        <f>F177/J177</f>
        <v>0.55165289256198347</v>
      </c>
      <c r="I177" s="2">
        <f>G177/J177</f>
        <v>0.44834710743801653</v>
      </c>
      <c r="J177">
        <f>F177+G177</f>
        <v>968</v>
      </c>
    </row>
    <row r="178" spans="1:10" x14ac:dyDescent="0.2">
      <c r="A178">
        <v>2018</v>
      </c>
      <c r="B178" t="s">
        <v>15</v>
      </c>
      <c r="C178">
        <v>11</v>
      </c>
      <c r="D178">
        <v>5</v>
      </c>
      <c r="E178" s="1">
        <f>C178/(C178+D178)</f>
        <v>0.6875</v>
      </c>
      <c r="F178">
        <v>506</v>
      </c>
      <c r="G178">
        <v>472</v>
      </c>
      <c r="H178" s="1">
        <f>F178/J178</f>
        <v>0.51738241308793453</v>
      </c>
      <c r="I178" s="2">
        <f>G178/J178</f>
        <v>0.48261758691206547</v>
      </c>
      <c r="J178">
        <f>F178+G178</f>
        <v>978</v>
      </c>
    </row>
    <row r="179" spans="1:10" x14ac:dyDescent="0.2">
      <c r="A179">
        <v>2017</v>
      </c>
      <c r="B179" t="s">
        <v>15</v>
      </c>
      <c r="C179">
        <v>4</v>
      </c>
      <c r="D179">
        <v>12</v>
      </c>
      <c r="E179" s="1">
        <f>C179/(C179+D179)</f>
        <v>0.25</v>
      </c>
      <c r="F179">
        <v>525</v>
      </c>
      <c r="G179">
        <v>448</v>
      </c>
      <c r="H179" s="2">
        <f>F179/J179</f>
        <v>0.53956834532374098</v>
      </c>
      <c r="I179" s="2">
        <f>G179/J179</f>
        <v>0.46043165467625902</v>
      </c>
      <c r="J179">
        <f>F179+G179</f>
        <v>973</v>
      </c>
    </row>
    <row r="180" spans="1:10" x14ac:dyDescent="0.2">
      <c r="A180">
        <v>2016</v>
      </c>
      <c r="B180" t="s">
        <v>15</v>
      </c>
      <c r="C180">
        <v>9</v>
      </c>
      <c r="D180">
        <v>7</v>
      </c>
      <c r="E180" s="1">
        <f>C180/(C180+D180)</f>
        <v>0.5625</v>
      </c>
      <c r="F180">
        <v>583</v>
      </c>
      <c r="G180">
        <v>456</v>
      </c>
      <c r="H180" s="2">
        <f>F180/J180</f>
        <v>0.56111645813282007</v>
      </c>
      <c r="I180" s="2">
        <f>G180/J180</f>
        <v>0.43888354186717998</v>
      </c>
      <c r="J180">
        <f>F180+G180</f>
        <v>1039</v>
      </c>
    </row>
    <row r="181" spans="1:10" x14ac:dyDescent="0.2">
      <c r="A181">
        <v>2015</v>
      </c>
      <c r="B181" t="s">
        <v>15</v>
      </c>
      <c r="C181">
        <v>9</v>
      </c>
      <c r="D181">
        <v>7</v>
      </c>
      <c r="E181" s="1">
        <f>C181/(C181+D181)</f>
        <v>0.5625</v>
      </c>
      <c r="F181">
        <v>619</v>
      </c>
      <c r="G181">
        <v>472</v>
      </c>
      <c r="H181" s="2">
        <f>F181/J181</f>
        <v>0.56736938588450958</v>
      </c>
      <c r="I181" s="2">
        <f>G181/J181</f>
        <v>0.43263061411549036</v>
      </c>
      <c r="J181">
        <f>F181+G181</f>
        <v>1091</v>
      </c>
    </row>
    <row r="182" spans="1:10" x14ac:dyDescent="0.2">
      <c r="A182">
        <v>2020</v>
      </c>
      <c r="B182" t="s">
        <v>32</v>
      </c>
      <c r="C182">
        <v>11</v>
      </c>
      <c r="D182">
        <v>5</v>
      </c>
      <c r="E182" s="1">
        <f>C182/(C182+D182)</f>
        <v>0.6875</v>
      </c>
      <c r="F182">
        <v>485</v>
      </c>
      <c r="G182">
        <v>521</v>
      </c>
      <c r="H182" s="1">
        <f>F182/J182</f>
        <v>0.48210735586481113</v>
      </c>
      <c r="I182" s="2">
        <f>G182/J182</f>
        <v>0.51789264413518887</v>
      </c>
      <c r="J182">
        <f>F182+G182</f>
        <v>1006</v>
      </c>
    </row>
    <row r="183" spans="1:10" x14ac:dyDescent="0.2">
      <c r="A183">
        <v>2019</v>
      </c>
      <c r="B183" t="s">
        <v>32</v>
      </c>
      <c r="C183">
        <v>9</v>
      </c>
      <c r="D183">
        <v>7</v>
      </c>
      <c r="E183" s="1">
        <f>C183/(C183+D183)</f>
        <v>0.5625</v>
      </c>
      <c r="F183">
        <v>448</v>
      </c>
      <c r="G183">
        <v>445</v>
      </c>
      <c r="H183" s="1">
        <f>F183/J183</f>
        <v>0.50167973124300114</v>
      </c>
      <c r="I183" s="2">
        <f>G183/J183</f>
        <v>0.49832026875699886</v>
      </c>
      <c r="J183">
        <f>F183+G183</f>
        <v>893</v>
      </c>
    </row>
    <row r="184" spans="1:10" x14ac:dyDescent="0.2">
      <c r="A184">
        <v>2018</v>
      </c>
      <c r="B184" t="s">
        <v>32</v>
      </c>
      <c r="C184">
        <v>9</v>
      </c>
      <c r="D184">
        <v>7</v>
      </c>
      <c r="E184" s="1">
        <f>C184/(C184+D184)</f>
        <v>0.5625</v>
      </c>
      <c r="F184">
        <v>437</v>
      </c>
      <c r="G184">
        <v>454</v>
      </c>
      <c r="H184" s="1">
        <f>F184/J184</f>
        <v>0.49046015712682378</v>
      </c>
      <c r="I184" s="2">
        <f>G184/J184</f>
        <v>0.50953984287317622</v>
      </c>
      <c r="J184">
        <f>F184+G184</f>
        <v>891</v>
      </c>
    </row>
    <row r="185" spans="1:10" x14ac:dyDescent="0.2">
      <c r="A185">
        <v>2017</v>
      </c>
      <c r="B185" t="s">
        <v>32</v>
      </c>
      <c r="C185">
        <v>9</v>
      </c>
      <c r="D185">
        <v>7</v>
      </c>
      <c r="E185" s="1">
        <f>C185/(C185+D185)</f>
        <v>0.5625</v>
      </c>
      <c r="F185">
        <v>496</v>
      </c>
      <c r="G185">
        <v>443</v>
      </c>
      <c r="H185" s="2">
        <f>F185/J185</f>
        <v>0.52822151224707137</v>
      </c>
      <c r="I185" s="2">
        <f>G185/J185</f>
        <v>0.47177848775292863</v>
      </c>
      <c r="J185">
        <f>F185+G185</f>
        <v>939</v>
      </c>
    </row>
    <row r="186" spans="1:10" x14ac:dyDescent="0.2">
      <c r="A186">
        <v>2016</v>
      </c>
      <c r="B186" t="s">
        <v>32</v>
      </c>
      <c r="C186">
        <v>9</v>
      </c>
      <c r="D186">
        <v>7</v>
      </c>
      <c r="E186" s="1">
        <f>C186/(C186+D186)</f>
        <v>0.5625</v>
      </c>
      <c r="F186">
        <v>504</v>
      </c>
      <c r="G186">
        <v>476</v>
      </c>
      <c r="H186" s="2">
        <f>F186/J186</f>
        <v>0.51428571428571423</v>
      </c>
      <c r="I186" s="2">
        <f>G186/J186</f>
        <v>0.48571428571428571</v>
      </c>
      <c r="J186">
        <f>F186+G186</f>
        <v>980</v>
      </c>
    </row>
    <row r="187" spans="1:10" x14ac:dyDescent="0.2">
      <c r="A187">
        <v>2015</v>
      </c>
      <c r="B187" t="s">
        <v>32</v>
      </c>
      <c r="C187">
        <v>3</v>
      </c>
      <c r="D187">
        <v>13</v>
      </c>
      <c r="E187" s="1">
        <f>C187/(C187+D187)</f>
        <v>0.1875</v>
      </c>
      <c r="F187">
        <v>551</v>
      </c>
      <c r="G187">
        <v>371</v>
      </c>
      <c r="H187" s="2">
        <f>F187/J187</f>
        <v>0.59761388286334061</v>
      </c>
      <c r="I187" s="2">
        <f>G187/J187</f>
        <v>0.40238611713665945</v>
      </c>
      <c r="J187">
        <f>F187+G187</f>
        <v>922</v>
      </c>
    </row>
    <row r="188" spans="1:10" x14ac:dyDescent="0.2">
      <c r="A188">
        <v>2020</v>
      </c>
      <c r="B188" t="s">
        <v>35</v>
      </c>
      <c r="C188">
        <v>7</v>
      </c>
      <c r="D188">
        <v>9</v>
      </c>
      <c r="E188" s="1">
        <f>C188/(C188+D188)</f>
        <v>0.4375</v>
      </c>
      <c r="F188">
        <v>516</v>
      </c>
      <c r="G188">
        <v>468</v>
      </c>
      <c r="H188" s="1">
        <f>F188/J188</f>
        <v>0.52439024390243905</v>
      </c>
      <c r="I188" s="2">
        <f>G188/J188</f>
        <v>0.47560975609756095</v>
      </c>
      <c r="J188">
        <f>F188+G188</f>
        <v>984</v>
      </c>
    </row>
    <row r="189" spans="1:10" x14ac:dyDescent="0.2">
      <c r="A189">
        <v>2019</v>
      </c>
      <c r="B189" t="s">
        <v>35</v>
      </c>
      <c r="C189">
        <v>10</v>
      </c>
      <c r="D189">
        <v>6</v>
      </c>
      <c r="E189" s="1">
        <f>C189/(C189+D189)</f>
        <v>0.625</v>
      </c>
      <c r="F189">
        <v>466</v>
      </c>
      <c r="G189">
        <v>476</v>
      </c>
      <c r="H189" s="1">
        <f>F189/J189</f>
        <v>0.49469214437367304</v>
      </c>
      <c r="I189" s="2">
        <f>G189/J189</f>
        <v>0.50530785562632696</v>
      </c>
      <c r="J189">
        <f>F189+G189</f>
        <v>942</v>
      </c>
    </row>
    <row r="190" spans="1:10" x14ac:dyDescent="0.2">
      <c r="A190">
        <v>2018</v>
      </c>
      <c r="B190" t="s">
        <v>35</v>
      </c>
      <c r="C190">
        <v>8</v>
      </c>
      <c r="D190">
        <v>7</v>
      </c>
      <c r="E190" s="1">
        <f>C190/(C190+D190)</f>
        <v>0.53333333333333333</v>
      </c>
      <c r="F190">
        <v>606</v>
      </c>
      <c r="G190">
        <v>357</v>
      </c>
      <c r="H190" s="1">
        <f>F190/J190</f>
        <v>0.62928348909657317</v>
      </c>
      <c r="I190" s="2">
        <f>G190/J190</f>
        <v>0.37071651090342678</v>
      </c>
      <c r="J190">
        <f>F190+G190</f>
        <v>963</v>
      </c>
    </row>
    <row r="191" spans="1:10" x14ac:dyDescent="0.2">
      <c r="A191">
        <v>2017</v>
      </c>
      <c r="B191" t="s">
        <v>35</v>
      </c>
      <c r="C191">
        <v>13</v>
      </c>
      <c r="D191">
        <v>3</v>
      </c>
      <c r="E191" s="1">
        <f>C191/(C191+D191)</f>
        <v>0.8125</v>
      </c>
      <c r="F191">
        <v>527</v>
      </c>
      <c r="G191">
        <v>501</v>
      </c>
      <c r="H191" s="2">
        <f>F191/J191</f>
        <v>0.51264591439688711</v>
      </c>
      <c r="I191" s="2">
        <f>G191/J191</f>
        <v>0.48735408560311283</v>
      </c>
      <c r="J191">
        <f>F191+G191</f>
        <v>1028</v>
      </c>
    </row>
    <row r="192" spans="1:10" x14ac:dyDescent="0.2">
      <c r="A192">
        <v>2016</v>
      </c>
      <c r="B192" t="s">
        <v>35</v>
      </c>
      <c r="C192">
        <v>8</v>
      </c>
      <c r="D192">
        <v>8</v>
      </c>
      <c r="E192" s="1">
        <f>C192/(C192+D192)</f>
        <v>0.5</v>
      </c>
      <c r="F192">
        <v>588</v>
      </c>
      <c r="G192">
        <v>380</v>
      </c>
      <c r="H192" s="2">
        <f>F192/J192</f>
        <v>0.6074380165289256</v>
      </c>
      <c r="I192" s="2">
        <f>G192/J192</f>
        <v>0.3925619834710744</v>
      </c>
      <c r="J192">
        <f>F192+G192</f>
        <v>968</v>
      </c>
    </row>
    <row r="193" spans="1:10" x14ac:dyDescent="0.2">
      <c r="A193">
        <v>2015</v>
      </c>
      <c r="B193" t="s">
        <v>35</v>
      </c>
      <c r="C193">
        <v>11</v>
      </c>
      <c r="D193">
        <v>5</v>
      </c>
      <c r="E193" s="1">
        <f>C193/(C193+D193)</f>
        <v>0.6875</v>
      </c>
      <c r="F193">
        <v>454</v>
      </c>
      <c r="G193">
        <v>474</v>
      </c>
      <c r="H193" s="2">
        <f>F193/J193</f>
        <v>0.48922413793103448</v>
      </c>
      <c r="I193" s="2">
        <f>G193/J193</f>
        <v>0.51077586206896552</v>
      </c>
      <c r="J193">
        <f>F193+G193</f>
        <v>928</v>
      </c>
    </row>
  </sheetData>
  <autoFilter ref="A1:J194" xr:uid="{243B0CE9-E600-B647-B33E-D5B0A12FD269}">
    <sortState xmlns:xlrd2="http://schemas.microsoft.com/office/spreadsheetml/2017/richdata2" ref="A2:J194">
      <sortCondition ref="B1:B1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59C0-22C9-BE4A-B1ED-C733CE4B7D69}">
  <dimension ref="A1:J3"/>
  <sheetViews>
    <sheetView workbookViewId="0">
      <selection activeCell="B29" sqref="B29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4" width="4.1640625" bestFit="1" customWidth="1"/>
    <col min="5" max="10" width="6.1640625" bestFit="1" customWidth="1"/>
  </cols>
  <sheetData>
    <row r="1" spans="1:10" x14ac:dyDescent="0.2">
      <c r="A1">
        <v>2020</v>
      </c>
      <c r="B1" t="s">
        <v>34</v>
      </c>
      <c r="E1" s="1" t="e">
        <f>C1/(C1+D1)</f>
        <v>#DIV/0!</v>
      </c>
      <c r="F1">
        <f>SUM(Play_Calling!F2:F33)</f>
        <v>17244</v>
      </c>
      <c r="G1">
        <f>SUM(Play_Calling!G2:G33)</f>
        <v>13827</v>
      </c>
      <c r="H1" s="1">
        <f>F1/J1</f>
        <v>0.55498696533745295</v>
      </c>
      <c r="I1" s="2">
        <f>G1/J1</f>
        <v>0.44501303466254705</v>
      </c>
      <c r="J1">
        <f>F1+G1</f>
        <v>31071</v>
      </c>
    </row>
    <row r="2" spans="1:10" x14ac:dyDescent="0.2">
      <c r="A2">
        <v>2019</v>
      </c>
      <c r="B2" t="s">
        <v>34</v>
      </c>
      <c r="C2">
        <f>SUM(Play_Calling!C34:C65)</f>
        <v>243</v>
      </c>
      <c r="D2">
        <f>SUM(Play_Calling!D34:D65)</f>
        <v>266</v>
      </c>
      <c r="E2" s="1">
        <f>C2/(C2+D2)</f>
        <v>0.47740667976424361</v>
      </c>
      <c r="F2">
        <f>SUM(Play_Calling!F34:F65)</f>
        <v>18466</v>
      </c>
      <c r="G2">
        <f>SUM(Play_Calling!G34:G65)</f>
        <v>13127</v>
      </c>
      <c r="H2" s="1">
        <f>F2/J2</f>
        <v>0.58449656569493247</v>
      </c>
      <c r="I2" s="2">
        <f>G2/J2</f>
        <v>0.41550343430506759</v>
      </c>
      <c r="J2">
        <f>F2+G2</f>
        <v>31593</v>
      </c>
    </row>
    <row r="3" spans="1:10" x14ac:dyDescent="0.2">
      <c r="A3">
        <v>2018</v>
      </c>
      <c r="B3" t="s">
        <v>34</v>
      </c>
      <c r="E3" s="1" t="e">
        <f>C3/(C3+D3)</f>
        <v>#DIV/0!</v>
      </c>
      <c r="F3">
        <f>SUM(Play_Calling!F66:F97)</f>
        <v>18280</v>
      </c>
      <c r="G3">
        <f>SUM(Play_Calling!G66:G97)</f>
        <v>13237</v>
      </c>
      <c r="H3" s="2">
        <f>F3/J3</f>
        <v>0.58000444204714918</v>
      </c>
      <c r="I3" s="2">
        <f>G3/J3</f>
        <v>0.41999555795285082</v>
      </c>
      <c r="J3">
        <f>F3+G3</f>
        <v>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Play_Calling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Good</dc:creator>
  <cp:lastModifiedBy>Joseph Good</cp:lastModifiedBy>
  <dcterms:created xsi:type="dcterms:W3CDTF">2021-07-18T00:58:59Z</dcterms:created>
  <dcterms:modified xsi:type="dcterms:W3CDTF">2021-07-18T02:33:25Z</dcterms:modified>
</cp:coreProperties>
</file>