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ta0jrg1\Documents\Projects\FoodHubs\Build\Input\"/>
    </mc:Choice>
  </mc:AlternateContent>
  <xr:revisionPtr revIDLastSave="0" documentId="13_ncr:1_{62251B98-2D59-4B54-9BCA-0A93D39C1971}" xr6:coauthVersionLast="47" xr6:coauthVersionMax="47" xr10:uidLastSave="{00000000-0000-0000-0000-000000000000}"/>
  <bookViews>
    <workbookView xWindow="-120" yWindow="-120" windowWidth="29040" windowHeight="15840" xr2:uid="{00000000-000D-0000-FFFF-FFFF00000000}"/>
  </bookViews>
  <sheets>
    <sheet name="Questions and Types" sheetId="3" r:id="rId1"/>
    <sheet name="Hubs" sheetId="2" r:id="rId2"/>
    <sheet name="Farms" sheetId="4" r:id="rId3"/>
    <sheet name="Unlocated Farms" sheetId="8" r:id="rId4"/>
    <sheet name="Sales" sheetId="5" r:id="rId5"/>
    <sheet name="Sprout" sheetId="6" r:id="rId6"/>
    <sheet name="Responses" sheetId="1" r:id="rId7"/>
    <sheet name="Fifth Season" sheetId="7" r:id="rId8"/>
    <sheet name="Valley Hub Sales"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9" l="1"/>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Emily McKee</author>
    <author>McKee</author>
  </authors>
  <commentList>
    <comment ref="AY2" authorId="0" shapeId="0" xr:uid="{160AC347-F5A4-463A-8F24-27B5AC678410}">
      <text>
        <r>
          <rPr>
            <b/>
            <sz val="10"/>
            <color rgb="FF000000"/>
            <rFont val="Tahoma"/>
            <family val="2"/>
          </rPr>
          <t>2FT, 1PT</t>
        </r>
      </text>
    </comment>
    <comment ref="AF3" authorId="1" shapeId="0" xr:uid="{A869AF6F-E6F7-40B6-8338-3FD87C2ABA1C}">
      <text>
        <r>
          <rPr>
            <sz val="10"/>
            <color rgb="FF000000"/>
            <rFont val="Tahoma"/>
            <family val="2"/>
          </rPr>
          <t>This is for 2020, COVID year. Previously, it was 80% Direct to C, 1% to hospitals, 19% to restaurants</t>
        </r>
      </text>
    </comment>
    <comment ref="AY3" authorId="0" shapeId="0" xr:uid="{0E1E1110-BB6B-441C-B6BA-27E9F2FAD04A}">
      <text>
        <r>
          <rPr>
            <b/>
            <sz val="10"/>
            <color rgb="FF000000"/>
            <rFont val="Tahoma"/>
            <family val="2"/>
          </rPr>
          <t>manager and farmers are all co-owners; not paid by hub</t>
        </r>
      </text>
    </comment>
    <comment ref="BA3" authorId="1" shapeId="0" xr:uid="{9256181D-95CB-4DB8-BD00-495C7D0ADC78}">
      <text>
        <r>
          <rPr>
            <sz val="10"/>
            <color rgb="FF000000"/>
            <rFont val="Tahoma"/>
            <family val="2"/>
          </rPr>
          <t>See spreadsheet for listing of all 15 producers, total cost/sales from each producer, and percentage of sales</t>
        </r>
      </text>
    </comment>
    <comment ref="CH3" authorId="0" shapeId="0" xr:uid="{9EA80062-7E44-44E4-A7B8-83991B87019B}">
      <text>
        <r>
          <rPr>
            <b/>
            <sz val="10"/>
            <color rgb="FF000000"/>
            <rFont val="Tahoma"/>
            <family val="2"/>
          </rPr>
          <t>estimated "in the 40s". We could enter 45,000 as a ballpark figure</t>
        </r>
      </text>
    </comment>
    <comment ref="CI3" authorId="1" shapeId="0" xr:uid="{07DF5376-0C3E-4F95-9FA5-2F560219FD7F}">
      <text>
        <r>
          <rPr>
            <sz val="10"/>
            <color rgb="FF000000"/>
            <rFont val="Tahoma"/>
            <family val="2"/>
          </rPr>
          <t xml:space="preserve">- These are distribution sites, NOT buyers
</t>
        </r>
        <r>
          <rPr>
            <sz val="10"/>
            <color rgb="FF000000"/>
            <rFont val="Tahoma"/>
            <family val="2"/>
          </rPr>
          <t>- for full list of 16 distribution sites, see spreadsheet</t>
        </r>
      </text>
    </comment>
    <comment ref="D4" authorId="0" shapeId="0" xr:uid="{ABF616DB-A7AE-427B-BBFF-A85E131B8EEC}">
      <text>
        <r>
          <rPr>
            <b/>
            <sz val="10"/>
            <color rgb="FF000000"/>
            <rFont val="Tahoma"/>
            <family val="2"/>
          </rPr>
          <t>incorporated in 2017, but started operations in 2019</t>
        </r>
      </text>
    </comment>
    <comment ref="BA5" authorId="1" shapeId="0" xr:uid="{11577AFF-836C-48E5-8356-D6892FFD3EFA}">
      <text>
        <r>
          <rPr>
            <sz val="10"/>
            <color rgb="FF000000"/>
            <rFont val="Tahoma"/>
            <family val="2"/>
          </rPr>
          <t>SEE spreadsheets provided for list of all 48 vendors... Interview comment: 5-6 farms would be above $10,000 per year. A lot in the $3,000-$10,000 range.</t>
        </r>
      </text>
    </comment>
    <comment ref="BS5" authorId="1" shapeId="0" xr:uid="{85815FA2-1808-4FBB-8901-CDE7E633F246}">
      <text>
        <r>
          <rPr>
            <sz val="10"/>
            <color rgb="FF000000"/>
            <rFont val="Tahoma"/>
            <family val="2"/>
          </rPr>
          <t xml:space="preserve">Initially submitted dollar ammounts to survey: </t>
        </r>
        <r>
          <rPr>
            <sz val="10"/>
            <color rgb="FF000000"/>
            <rFont val="Calibri"/>
            <family val="2"/>
            <scheme val="minor"/>
          </rPr>
          <t xml:space="preserve">192535, 11031, 0, 13287, 0, 10000, 0, 2415, 0, 0, 9786, 1800
</t>
        </r>
      </text>
    </comment>
    <comment ref="CI5" authorId="1" shapeId="0" xr:uid="{4DADA8F1-2A07-4CDC-99F5-2A9008D3D105}">
      <text>
        <r>
          <rPr>
            <sz val="10"/>
            <color rgb="FF000000"/>
            <rFont val="Tahoma"/>
            <family val="2"/>
          </rPr>
          <t>See attached spreadsheet for list of all 32 customers</t>
        </r>
      </text>
    </comment>
    <comment ref="DA5" authorId="1" shapeId="0" xr:uid="{30FFF72C-5527-4F96-A925-592C8F27B1C7}">
      <text>
        <r>
          <rPr>
            <b/>
            <sz val="10"/>
            <color rgb="FF000000"/>
            <rFont val="Tahoma"/>
            <family val="2"/>
          </rPr>
          <t xml:space="preserve">SEE PROFIT-LOSS Sheet submitted separately
</t>
        </r>
      </text>
    </comment>
    <comment ref="E6" authorId="0" shapeId="0" xr:uid="{A95B761B-64CA-4B82-A121-358742B1C916}">
      <text>
        <r>
          <rPr>
            <b/>
            <sz val="10"/>
            <color rgb="FF000000"/>
            <rFont val="Tahoma"/>
            <family val="2"/>
          </rPr>
          <t>began as 501c4, changed to 501c3</t>
        </r>
      </text>
    </comment>
    <comment ref="AY6" authorId="0" shapeId="0" xr:uid="{1AA29963-59A4-43E7-B03B-852AE32EA7C3}">
      <text>
        <r>
          <rPr>
            <b/>
            <sz val="10"/>
            <color rgb="FF000000"/>
            <rFont val="Tahoma"/>
            <family val="2"/>
          </rPr>
          <t>4FT, 2PT</t>
        </r>
      </text>
    </comment>
    <comment ref="BA6" authorId="1" shapeId="0" xr:uid="{8525862B-6FED-405A-949A-4A65C361FFE9}">
      <text>
        <r>
          <rPr>
            <sz val="10"/>
            <color rgb="FF000000"/>
            <rFont val="Tahoma"/>
            <family val="2"/>
          </rPr>
          <t>See spreadsheet provided for list of 24 farms with scales; but no percentage of purchase info</t>
        </r>
      </text>
    </comment>
    <comment ref="BS6" authorId="1" shapeId="0" xr:uid="{D5476662-C8CE-4A90-986C-F92AB65C82A3}">
      <text>
        <r>
          <rPr>
            <sz val="10"/>
            <color rgb="FF000000"/>
            <rFont val="Tahoma"/>
            <family val="2"/>
          </rPr>
          <t>Respondent reported dollar amounts in survey: 95000 sales, 10000 federal grants, 100000 state grants; total 205000</t>
        </r>
      </text>
    </comment>
    <comment ref="CH6" authorId="0" shapeId="0" xr:uid="{848D9EED-FAD4-441D-9B9E-2D60F5C6F5B8}">
      <text>
        <r>
          <rPr>
            <b/>
            <sz val="10"/>
            <color rgb="FF000000"/>
            <rFont val="Tahoma"/>
            <family val="2"/>
          </rPr>
          <t>"soft pilot" year</t>
        </r>
      </text>
    </comment>
    <comment ref="DA6" authorId="1" shapeId="0" xr:uid="{518D962E-8C45-4B76-B055-7ED094BC023B}">
      <text>
        <r>
          <rPr>
            <sz val="10"/>
            <color rgb="FF000000"/>
            <rFont val="Tahoma"/>
            <family val="2"/>
          </rPr>
          <t>Respondent said she didn't have the info for this full question</t>
        </r>
      </text>
    </comment>
    <comment ref="E7" authorId="0" shapeId="0" xr:uid="{0C05939F-3A62-489F-9310-06425A150715}">
      <text>
        <r>
          <rPr>
            <b/>
            <sz val="10"/>
            <color rgb="FF000000"/>
            <rFont val="Tahoma"/>
            <family val="2"/>
          </rPr>
          <t>Tentative plans to shift to producer-consumer cooperative</t>
        </r>
      </text>
    </comment>
    <comment ref="AY7" authorId="0" shapeId="0" xr:uid="{16C64661-A9D0-4669-9901-9A40C780C7B9}">
      <text>
        <r>
          <rPr>
            <b/>
            <sz val="10"/>
            <color rgb="FF000000"/>
            <rFont val="Tahoma"/>
            <family val="2"/>
          </rPr>
          <t>5 FT, 3 PT</t>
        </r>
      </text>
    </comment>
    <comment ref="E8" authorId="0" shapeId="0" xr:uid="{ADDCB9A0-D032-4BB9-828A-EAAAC7440535}">
      <text>
        <r>
          <rPr>
            <b/>
            <sz val="10"/>
            <color rgb="FF000000"/>
            <rFont val="Tahoma"/>
            <family val="2"/>
          </rPr>
          <t>Tentative plans to shift to producer-consumer cooperative</t>
        </r>
      </text>
    </comment>
    <comment ref="CI13" authorId="1" shapeId="0" xr:uid="{FA69D889-2665-40A6-998C-C0E3875A6135}">
      <text>
        <r>
          <rPr>
            <sz val="10"/>
            <color rgb="FF000000"/>
            <rFont val="Tahoma"/>
            <family val="2"/>
          </rPr>
          <t>[missing info. See narrative description in transcript, section 179+]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B4" authorId="0" shapeId="0" xr:uid="{3E828518-E3E2-4E33-BA2E-E392907C8B4C}">
      <text>
        <r>
          <rPr>
            <sz val="10"/>
            <color rgb="FF000000"/>
            <rFont val="Tahoma"/>
            <family val="2"/>
          </rPr>
          <t>SEE spreadsheets provided for list of all 48 vendors... Interview comment: 5-6 farms would be above $10,000 per year. A lot in the $3,000-$10,000 range.</t>
        </r>
      </text>
    </comment>
    <comment ref="B47" authorId="0" shapeId="0" xr:uid="{CBE42F7B-8041-4794-8765-F86FC519DCF3}">
      <text>
        <r>
          <rPr>
            <sz val="10"/>
            <color rgb="FF000000"/>
            <rFont val="Tahoma"/>
            <family val="2"/>
          </rPr>
          <t>See spreadsheet for listing of all 15 producers, total cost/sales from each producer, and percentage of sales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Emily McKee</author>
    <author>McKee</author>
    <author>Microsoft Office User</author>
  </authors>
  <commentList>
    <comment ref="BM3" authorId="0" shapeId="0" xr:uid="{657C3E5C-25E9-3A4A-A53F-7E30D25245AF}">
      <text>
        <r>
          <rPr>
            <b/>
            <sz val="10"/>
            <color rgb="FF000000"/>
            <rFont val="Tahoma"/>
            <family val="2"/>
          </rPr>
          <t>2FT, 1PT</t>
        </r>
      </text>
    </comment>
    <comment ref="DJ3" authorId="1" shapeId="0" xr:uid="{2C88C2F0-6967-E641-A1BA-B78CE8632F08}">
      <text>
        <r>
          <rPr>
            <sz val="10"/>
            <color rgb="FF000000"/>
            <rFont val="Tahoma"/>
            <family val="2"/>
          </rPr>
          <t>[missing info. See narrative description in transcript, section 179+]</t>
        </r>
      </text>
    </comment>
    <comment ref="AU4" authorId="1" shapeId="0" xr:uid="{E2BDD6E9-C48A-2447-90B0-96E76E7CCABE}">
      <text>
        <r>
          <rPr>
            <sz val="10"/>
            <color rgb="FF000000"/>
            <rFont val="Tahoma"/>
            <family val="2"/>
          </rPr>
          <t>This is for 2020, COVID year. Previously, it was 80% Direct to C, 1% to hospitals, 19% to restaurants</t>
        </r>
      </text>
    </comment>
    <comment ref="BM4" authorId="0" shapeId="0" xr:uid="{F045D4EB-F7D9-5D43-B824-F788A19A27BB}">
      <text>
        <r>
          <rPr>
            <b/>
            <sz val="10"/>
            <color rgb="FF000000"/>
            <rFont val="Tahoma"/>
            <family val="2"/>
          </rPr>
          <t>manager and farmers are all co-owners; not paid by hub</t>
        </r>
      </text>
    </comment>
    <comment ref="BN4" authorId="1" shapeId="0" xr:uid="{39ABF647-ACDB-5842-A689-EA6BE7AEB966}">
      <text>
        <r>
          <rPr>
            <sz val="10"/>
            <color rgb="FF000000"/>
            <rFont val="Tahoma"/>
            <family val="2"/>
          </rPr>
          <t>See spreadsheet for listing of all 15 producers, total cost/sales from each producer, and percentage of sales</t>
        </r>
      </text>
    </comment>
    <comment ref="DI4" authorId="0" shapeId="0" xr:uid="{563C8B2A-B43B-D946-8B71-CA8AE5B1348E}">
      <text>
        <r>
          <rPr>
            <b/>
            <sz val="10"/>
            <color rgb="FF000000"/>
            <rFont val="Tahoma"/>
            <family val="2"/>
          </rPr>
          <t>estimated "in the 40s". We could enter 45,000 as a ballpark figure</t>
        </r>
      </text>
    </comment>
    <comment ref="DJ4" authorId="1" shapeId="0" xr:uid="{241C1491-5CE8-9241-B640-5412F3E3BA5F}">
      <text>
        <r>
          <rPr>
            <sz val="10"/>
            <color rgb="FF000000"/>
            <rFont val="Tahoma"/>
            <family val="2"/>
          </rPr>
          <t xml:space="preserve">- These are distribution sites, NOT buyers
</t>
        </r>
        <r>
          <rPr>
            <sz val="10"/>
            <color rgb="FF000000"/>
            <rFont val="Tahoma"/>
            <family val="2"/>
          </rPr>
          <t>- for full list of 16 distribution sites, see spreadsheet</t>
        </r>
      </text>
    </comment>
    <comment ref="S5" authorId="0" shapeId="0" xr:uid="{2D0FFCE1-832A-004D-9859-CD02882BFA57}">
      <text>
        <r>
          <rPr>
            <b/>
            <sz val="10"/>
            <color rgb="FF000000"/>
            <rFont val="Tahoma"/>
            <family val="2"/>
          </rPr>
          <t>incorporated in 2017, but started operations in 2019</t>
        </r>
      </text>
    </comment>
    <comment ref="BN6" authorId="1" shapeId="0" xr:uid="{0190B891-2CF2-8245-B8E2-F4EC979450E7}">
      <text>
        <r>
          <rPr>
            <sz val="10"/>
            <color rgb="FF000000"/>
            <rFont val="Tahoma"/>
            <family val="2"/>
          </rPr>
          <t>SEE spreadsheets provided for list of all 48 vendors... Interview comment: 5-6 farms would be above $10,000 per year. A lot in the $3,000-$10,000 range.</t>
        </r>
      </text>
    </comment>
    <comment ref="CP6" authorId="1" shapeId="0" xr:uid="{FBA0C49C-7235-0C41-8CFB-12D7A6892453}">
      <text>
        <r>
          <rPr>
            <sz val="10"/>
            <color rgb="FF000000"/>
            <rFont val="Tahoma"/>
            <family val="2"/>
          </rPr>
          <t xml:space="preserve">Initially submitted dollar ammounts to survey: </t>
        </r>
        <r>
          <rPr>
            <sz val="10"/>
            <color rgb="FF000000"/>
            <rFont val="Calibri"/>
            <family val="2"/>
            <scheme val="minor"/>
          </rPr>
          <t xml:space="preserve">192535, 11031, 0, 13287, 0, 10000, 0, 2415, 0, 0, 9786, 1800
</t>
        </r>
      </text>
    </comment>
    <comment ref="DJ6" authorId="1" shapeId="0" xr:uid="{7AEA89FB-51FC-A34E-A6DE-45D8C9837690}">
      <text>
        <r>
          <rPr>
            <sz val="10"/>
            <color rgb="FF000000"/>
            <rFont val="Tahoma"/>
            <family val="2"/>
          </rPr>
          <t>See attached spreadsheet for list of all 32 customers</t>
        </r>
      </text>
    </comment>
    <comment ref="EF6" authorId="1" shapeId="0" xr:uid="{3916AAC6-6A34-C14D-832D-0F2FFADD8EC0}">
      <text>
        <r>
          <rPr>
            <b/>
            <sz val="10"/>
            <color rgb="FF000000"/>
            <rFont val="Tahoma"/>
            <family val="2"/>
          </rPr>
          <t xml:space="preserve">SEE PROFIT-LOSS Sheet submitted separately
</t>
        </r>
      </text>
    </comment>
    <comment ref="T7" authorId="0" shapeId="0" xr:uid="{5F0CBF16-DAE4-4543-991C-FC2D71B1687B}">
      <text>
        <r>
          <rPr>
            <b/>
            <sz val="10"/>
            <color rgb="FF000000"/>
            <rFont val="Tahoma"/>
            <family val="2"/>
          </rPr>
          <t>began as 501c4, changed to 501c3</t>
        </r>
      </text>
    </comment>
    <comment ref="BM7" authorId="0" shapeId="0" xr:uid="{A4D0CD5F-B20C-1144-9195-29E021BBC270}">
      <text>
        <r>
          <rPr>
            <b/>
            <sz val="10"/>
            <color rgb="FF000000"/>
            <rFont val="Tahoma"/>
            <family val="2"/>
          </rPr>
          <t>4FT, 2PT</t>
        </r>
      </text>
    </comment>
    <comment ref="BN7" authorId="1" shapeId="0" xr:uid="{C5C60A41-F2E1-A24A-8A35-D8082C191708}">
      <text>
        <r>
          <rPr>
            <sz val="10"/>
            <color rgb="FF000000"/>
            <rFont val="Tahoma"/>
            <family val="2"/>
          </rPr>
          <t>See spreadsheet provided for list of 24 farms with scales; but no percentage of purchase info</t>
        </r>
      </text>
    </comment>
    <comment ref="CP7" authorId="1" shapeId="0" xr:uid="{8FC2A4EB-E49E-E94A-B4C7-01D76F263602}">
      <text>
        <r>
          <rPr>
            <sz val="10"/>
            <color rgb="FF000000"/>
            <rFont val="Tahoma"/>
            <family val="2"/>
          </rPr>
          <t>Respondent reported dollar amounts in survey: 95000 sales, 10000 federal grants, 100000 state grants; total 205000</t>
        </r>
      </text>
    </comment>
    <comment ref="DI7" authorId="0" shapeId="0" xr:uid="{CB8678E6-156D-9A4B-89E5-E88BD513034F}">
      <text>
        <r>
          <rPr>
            <b/>
            <sz val="10"/>
            <color rgb="FF000000"/>
            <rFont val="Tahoma"/>
            <family val="2"/>
          </rPr>
          <t>"soft pilot" year</t>
        </r>
      </text>
    </comment>
    <comment ref="EF7" authorId="1" shapeId="0" xr:uid="{AAC8C5C6-1213-1E43-8D7D-94016FA10AE0}">
      <text>
        <r>
          <rPr>
            <sz val="10"/>
            <color rgb="FF000000"/>
            <rFont val="Tahoma"/>
            <family val="2"/>
          </rPr>
          <t>Respondent said she didn't have the info for this full question</t>
        </r>
      </text>
    </comment>
    <comment ref="T8" authorId="0" shapeId="0" xr:uid="{96062B9B-D0E5-AA43-8048-87D1D586BD73}">
      <text>
        <r>
          <rPr>
            <b/>
            <sz val="10"/>
            <color rgb="FF000000"/>
            <rFont val="Tahoma"/>
            <family val="2"/>
          </rPr>
          <t>Tentative plans to shift to producer-consumer cooperative</t>
        </r>
      </text>
    </comment>
    <comment ref="BM8" authorId="0" shapeId="0" xr:uid="{9F138188-E331-7443-9C50-8E7CC6DC52D2}">
      <text>
        <r>
          <rPr>
            <b/>
            <sz val="10"/>
            <color rgb="FF000000"/>
            <rFont val="Tahoma"/>
            <family val="2"/>
          </rPr>
          <t>5 FT, 3 PT</t>
        </r>
      </text>
    </comment>
    <comment ref="BN14" authorId="2" shapeId="0" xr:uid="{07BBADC4-D2AB-AE41-B5F4-964D21461990}">
      <text>
        <r>
          <rPr>
            <b/>
            <sz val="10"/>
            <color rgb="FF000000"/>
            <rFont val="Tahoma"/>
            <family val="2"/>
          </rPr>
          <t>information from follow-up email (P)</t>
        </r>
      </text>
    </comment>
    <comment ref="EF14" authorId="2" shapeId="0" xr:uid="{7BC3D9CE-DAB4-434A-A26F-B7F5C5E05F0A}">
      <text>
        <r>
          <rPr>
            <sz val="10"/>
            <color rgb="FF000000"/>
            <rFont val="Tahoma"/>
            <family val="2"/>
          </rPr>
          <t xml:space="preserve">WMFL does not purchase food. </t>
        </r>
        <r>
          <rPr>
            <sz val="10"/>
            <color rgb="FF000000"/>
            <rFont val="Tahoma"/>
            <family val="2"/>
          </rPr>
          <t>Expenditures  include "fronting" costs for buyers who are delayed in paying</t>
        </r>
      </text>
    </comment>
  </commentList>
</comments>
</file>

<file path=xl/sharedStrings.xml><?xml version="1.0" encoding="utf-8"?>
<sst xmlns="http://schemas.openxmlformats.org/spreadsheetml/2006/main" count="2194" uniqueCount="1063">
  <si>
    <t>HUB</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</si>
  <si>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</si>
  <si>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</si>
  <si>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</si>
  <si>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</si>
  <si>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</si>
  <si>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</si>
  <si>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</si>
  <si>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</si>
  <si>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</si>
  <si>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</si>
  <si>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</si>
  <si>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</si>
  <si>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</si>
  <si>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</si>
  <si>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</si>
  <si>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</si>
  <si>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</si>
  <si>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Founded in</t>
  </si>
  <si>
    <t>Legal Status</t>
  </si>
  <si>
    <t>Q 1_1_Mission: How would you rate the direct relevance of the following to the mission of your food hub?</t>
  </si>
  <si>
    <t>Social goals: Has the hub done any of the following in the past 3 years? [1=Yes, 0=No]</t>
  </si>
  <si>
    <t xml:space="preserve">2. Sales Points, types: Please estimate the percentage of your overall yearly sales that goes to each of the following: </t>
  </si>
  <si>
    <t>Infrastructure: Which of the following does your hub have? [1=Yes, 0=No]</t>
  </si>
  <si>
    <t>Number of Employees</t>
  </si>
  <si>
    <t xml:space="preserve">3. Procurement: I’d like to understand more about the share of business you do with different farms and producers. Do you have the information to fill out this table? </t>
  </si>
  <si>
    <t>4. Revenue: We'd like to learn more about your main revenue sources. Could you list the approximate percentage of your hub's overall revenue that you receive from each source?(If you received grants in the last 3 years, please write in from whom the grant was received and for what purpose.)</t>
  </si>
  <si>
    <t>2020 Revenue</t>
  </si>
  <si>
    <t>2019 Revenue</t>
  </si>
  <si>
    <t>2018 Revenue</t>
  </si>
  <si>
    <t>5. Sales Points, details: We’d like to learn more about where you sell food. Could you list the zip codes (or town/city/county) within which you make sales and estimate the percentage sold in each area?</t>
  </si>
  <si>
    <t>6. Expenditures: Could you please list the approximate percentage of your hub’s annual expenditures that are spent on each of the following?</t>
  </si>
  <si>
    <t>7. Sharing results: When we finish with our research, we aim to publish results in forms that are most useful for producers and food hubs. How useful would you find each of the following approaches for learning about our results?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</si>
  <si>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</si>
  <si>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</si>
  <si>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</si>
  <si>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</si>
  <si>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</si>
  <si>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</si>
  <si>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</si>
  <si>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</si>
  <si>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</si>
  <si>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</si>
  <si>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</si>
  <si>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</si>
  <si>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</si>
  <si>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</si>
  <si>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</si>
  <si>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</si>
  <si>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</si>
  <si>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</si>
  <si>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</si>
  <si>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</si>
  <si>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</si>
  <si>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</si>
  <si>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</si>
  <si>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</si>
  <si>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</si>
  <si>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</si>
  <si>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</si>
  <si>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</si>
  <si>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</si>
  <si>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</si>
  <si>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</si>
  <si>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</si>
  <si>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</si>
  <si>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</si>
  <si>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</si>
  <si>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</si>
  <si>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</si>
  <si>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</si>
  <si>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Large grocery stores</t>
  </si>
  <si>
    <t>Small grocers</t>
  </si>
  <si>
    <t>Direct-to-consumer</t>
  </si>
  <si>
    <t>Restaurants/ caterers</t>
  </si>
  <si>
    <t>Food processors</t>
  </si>
  <si>
    <t>Schools</t>
  </si>
  <si>
    <t>Colleges/universities</t>
  </si>
  <si>
    <t>Hospitals</t>
  </si>
  <si>
    <t>Prisons</t>
  </si>
  <si>
    <t>Other (explain)</t>
  </si>
  <si>
    <t>Other (explain) - Text</t>
  </si>
  <si>
    <t>Warehouse</t>
  </si>
  <si>
    <t>Office space for the hub</t>
  </si>
  <si>
    <t>Processing facilities</t>
  </si>
  <si>
    <t>Trucks, vans or other delivery vehicles </t>
  </si>
  <si>
    <t>On-line ordering system</t>
  </si>
  <si>
    <t>Rental space for other businesses</t>
  </si>
  <si>
    <t>Retail space for the hub</t>
  </si>
  <si>
    <t>Licensed shared use kitchen</t>
  </si>
  <si>
    <t>Other </t>
  </si>
  <si>
    <t>Farm A - Text</t>
  </si>
  <si>
    <t>Farm A - Scale of Farm</t>
  </si>
  <si>
    <t>Farm A - zip Code</t>
  </si>
  <si>
    <t>Farm A - Percentage of your hub's expenditures on food going to this farm (%)</t>
  </si>
  <si>
    <t>Farm B - Text</t>
  </si>
  <si>
    <t>Farm B - Scale of Farm</t>
  </si>
  <si>
    <t>Farm B - zip Code</t>
  </si>
  <si>
    <t>Farm B - Percentage of your hub's expenditures on food going to this farm (%)</t>
  </si>
  <si>
    <t>Farm C - Text</t>
  </si>
  <si>
    <t>Farm C - Scale of Farm</t>
  </si>
  <si>
    <t>Farm C - zip Code</t>
  </si>
  <si>
    <t>Farm C - Percentage of your hub's expenditures on food going to this farm (%)</t>
  </si>
  <si>
    <t>Farm D - Text</t>
  </si>
  <si>
    <t>Farm D - Scale of Farm</t>
  </si>
  <si>
    <t>Farm D - zip Code</t>
  </si>
  <si>
    <t>Farm D - Percentage of your hub's expenditures on food going to this farm (%)</t>
  </si>
  <si>
    <t>FarmE - Text</t>
  </si>
  <si>
    <t>Farm E - Scale of Farm</t>
  </si>
  <si>
    <t>Farm E - zip Code</t>
  </si>
  <si>
    <t>Farm E - Percentage of your hub's expenditures on food going to this farm (%)</t>
  </si>
  <si>
    <t>Farm F - Text</t>
  </si>
  <si>
    <t>Farm F - Scale of Farm</t>
  </si>
  <si>
    <t>Farm F - zip Code</t>
  </si>
  <si>
    <t>Farm F - Percentage of your hub's expenditures on food going to this farm (%)</t>
  </si>
  <si>
    <t>Procurement, upload: If you prefer uploading a document to answer the procurement question above, please upload here. - Id</t>
  </si>
  <si>
    <t>Procurement, upload: If you prefer uploading a document to answer the procurement question above, please upload here. - Name</t>
  </si>
  <si>
    <t>Procurement, upload: If you prefer uploading a document to answer the procurement question above, please upload here. - Size</t>
  </si>
  <si>
    <t>Procurement, upload: If you prefer uploading a document to answer the procurement question above, please upload here. - Type</t>
  </si>
  <si>
    <t>Sales</t>
  </si>
  <si>
    <t>Federal Grants</t>
  </si>
  <si>
    <t>Federal Grants - Text</t>
  </si>
  <si>
    <t>State Grants</t>
  </si>
  <si>
    <t>State Grants - Text</t>
  </si>
  <si>
    <t>Foundation Grants</t>
  </si>
  <si>
    <t>Foundation Grants - Text</t>
  </si>
  <si>
    <t>Donations</t>
  </si>
  <si>
    <t>Loans</t>
  </si>
  <si>
    <t>Private Investments</t>
  </si>
  <si>
    <t>Services Offered</t>
  </si>
  <si>
    <t>Other (Please Explain)</t>
  </si>
  <si>
    <t>Other (Please Explain) - Text</t>
  </si>
  <si>
    <t>Upload: Id</t>
  </si>
  <si>
    <t>Upload: Name</t>
  </si>
  <si>
    <t>Upload: Size</t>
  </si>
  <si>
    <t>Upload: Type</t>
  </si>
  <si>
    <t>Sales Point A - Text</t>
  </si>
  <si>
    <t>Sales Point A - Zip code (or town/state)</t>
  </si>
  <si>
    <t>Sales Point A - Percentage your hub's overall sales that are made to this buyer (%)</t>
  </si>
  <si>
    <t>Sales Point B- Text</t>
  </si>
  <si>
    <t>Sales Point B - Zip code (or town/state)</t>
  </si>
  <si>
    <t>Sales Point B - Percentage your hub's overall sales that are made to this buyer (%)</t>
  </si>
  <si>
    <t>Sales Point C - Text</t>
  </si>
  <si>
    <t>Sales Point C - Zip code (or town/state)</t>
  </si>
  <si>
    <t>Sales Point C - Percentage your hub's overall sales that are made to this buyer (%)</t>
  </si>
  <si>
    <t>Sales Point D - Text</t>
  </si>
  <si>
    <t>Sales Point D - Zip code (or town/state)</t>
  </si>
  <si>
    <t>Sales Point D - Percentage your hub's overall sales that are made to this buyer (%)</t>
  </si>
  <si>
    <t>Sales Point E - Text</t>
  </si>
  <si>
    <t>Sales Point E - Zip code (or town/state)</t>
  </si>
  <si>
    <t>Sales Point E - Percentage your hub's overall sales that are made to this buyer (%)</t>
  </si>
  <si>
    <t>Sales Point F - Text</t>
  </si>
  <si>
    <t>Sales Point F - Zip code (or town/state)</t>
  </si>
  <si>
    <t>Sales Point F - Percentage your hub's overall sales that are made to this buyer (%)</t>
  </si>
  <si>
    <t>Sales Upload: Id</t>
  </si>
  <si>
    <t>Sales Upload: Name</t>
  </si>
  <si>
    <t>Sales Upload: Size</t>
  </si>
  <si>
    <t>Sales Upload: Type</t>
  </si>
  <si>
    <t xml:space="preserve"> Food Purchases (Local)</t>
  </si>
  <si>
    <t>Food Purchases (Non-local)</t>
  </si>
  <si>
    <t>Non-Food Purchases (Local)</t>
  </si>
  <si>
    <t>Non-Food Purchases (Non-local)</t>
  </si>
  <si>
    <t>Debt Service</t>
  </si>
  <si>
    <t>Overhead</t>
  </si>
  <si>
    <t>Employees</t>
  </si>
  <si>
    <t>Member Services</t>
  </si>
  <si>
    <t>Taxes/ Fees</t>
  </si>
  <si>
    <t>Others ( Please LIst)</t>
  </si>
  <si>
    <t>Others ( Please LIst) - Text</t>
  </si>
  <si>
    <t>Expenditures, upload: Id</t>
  </si>
  <si>
    <t>Expenditures, upload: Name</t>
  </si>
  <si>
    <t>Expenditures, upload: Size</t>
  </si>
  <si>
    <t>Expenditures, upload: Type</t>
  </si>
  <si>
    <t xml:space="preserve"> Summarized results (e.g. written executive summary)</t>
  </si>
  <si>
    <t>Full report with methods</t>
  </si>
  <si>
    <t>Website posting</t>
  </si>
  <si>
    <t>Paper mailing</t>
  </si>
  <si>
    <t>Webinar</t>
  </si>
  <si>
    <t>Workshop/ in-person meeting</t>
  </si>
  <si>
    <t>Fifth Season</t>
  </si>
  <si>
    <t>184.100.86.136</t>
  </si>
  <si>
    <t>R_3F215udVXk0rDRv</t>
  </si>
  <si>
    <t>Noble</t>
  </si>
  <si>
    <t>Susan</t>
  </si>
  <si>
    <t>snoble@veda-wi.org</t>
  </si>
  <si>
    <t>gl</t>
  </si>
  <si>
    <t>EN</t>
  </si>
  <si>
    <t>multi-stakeholder cooperative</t>
  </si>
  <si>
    <t>affiliated food recovery program</t>
  </si>
  <si>
    <t>CSA FARMS</t>
  </si>
  <si>
    <t>all farms are small, but because Fifth Season works with some cooperatives of farms, their combined sales might put them in the mid-size category</t>
  </si>
  <si>
    <t>66? [sales over 600,000 in 2020]</t>
  </si>
  <si>
    <t>[line of credit, $65,000, maxed out at time of interview]</t>
  </si>
  <si>
    <t>33? [$300,000 from 44 private investors; not annual revenue]</t>
  </si>
  <si>
    <t>over 600000</t>
  </si>
  <si>
    <t>40% to Chicago area, 10-15% to Indianapolis area, CSAs 25% (mainly Milwaukee area)</t>
  </si>
  <si>
    <t>LEAF</t>
  </si>
  <si>
    <t>173.30.252.235</t>
  </si>
  <si>
    <t>R_2z8apcCb3ylMKfO</t>
  </si>
  <si>
    <t>DeRuntz</t>
  </si>
  <si>
    <t>Liz</t>
  </si>
  <si>
    <t>leaffoodhub@gmail.com</t>
  </si>
  <si>
    <t>LLC</t>
  </si>
  <si>
    <t>All Seasons Farm</t>
  </si>
  <si>
    <t>small</t>
  </si>
  <si>
    <t>Five Hen Farm</t>
  </si>
  <si>
    <t>BackAchers Farm</t>
  </si>
  <si>
    <t>Bison Bluff Farms</t>
  </si>
  <si>
    <t>Flo-Dough Breads</t>
  </si>
  <si>
    <t>NA</t>
  </si>
  <si>
    <t>Flyway Family Farm</t>
  </si>
  <si>
    <t>The Neighborhood Coop in Carbondale</t>
  </si>
  <si>
    <t>Good Life Nutrition in Marion</t>
  </si>
  <si>
    <t>Carterville</t>
  </si>
  <si>
    <t>HOME DELIVERY</t>
  </si>
  <si>
    <t>Flora Bay Farm (ADMIN ONLY)</t>
  </si>
  <si>
    <t>Plowshares</t>
  </si>
  <si>
    <t>184.16.68.213</t>
  </si>
  <si>
    <t>R_3HIC7MdQfVNWQ5A</t>
  </si>
  <si>
    <t>Young</t>
  </si>
  <si>
    <t>Jain</t>
  </si>
  <si>
    <t>plowshares.localfoodhub@gmail.com</t>
  </si>
  <si>
    <t>rent warehouse and cooler space; sometimes use shared kitchen of landlord</t>
  </si>
  <si>
    <t>Rose Ave Farm</t>
  </si>
  <si>
    <t>Olde Farmhouse</t>
  </si>
  <si>
    <t>Countryside Produce</t>
  </si>
  <si>
    <t>Schmuckers Produce</t>
  </si>
  <si>
    <t>mid-size</t>
  </si>
  <si>
    <t>COVID-19 Rapid Response F2FFB deiveries</t>
  </si>
  <si>
    <t>Contract w/org awarded federal RAPP</t>
  </si>
  <si>
    <t>Iowa FH</t>
  </si>
  <si>
    <t>173.27.178.246</t>
  </si>
  <si>
    <t>R_AdlXly7jYwXTuqR</t>
  </si>
  <si>
    <t>Wiemerslage</t>
  </si>
  <si>
    <t>Teresa</t>
  </si>
  <si>
    <t>wiemer@iastate.edu</t>
  </si>
  <si>
    <t>nonprofit (501c3)</t>
  </si>
  <si>
    <t>renting cooler space from landlord</t>
  </si>
  <si>
    <t>County Dairy</t>
  </si>
  <si>
    <t>Fayette</t>
  </si>
  <si>
    <t>WW Homestead Dairy</t>
  </si>
  <si>
    <t>Allamakee</t>
  </si>
  <si>
    <t>Canoe Creek Produce</t>
  </si>
  <si>
    <t>Winneshiek</t>
  </si>
  <si>
    <t>Humble Hands Harvest</t>
  </si>
  <si>
    <t>All Seasons Harvest</t>
  </si>
  <si>
    <t>Black Hawk</t>
  </si>
  <si>
    <t>River Root Farm</t>
  </si>
  <si>
    <t>F_3G0WLSWTeJojrYo</t>
  </si>
  <si>
    <t>2020 IFH vendors by county.xlsx</t>
  </si>
  <si>
    <t>application/vnd.openxmlformats-officedocument.spreadsheetml.sheet</t>
  </si>
  <si>
    <t>?(125,000)</t>
  </si>
  <si>
    <t>Decorah CSD</t>
  </si>
  <si>
    <t>Luther College Dining services</t>
  </si>
  <si>
    <t>Postville CSD</t>
  </si>
  <si>
    <t>Allamakee CSD</t>
  </si>
  <si>
    <t>Dubuque CSD</t>
  </si>
  <si>
    <t>Dubuque</t>
  </si>
  <si>
    <t>Holy Family Catholic Schools</t>
  </si>
  <si>
    <t>F_1K9ZyTPWsACkLJE</t>
  </si>
  <si>
    <t>2020 IFH customers.xlsx</t>
  </si>
  <si>
    <t>emailed separately: 2020 YE PL_IFH</t>
  </si>
  <si>
    <t>Field to Family</t>
  </si>
  <si>
    <t>173.28.201.121</t>
  </si>
  <si>
    <t>R_2wGklt4pCW9gdc5</t>
  </si>
  <si>
    <t>Bruskewitz</t>
  </si>
  <si>
    <t>Giselle</t>
  </si>
  <si>
    <t>giselle@fieldtofamily.org</t>
  </si>
  <si>
    <t>2019 (FH founding; nonprofit founded approx. 2005)</t>
  </si>
  <si>
    <t>nonprofit</t>
  </si>
  <si>
    <t>Access</t>
  </si>
  <si>
    <t>A</t>
  </si>
  <si>
    <t>B</t>
  </si>
  <si>
    <t>C</t>
  </si>
  <si>
    <t>D</t>
  </si>
  <si>
    <t>large</t>
  </si>
  <si>
    <t>E</t>
  </si>
  <si>
    <t>F</t>
  </si>
  <si>
    <t>F_3efVMZpVORmY2n3</t>
  </si>
  <si>
    <t>F2F Producers and Scale .xlsx</t>
  </si>
  <si>
    <t>Iowa City</t>
  </si>
  <si>
    <t>Williamsburg</t>
  </si>
  <si>
    <t xml:space="preserve">North Liberty </t>
  </si>
  <si>
    <t>Tiffin</t>
  </si>
  <si>
    <t>Coralville</t>
  </si>
  <si>
    <t>Sprout</t>
  </si>
  <si>
    <t>68.48.23.89</t>
  </si>
  <si>
    <t>R_2U4pmyDbC6koEmo</t>
  </si>
  <si>
    <t>Andrews</t>
  </si>
  <si>
    <t>Jeremy</t>
  </si>
  <si>
    <t>jandrews1977@gmail.com</t>
  </si>
  <si>
    <t>working with very small start-ups</t>
  </si>
  <si>
    <t>Nonprofit programs</t>
  </si>
  <si>
    <t>Had retail space in past, will have again soon</t>
  </si>
  <si>
    <t>About 50% small farms, 50% mid-size farms; but many farms purchased from via another food hub</t>
  </si>
  <si>
    <t>unsure - promised info from colleague, but estimated 65-80% of budget goes to employees and food purchases</t>
  </si>
  <si>
    <t>WM FarmLink</t>
  </si>
  <si>
    <t>food pantries 10%, caterers 1%; also nursing homes (small)</t>
  </si>
  <si>
    <t>4 year-round, 8 in high season</t>
  </si>
  <si>
    <t>there are over 100 farms that sell on the website.  No farms are over 10% of the sales, but 3 farms are in the high single digits.  All are within 75 miles, the big 3 are within 50.  Of the big 3, 2 are multi-product veg and 1 is primarily meat</t>
  </si>
  <si>
    <t>??</t>
  </si>
  <si>
    <t>Grand Rapids area individuals</t>
  </si>
  <si>
    <t>Grand Haven area individuals</t>
  </si>
  <si>
    <t>WMFL purchases no food, it's simply pass through order processor.  So several questions are moot.  For this, we charge a % to the grower and a % to the buyer. The total combined charge is around 12-13%.  Of the that our fee charges, we have around a 25% margin.  Labor is our biggest expense, around 50% of all our expenses.</t>
  </si>
  <si>
    <t>Valley Hub_Jan</t>
  </si>
  <si>
    <t>66.227.165.247</t>
  </si>
  <si>
    <t>R_2Bst9eqCPS8BXIK</t>
  </si>
  <si>
    <t>Florian</t>
  </si>
  <si>
    <t>Rosie</t>
  </si>
  <si>
    <t>rflorian@kvcc.edu</t>
  </si>
  <si>
    <t>Nonprofit/branch of the Community College</t>
  </si>
  <si>
    <t>?</t>
  </si>
  <si>
    <t>The college is our own college programs, the 25 other is csa or farms that sell direct to customer sales</t>
  </si>
  <si>
    <t>*[see separate upload spreadsheet]</t>
  </si>
  <si>
    <t>F_1JPGQSFIblVeCvQ</t>
  </si>
  <si>
    <t>Procurement estimate.xlsx</t>
  </si>
  <si>
    <t/>
  </si>
  <si>
    <t>*[see separate spreadsheet upload]</t>
  </si>
  <si>
    <t>F_2y7V2aYILOGGnXV</t>
  </si>
  <si>
    <t>Orders Summary - 2021-01-05 to 2022-01-20.csv</t>
  </si>
  <si>
    <t>text/csv</t>
  </si>
  <si>
    <t>This Old Farm</t>
  </si>
  <si>
    <t>2009?</t>
  </si>
  <si>
    <t>S Corp</t>
  </si>
  <si>
    <t>Local Foods</t>
  </si>
  <si>
    <t>WI FH Cooperative</t>
  </si>
  <si>
    <t>Producer Cooperative</t>
  </si>
  <si>
    <t>High</t>
  </si>
  <si>
    <t>Middle</t>
  </si>
  <si>
    <t>Low</t>
  </si>
  <si>
    <t>Q1-1</t>
  </si>
  <si>
    <t>Q1-2</t>
  </si>
  <si>
    <t>Q1-1.1</t>
  </si>
  <si>
    <t>Q1-1.2</t>
  </si>
  <si>
    <t>Q1-1.3</t>
  </si>
  <si>
    <t>Q1-1.4</t>
  </si>
  <si>
    <t>Q1-1.5</t>
  </si>
  <si>
    <t>Q1-1.6</t>
  </si>
  <si>
    <t>Q1-1.7</t>
  </si>
  <si>
    <t>Q1-1.8</t>
  </si>
  <si>
    <t>Q1-1.9</t>
  </si>
  <si>
    <t>Q1-1.10</t>
  </si>
  <si>
    <t>Q1-1.11</t>
  </si>
  <si>
    <t>Q1-2.1</t>
  </si>
  <si>
    <t>NO</t>
  </si>
  <si>
    <t>YES</t>
  </si>
  <si>
    <t>TEXT</t>
  </si>
  <si>
    <t>Q2-1</t>
  </si>
  <si>
    <t>Q2-1.1</t>
  </si>
  <si>
    <t>Sum to 100</t>
  </si>
  <si>
    <t>#value 00.00</t>
  </si>
  <si>
    <t>Q2-2.1</t>
  </si>
  <si>
    <t>Q2-2</t>
  </si>
  <si>
    <t>Q2-2.2</t>
  </si>
  <si>
    <t>Q2-2.3</t>
  </si>
  <si>
    <t>Q2-2.4</t>
  </si>
  <si>
    <t>Q2-2.5</t>
  </si>
  <si>
    <t>Q2-2.6</t>
  </si>
  <si>
    <t>Q2-2.7</t>
  </si>
  <si>
    <t>Q2-2.8</t>
  </si>
  <si>
    <t>Q2-2.9</t>
  </si>
  <si>
    <t>Q2-3</t>
  </si>
  <si>
    <t>#value 00</t>
  </si>
  <si>
    <t>Q3-1</t>
  </si>
  <si>
    <t>Q3-1.1</t>
  </si>
  <si>
    <t>Q3-1.2</t>
  </si>
  <si>
    <t>Q3-1.3</t>
  </si>
  <si>
    <t>Q3-1.4</t>
  </si>
  <si>
    <t>Q3-2.1</t>
  </si>
  <si>
    <t>Q3-2.2</t>
  </si>
  <si>
    <t>Q3-2.3</t>
  </si>
  <si>
    <t>Q3-3.1</t>
  </si>
  <si>
    <t>Q3-3.2</t>
  </si>
  <si>
    <t>Q3-3.3</t>
  </si>
  <si>
    <t>Q3-3.4</t>
  </si>
  <si>
    <t>Q3-4.1</t>
  </si>
  <si>
    <t>Q3-4.2</t>
  </si>
  <si>
    <t>Q3-4.3</t>
  </si>
  <si>
    <t>Q3-4.4</t>
  </si>
  <si>
    <t>Q3-5.1</t>
  </si>
  <si>
    <t>Q3-5.2</t>
  </si>
  <si>
    <t>Q3-5.3</t>
  </si>
  <si>
    <t>Q3-5.4</t>
  </si>
  <si>
    <t>Q3-6.1</t>
  </si>
  <si>
    <t>Q3-6.2</t>
  </si>
  <si>
    <t>Q3-6.3</t>
  </si>
  <si>
    <t>Q3-6.4</t>
  </si>
  <si>
    <t>Q2-3.1</t>
  </si>
  <si>
    <t>Number</t>
  </si>
  <si>
    <t>Q4-1</t>
  </si>
  <si>
    <t>Q4-1.1</t>
  </si>
  <si>
    <t>Q4-1.2</t>
  </si>
  <si>
    <t>Q4-1.3</t>
  </si>
  <si>
    <t>Q4-1.4</t>
  </si>
  <si>
    <t>Q4-1.5</t>
  </si>
  <si>
    <t>Q4-1.6</t>
  </si>
  <si>
    <t>Q4-1.7</t>
  </si>
  <si>
    <t>Q4-1.8</t>
  </si>
  <si>
    <t>Q4-1.9</t>
  </si>
  <si>
    <t>Q4-1.10</t>
  </si>
  <si>
    <t>Q4-1.11</t>
  </si>
  <si>
    <t>Q4-1.12</t>
  </si>
  <si>
    <t>Q4-1.13</t>
  </si>
  <si>
    <t>Revenue: We'd like to learn more about your main revenue sources. Could you list the approximate percentage of your hub's overall revenue that you receive from each source?(If you received grants in the last 3 years, please write in from whom the grant was received and for what purpose.)</t>
  </si>
  <si>
    <t>Q4-2</t>
  </si>
  <si>
    <t>What is your total annual revenue</t>
  </si>
  <si>
    <t>FY2020</t>
  </si>
  <si>
    <t>FY2019</t>
  </si>
  <si>
    <t>FY2018</t>
  </si>
  <si>
    <t>Q4-2.1</t>
  </si>
  <si>
    <t>Q4-2.2</t>
  </si>
  <si>
    <t>Q4-2.3</t>
  </si>
  <si>
    <t>#value $000</t>
  </si>
  <si>
    <t>Q5</t>
  </si>
  <si>
    <t>Q5-1.1</t>
  </si>
  <si>
    <t>Q5-1.2</t>
  </si>
  <si>
    <t>Q5-1.3</t>
  </si>
  <si>
    <t>Q5-2.1</t>
  </si>
  <si>
    <t>Q5-2.2</t>
  </si>
  <si>
    <t>Q5-2.3</t>
  </si>
  <si>
    <t>Q5-3.1</t>
  </si>
  <si>
    <t>Q5-3.2</t>
  </si>
  <si>
    <t>Q5-3.3</t>
  </si>
  <si>
    <t>Q5-4.1</t>
  </si>
  <si>
    <t>Q5-4.2</t>
  </si>
  <si>
    <t>Q5-4.3</t>
  </si>
  <si>
    <t>Q5-5.1</t>
  </si>
  <si>
    <t>Q5-5.2</t>
  </si>
  <si>
    <t>Q5-5.3</t>
  </si>
  <si>
    <t>Q5-6.1</t>
  </si>
  <si>
    <t>Q5-6.2</t>
  </si>
  <si>
    <t>Q5-6.3</t>
  </si>
  <si>
    <t>#value 00000</t>
  </si>
  <si>
    <t>Food Purchases (Local)</t>
  </si>
  <si>
    <t>Q6-1</t>
  </si>
  <si>
    <t>Q6-1.1</t>
  </si>
  <si>
    <t>Q6-1.2</t>
  </si>
  <si>
    <t>Q6-1.3</t>
  </si>
  <si>
    <t>Q6-1.4</t>
  </si>
  <si>
    <t>Q6-1.5</t>
  </si>
  <si>
    <t>Q6-1.6</t>
  </si>
  <si>
    <t>Q6-1.7</t>
  </si>
  <si>
    <t>Q6-1.8</t>
  </si>
  <si>
    <t>Q6-1.9</t>
  </si>
  <si>
    <t>Q6-1.10</t>
  </si>
  <si>
    <t>Q6-1.11</t>
  </si>
  <si>
    <t>Q7-1</t>
  </si>
  <si>
    <t>Q7-1.1</t>
  </si>
  <si>
    <t>Q7-1.2</t>
  </si>
  <si>
    <t>Q7-1.3</t>
  </si>
  <si>
    <t>Q7-1.4</t>
  </si>
  <si>
    <t>Q7-1.5</t>
  </si>
  <si>
    <t>Q7-1.6</t>
  </si>
  <si>
    <t>Sharing results: When we finish with our research, we aim to publish results in forms that are most useful for producers and food hubs. How useful would you find each of the following approaches for learning about our results?</t>
  </si>
  <si>
    <t>Summarized results (e.g. written executive summary)</t>
  </si>
  <si>
    <t>Expenditures: Could you please list the approximate percentage of your hub’s annual expenditures that are spent on each of the following?</t>
  </si>
  <si>
    <t>Sales Points, details: We’d like to learn more about where you sell food. Could you list the zip codes (or town/city/county) within which you make sales and estimate the percentage sold in each area?</t>
  </si>
  <si>
    <t xml:space="preserve">Procurement: I’d like to understand more about the share of business you do with different farms and producers. Do you have the information to fill out this table? </t>
  </si>
  <si>
    <t xml:space="preserve">Sales Points, types: Please estimate the percentage of your overall yearly sales that goes to each of the following: </t>
  </si>
  <si>
    <t>Mission: How would you rate the direct relevance of the following to the mission of your food hub?</t>
  </si>
  <si>
    <t>Q1-2.2</t>
  </si>
  <si>
    <t>Q1-2.3</t>
  </si>
  <si>
    <t>Q1-2.4</t>
  </si>
  <si>
    <t>Q1-2.5</t>
  </si>
  <si>
    <t>Q1-2.6</t>
  </si>
  <si>
    <t>Q1-2.7</t>
  </si>
  <si>
    <t>Q1-2.8</t>
  </si>
  <si>
    <t>Q1-2.9</t>
  </si>
  <si>
    <t>Q1-2.10</t>
  </si>
  <si>
    <t>Q1-2.11</t>
  </si>
  <si>
    <t>Q1-2.12</t>
  </si>
  <si>
    <t>Q1-2.13</t>
  </si>
  <si>
    <t>Q2-1.2</t>
  </si>
  <si>
    <t>Q2-1.3</t>
  </si>
  <si>
    <t>Q2-1.4</t>
  </si>
  <si>
    <t>Q2-1.5</t>
  </si>
  <si>
    <t>Q2-1.6</t>
  </si>
  <si>
    <t>Q2-1.7</t>
  </si>
  <si>
    <t>Q2-1.8</t>
  </si>
  <si>
    <t>Q2-1.9</t>
  </si>
  <si>
    <t>Q2-1.10</t>
  </si>
  <si>
    <t>Q2-1.11</t>
  </si>
  <si>
    <t>Founding</t>
  </si>
  <si>
    <t>Name</t>
  </si>
  <si>
    <t>Address</t>
  </si>
  <si>
    <t>Lat</t>
  </si>
  <si>
    <t>Lon</t>
  </si>
  <si>
    <t>9535 US Highway 51 N</t>
  </si>
  <si>
    <t>City</t>
  </si>
  <si>
    <t>State</t>
  </si>
  <si>
    <t>Zip</t>
  </si>
  <si>
    <t>Cobden</t>
  </si>
  <si>
    <t>IL</t>
  </si>
  <si>
    <t>501 Rose Ave</t>
  </si>
  <si>
    <t>New Haven</t>
  </si>
  <si>
    <t>IN</t>
  </si>
  <si>
    <t>5 Hen Farm</t>
  </si>
  <si>
    <t>1030 Gurley Loop</t>
  </si>
  <si>
    <t>Makanda</t>
  </si>
  <si>
    <t>Pierceton</t>
  </si>
  <si>
    <t>850 Rossville Rd</t>
  </si>
  <si>
    <t>Waukon</t>
  </si>
  <si>
    <t>IA</t>
  </si>
  <si>
    <t>915 E 200 S</t>
  </si>
  <si>
    <t>LaGrange</t>
  </si>
  <si>
    <t>2912 Manawa Trail Rd</t>
  </si>
  <si>
    <t>Decorah</t>
  </si>
  <si>
    <t>1565 Bethel Church Rd</t>
  </si>
  <si>
    <t>12815 Doty Rd.</t>
  </si>
  <si>
    <t>2741 Hidden Falls Rd</t>
  </si>
  <si>
    <t>Carbondale</t>
  </si>
  <si>
    <t>5220 W Bennington Rd</t>
  </si>
  <si>
    <t>Cedear Falls</t>
  </si>
  <si>
    <t>2060 Camp Cedar Point Ln</t>
  </si>
  <si>
    <t>2862 Locust Rd</t>
  </si>
  <si>
    <t>Angie's Honey</t>
  </si>
  <si>
    <t>Baetje Farms</t>
  </si>
  <si>
    <t>Flora Bay Farm</t>
  </si>
  <si>
    <t>Glaciers End</t>
  </si>
  <si>
    <t>Jen's Joe</t>
  </si>
  <si>
    <t>One Circle Eco-Farm</t>
  </si>
  <si>
    <t>River to River Farm</t>
  </si>
  <si>
    <t>Anna</t>
  </si>
  <si>
    <t>Tunnel Hill</t>
  </si>
  <si>
    <t>Pomona</t>
  </si>
  <si>
    <t>Johnston City</t>
  </si>
  <si>
    <t>Bloomsdale</t>
  </si>
  <si>
    <t>MO</t>
  </si>
  <si>
    <t>Autumn Ridge Farm</t>
  </si>
  <si>
    <t>DeSoto</t>
  </si>
  <si>
    <t>Heather's Bake Shop and More</t>
  </si>
  <si>
    <t>450 Cates Lane</t>
  </si>
  <si>
    <t>29 2nd St</t>
  </si>
  <si>
    <t>411 E Douglas St.</t>
  </si>
  <si>
    <t>8932 Jackson School Rd</t>
  </si>
  <si>
    <t>48 Hillcrest Dr</t>
  </si>
  <si>
    <t>350 Bay Rd</t>
  </si>
  <si>
    <t>18538 Pittsburg Rd</t>
  </si>
  <si>
    <t>403 Missouri Ave</t>
  </si>
  <si>
    <t>212 S University</t>
  </si>
  <si>
    <t>Lick Creek Pork and Beef</t>
  </si>
  <si>
    <t>75 S Lick Creek Rd</t>
  </si>
  <si>
    <t>Buncombe</t>
  </si>
  <si>
    <t>362 Shagbark Rd</t>
  </si>
  <si>
    <t>Du Quion</t>
  </si>
  <si>
    <t>8975 Hwy 45 N</t>
  </si>
  <si>
    <t>The Flock Farm</t>
  </si>
  <si>
    <t>460 McDuffee Ln</t>
  </si>
  <si>
    <t>Rocky Road Dairy</t>
  </si>
  <si>
    <t>1468 N 100 St</t>
  </si>
  <si>
    <t>Mullberry Grove</t>
  </si>
  <si>
    <t>The Olde Farmhouse</t>
  </si>
  <si>
    <t>The Mushroom Diva</t>
  </si>
  <si>
    <t>Fort Wayne</t>
  </si>
  <si>
    <t>Heritage Poultry</t>
  </si>
  <si>
    <t>Young Urban Homesteaders</t>
  </si>
  <si>
    <t>1325 Lafayette St.</t>
  </si>
  <si>
    <t>North Coast Organics</t>
  </si>
  <si>
    <t>629 E Washington Blvd</t>
  </si>
  <si>
    <t>Copper Creek Farms LLC</t>
  </si>
  <si>
    <t>Josh's Jungle</t>
  </si>
  <si>
    <t>Kams café</t>
  </si>
  <si>
    <t>Hoffman Certified Organics, LLC</t>
  </si>
  <si>
    <t>Huntertown</t>
  </si>
  <si>
    <t>Lunar Infusions</t>
  </si>
  <si>
    <t>110 S State St</t>
  </si>
  <si>
    <t>South Whitley</t>
  </si>
  <si>
    <t>Lot Hill Dairy Farm</t>
  </si>
  <si>
    <t>Seymour</t>
  </si>
  <si>
    <t>Amish Aquaponics</t>
  </si>
  <si>
    <t>Woods Farm</t>
  </si>
  <si>
    <t>Rolling Hills Greenhouse</t>
  </si>
  <si>
    <t>West Union</t>
  </si>
  <si>
    <t>WI</t>
  </si>
  <si>
    <t>Hawkeye</t>
  </si>
  <si>
    <t>15197 230th Street</t>
  </si>
  <si>
    <t>Garden Oasis Farm</t>
  </si>
  <si>
    <t>MN</t>
  </si>
  <si>
    <t>Buffalo Ridge Orchard</t>
  </si>
  <si>
    <t>Red Earth Gardens</t>
  </si>
  <si>
    <t>Ebert Honey</t>
  </si>
  <si>
    <t>Lynnville</t>
  </si>
  <si>
    <t>14808 S 102 Ave E</t>
  </si>
  <si>
    <t>field to Family</t>
  </si>
  <si>
    <t>Grimm Family Farm</t>
  </si>
  <si>
    <t>1835 225th St</t>
  </si>
  <si>
    <t>Flint Ridge Organics</t>
  </si>
  <si>
    <t>Kalona</t>
  </si>
  <si>
    <t>Organic Greens</t>
  </si>
  <si>
    <t>2316 133rd St.</t>
  </si>
  <si>
    <t>Stout's Market</t>
  </si>
  <si>
    <t>Ainsworth</t>
  </si>
  <si>
    <t>Echollective Farm</t>
  </si>
  <si>
    <t>Mechanicsville</t>
  </si>
  <si>
    <t>Salt Form Farms</t>
  </si>
  <si>
    <t>Solon</t>
  </si>
  <si>
    <t>Wilson's Orchard</t>
  </si>
  <si>
    <t>4823 Dingleberry Rd NE</t>
  </si>
  <si>
    <t>Rainbow Root Farm</t>
  </si>
  <si>
    <t>3167 Rapid Creek Trail NE</t>
  </si>
  <si>
    <t>Rots Bounty</t>
  </si>
  <si>
    <t>Friendly Farm</t>
  </si>
  <si>
    <t>2040 Waterfront Dr.</t>
  </si>
  <si>
    <t>Trowel and Error Farm</t>
  </si>
  <si>
    <t>Yesenia Lopez</t>
  </si>
  <si>
    <t>​​Long Prairie, MN</t>
  </si>
  <si>
    <t>Jim Bilharz</t>
  </si>
  <si>
    <t>​J &amp; B Creations</t>
  </si>
  <si>
    <t>​Little Falls, MN</t>
  </si>
  <si>
    <t>​Levi &amp; Mary Lambright</t>
  </si>
  <si>
    <t>​Twin Eagle Organics</t>
  </si>
  <si>
    <t>​Eagle Bend, MN</t>
  </si>
  <si>
    <t>Don and Cheryl Sauerer</t>
  </si>
  <si>
    <t>​DCBL Acres</t>
  </si>
  <si>
    <t>Brakstad's Natural Farm</t>
  </si>
  <si>
    <t>Pequot Lakes, MN</t>
  </si>
  <si>
    <t>Brenda Myers</t>
  </si>
  <si>
    <t>Meadow Ridge Farm</t>
  </si>
  <si>
    <t>Iron Shoe Farm </t>
  </si>
  <si>
    <t>Princeton, MN</t>
  </si>
  <si>
    <t>Backwards Bread</t>
  </si>
  <si>
    <t>St. Cloud, MN</t>
  </si>
  <si>
    <t>Ole Lake Farm</t>
  </si>
  <si>
    <t>Aitkin, MN</t>
  </si>
  <si>
    <t>Chengwatana Farm</t>
  </si>
  <si>
    <t>​Palisade, MN </t>
  </si>
  <si>
    <t>Fox Farm</t>
  </si>
  <si>
    <t>Browerville, MN</t>
  </si>
  <si>
    <t>Willie Yoder</t>
  </si>
  <si>
    <t>Clarissa, MN</t>
  </si>
  <si>
    <t>Rufus Schlabach</t>
  </si>
  <si>
    <t>Eagle Bend, MN</t>
  </si>
  <si>
    <t>Shayne &amp; Louise Johnson</t>
  </si>
  <si>
    <t>Grampa G’s</t>
  </si>
  <si>
    <t>Pillager, MN </t>
  </si>
  <si>
    <t>Enos &amp; Luvina Borntrager</t>
  </si>
  <si>
    <t>Rachel and Travis Cobb</t>
  </si>
  <si>
    <t>​Brambling Rows Berry Farm</t>
  </si>
  <si>
    <t>Brainerd, MN</t>
  </si>
  <si>
    <t>Maple Ridge Produce</t>
  </si>
  <si>
    <t>Russell &amp; Jessica Kleinschmidt </t>
  </si>
  <si>
    <t>Kleinschmidt Farm</t>
  </si>
  <si>
    <t>Staples, MN</t>
  </si>
  <si>
    <t>Andy Miller</t>
  </si>
  <si>
    <t>Doubting Thomas Farm</t>
  </si>
  <si>
    <t>Moorhead, MN</t>
  </si>
  <si>
    <t>Menno Kauffman</t>
  </si>
  <si>
    <t>Eli Bontrager</t>
  </si>
  <si>
    <t>Forest Mushrooms</t>
  </si>
  <si>
    <t>St. Joseph, MN</t>
  </si>
  <si>
    <t>The Farm on St. Mathias</t>
  </si>
  <si>
    <t>William Bontrager</t>
  </si>
  <si>
    <t>Joseph Schlabach</t>
  </si>
  <si>
    <t> Joseph &amp; Ella Bontrager </t>
  </si>
  <si>
    <t>Eagle Valley Produce</t>
  </si>
  <si>
    <t>David &amp; Susana Kauffman</t>
  </si>
  <si>
    <t>Dancing the Land Farm</t>
  </si>
  <si>
    <t>​Clearwater, MN</t>
  </si>
  <si>
    <t>Joseph Mast</t>
  </si>
  <si>
    <t>Bertha, MN</t>
  </si>
  <si>
    <t>Rudy &amp; Esther Mast</t>
  </si>
  <si>
    <t>Mora Produce Co-Op</t>
  </si>
  <si>
    <t>Mora, MN</t>
  </si>
  <si>
    <t>Bob Nibbe </t>
  </si>
  <si>
    <t>Boys-N-Berries Farm</t>
  </si>
  <si>
    <t>Barry Thoele</t>
  </si>
  <si>
    <t>Barry’s Cherries</t>
  </si>
  <si>
    <t>Joseph Kauffman</t>
  </si>
  <si>
    <t>Ben Penner Farms</t>
  </si>
  <si>
    <t>Belle Plaine, MN</t>
  </si>
  <si>
    <t>Brakstad Natural Farms</t>
  </si>
  <si>
    <t>Pequot, MN</t>
  </si>
  <si>
    <t>Martha Lambright</t>
  </si>
  <si>
    <t>Carrillo Brothers</t>
  </si>
  <si>
    <t>Foley, MN</t>
  </si>
  <si>
    <t>Brainerd</t>
  </si>
  <si>
    <t>​Little Falls</t>
  </si>
  <si>
    <t>​Eagle Bend</t>
  </si>
  <si>
    <t>St. Cloud</t>
  </si>
  <si>
    <t>Staples</t>
  </si>
  <si>
    <t>Belle Plaine</t>
  </si>
  <si>
    <t>Pequot Lakes</t>
  </si>
  <si>
    <t>​Palisade</t>
  </si>
  <si>
    <t>​Clearwater</t>
  </si>
  <si>
    <t>Moorhead</t>
  </si>
  <si>
    <t>Clarissa</t>
  </si>
  <si>
    <t>St. Joseph</t>
  </si>
  <si>
    <t>Browerville</t>
  </si>
  <si>
    <t>Pillager</t>
  </si>
  <si>
    <t>Princeton</t>
  </si>
  <si>
    <t>Aitkin</t>
  </si>
  <si>
    <t>Mora</t>
  </si>
  <si>
    <t>MN </t>
  </si>
  <si>
    <t>Joe's Farm</t>
  </si>
  <si>
    <t>Crisp Country Acres</t>
  </si>
  <si>
    <t>Schultz Fruitridge Farm, Inc.</t>
  </si>
  <si>
    <t>Birdsong Farm</t>
  </si>
  <si>
    <t>Jake's Country Meats</t>
  </si>
  <si>
    <t>MOO-ville Creamery</t>
  </si>
  <si>
    <t>J&amp;J Tortilla Co.</t>
  </si>
  <si>
    <t>ValleyHUB Farm</t>
  </si>
  <si>
    <t>Cinzori Farms</t>
  </si>
  <si>
    <t>Generations Catering</t>
  </si>
  <si>
    <t>Sprout It</t>
  </si>
  <si>
    <t>Country Mill Farms</t>
  </si>
  <si>
    <t>DoughChicks</t>
  </si>
  <si>
    <t>Mitchell's Patch of Blue</t>
  </si>
  <si>
    <t>Joe's Blues (Moss Funnel Farms)</t>
  </si>
  <si>
    <t>B &amp; B Farms Canola Oil Products</t>
  </si>
  <si>
    <t>Bailey's Meats</t>
  </si>
  <si>
    <t>Valley Hub</t>
  </si>
  <si>
    <t>1337 Rollings Road</t>
  </si>
  <si>
    <t>Central City</t>
  </si>
  <si>
    <t>879 Echo Ave</t>
  </si>
  <si>
    <t>1384 Johnson-Washington Rd SW</t>
  </si>
  <si>
    <t xml:space="preserve">1506 305th St. </t>
  </si>
  <si>
    <t>Tama</t>
  </si>
  <si>
    <t xml:space="preserve">24865 Ironwood Rd. </t>
  </si>
  <si>
    <t>4824 Sutlif Rd NE</t>
  </si>
  <si>
    <t>This is a vender</t>
  </si>
  <si>
    <t>1255 W 200 S</t>
  </si>
  <si>
    <t>2606 Chapman Rd</t>
  </si>
  <si>
    <t>This is a kids play facility</t>
  </si>
  <si>
    <t>7664 Roscoe Rd</t>
  </si>
  <si>
    <t>32672 Co Rd 156</t>
  </si>
  <si>
    <t>Avon</t>
  </si>
  <si>
    <t>3360 Southway Dr.</t>
  </si>
  <si>
    <t>48301 County 21</t>
  </si>
  <si>
    <t>9925 St. Mathias Rd SW</t>
  </si>
  <si>
    <t>1679 52nd St. SW</t>
  </si>
  <si>
    <t>19485 Estes Rd.</t>
  </si>
  <si>
    <t>12506 20th St. N</t>
  </si>
  <si>
    <t>14715 Co Rd 51</t>
  </si>
  <si>
    <t>27887 Co Rd 14</t>
  </si>
  <si>
    <t>207 MN-210</t>
  </si>
  <si>
    <t>31548 136th St.</t>
  </si>
  <si>
    <t>29555 380th Ave</t>
  </si>
  <si>
    <t>4778 Tree Farm Rd</t>
  </si>
  <si>
    <t>27793 360th Ave.</t>
  </si>
  <si>
    <t>7579 St. Mathias Rd</t>
  </si>
  <si>
    <t>53323 Pulver Rd</t>
  </si>
  <si>
    <t>Three Rivers</t>
  </si>
  <si>
    <t>MI</t>
  </si>
  <si>
    <t>5888 120th Ave</t>
  </si>
  <si>
    <t>Holland</t>
  </si>
  <si>
    <t>60139 Co Rd 652</t>
  </si>
  <si>
    <t>Mattawan</t>
  </si>
  <si>
    <t>55721 Decatur Rd</t>
  </si>
  <si>
    <t>Cassopolis</t>
  </si>
  <si>
    <t>5875 S M-66</t>
  </si>
  <si>
    <t>Nashville</t>
  </si>
  <si>
    <t>16th St.</t>
  </si>
  <si>
    <t>Hopkins</t>
  </si>
  <si>
    <t>Moo Moo's Ice Cream</t>
  </si>
  <si>
    <t>57810 Murray St</t>
  </si>
  <si>
    <t>918 Jasper St.</t>
  </si>
  <si>
    <t>Kalamzaoo</t>
  </si>
  <si>
    <t>4648 Otto Rd</t>
  </si>
  <si>
    <t>Charlotte</t>
  </si>
  <si>
    <t>65220 Co Rd 380</t>
  </si>
  <si>
    <t>Bangor</t>
  </si>
  <si>
    <t>61687 34th Ave</t>
  </si>
  <si>
    <t>9775 W Haskell Lake Rd</t>
  </si>
  <si>
    <t>Marion</t>
  </si>
  <si>
    <t>9641 S 8th St</t>
  </si>
  <si>
    <t>Schoolcraft</t>
  </si>
  <si>
    <t>3262 York Ave</t>
  </si>
  <si>
    <t>Coggon</t>
  </si>
  <si>
    <t>PO Box 1872</t>
  </si>
  <si>
    <t>26041 CR-681</t>
  </si>
  <si>
    <t>10506 F Dr. S</t>
  </si>
  <si>
    <t>Ceresco</t>
  </si>
  <si>
    <t>Of The Land Farm</t>
  </si>
  <si>
    <t>14201 H Dr N</t>
  </si>
  <si>
    <t>Battle Creek</t>
  </si>
  <si>
    <t>9066 Richland Woods Dr.</t>
  </si>
  <si>
    <t>Richland</t>
  </si>
  <si>
    <t>47513 334th Pl</t>
  </si>
  <si>
    <t>44910 County 21</t>
  </si>
  <si>
    <t>1752 Plum St</t>
  </si>
  <si>
    <t>J and B Orchards</t>
  </si>
  <si>
    <t>49555 64th Ave</t>
  </si>
  <si>
    <t>Lawrence</t>
  </si>
  <si>
    <t>12319 Stellhorn Rd</t>
  </si>
  <si>
    <t>3133 E St. Rd 18</t>
  </si>
  <si>
    <t>10025 North CR 375 East</t>
  </si>
  <si>
    <t>238 N State Road 13</t>
  </si>
  <si>
    <t>11402 Indianapolis Rd</t>
  </si>
  <si>
    <t>Back Ridge Farm</t>
  </si>
  <si>
    <t>Badgerland Produce Farm</t>
  </si>
  <si>
    <t>Bontrager Produce</t>
  </si>
  <si>
    <t>Byler Produce Farm</t>
  </si>
  <si>
    <t>Chicken Ridge Orchard</t>
  </si>
  <si>
    <t>Country Lane Organics</t>
  </si>
  <si>
    <t>Davidson Hollow Farm</t>
  </si>
  <si>
    <t>Ecker’s Apple Farm</t>
  </si>
  <si>
    <t>Featherstone Fruits &amp; Vegetable</t>
  </si>
  <si>
    <t>Green Pastures Sugar Maples</t>
  </si>
  <si>
    <t>Happy Hidden Acres</t>
  </si>
  <si>
    <t>Hidden Spring Produce</t>
  </si>
  <si>
    <t>Hidden View Produce</t>
  </si>
  <si>
    <t>Hillside Farming</t>
  </si>
  <si>
    <t>Hillside Gardens</t>
  </si>
  <si>
    <t>Levi G. Miller</t>
  </si>
  <si>
    <t>Mast Family Produce</t>
  </si>
  <si>
    <t>Philip Herschberger</t>
  </si>
  <si>
    <t>Ridgeview Produce</t>
  </si>
  <si>
    <t>Roy Miller Farm</t>
  </si>
  <si>
    <t>Scenic Ridge Farm</t>
  </si>
  <si>
    <t>Slabaugh Family Produce</t>
  </si>
  <si>
    <t>Spring Valley Produce</t>
  </si>
  <si>
    <t>Sweet Ridge Farm</t>
  </si>
  <si>
    <t>Sweet Springs Farm</t>
  </si>
  <si>
    <t>Thimmesch Farm</t>
  </si>
  <si>
    <t>Trussoni Farm</t>
  </si>
  <si>
    <t>Valley View Farm</t>
  </si>
  <si>
    <t xml:space="preserve">EZ Farming </t>
  </si>
  <si>
    <t>Viroqua</t>
  </si>
  <si>
    <t xml:space="preserve">Kickapoo Beans and Greens </t>
  </si>
  <si>
    <t>Readstown</t>
  </si>
  <si>
    <t xml:space="preserve">Miller’s Family Farm </t>
  </si>
  <si>
    <t>Cashton</t>
  </si>
  <si>
    <t xml:space="preserve">R&amp;R Farm </t>
  </si>
  <si>
    <t>Mt. Hope</t>
  </si>
  <si>
    <t>Westby</t>
  </si>
  <si>
    <t>La Crescent</t>
  </si>
  <si>
    <t>LaFarge</t>
  </si>
  <si>
    <t>Chaseburg</t>
  </si>
  <si>
    <t>Trempealeau</t>
  </si>
  <si>
    <t>Rushford</t>
  </si>
  <si>
    <t>Hillsboro</t>
  </si>
  <si>
    <t>Fennimore</t>
  </si>
  <si>
    <t>WI </t>
  </si>
  <si>
    <t>La Farge</t>
  </si>
  <si>
    <t>Rockland</t>
  </si>
  <si>
    <t>Gays Mills</t>
  </si>
  <si>
    <t>De Soto</t>
  </si>
  <si>
    <t>Elroy</t>
  </si>
  <si>
    <t>E9350 Olson Rd</t>
  </si>
  <si>
    <t>E3654 County Road O</t>
  </si>
  <si>
    <t>2510 Chicken Ridge Rd</t>
  </si>
  <si>
    <t>17151 Peckham Ln</t>
  </si>
  <si>
    <t>W27062 State Road 54 35</t>
  </si>
  <si>
    <t>309 E Decker</t>
  </si>
  <si>
    <t>43090 City Park Road</t>
  </si>
  <si>
    <t>E10798 Cary Rod</t>
  </si>
  <si>
    <t>S3455 Dahl Rd</t>
  </si>
  <si>
    <t>E16152 County Highway P</t>
  </si>
  <si>
    <t>owner died</t>
  </si>
  <si>
    <t>E9944 Pas Rd</t>
  </si>
  <si>
    <t>S3445 Salem Ridge Rd.</t>
  </si>
  <si>
    <t>E15724 Vet Rd</t>
  </si>
  <si>
    <t>W692 State Road 33</t>
  </si>
  <si>
    <t>S3251 W Salem Ridge Rd</t>
  </si>
  <si>
    <t>S3395 Runge Ln</t>
  </si>
  <si>
    <t>S2695 County Road S</t>
  </si>
  <si>
    <t>Back Fourty Farm</t>
  </si>
  <si>
    <t>S3405 Runge Lane</t>
  </si>
  <si>
    <t>S371 County Road D</t>
  </si>
  <si>
    <t>43299 Patton Road</t>
  </si>
  <si>
    <t>E10931 Cary Road</t>
  </si>
  <si>
    <t>27999 Newbury Rd</t>
  </si>
  <si>
    <t>S2064 Davidson Ln</t>
  </si>
  <si>
    <t>E10562 E Salem Ridge Rd</t>
  </si>
  <si>
    <t>54639</t>
  </si>
  <si>
    <t>34928 183rd Ave.</t>
  </si>
  <si>
    <t>56440</t>
  </si>
  <si>
    <t>515 W. Saint Paul Street</t>
  </si>
  <si>
    <t>56082</t>
  </si>
  <si>
    <t>13194 330th St</t>
  </si>
  <si>
    <t>56446</t>
  </si>
  <si>
    <t>Profit</t>
  </si>
  <si>
    <t>Environ</t>
  </si>
  <si>
    <t>EconDev</t>
  </si>
  <si>
    <t>HumHelth</t>
  </si>
  <si>
    <t>FinViab</t>
  </si>
  <si>
    <t>EmployCond</t>
  </si>
  <si>
    <t>RacialEq</t>
  </si>
  <si>
    <t>AnmWelf</t>
  </si>
  <si>
    <t>Training1</t>
  </si>
  <si>
    <t>Training2</t>
  </si>
  <si>
    <t>PEY</t>
  </si>
  <si>
    <t>aSNAP</t>
  </si>
  <si>
    <t>aWIC</t>
  </si>
  <si>
    <t>mSNAP</t>
  </si>
  <si>
    <t>NCEd</t>
  </si>
  <si>
    <t>HealthS</t>
  </si>
  <si>
    <t>Transport</t>
  </si>
  <si>
    <t>MobMar</t>
  </si>
  <si>
    <t>SubFS</t>
  </si>
  <si>
    <t>Educate1</t>
  </si>
  <si>
    <t>Educate2</t>
  </si>
  <si>
    <t>Oth1</t>
  </si>
  <si>
    <t>Donate</t>
  </si>
  <si>
    <t>LgStore</t>
  </si>
  <si>
    <t>SmStore</t>
  </si>
  <si>
    <t>DtC</t>
  </si>
  <si>
    <t>Rest</t>
  </si>
  <si>
    <t>FoodP</t>
  </si>
  <si>
    <t>Sch</t>
  </si>
  <si>
    <t>Coll</t>
  </si>
  <si>
    <t>Hosp</t>
  </si>
  <si>
    <t>Prison</t>
  </si>
  <si>
    <t>Oth2</t>
  </si>
  <si>
    <t>Oth2_Text</t>
  </si>
  <si>
    <t>WareH</t>
  </si>
  <si>
    <t>OffSp</t>
  </si>
  <si>
    <t>ProcFac</t>
  </si>
  <si>
    <t>Truck</t>
  </si>
  <si>
    <t>WebOrd</t>
  </si>
  <si>
    <t>Rent1</t>
  </si>
  <si>
    <t>LicKit</t>
  </si>
  <si>
    <t>Oth3</t>
  </si>
  <si>
    <t>Cold</t>
  </si>
  <si>
    <t>Retail</t>
  </si>
  <si>
    <t>Farm1</t>
  </si>
  <si>
    <t>FarmSz1</t>
  </si>
  <si>
    <t>FarmPer1</t>
  </si>
  <si>
    <t>Farm2</t>
  </si>
  <si>
    <t>FarmSz2</t>
  </si>
  <si>
    <t>FarmPer2</t>
  </si>
  <si>
    <t>Farm3</t>
  </si>
  <si>
    <t>FarmSz3</t>
  </si>
  <si>
    <t>FarmPer3</t>
  </si>
  <si>
    <t>Farm4</t>
  </si>
  <si>
    <t>FarmSz4</t>
  </si>
  <si>
    <t>FarmPer4</t>
  </si>
  <si>
    <t>Farm5</t>
  </si>
  <si>
    <t>FarmSz5</t>
  </si>
  <si>
    <t>FarmPer5</t>
  </si>
  <si>
    <t>Farm6</t>
  </si>
  <si>
    <t>FarmSz6</t>
  </si>
  <si>
    <t>RevSales</t>
  </si>
  <si>
    <t>RevFedG</t>
  </si>
  <si>
    <t>RevFedG1</t>
  </si>
  <si>
    <t>RevStatG</t>
  </si>
  <si>
    <t>RevStatG1</t>
  </si>
  <si>
    <t>RevFdG</t>
  </si>
  <si>
    <t>RevFdG1</t>
  </si>
  <si>
    <t>RevDon</t>
  </si>
  <si>
    <t>RevLoan</t>
  </si>
  <si>
    <t>RevPrivIn</t>
  </si>
  <si>
    <t>RevServ</t>
  </si>
  <si>
    <t>RevOth</t>
  </si>
  <si>
    <t>RevOth1</t>
  </si>
  <si>
    <t>REV2020</t>
  </si>
  <si>
    <t>REV2019</t>
  </si>
  <si>
    <t>REV2018</t>
  </si>
  <si>
    <t>Sales1</t>
  </si>
  <si>
    <t>SalesZip1</t>
  </si>
  <si>
    <t>SalesPer1</t>
  </si>
  <si>
    <t>Sales2</t>
  </si>
  <si>
    <t>SalesZip2</t>
  </si>
  <si>
    <t>SalesPer2</t>
  </si>
  <si>
    <t>Sales3</t>
  </si>
  <si>
    <t>SalesZip3</t>
  </si>
  <si>
    <t>SalesPer3</t>
  </si>
  <si>
    <t>Sales4</t>
  </si>
  <si>
    <t>SalesZip4</t>
  </si>
  <si>
    <t>SalesPer4</t>
  </si>
  <si>
    <t>Sales5</t>
  </si>
  <si>
    <t>SalesZip5</t>
  </si>
  <si>
    <t>SalesPer5</t>
  </si>
  <si>
    <t>Sales6</t>
  </si>
  <si>
    <t>SalesZip6</t>
  </si>
  <si>
    <t>SalesPer6</t>
  </si>
  <si>
    <t>Chicago Area</t>
  </si>
  <si>
    <t>Indianapois Area</t>
  </si>
  <si>
    <t>Milwaukee Area</t>
  </si>
  <si>
    <t>ExpFoodL</t>
  </si>
  <si>
    <t>ExpFoodNL</t>
  </si>
  <si>
    <t>NonFoodL</t>
  </si>
  <si>
    <t>NonFoodNL</t>
  </si>
  <si>
    <t>Debt</t>
  </si>
  <si>
    <t>OverH</t>
  </si>
  <si>
    <t>Labor</t>
  </si>
  <si>
    <t>Member</t>
  </si>
  <si>
    <t>Taxes</t>
  </si>
  <si>
    <t>Oth5</t>
  </si>
  <si>
    <t>Oth5Txt</t>
  </si>
  <si>
    <t>Vname</t>
  </si>
  <si>
    <t>Cooler Space</t>
  </si>
  <si>
    <t>Crisp County Acres</t>
  </si>
  <si>
    <t>Buyer</t>
  </si>
  <si>
    <t>Types</t>
  </si>
  <si>
    <t>Berrien Springs</t>
  </si>
  <si>
    <t>Bloomingdale</t>
  </si>
  <si>
    <t>Coloma</t>
  </si>
  <si>
    <t>Galesburg</t>
  </si>
  <si>
    <t>Kalamazoo</t>
  </si>
  <si>
    <t>Marshall</t>
  </si>
  <si>
    <t>Paw Paw</t>
  </si>
  <si>
    <t>Portage</t>
  </si>
  <si>
    <t>South Haven</t>
  </si>
  <si>
    <t>Springfield</t>
  </si>
  <si>
    <t>Grand Total</t>
  </si>
  <si>
    <t>Type</t>
  </si>
  <si>
    <t>Bakewell Company - R1825</t>
  </si>
  <si>
    <t>Bankson Lake Farm, LLC - R1957</t>
  </si>
  <si>
    <t>Bear Creek Farm - R1908</t>
  </si>
  <si>
    <t>oth2</t>
  </si>
  <si>
    <t>Berrien RESA - R1962</t>
  </si>
  <si>
    <t>Bronson Methodist Hospital Downtown - R1685</t>
  </si>
  <si>
    <t>Bronson Methodist Hospital Lakeview - R1685</t>
  </si>
  <si>
    <t>Bullseye Market Place - R1971</t>
  </si>
  <si>
    <t>Cafe Rica - R1977</t>
  </si>
  <si>
    <t>CDS/Stryker New Building - R1843</t>
  </si>
  <si>
    <t>Dad's Farm - R1992</t>
  </si>
  <si>
    <t>Dani's Kitchen - R1878</t>
  </si>
  <si>
    <t>Daryn Pobanz</t>
  </si>
  <si>
    <t>Food Dance - R1716</t>
  </si>
  <si>
    <t>Fresh Food Is Fun - R1732</t>
  </si>
  <si>
    <t>Green Gardens Buyer - R1836</t>
  </si>
  <si>
    <t>Harding’s Westnedge - R1975</t>
  </si>
  <si>
    <t>Hardings 390 Schoolcraft - R1972</t>
  </si>
  <si>
    <t>Juicy Leaf - R1804</t>
  </si>
  <si>
    <t>KVCC AGF</t>
  </si>
  <si>
    <t>KVCC/Community Culinary &amp; Nutrition</t>
  </si>
  <si>
    <t>KVCC/Culinary Allied Health</t>
  </si>
  <si>
    <t>Loaves &amp; Fishes - R1645</t>
  </si>
  <si>
    <t>Market at Schultz Fruitridge Farms - R1899</t>
  </si>
  <si>
    <t>MoMa (Market on Michigan Ave)</t>
  </si>
  <si>
    <t>(blank)</t>
  </si>
  <si>
    <t>MSU Extension - R1983</t>
  </si>
  <si>
    <t>Natural Health Center - R1743</t>
  </si>
  <si>
    <t>Nina's Cafe - R1973</t>
  </si>
  <si>
    <t>One Well Brewing - R 1985</t>
  </si>
  <si>
    <t>Organic Gypsy - R1737</t>
  </si>
  <si>
    <t>PFC Natural Grocery &amp; Deli - R1721</t>
  </si>
  <si>
    <t>Processing at ValleyHUB Buyer</t>
  </si>
  <si>
    <t>River Road Foods - R1892</t>
  </si>
  <si>
    <t>Rose Gold Coffee - R1917</t>
  </si>
  <si>
    <t>Sawall Health Foods - R1808</t>
  </si>
  <si>
    <t>Senior Services SW Michigan - R1918</t>
  </si>
  <si>
    <t>Soil Friends LLC</t>
  </si>
  <si>
    <t>South Haven Public Schools - R1806</t>
  </si>
  <si>
    <t>Sprout - R1712</t>
  </si>
  <si>
    <t>Start Here Coffee - R1797</t>
  </si>
  <si>
    <t>Table of Contents - R 1767</t>
  </si>
  <si>
    <t>Texas Corners Brewing Company - R1784</t>
  </si>
  <si>
    <t>The Montesorri School - R1990</t>
  </si>
  <si>
    <t>The Victorian Bakery - R1955</t>
  </si>
  <si>
    <t>Valley Food Share</t>
  </si>
  <si>
    <t>ValleyHUB Food Systems Programs</t>
  </si>
  <si>
    <t>Victorian Bakery -- R1955</t>
  </si>
  <si>
    <t>Walnut &amp; Park - R1835</t>
  </si>
  <si>
    <t>Water &amp; Wheat - R1958</t>
  </si>
  <si>
    <t>YMCA Greater Kalamazoo - R0783</t>
  </si>
  <si>
    <t>YWCA - Edison R1744</t>
  </si>
  <si>
    <t>YWCA Downtown - R1744</t>
  </si>
  <si>
    <t>Total Sales</t>
  </si>
  <si>
    <t>Percent</t>
  </si>
  <si>
    <t>Bronson Methodist Hospital Downtown</t>
  </si>
  <si>
    <t>PFC Natural Grocery &amp; Deli</t>
  </si>
  <si>
    <t>Green Gardens Buyer</t>
  </si>
  <si>
    <t>ValleyHUB</t>
  </si>
  <si>
    <t>EmpFT</t>
  </si>
  <si>
    <t>EmpPT</t>
  </si>
  <si>
    <t>EmpFt</t>
  </si>
  <si>
    <t>Number of Employees (Full Time)</t>
  </si>
  <si>
    <t>Part Time Employeess (JRG - Added)</t>
  </si>
  <si>
    <t>Legal</t>
  </si>
  <si>
    <t>FarmPer6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</si>
</sst>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7030A0"/>
      <name val="Calibri"/>
      <family val="2"/>
      <scheme val="minor"/>
    </font>
    <font>
      <sz val="12"/>
      <color theme="1"/>
      <name val="Helvetica"/>
      <family val="2"/>
    </font>
    <font>
      <sz val="12"/>
      <color rgb="FF000000"/>
      <name val="Calibri"/>
      <family val="2"/>
      <scheme val="minor"/>
    </font>
    <font>
      <sz val="10"/>
      <color rgb="FF000000"/>
      <name val="Tahoma"/>
      <family val="2"/>
    </font>
    <font>
      <b/>
      <sz val="10"/>
      <color rgb="FF000000"/>
      <name val="Tahoma"/>
      <family val="2"/>
    </font>
    <font>
      <sz val="10"/>
      <color rgb="FF000000"/>
      <name val="Calibri"/>
      <family val="2"/>
      <scheme val="minor"/>
    </font>
    <font>
      <sz val="12"/>
      <name val="Calibri"/>
      <family val="2"/>
      <scheme val="minor"/>
    </font>
    <font>
      <sz val="8"/>
      <name val="Calibri"/>
      <family val="2"/>
      <scheme val="minor"/>
    </font>
    <font>
      <b/>
      <sz val="12"/>
      <color rgb="FF000000"/>
      <name val="Calibri"/>
      <family val="2"/>
      <scheme val="minor"/>
    </font>
    <font>
      <sz val="14"/>
      <name val="Montserrat"/>
    </font>
    <font>
      <sz val="11"/>
      <color rgb="FF222222"/>
      <name val="Roboto"/>
    </font>
    <font>
      <u/>
      <sz val="12"/>
      <color theme="10"/>
      <name val="Calibri"/>
      <family val="2"/>
      <scheme val="minor"/>
    </font>
    <font>
      <sz val="11"/>
      <color theme="1"/>
      <name val="Times New Roman"/>
      <family val="1"/>
    </font>
    <font>
      <u/>
      <sz val="11"/>
      <color theme="10"/>
      <name val="Times New Roman"/>
      <family val="1"/>
    </font>
    <font>
      <sz val="11"/>
      <name val="Times New Roman"/>
      <family val="1"/>
    </font>
    <font>
      <sz val="11"/>
      <color indexed="64"/>
      <name val="Calibri"/>
      <family val="2"/>
    </font>
    <font>
      <sz val="12"/>
      <color rgb="FF202124"/>
      <name val="Roboto"/>
    </font>
    <font>
      <b/>
      <sz val="11"/>
      <color rgb="FF202124"/>
      <name val="Roboto"/>
    </font>
    <font>
      <b/>
      <sz val="11"/>
      <color theme="1"/>
      <name val="Calibri"/>
      <family val="2"/>
      <scheme val="minor"/>
    </font>
    <font>
      <sz val="11"/>
      <color rgb="FF4D5156"/>
      <name val="Roboto"/>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98168889431442"/>
        <bgColor rgb="FF000000"/>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52">
    <xf numFmtId="0" fontId="0" fillId="0" borderId="0" xfId="0"/>
    <xf numFmtId="22" fontId="0" fillId="0" borderId="0" xfId="0" applyNumberFormat="1"/>
    <xf numFmtId="9" fontId="0" fillId="0" borderId="0" xfId="0" applyNumberFormat="1"/>
    <xf numFmtId="10" fontId="0" fillId="0" borderId="0" xfId="0" applyNumberFormat="1"/>
    <xf numFmtId="0" fontId="18" fillId="0" borderId="0" xfId="0" applyFont="1"/>
    <xf numFmtId="0" fontId="19" fillId="0" borderId="0" xfId="0" applyFont="1"/>
    <xf numFmtId="0" fontId="0" fillId="33" borderId="0" xfId="0" applyFill="1"/>
    <xf numFmtId="0" fontId="20" fillId="0" borderId="0" xfId="0" applyFont="1"/>
    <xf numFmtId="0" fontId="18" fillId="34" borderId="0" xfId="0" applyFont="1" applyFill="1"/>
    <xf numFmtId="0" fontId="0" fillId="35" borderId="0" xfId="0" applyFill="1"/>
    <xf numFmtId="0" fontId="20" fillId="36" borderId="0" xfId="0" applyFont="1" applyFill="1"/>
    <xf numFmtId="0" fontId="0" fillId="37" borderId="0" xfId="0" applyFill="1"/>
    <xf numFmtId="0" fontId="19" fillId="37" borderId="0" xfId="0" applyFont="1" applyFill="1"/>
    <xf numFmtId="164" fontId="0" fillId="37" borderId="0" xfId="0" applyNumberFormat="1" applyFill="1"/>
    <xf numFmtId="0" fontId="24" fillId="0" borderId="0" xfId="0" applyFont="1"/>
    <xf numFmtId="49" fontId="0" fillId="0" borderId="0" xfId="0" applyNumberFormat="1" applyAlignment="1">
      <alignment wrapText="1"/>
    </xf>
    <xf numFmtId="0" fontId="16" fillId="0" borderId="0" xfId="0" applyFont="1"/>
    <xf numFmtId="0" fontId="16" fillId="0" borderId="0" xfId="0" applyFont="1" applyAlignment="1">
      <alignment horizontal="center"/>
    </xf>
    <xf numFmtId="0" fontId="16" fillId="0" borderId="0" xfId="0" applyFont="1" applyAlignment="1">
      <alignment wrapText="1"/>
    </xf>
    <xf numFmtId="0" fontId="26" fillId="0" borderId="0" xfId="0" applyFont="1" applyAlignment="1">
      <alignment wrapText="1"/>
    </xf>
    <xf numFmtId="0" fontId="0" fillId="0" borderId="0" xfId="0" applyAlignment="1">
      <alignment horizontal="right"/>
    </xf>
    <xf numFmtId="0" fontId="0" fillId="0" borderId="0" xfId="0" applyAlignment="1">
      <alignment horizontal="right" indent="1"/>
    </xf>
    <xf numFmtId="0" fontId="16" fillId="0" borderId="0" xfId="0" applyFont="1" applyAlignment="1">
      <alignment horizontal="left"/>
    </xf>
    <xf numFmtId="0" fontId="16" fillId="0" borderId="0" xfId="0" applyFont="1" applyAlignment="1">
      <alignment horizontal="left" wrapText="1"/>
    </xf>
    <xf numFmtId="0" fontId="0" fillId="0" borderId="0" xfId="0" applyFont="1" applyFill="1" applyAlignment="1"/>
    <xf numFmtId="0" fontId="20" fillId="0" borderId="0" xfId="0" applyFont="1" applyFill="1" applyAlignment="1"/>
    <xf numFmtId="0" fontId="16" fillId="0" borderId="0" xfId="0" applyFont="1" applyFill="1" applyAlignment="1"/>
    <xf numFmtId="0" fontId="16" fillId="0" borderId="0" xfId="0" applyFont="1" applyFill="1" applyAlignment="1">
      <alignment horizontal="right"/>
    </xf>
    <xf numFmtId="0" fontId="16" fillId="0" borderId="0" xfId="0" applyFont="1" applyFill="1" applyAlignment="1">
      <alignment horizontal="right" indent="1"/>
    </xf>
    <xf numFmtId="164" fontId="0" fillId="0" borderId="0" xfId="0" applyNumberFormat="1" applyFont="1" applyFill="1" applyAlignment="1"/>
    <xf numFmtId="49" fontId="0" fillId="0" borderId="0" xfId="0" applyNumberFormat="1" applyFont="1" applyFill="1" applyAlignment="1"/>
    <xf numFmtId="0" fontId="20" fillId="0" borderId="0" xfId="0" applyFont="1" applyFill="1" applyBorder="1" applyAlignment="1">
      <alignment horizontal="left" vertical="center" readingOrder="1"/>
    </xf>
    <xf numFmtId="0" fontId="27" fillId="0" borderId="0" xfId="0" applyFont="1" applyFill="1" applyAlignment="1">
      <alignment horizontal="center" vertical="center"/>
    </xf>
    <xf numFmtId="0" fontId="24" fillId="0" borderId="0" xfId="0" applyFont="1" applyFill="1" applyAlignment="1"/>
    <xf numFmtId="0" fontId="27" fillId="0" borderId="0" xfId="0" applyFont="1" applyFill="1" applyAlignment="1">
      <alignment horizontal="left" vertical="top"/>
    </xf>
    <xf numFmtId="0" fontId="24" fillId="0" borderId="0" xfId="0" applyFont="1" applyFill="1" applyAlignment="1">
      <alignment horizontal="left" vertical="top"/>
    </xf>
    <xf numFmtId="0" fontId="28" fillId="0" borderId="0" xfId="0" applyFont="1"/>
    <xf numFmtId="0" fontId="30" fillId="0" borderId="0" xfId="0" applyFont="1" applyAlignment="1">
      <alignment horizontal="left" vertical="top"/>
    </xf>
    <xf numFmtId="0" fontId="31" fillId="0" borderId="0" xfId="42" applyFont="1" applyAlignment="1">
      <alignment horizontal="left" vertical="top"/>
    </xf>
    <xf numFmtId="0" fontId="32" fillId="0" borderId="0" xfId="42" applyFont="1" applyAlignment="1">
      <alignment horizontal="left" vertical="top"/>
    </xf>
    <xf numFmtId="0" fontId="0" fillId="0" borderId="0" xfId="0" applyAlignment="1">
      <alignment horizontal="center"/>
    </xf>
    <xf numFmtId="49" fontId="33" fillId="0" borderId="0" xfId="0" applyNumberFormat="1" applyFont="1" applyAlignment="1">
      <alignment vertical="top"/>
    </xf>
    <xf numFmtId="0" fontId="34" fillId="0" borderId="0" xfId="0" applyFont="1"/>
    <xf numFmtId="2" fontId="0" fillId="0" borderId="0" xfId="0" applyNumberFormat="1" applyFont="1" applyFill="1" applyAlignment="1"/>
    <xf numFmtId="0" fontId="35" fillId="0" borderId="0" xfId="0" applyFont="1"/>
    <xf numFmtId="0" fontId="16" fillId="0" borderId="0" xfId="0" applyFont="1" applyAlignment="1">
      <alignment horizontal="right"/>
    </xf>
    <xf numFmtId="0" fontId="16" fillId="0" borderId="0" xfId="0" applyFont="1" applyAlignment="1">
      <alignment horizontal="right" indent="1"/>
    </xf>
    <xf numFmtId="0" fontId="36" fillId="0" borderId="0" xfId="0" applyFont="1"/>
    <xf numFmtId="9" fontId="0" fillId="0" borderId="0" xfId="43" applyFont="1"/>
    <xf numFmtId="9" fontId="0" fillId="0" borderId="0" xfId="43" applyFont="1" applyFill="1" applyAlignment="1"/>
    <xf numFmtId="0" fontId="37" fillId="0" borderId="0" xfId="0" applyFont="1"/>
    <xf numFmtId="0" fontId="0" fillId="0" borderId="0" xfId="0"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eckersapplefarm.com/"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www.eckersapplefar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CD354-965E-4238-8834-48E382BF860B}">
  <dimension ref="A1:G133"/>
  <sheetViews>
    <sheetView tabSelected="1" topLeftCell="A61" workbookViewId="0">
      <selection activeCell="C87" sqref="C87"/>
    </sheetView>
  </sheetViews>
  <sheetFormatPr defaultRowHeight="15.75" x14ac:dyDescent="0.25"/>
  <cols>
    <col min="1" max="1" width="8.875" bestFit="1" customWidth="1"/>
    <col min="2" max="2" width="11.625" bestFit="1" customWidth="1"/>
    <col min="3" max="3" width="146.5" bestFit="1" customWidth="1"/>
    <col min="4" max="4" width="10.75" style="40" bestFit="1" customWidth="1"/>
    <col min="5" max="5" width="4.75" bestFit="1" customWidth="1"/>
    <col min="6" max="6" width="6.875" bestFit="1" customWidth="1"/>
    <col min="7" max="7" width="4.375" bestFit="1" customWidth="1"/>
  </cols>
  <sheetData>
    <row r="1" spans="1:7" x14ac:dyDescent="0.25">
      <c r="A1" s="16" t="s">
        <v>330</v>
      </c>
      <c r="B1" s="16" t="s">
        <v>980</v>
      </c>
      <c r="C1" s="16" t="s">
        <v>459</v>
      </c>
      <c r="D1" s="17" t="s">
        <v>209</v>
      </c>
      <c r="E1" s="17" t="s">
        <v>327</v>
      </c>
      <c r="F1" s="17" t="s">
        <v>328</v>
      </c>
      <c r="G1" s="17" t="s">
        <v>329</v>
      </c>
    </row>
    <row r="2" spans="1:7" x14ac:dyDescent="0.25">
      <c r="A2" s="20" t="s">
        <v>332</v>
      </c>
      <c r="B2" s="45" t="s">
        <v>871</v>
      </c>
      <c r="C2" t="s">
        <v>47</v>
      </c>
      <c r="D2" s="40">
        <v>0</v>
      </c>
      <c r="E2" s="40">
        <v>1</v>
      </c>
      <c r="F2" s="40">
        <v>2</v>
      </c>
      <c r="G2" s="40">
        <v>3</v>
      </c>
    </row>
    <row r="3" spans="1:7" x14ac:dyDescent="0.25">
      <c r="A3" s="20" t="s">
        <v>333</v>
      </c>
      <c r="B3" s="45" t="s">
        <v>872</v>
      </c>
      <c r="C3" t="s">
        <v>48</v>
      </c>
      <c r="D3" s="40">
        <v>0</v>
      </c>
      <c r="E3" s="40">
        <v>1</v>
      </c>
      <c r="F3" s="40">
        <v>2</v>
      </c>
      <c r="G3" s="40">
        <v>3</v>
      </c>
    </row>
    <row r="4" spans="1:7" x14ac:dyDescent="0.25">
      <c r="A4" s="20" t="s">
        <v>334</v>
      </c>
      <c r="B4" s="45" t="s">
        <v>873</v>
      </c>
      <c r="C4" t="s">
        <v>49</v>
      </c>
      <c r="D4" s="40">
        <v>0</v>
      </c>
      <c r="E4" s="40">
        <v>1</v>
      </c>
      <c r="F4" s="40">
        <v>2</v>
      </c>
      <c r="G4" s="40">
        <v>3</v>
      </c>
    </row>
    <row r="5" spans="1:7" x14ac:dyDescent="0.25">
      <c r="A5" s="20" t="s">
        <v>335</v>
      </c>
      <c r="B5" s="45" t="s">
        <v>874</v>
      </c>
      <c r="C5" t="s">
        <v>50</v>
      </c>
      <c r="D5" s="40">
        <v>0</v>
      </c>
      <c r="E5" s="40">
        <v>1</v>
      </c>
      <c r="F5" s="40">
        <v>2</v>
      </c>
      <c r="G5" s="40">
        <v>3</v>
      </c>
    </row>
    <row r="6" spans="1:7" x14ac:dyDescent="0.25">
      <c r="A6" s="20" t="s">
        <v>336</v>
      </c>
      <c r="B6" s="45" t="s">
        <v>875</v>
      </c>
      <c r="C6" t="s">
        <v>51</v>
      </c>
      <c r="D6" s="40">
        <v>0</v>
      </c>
      <c r="E6" s="40">
        <v>1</v>
      </c>
      <c r="F6" s="40">
        <v>2</v>
      </c>
      <c r="G6" s="40">
        <v>3</v>
      </c>
    </row>
    <row r="7" spans="1:7" x14ac:dyDescent="0.25">
      <c r="A7" s="20" t="s">
        <v>337</v>
      </c>
      <c r="B7" s="45" t="s">
        <v>876</v>
      </c>
      <c r="C7" t="s">
        <v>52</v>
      </c>
      <c r="D7" s="40">
        <v>0</v>
      </c>
      <c r="E7" s="40">
        <v>1</v>
      </c>
      <c r="F7" s="40">
        <v>2</v>
      </c>
      <c r="G7" s="40">
        <v>3</v>
      </c>
    </row>
    <row r="8" spans="1:7" x14ac:dyDescent="0.25">
      <c r="A8" s="20" t="s">
        <v>338</v>
      </c>
      <c r="B8" s="45" t="s">
        <v>877</v>
      </c>
      <c r="C8" t="s">
        <v>53</v>
      </c>
      <c r="D8" s="40">
        <v>0</v>
      </c>
      <c r="E8" s="40">
        <v>1</v>
      </c>
      <c r="F8" s="40">
        <v>2</v>
      </c>
      <c r="G8" s="40">
        <v>3</v>
      </c>
    </row>
    <row r="9" spans="1:7" x14ac:dyDescent="0.25">
      <c r="A9" s="20" t="s">
        <v>339</v>
      </c>
      <c r="B9" s="45" t="s">
        <v>270</v>
      </c>
      <c r="C9" t="s">
        <v>54</v>
      </c>
      <c r="D9" s="40">
        <v>0</v>
      </c>
      <c r="E9" s="40">
        <v>1</v>
      </c>
      <c r="F9" s="40">
        <v>2</v>
      </c>
      <c r="G9" s="40">
        <v>3</v>
      </c>
    </row>
    <row r="10" spans="1:7" x14ac:dyDescent="0.25">
      <c r="A10" s="20" t="s">
        <v>340</v>
      </c>
      <c r="B10" s="45" t="s">
        <v>878</v>
      </c>
      <c r="C10" t="s">
        <v>55</v>
      </c>
      <c r="D10" s="40">
        <v>0</v>
      </c>
      <c r="E10" s="40">
        <v>1</v>
      </c>
      <c r="F10" s="40">
        <v>2</v>
      </c>
      <c r="G10" s="40">
        <v>3</v>
      </c>
    </row>
    <row r="11" spans="1:7" x14ac:dyDescent="0.25">
      <c r="A11" s="20" t="s">
        <v>341</v>
      </c>
      <c r="B11" s="45" t="s">
        <v>879</v>
      </c>
      <c r="C11" t="s">
        <v>56</v>
      </c>
      <c r="D11" s="40">
        <v>0</v>
      </c>
      <c r="E11" s="40">
        <v>1</v>
      </c>
      <c r="F11" s="40">
        <v>2</v>
      </c>
      <c r="G11" s="40">
        <v>3</v>
      </c>
    </row>
    <row r="12" spans="1:7" x14ac:dyDescent="0.25">
      <c r="A12" s="20" t="s">
        <v>342</v>
      </c>
      <c r="B12" s="45" t="s">
        <v>880</v>
      </c>
      <c r="C12" t="s">
        <v>57</v>
      </c>
      <c r="D12" s="40">
        <v>0</v>
      </c>
      <c r="E12" s="40">
        <v>1</v>
      </c>
      <c r="F12" s="40">
        <v>2</v>
      </c>
      <c r="G12" s="40">
        <v>3</v>
      </c>
    </row>
    <row r="13" spans="1:7" x14ac:dyDescent="0.25">
      <c r="A13" s="16" t="s">
        <v>331</v>
      </c>
      <c r="B13" s="16"/>
      <c r="C13" s="16" t="s">
        <v>21</v>
      </c>
      <c r="D13" s="17" t="s">
        <v>344</v>
      </c>
      <c r="E13" s="16" t="s">
        <v>345</v>
      </c>
      <c r="F13" s="16"/>
      <c r="G13" s="16"/>
    </row>
    <row r="14" spans="1:7" x14ac:dyDescent="0.25">
      <c r="A14" s="20" t="s">
        <v>343</v>
      </c>
      <c r="B14" s="45" t="s">
        <v>881</v>
      </c>
      <c r="C14" t="s">
        <v>58</v>
      </c>
      <c r="D14" s="40">
        <v>0</v>
      </c>
      <c r="E14" s="40">
        <v>1</v>
      </c>
    </row>
    <row r="15" spans="1:7" x14ac:dyDescent="0.25">
      <c r="A15" s="20" t="s">
        <v>460</v>
      </c>
      <c r="B15" s="45" t="s">
        <v>882</v>
      </c>
      <c r="C15" t="s">
        <v>59</v>
      </c>
      <c r="D15" s="40">
        <v>0</v>
      </c>
      <c r="E15" s="40">
        <v>1</v>
      </c>
    </row>
    <row r="16" spans="1:7" x14ac:dyDescent="0.25">
      <c r="A16" s="20" t="s">
        <v>461</v>
      </c>
      <c r="B16" s="45" t="s">
        <v>883</v>
      </c>
      <c r="C16" t="s">
        <v>60</v>
      </c>
      <c r="D16" s="40">
        <v>0</v>
      </c>
      <c r="E16" s="40">
        <v>1</v>
      </c>
    </row>
    <row r="17" spans="1:5" x14ac:dyDescent="0.25">
      <c r="A17" s="20" t="s">
        <v>462</v>
      </c>
      <c r="B17" s="45" t="s">
        <v>884</v>
      </c>
      <c r="C17" t="s">
        <v>61</v>
      </c>
      <c r="D17" s="40">
        <v>0</v>
      </c>
      <c r="E17" s="40">
        <v>1</v>
      </c>
    </row>
    <row r="18" spans="1:5" x14ac:dyDescent="0.25">
      <c r="A18" s="20" t="s">
        <v>463</v>
      </c>
      <c r="B18" s="45" t="s">
        <v>885</v>
      </c>
      <c r="C18" t="s">
        <v>62</v>
      </c>
      <c r="D18" s="40">
        <v>0</v>
      </c>
      <c r="E18" s="40">
        <v>1</v>
      </c>
    </row>
    <row r="19" spans="1:5" x14ac:dyDescent="0.25">
      <c r="A19" s="20" t="s">
        <v>464</v>
      </c>
      <c r="B19" s="45" t="s">
        <v>886</v>
      </c>
      <c r="C19" t="s">
        <v>63</v>
      </c>
      <c r="D19" s="40">
        <v>0</v>
      </c>
      <c r="E19" s="40">
        <v>1</v>
      </c>
    </row>
    <row r="20" spans="1:5" x14ac:dyDescent="0.25">
      <c r="A20" s="20" t="s">
        <v>465</v>
      </c>
      <c r="B20" s="45" t="s">
        <v>887</v>
      </c>
      <c r="C20" t="s">
        <v>64</v>
      </c>
      <c r="D20" s="40">
        <v>0</v>
      </c>
      <c r="E20" s="40">
        <v>1</v>
      </c>
    </row>
    <row r="21" spans="1:5" x14ac:dyDescent="0.25">
      <c r="A21" s="20" t="s">
        <v>466</v>
      </c>
      <c r="B21" s="45" t="s">
        <v>888</v>
      </c>
      <c r="C21" t="s">
        <v>65</v>
      </c>
      <c r="D21" s="40">
        <v>0</v>
      </c>
      <c r="E21" s="40">
        <v>1</v>
      </c>
    </row>
    <row r="22" spans="1:5" x14ac:dyDescent="0.25">
      <c r="A22" s="20" t="s">
        <v>467</v>
      </c>
      <c r="B22" s="45" t="s">
        <v>889</v>
      </c>
      <c r="C22" t="s">
        <v>66</v>
      </c>
      <c r="D22" s="40">
        <v>0</v>
      </c>
      <c r="E22" s="40">
        <v>1</v>
      </c>
    </row>
    <row r="23" spans="1:5" x14ac:dyDescent="0.25">
      <c r="A23" s="20" t="s">
        <v>468</v>
      </c>
      <c r="B23" s="45" t="s">
        <v>890</v>
      </c>
      <c r="C23" t="s">
        <v>67</v>
      </c>
      <c r="D23" s="40">
        <v>0</v>
      </c>
      <c r="E23" s="40">
        <v>1</v>
      </c>
    </row>
    <row r="24" spans="1:5" x14ac:dyDescent="0.25">
      <c r="A24" s="20" t="s">
        <v>469</v>
      </c>
      <c r="B24" s="45" t="s">
        <v>891</v>
      </c>
      <c r="C24" t="s">
        <v>68</v>
      </c>
      <c r="D24" s="40">
        <v>0</v>
      </c>
      <c r="E24" s="40">
        <v>1</v>
      </c>
    </row>
    <row r="25" spans="1:5" x14ac:dyDescent="0.25">
      <c r="A25" s="20" t="s">
        <v>470</v>
      </c>
      <c r="B25" s="16" t="s">
        <v>893</v>
      </c>
      <c r="C25" t="s">
        <v>69</v>
      </c>
      <c r="D25" s="40">
        <v>0</v>
      </c>
      <c r="E25" s="40">
        <v>1</v>
      </c>
    </row>
    <row r="26" spans="1:5" x14ac:dyDescent="0.25">
      <c r="A26" s="20" t="s">
        <v>471</v>
      </c>
      <c r="B26" s="45" t="s">
        <v>892</v>
      </c>
      <c r="C26" t="s">
        <v>70</v>
      </c>
      <c r="D26" s="51" t="s">
        <v>346</v>
      </c>
      <c r="E26" s="51"/>
    </row>
    <row r="27" spans="1:5" s="16" customFormat="1" x14ac:dyDescent="0.25">
      <c r="A27" s="16" t="s">
        <v>347</v>
      </c>
      <c r="C27" s="16" t="s">
        <v>458</v>
      </c>
      <c r="D27" s="17" t="s">
        <v>349</v>
      </c>
    </row>
    <row r="28" spans="1:5" x14ac:dyDescent="0.25">
      <c r="A28" s="20" t="s">
        <v>348</v>
      </c>
      <c r="B28" s="45" t="s">
        <v>894</v>
      </c>
      <c r="C28" t="s">
        <v>71</v>
      </c>
      <c r="D28" s="40" t="s">
        <v>350</v>
      </c>
    </row>
    <row r="29" spans="1:5" x14ac:dyDescent="0.25">
      <c r="A29" s="20" t="s">
        <v>472</v>
      </c>
      <c r="B29" s="45" t="s">
        <v>895</v>
      </c>
      <c r="C29" t="s">
        <v>72</v>
      </c>
      <c r="D29" s="40" t="s">
        <v>350</v>
      </c>
    </row>
    <row r="30" spans="1:5" x14ac:dyDescent="0.25">
      <c r="A30" s="20" t="s">
        <v>473</v>
      </c>
      <c r="B30" s="45" t="s">
        <v>896</v>
      </c>
      <c r="C30" t="s">
        <v>73</v>
      </c>
      <c r="D30" s="40" t="s">
        <v>350</v>
      </c>
    </row>
    <row r="31" spans="1:5" x14ac:dyDescent="0.25">
      <c r="A31" s="20" t="s">
        <v>474</v>
      </c>
      <c r="B31" s="45" t="s">
        <v>897</v>
      </c>
      <c r="C31" t="s">
        <v>74</v>
      </c>
      <c r="D31" s="40" t="s">
        <v>350</v>
      </c>
    </row>
    <row r="32" spans="1:5" x14ac:dyDescent="0.25">
      <c r="A32" s="20" t="s">
        <v>475</v>
      </c>
      <c r="B32" s="45" t="s">
        <v>898</v>
      </c>
      <c r="C32" t="s">
        <v>75</v>
      </c>
      <c r="D32" s="40" t="s">
        <v>350</v>
      </c>
    </row>
    <row r="33" spans="1:5" x14ac:dyDescent="0.25">
      <c r="A33" s="20" t="s">
        <v>476</v>
      </c>
      <c r="B33" s="45" t="s">
        <v>899</v>
      </c>
      <c r="C33" t="s">
        <v>76</v>
      </c>
      <c r="D33" s="40" t="s">
        <v>350</v>
      </c>
    </row>
    <row r="34" spans="1:5" x14ac:dyDescent="0.25">
      <c r="A34" s="20" t="s">
        <v>477</v>
      </c>
      <c r="B34" s="45" t="s">
        <v>900</v>
      </c>
      <c r="C34" t="s">
        <v>77</v>
      </c>
      <c r="D34" s="40" t="s">
        <v>350</v>
      </c>
    </row>
    <row r="35" spans="1:5" x14ac:dyDescent="0.25">
      <c r="A35" s="20" t="s">
        <v>478</v>
      </c>
      <c r="B35" s="45" t="s">
        <v>901</v>
      </c>
      <c r="C35" t="s">
        <v>78</v>
      </c>
      <c r="D35" s="40" t="s">
        <v>350</v>
      </c>
    </row>
    <row r="36" spans="1:5" x14ac:dyDescent="0.25">
      <c r="A36" s="20" t="s">
        <v>479</v>
      </c>
      <c r="B36" s="45" t="s">
        <v>902</v>
      </c>
      <c r="C36" t="s">
        <v>79</v>
      </c>
      <c r="D36" s="40" t="s">
        <v>350</v>
      </c>
    </row>
    <row r="37" spans="1:5" x14ac:dyDescent="0.25">
      <c r="A37" s="20" t="s">
        <v>480</v>
      </c>
      <c r="B37" s="45" t="s">
        <v>903</v>
      </c>
      <c r="C37" t="s">
        <v>80</v>
      </c>
      <c r="D37" s="40" t="s">
        <v>350</v>
      </c>
    </row>
    <row r="38" spans="1:5" x14ac:dyDescent="0.25">
      <c r="A38" s="20" t="s">
        <v>481</v>
      </c>
      <c r="B38" s="45" t="s">
        <v>904</v>
      </c>
      <c r="C38" t="s">
        <v>81</v>
      </c>
      <c r="D38" s="51" t="s">
        <v>346</v>
      </c>
      <c r="E38" s="51"/>
    </row>
    <row r="39" spans="1:5" s="16" customFormat="1" x14ac:dyDescent="0.25">
      <c r="A39" s="16" t="s">
        <v>352</v>
      </c>
      <c r="C39" s="16" t="s">
        <v>23</v>
      </c>
      <c r="D39" s="17" t="s">
        <v>344</v>
      </c>
      <c r="E39" s="16" t="s">
        <v>345</v>
      </c>
    </row>
    <row r="40" spans="1:5" x14ac:dyDescent="0.25">
      <c r="A40" s="20" t="s">
        <v>351</v>
      </c>
      <c r="B40" s="45" t="s">
        <v>905</v>
      </c>
      <c r="C40" s="5" t="s">
        <v>82</v>
      </c>
      <c r="D40" s="40">
        <v>0</v>
      </c>
      <c r="E40" s="40">
        <v>1</v>
      </c>
    </row>
    <row r="41" spans="1:5" x14ac:dyDescent="0.25">
      <c r="A41" s="20" t="s">
        <v>353</v>
      </c>
      <c r="B41" s="45" t="s">
        <v>906</v>
      </c>
      <c r="C41" s="5" t="s">
        <v>83</v>
      </c>
      <c r="D41" s="40">
        <v>0</v>
      </c>
      <c r="E41" s="40">
        <v>1</v>
      </c>
    </row>
    <row r="42" spans="1:5" x14ac:dyDescent="0.25">
      <c r="A42" s="20" t="s">
        <v>354</v>
      </c>
      <c r="B42" s="45" t="s">
        <v>907</v>
      </c>
      <c r="C42" s="5" t="s">
        <v>84</v>
      </c>
      <c r="D42" s="40">
        <v>0</v>
      </c>
      <c r="E42" s="40">
        <v>1</v>
      </c>
    </row>
    <row r="43" spans="1:5" x14ac:dyDescent="0.25">
      <c r="A43" s="20" t="s">
        <v>355</v>
      </c>
      <c r="B43" s="45" t="s">
        <v>908</v>
      </c>
      <c r="C43" s="5" t="s">
        <v>85</v>
      </c>
      <c r="D43" s="40">
        <v>0</v>
      </c>
      <c r="E43" s="40">
        <v>1</v>
      </c>
    </row>
    <row r="44" spans="1:5" x14ac:dyDescent="0.25">
      <c r="A44" s="20" t="s">
        <v>356</v>
      </c>
      <c r="B44" s="45" t="s">
        <v>909</v>
      </c>
      <c r="C44" s="5" t="s">
        <v>86</v>
      </c>
      <c r="D44" s="40">
        <v>0</v>
      </c>
      <c r="E44" s="40">
        <v>1</v>
      </c>
    </row>
    <row r="45" spans="1:5" x14ac:dyDescent="0.25">
      <c r="A45" s="20" t="s">
        <v>357</v>
      </c>
      <c r="B45" s="45" t="s">
        <v>910</v>
      </c>
      <c r="C45" s="5" t="s">
        <v>87</v>
      </c>
      <c r="D45" s="40">
        <v>0</v>
      </c>
      <c r="E45" s="40">
        <v>1</v>
      </c>
    </row>
    <row r="46" spans="1:5" x14ac:dyDescent="0.25">
      <c r="A46" s="20" t="s">
        <v>358</v>
      </c>
      <c r="B46" s="45" t="s">
        <v>914</v>
      </c>
      <c r="C46" s="5" t="s">
        <v>88</v>
      </c>
      <c r="D46" s="40">
        <v>0</v>
      </c>
      <c r="E46" s="40">
        <v>1</v>
      </c>
    </row>
    <row r="47" spans="1:5" x14ac:dyDescent="0.25">
      <c r="A47" s="20"/>
      <c r="B47" s="45" t="s">
        <v>911</v>
      </c>
      <c r="C47" s="5" t="s">
        <v>89</v>
      </c>
      <c r="E47" s="40"/>
    </row>
    <row r="48" spans="1:5" x14ac:dyDescent="0.25">
      <c r="A48" s="20" t="s">
        <v>359</v>
      </c>
      <c r="B48" s="45" t="s">
        <v>913</v>
      </c>
      <c r="C48" s="5" t="s">
        <v>981</v>
      </c>
      <c r="D48" s="40">
        <v>0</v>
      </c>
      <c r="E48" s="40">
        <v>1</v>
      </c>
    </row>
    <row r="49" spans="1:5" x14ac:dyDescent="0.25">
      <c r="A49" s="20" t="s">
        <v>360</v>
      </c>
      <c r="B49" s="45" t="s">
        <v>912</v>
      </c>
      <c r="C49" s="5" t="s">
        <v>90</v>
      </c>
      <c r="D49" s="40">
        <v>0</v>
      </c>
      <c r="E49" s="40">
        <v>1</v>
      </c>
    </row>
    <row r="50" spans="1:5" s="16" customFormat="1" x14ac:dyDescent="0.25">
      <c r="A50" s="16" t="s">
        <v>361</v>
      </c>
      <c r="C50" s="16" t="s">
        <v>24</v>
      </c>
      <c r="D50" s="17" t="s">
        <v>388</v>
      </c>
      <c r="E50" s="40"/>
    </row>
    <row r="51" spans="1:5" x14ac:dyDescent="0.25">
      <c r="A51" s="20" t="s">
        <v>387</v>
      </c>
      <c r="B51" s="45" t="s">
        <v>1058</v>
      </c>
      <c r="C51" t="s">
        <v>1059</v>
      </c>
      <c r="D51" s="40" t="s">
        <v>362</v>
      </c>
      <c r="E51" s="40"/>
    </row>
    <row r="52" spans="1:5" x14ac:dyDescent="0.25">
      <c r="A52" s="20"/>
      <c r="B52" s="45" t="s">
        <v>1057</v>
      </c>
      <c r="C52" s="5" t="s">
        <v>1060</v>
      </c>
      <c r="E52" s="40"/>
    </row>
    <row r="53" spans="1:5" s="16" customFormat="1" x14ac:dyDescent="0.25">
      <c r="A53" s="16" t="s">
        <v>363</v>
      </c>
      <c r="C53" s="16" t="s">
        <v>457</v>
      </c>
      <c r="D53" s="17"/>
    </row>
    <row r="54" spans="1:5" x14ac:dyDescent="0.25">
      <c r="A54" s="20" t="s">
        <v>364</v>
      </c>
      <c r="B54" s="45" t="s">
        <v>915</v>
      </c>
      <c r="C54" t="s">
        <v>91</v>
      </c>
      <c r="D54" s="40" t="s">
        <v>346</v>
      </c>
    </row>
    <row r="55" spans="1:5" x14ac:dyDescent="0.25">
      <c r="A55" s="20" t="s">
        <v>365</v>
      </c>
      <c r="B55" s="45" t="s">
        <v>916</v>
      </c>
      <c r="C55" t="s">
        <v>92</v>
      </c>
      <c r="D55" s="40" t="s">
        <v>346</v>
      </c>
    </row>
    <row r="56" spans="1:5" x14ac:dyDescent="0.25">
      <c r="A56" s="20" t="s">
        <v>366</v>
      </c>
      <c r="B56" s="45" t="s">
        <v>366</v>
      </c>
      <c r="C56" t="s">
        <v>93</v>
      </c>
      <c r="D56" s="40" t="s">
        <v>432</v>
      </c>
    </row>
    <row r="57" spans="1:5" x14ac:dyDescent="0.25">
      <c r="A57" s="20" t="s">
        <v>367</v>
      </c>
      <c r="B57" s="45" t="s">
        <v>917</v>
      </c>
      <c r="C57" t="s">
        <v>94</v>
      </c>
      <c r="D57" s="40" t="s">
        <v>350</v>
      </c>
    </row>
    <row r="58" spans="1:5" x14ac:dyDescent="0.25">
      <c r="A58" s="20" t="s">
        <v>368</v>
      </c>
      <c r="B58" s="45" t="s">
        <v>918</v>
      </c>
      <c r="C58" t="s">
        <v>95</v>
      </c>
      <c r="D58" s="40" t="s">
        <v>346</v>
      </c>
    </row>
    <row r="59" spans="1:5" x14ac:dyDescent="0.25">
      <c r="A59" s="20" t="s">
        <v>368</v>
      </c>
      <c r="B59" s="45" t="s">
        <v>919</v>
      </c>
      <c r="C59" t="s">
        <v>96</v>
      </c>
      <c r="D59" s="40" t="s">
        <v>346</v>
      </c>
    </row>
    <row r="60" spans="1:5" x14ac:dyDescent="0.25">
      <c r="A60" s="20" t="s">
        <v>369</v>
      </c>
      <c r="B60" s="45" t="s">
        <v>369</v>
      </c>
      <c r="C60" t="s">
        <v>97</v>
      </c>
      <c r="D60" s="40" t="s">
        <v>432</v>
      </c>
    </row>
    <row r="61" spans="1:5" x14ac:dyDescent="0.25">
      <c r="A61" s="20" t="s">
        <v>370</v>
      </c>
      <c r="B61" s="45" t="s">
        <v>920</v>
      </c>
      <c r="C61" t="s">
        <v>98</v>
      </c>
      <c r="D61" s="40" t="s">
        <v>350</v>
      </c>
    </row>
    <row r="62" spans="1:5" x14ac:dyDescent="0.25">
      <c r="A62" s="20" t="s">
        <v>371</v>
      </c>
      <c r="B62" s="45" t="s">
        <v>921</v>
      </c>
      <c r="C62" s="7" t="s">
        <v>99</v>
      </c>
      <c r="D62" s="40" t="s">
        <v>346</v>
      </c>
    </row>
    <row r="63" spans="1:5" x14ac:dyDescent="0.25">
      <c r="A63" s="20" t="s">
        <v>372</v>
      </c>
      <c r="B63" s="45" t="s">
        <v>922</v>
      </c>
      <c r="C63" s="7" t="s">
        <v>100</v>
      </c>
      <c r="D63" s="40" t="s">
        <v>346</v>
      </c>
    </row>
    <row r="64" spans="1:5" x14ac:dyDescent="0.25">
      <c r="A64" s="20" t="s">
        <v>373</v>
      </c>
      <c r="B64" s="45" t="s">
        <v>373</v>
      </c>
      <c r="C64" s="7" t="s">
        <v>101</v>
      </c>
      <c r="D64" s="40" t="s">
        <v>432</v>
      </c>
    </row>
    <row r="65" spans="1:4" x14ac:dyDescent="0.25">
      <c r="A65" s="20" t="s">
        <v>374</v>
      </c>
      <c r="B65" s="45" t="s">
        <v>923</v>
      </c>
      <c r="C65" s="7" t="s">
        <v>102</v>
      </c>
      <c r="D65" s="40" t="s">
        <v>350</v>
      </c>
    </row>
    <row r="66" spans="1:4" x14ac:dyDescent="0.25">
      <c r="A66" s="20" t="s">
        <v>375</v>
      </c>
      <c r="B66" s="45" t="s">
        <v>924</v>
      </c>
      <c r="C66" s="7" t="s">
        <v>103</v>
      </c>
      <c r="D66" s="40" t="s">
        <v>346</v>
      </c>
    </row>
    <row r="67" spans="1:4" x14ac:dyDescent="0.25">
      <c r="A67" s="20" t="s">
        <v>376</v>
      </c>
      <c r="B67" s="45" t="s">
        <v>925</v>
      </c>
      <c r="C67" s="7" t="s">
        <v>104</v>
      </c>
      <c r="D67" s="40" t="s">
        <v>346</v>
      </c>
    </row>
    <row r="68" spans="1:4" x14ac:dyDescent="0.25">
      <c r="A68" s="20" t="s">
        <v>377</v>
      </c>
      <c r="B68" s="45" t="s">
        <v>377</v>
      </c>
      <c r="C68" s="7" t="s">
        <v>105</v>
      </c>
      <c r="D68" s="40" t="s">
        <v>432</v>
      </c>
    </row>
    <row r="69" spans="1:4" x14ac:dyDescent="0.25">
      <c r="A69" s="20" t="s">
        <v>378</v>
      </c>
      <c r="B69" s="45" t="s">
        <v>926</v>
      </c>
      <c r="C69" s="7" t="s">
        <v>106</v>
      </c>
      <c r="D69" s="40" t="s">
        <v>350</v>
      </c>
    </row>
    <row r="70" spans="1:4" x14ac:dyDescent="0.25">
      <c r="A70" s="20" t="s">
        <v>379</v>
      </c>
      <c r="B70" s="45" t="s">
        <v>927</v>
      </c>
      <c r="C70" s="7" t="s">
        <v>107</v>
      </c>
      <c r="D70" s="40" t="s">
        <v>346</v>
      </c>
    </row>
    <row r="71" spans="1:4" x14ac:dyDescent="0.25">
      <c r="A71" s="20" t="s">
        <v>380</v>
      </c>
      <c r="B71" s="45" t="s">
        <v>928</v>
      </c>
      <c r="C71" s="7" t="s">
        <v>108</v>
      </c>
      <c r="D71" s="40" t="s">
        <v>346</v>
      </c>
    </row>
    <row r="72" spans="1:4" x14ac:dyDescent="0.25">
      <c r="A72" s="20" t="s">
        <v>381</v>
      </c>
      <c r="B72" s="45" t="s">
        <v>381</v>
      </c>
      <c r="C72" s="7" t="s">
        <v>109</v>
      </c>
      <c r="D72" s="40" t="s">
        <v>432</v>
      </c>
    </row>
    <row r="73" spans="1:4" x14ac:dyDescent="0.25">
      <c r="A73" s="20" t="s">
        <v>382</v>
      </c>
      <c r="B73" s="45" t="s">
        <v>929</v>
      </c>
      <c r="C73" s="7" t="s">
        <v>110</v>
      </c>
      <c r="D73" s="40" t="s">
        <v>350</v>
      </c>
    </row>
    <row r="74" spans="1:4" x14ac:dyDescent="0.25">
      <c r="A74" s="20" t="s">
        <v>383</v>
      </c>
      <c r="B74" s="45" t="s">
        <v>930</v>
      </c>
      <c r="C74" s="7" t="s">
        <v>111</v>
      </c>
      <c r="D74" s="40" t="s">
        <v>346</v>
      </c>
    </row>
    <row r="75" spans="1:4" x14ac:dyDescent="0.25">
      <c r="A75" s="20" t="s">
        <v>384</v>
      </c>
      <c r="B75" s="45" t="s">
        <v>931</v>
      </c>
      <c r="C75" s="7" t="s">
        <v>112</v>
      </c>
      <c r="D75" s="40" t="s">
        <v>346</v>
      </c>
    </row>
    <row r="76" spans="1:4" x14ac:dyDescent="0.25">
      <c r="A76" s="20" t="s">
        <v>385</v>
      </c>
      <c r="B76" s="45" t="s">
        <v>385</v>
      </c>
      <c r="C76" s="7" t="s">
        <v>113</v>
      </c>
      <c r="D76" s="40" t="s">
        <v>432</v>
      </c>
    </row>
    <row r="77" spans="1:4" x14ac:dyDescent="0.25">
      <c r="A77" s="20" t="s">
        <v>386</v>
      </c>
      <c r="B77" s="45" t="s">
        <v>929</v>
      </c>
      <c r="C77" s="7" t="s">
        <v>114</v>
      </c>
      <c r="D77" s="40" t="s">
        <v>350</v>
      </c>
    </row>
    <row r="78" spans="1:4" s="16" customFormat="1" ht="31.5" x14ac:dyDescent="0.25">
      <c r="A78" s="16" t="s">
        <v>389</v>
      </c>
      <c r="C78" s="18" t="s">
        <v>403</v>
      </c>
      <c r="D78" s="17" t="s">
        <v>349</v>
      </c>
    </row>
    <row r="79" spans="1:4" x14ac:dyDescent="0.25">
      <c r="A79" s="21" t="s">
        <v>390</v>
      </c>
      <c r="B79" s="46" t="s">
        <v>932</v>
      </c>
      <c r="C79" t="s">
        <v>119</v>
      </c>
      <c r="D79" s="40" t="s">
        <v>350</v>
      </c>
    </row>
    <row r="80" spans="1:4" x14ac:dyDescent="0.25">
      <c r="A80" s="21" t="s">
        <v>391</v>
      </c>
      <c r="B80" s="46" t="s">
        <v>933</v>
      </c>
      <c r="C80" t="s">
        <v>120</v>
      </c>
      <c r="D80" s="40" t="s">
        <v>350</v>
      </c>
    </row>
    <row r="81" spans="1:4" x14ac:dyDescent="0.25">
      <c r="A81" s="21" t="s">
        <v>392</v>
      </c>
      <c r="B81" s="46" t="s">
        <v>934</v>
      </c>
      <c r="C81" t="s">
        <v>121</v>
      </c>
      <c r="D81" s="40" t="s">
        <v>350</v>
      </c>
    </row>
    <row r="82" spans="1:4" x14ac:dyDescent="0.25">
      <c r="A82" s="21" t="s">
        <v>393</v>
      </c>
      <c r="B82" s="46" t="s">
        <v>935</v>
      </c>
      <c r="C82" t="s">
        <v>122</v>
      </c>
      <c r="D82" s="40" t="s">
        <v>350</v>
      </c>
    </row>
    <row r="83" spans="1:4" x14ac:dyDescent="0.25">
      <c r="A83" s="21" t="s">
        <v>394</v>
      </c>
      <c r="B83" s="46" t="s">
        <v>936</v>
      </c>
      <c r="C83" t="s">
        <v>123</v>
      </c>
      <c r="D83" s="40" t="s">
        <v>350</v>
      </c>
    </row>
    <row r="84" spans="1:4" x14ac:dyDescent="0.25">
      <c r="A84" s="21" t="s">
        <v>395</v>
      </c>
      <c r="B84" s="46" t="s">
        <v>937</v>
      </c>
      <c r="C84" t="s">
        <v>124</v>
      </c>
      <c r="D84" s="40" t="s">
        <v>350</v>
      </c>
    </row>
    <row r="85" spans="1:4" x14ac:dyDescent="0.25">
      <c r="A85" s="21" t="s">
        <v>396</v>
      </c>
      <c r="B85" s="46" t="s">
        <v>938</v>
      </c>
      <c r="C85" t="s">
        <v>125</v>
      </c>
      <c r="D85" s="40" t="s">
        <v>350</v>
      </c>
    </row>
    <row r="86" spans="1:4" x14ac:dyDescent="0.25">
      <c r="A86" s="21" t="s">
        <v>397</v>
      </c>
      <c r="B86" s="46" t="s">
        <v>939</v>
      </c>
      <c r="C86" t="s">
        <v>126</v>
      </c>
      <c r="D86" s="40" t="s">
        <v>350</v>
      </c>
    </row>
    <row r="87" spans="1:4" x14ac:dyDescent="0.25">
      <c r="A87" s="21" t="s">
        <v>398</v>
      </c>
      <c r="B87" s="46" t="s">
        <v>940</v>
      </c>
      <c r="C87" t="s">
        <v>127</v>
      </c>
      <c r="D87" s="40" t="s">
        <v>350</v>
      </c>
    </row>
    <row r="88" spans="1:4" x14ac:dyDescent="0.25">
      <c r="A88" s="21" t="s">
        <v>399</v>
      </c>
      <c r="B88" s="46" t="s">
        <v>941</v>
      </c>
      <c r="C88" t="s">
        <v>128</v>
      </c>
      <c r="D88" s="40" t="s">
        <v>350</v>
      </c>
    </row>
    <row r="89" spans="1:4" x14ac:dyDescent="0.25">
      <c r="A89" s="21" t="s">
        <v>400</v>
      </c>
      <c r="B89" s="46" t="s">
        <v>942</v>
      </c>
      <c r="C89" t="s">
        <v>129</v>
      </c>
      <c r="D89" s="40" t="s">
        <v>350</v>
      </c>
    </row>
    <row r="90" spans="1:4" x14ac:dyDescent="0.25">
      <c r="A90" s="21" t="s">
        <v>401</v>
      </c>
      <c r="B90" s="46" t="s">
        <v>943</v>
      </c>
      <c r="C90" t="s">
        <v>130</v>
      </c>
      <c r="D90" s="40" t="s">
        <v>350</v>
      </c>
    </row>
    <row r="91" spans="1:4" x14ac:dyDescent="0.25">
      <c r="A91" s="21" t="s">
        <v>402</v>
      </c>
      <c r="B91" s="46" t="s">
        <v>944</v>
      </c>
      <c r="C91" t="s">
        <v>131</v>
      </c>
      <c r="D91" s="40" t="s">
        <v>346</v>
      </c>
    </row>
    <row r="92" spans="1:4" s="16" customFormat="1" x14ac:dyDescent="0.25">
      <c r="A92" s="22" t="s">
        <v>404</v>
      </c>
      <c r="B92" s="22"/>
      <c r="C92" s="16" t="s">
        <v>405</v>
      </c>
      <c r="D92" s="17"/>
    </row>
    <row r="93" spans="1:4" x14ac:dyDescent="0.25">
      <c r="A93" s="21" t="s">
        <v>409</v>
      </c>
      <c r="B93" s="46" t="s">
        <v>945</v>
      </c>
      <c r="C93" t="s">
        <v>406</v>
      </c>
      <c r="D93" s="40" t="s">
        <v>412</v>
      </c>
    </row>
    <row r="94" spans="1:4" x14ac:dyDescent="0.25">
      <c r="A94" s="21" t="s">
        <v>410</v>
      </c>
      <c r="B94" s="46" t="s">
        <v>946</v>
      </c>
      <c r="C94" t="s">
        <v>407</v>
      </c>
      <c r="D94" s="40" t="s">
        <v>412</v>
      </c>
    </row>
    <row r="95" spans="1:4" x14ac:dyDescent="0.25">
      <c r="A95" s="21" t="s">
        <v>411</v>
      </c>
      <c r="B95" s="46" t="s">
        <v>947</v>
      </c>
      <c r="C95" t="s">
        <v>408</v>
      </c>
      <c r="D95" s="40" t="s">
        <v>412</v>
      </c>
    </row>
    <row r="96" spans="1:4" s="16" customFormat="1" ht="31.5" x14ac:dyDescent="0.25">
      <c r="A96" s="16" t="s">
        <v>413</v>
      </c>
      <c r="C96" s="19" t="s">
        <v>456</v>
      </c>
      <c r="D96" s="17"/>
    </row>
    <row r="97" spans="1:4" x14ac:dyDescent="0.25">
      <c r="A97" s="20" t="s">
        <v>414</v>
      </c>
      <c r="B97" s="45" t="s">
        <v>948</v>
      </c>
      <c r="C97" t="s">
        <v>136</v>
      </c>
      <c r="D97" s="40" t="s">
        <v>346</v>
      </c>
    </row>
    <row r="98" spans="1:4" x14ac:dyDescent="0.25">
      <c r="A98" s="20" t="s">
        <v>415</v>
      </c>
      <c r="B98" s="45" t="s">
        <v>949</v>
      </c>
      <c r="C98" t="s">
        <v>137</v>
      </c>
      <c r="D98" s="40" t="s">
        <v>432</v>
      </c>
    </row>
    <row r="99" spans="1:4" x14ac:dyDescent="0.25">
      <c r="A99" s="20" t="s">
        <v>416</v>
      </c>
      <c r="B99" s="45" t="s">
        <v>950</v>
      </c>
      <c r="C99" t="s">
        <v>138</v>
      </c>
      <c r="D99" s="40" t="s">
        <v>350</v>
      </c>
    </row>
    <row r="100" spans="1:4" x14ac:dyDescent="0.25">
      <c r="A100" s="20" t="s">
        <v>417</v>
      </c>
      <c r="B100" s="45" t="s">
        <v>951</v>
      </c>
      <c r="C100" t="s">
        <v>139</v>
      </c>
      <c r="D100" s="40" t="s">
        <v>346</v>
      </c>
    </row>
    <row r="101" spans="1:4" x14ac:dyDescent="0.25">
      <c r="A101" s="20" t="s">
        <v>418</v>
      </c>
      <c r="B101" s="45" t="s">
        <v>952</v>
      </c>
      <c r="C101" t="s">
        <v>140</v>
      </c>
      <c r="D101" s="40" t="s">
        <v>432</v>
      </c>
    </row>
    <row r="102" spans="1:4" x14ac:dyDescent="0.25">
      <c r="A102" s="20" t="s">
        <v>419</v>
      </c>
      <c r="B102" s="45" t="s">
        <v>953</v>
      </c>
      <c r="C102" t="s">
        <v>141</v>
      </c>
      <c r="D102" s="40" t="s">
        <v>350</v>
      </c>
    </row>
    <row r="103" spans="1:4" x14ac:dyDescent="0.25">
      <c r="A103" s="20" t="s">
        <v>420</v>
      </c>
      <c r="B103" s="45" t="s">
        <v>954</v>
      </c>
      <c r="C103" s="7" t="s">
        <v>142</v>
      </c>
      <c r="D103" s="40" t="s">
        <v>346</v>
      </c>
    </row>
    <row r="104" spans="1:4" x14ac:dyDescent="0.25">
      <c r="A104" s="20" t="s">
        <v>421</v>
      </c>
      <c r="B104" s="45" t="s">
        <v>955</v>
      </c>
      <c r="C104" s="7" t="s">
        <v>143</v>
      </c>
      <c r="D104" s="40" t="s">
        <v>432</v>
      </c>
    </row>
    <row r="105" spans="1:4" x14ac:dyDescent="0.25">
      <c r="A105" s="20" t="s">
        <v>422</v>
      </c>
      <c r="B105" s="45" t="s">
        <v>956</v>
      </c>
      <c r="C105" s="7" t="s">
        <v>144</v>
      </c>
      <c r="D105" s="40" t="s">
        <v>350</v>
      </c>
    </row>
    <row r="106" spans="1:4" x14ac:dyDescent="0.25">
      <c r="A106" s="20" t="s">
        <v>423</v>
      </c>
      <c r="B106" s="45" t="s">
        <v>957</v>
      </c>
      <c r="C106" s="7" t="s">
        <v>145</v>
      </c>
      <c r="D106" s="40" t="s">
        <v>346</v>
      </c>
    </row>
    <row r="107" spans="1:4" x14ac:dyDescent="0.25">
      <c r="A107" s="20" t="s">
        <v>424</v>
      </c>
      <c r="B107" s="45" t="s">
        <v>958</v>
      </c>
      <c r="C107" s="7" t="s">
        <v>146</v>
      </c>
      <c r="D107" s="40" t="s">
        <v>432</v>
      </c>
    </row>
    <row r="108" spans="1:4" x14ac:dyDescent="0.25">
      <c r="A108" s="20" t="s">
        <v>425</v>
      </c>
      <c r="B108" s="45" t="s">
        <v>959</v>
      </c>
      <c r="C108" s="7" t="s">
        <v>147</v>
      </c>
      <c r="D108" s="40" t="s">
        <v>350</v>
      </c>
    </row>
    <row r="109" spans="1:4" x14ac:dyDescent="0.25">
      <c r="A109" s="20" t="s">
        <v>426</v>
      </c>
      <c r="B109" s="45" t="s">
        <v>960</v>
      </c>
      <c r="C109" s="7" t="s">
        <v>148</v>
      </c>
      <c r="D109" s="40" t="s">
        <v>346</v>
      </c>
    </row>
    <row r="110" spans="1:4" x14ac:dyDescent="0.25">
      <c r="A110" s="20" t="s">
        <v>427</v>
      </c>
      <c r="B110" s="45" t="s">
        <v>961</v>
      </c>
      <c r="C110" s="7" t="s">
        <v>149</v>
      </c>
      <c r="D110" s="40" t="s">
        <v>432</v>
      </c>
    </row>
    <row r="111" spans="1:4" x14ac:dyDescent="0.25">
      <c r="A111" s="20" t="s">
        <v>428</v>
      </c>
      <c r="B111" s="45" t="s">
        <v>962</v>
      </c>
      <c r="C111" s="7" t="s">
        <v>150</v>
      </c>
      <c r="D111" s="40" t="s">
        <v>350</v>
      </c>
    </row>
    <row r="112" spans="1:4" x14ac:dyDescent="0.25">
      <c r="A112" s="20" t="s">
        <v>429</v>
      </c>
      <c r="B112" s="45" t="s">
        <v>963</v>
      </c>
      <c r="C112" s="7" t="s">
        <v>151</v>
      </c>
      <c r="D112" s="40" t="s">
        <v>346</v>
      </c>
    </row>
    <row r="113" spans="1:7" x14ac:dyDescent="0.25">
      <c r="A113" s="20" t="s">
        <v>430</v>
      </c>
      <c r="B113" s="45" t="s">
        <v>964</v>
      </c>
      <c r="C113" s="7" t="s">
        <v>152</v>
      </c>
      <c r="D113" s="40" t="s">
        <v>432</v>
      </c>
    </row>
    <row r="114" spans="1:7" x14ac:dyDescent="0.25">
      <c r="A114" s="20" t="s">
        <v>431</v>
      </c>
      <c r="B114" s="45" t="s">
        <v>965</v>
      </c>
      <c r="C114" s="7" t="s">
        <v>153</v>
      </c>
      <c r="D114" s="40" t="s">
        <v>350</v>
      </c>
    </row>
    <row r="115" spans="1:7" s="16" customFormat="1" x14ac:dyDescent="0.25">
      <c r="A115" s="16" t="s">
        <v>434</v>
      </c>
      <c r="C115" s="18" t="s">
        <v>455</v>
      </c>
      <c r="D115" s="17" t="s">
        <v>349</v>
      </c>
    </row>
    <row r="116" spans="1:7" x14ac:dyDescent="0.25">
      <c r="A116" s="20" t="s">
        <v>435</v>
      </c>
      <c r="B116" s="45" t="s">
        <v>969</v>
      </c>
      <c r="C116" t="s">
        <v>433</v>
      </c>
      <c r="D116" s="40" t="s">
        <v>350</v>
      </c>
    </row>
    <row r="117" spans="1:7" x14ac:dyDescent="0.25">
      <c r="A117" s="20" t="s">
        <v>436</v>
      </c>
      <c r="B117" s="45" t="s">
        <v>970</v>
      </c>
      <c r="C117" t="s">
        <v>159</v>
      </c>
      <c r="D117" s="40" t="s">
        <v>350</v>
      </c>
    </row>
    <row r="118" spans="1:7" x14ac:dyDescent="0.25">
      <c r="A118" s="20" t="s">
        <v>437</v>
      </c>
      <c r="B118" s="45" t="s">
        <v>971</v>
      </c>
      <c r="C118" t="s">
        <v>160</v>
      </c>
      <c r="D118" s="40" t="s">
        <v>350</v>
      </c>
    </row>
    <row r="119" spans="1:7" x14ac:dyDescent="0.25">
      <c r="A119" s="20" t="s">
        <v>438</v>
      </c>
      <c r="B119" s="45" t="s">
        <v>972</v>
      </c>
      <c r="C119" t="s">
        <v>161</v>
      </c>
      <c r="D119" s="40" t="s">
        <v>350</v>
      </c>
    </row>
    <row r="120" spans="1:7" x14ac:dyDescent="0.25">
      <c r="A120" s="20" t="s">
        <v>439</v>
      </c>
      <c r="B120" s="45" t="s">
        <v>973</v>
      </c>
      <c r="C120" t="s">
        <v>162</v>
      </c>
      <c r="D120" s="40" t="s">
        <v>350</v>
      </c>
    </row>
    <row r="121" spans="1:7" x14ac:dyDescent="0.25">
      <c r="A121" s="20" t="s">
        <v>440</v>
      </c>
      <c r="B121" s="45" t="s">
        <v>974</v>
      </c>
      <c r="C121" t="s">
        <v>163</v>
      </c>
      <c r="D121" s="40" t="s">
        <v>350</v>
      </c>
    </row>
    <row r="122" spans="1:7" x14ac:dyDescent="0.25">
      <c r="A122" s="20" t="s">
        <v>441</v>
      </c>
      <c r="B122" s="45" t="s">
        <v>975</v>
      </c>
      <c r="C122" t="s">
        <v>164</v>
      </c>
      <c r="D122" s="40" t="s">
        <v>350</v>
      </c>
    </row>
    <row r="123" spans="1:7" x14ac:dyDescent="0.25">
      <c r="A123" s="20" t="s">
        <v>442</v>
      </c>
      <c r="B123" s="45" t="s">
        <v>976</v>
      </c>
      <c r="C123" t="s">
        <v>165</v>
      </c>
      <c r="D123" s="40" t="s">
        <v>350</v>
      </c>
    </row>
    <row r="124" spans="1:7" x14ac:dyDescent="0.25">
      <c r="A124" s="20" t="s">
        <v>443</v>
      </c>
      <c r="B124" s="45" t="s">
        <v>977</v>
      </c>
      <c r="C124" t="s">
        <v>166</v>
      </c>
      <c r="D124" s="40" t="s">
        <v>350</v>
      </c>
    </row>
    <row r="125" spans="1:7" x14ac:dyDescent="0.25">
      <c r="A125" s="20" t="s">
        <v>444</v>
      </c>
      <c r="B125" s="45" t="s">
        <v>978</v>
      </c>
      <c r="C125" t="s">
        <v>167</v>
      </c>
      <c r="D125" s="40" t="s">
        <v>350</v>
      </c>
    </row>
    <row r="126" spans="1:7" x14ac:dyDescent="0.25">
      <c r="A126" s="20" t="s">
        <v>445</v>
      </c>
      <c r="B126" s="45" t="s">
        <v>979</v>
      </c>
      <c r="C126" t="s">
        <v>168</v>
      </c>
      <c r="D126" s="40" t="s">
        <v>346</v>
      </c>
    </row>
    <row r="127" spans="1:7" s="16" customFormat="1" ht="31.5" x14ac:dyDescent="0.25">
      <c r="A127" s="16" t="s">
        <v>446</v>
      </c>
      <c r="C127" s="23" t="s">
        <v>453</v>
      </c>
      <c r="D127" s="17" t="s">
        <v>209</v>
      </c>
      <c r="E127" s="17" t="s">
        <v>327</v>
      </c>
      <c r="F127" s="17" t="s">
        <v>328</v>
      </c>
      <c r="G127" s="17" t="s">
        <v>329</v>
      </c>
    </row>
    <row r="128" spans="1:7" x14ac:dyDescent="0.25">
      <c r="A128" s="20" t="s">
        <v>447</v>
      </c>
      <c r="B128" s="20"/>
      <c r="C128" t="s">
        <v>454</v>
      </c>
      <c r="D128" s="40">
        <v>0</v>
      </c>
      <c r="E128" s="40">
        <v>1</v>
      </c>
      <c r="F128" s="40">
        <v>2</v>
      </c>
      <c r="G128" s="40">
        <v>3</v>
      </c>
    </row>
    <row r="129" spans="1:7" x14ac:dyDescent="0.25">
      <c r="A129" s="20" t="s">
        <v>448</v>
      </c>
      <c r="B129" s="20"/>
      <c r="C129" t="s">
        <v>174</v>
      </c>
      <c r="D129" s="40">
        <v>0</v>
      </c>
      <c r="E129" s="40">
        <v>1</v>
      </c>
      <c r="F129" s="40">
        <v>2</v>
      </c>
      <c r="G129" s="40">
        <v>3</v>
      </c>
    </row>
    <row r="130" spans="1:7" x14ac:dyDescent="0.25">
      <c r="A130" s="20" t="s">
        <v>449</v>
      </c>
      <c r="B130" s="20"/>
      <c r="C130" t="s">
        <v>175</v>
      </c>
      <c r="D130" s="40">
        <v>0</v>
      </c>
      <c r="E130" s="40">
        <v>1</v>
      </c>
      <c r="F130" s="40">
        <v>2</v>
      </c>
      <c r="G130" s="40">
        <v>3</v>
      </c>
    </row>
    <row r="131" spans="1:7" x14ac:dyDescent="0.25">
      <c r="A131" s="20" t="s">
        <v>450</v>
      </c>
      <c r="B131" s="20"/>
      <c r="C131" t="s">
        <v>176</v>
      </c>
      <c r="D131" s="40">
        <v>0</v>
      </c>
      <c r="E131" s="40">
        <v>1</v>
      </c>
      <c r="F131" s="40">
        <v>2</v>
      </c>
      <c r="G131" s="40">
        <v>3</v>
      </c>
    </row>
    <row r="132" spans="1:7" x14ac:dyDescent="0.25">
      <c r="A132" s="20" t="s">
        <v>451</v>
      </c>
      <c r="B132" s="20"/>
      <c r="C132" t="s">
        <v>177</v>
      </c>
      <c r="D132" s="40">
        <v>0</v>
      </c>
      <c r="E132" s="40">
        <v>1</v>
      </c>
      <c r="F132" s="40">
        <v>2</v>
      </c>
      <c r="G132" s="40">
        <v>3</v>
      </c>
    </row>
    <row r="133" spans="1:7" x14ac:dyDescent="0.25">
      <c r="A133" s="20" t="s">
        <v>452</v>
      </c>
      <c r="B133" s="20"/>
      <c r="C133" t="s">
        <v>178</v>
      </c>
      <c r="D133" s="40">
        <v>0</v>
      </c>
      <c r="E133" s="40">
        <v>1</v>
      </c>
      <c r="F133" s="40">
        <v>2</v>
      </c>
      <c r="G133" s="40">
        <v>3</v>
      </c>
    </row>
  </sheetData>
  <mergeCells count="2">
    <mergeCell ref="D26:E26"/>
    <mergeCell ref="D38:E38"/>
  </mergeCells>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2B09-A9DD-492E-A2D5-3B0AF3402793}">
  <dimension ref="A1:DK21"/>
  <sheetViews>
    <sheetView workbookViewId="0">
      <pane xSplit="1" topLeftCell="BR1" activePane="topRight" state="frozen"/>
      <selection pane="topRight" activeCell="CA13" sqref="CA13"/>
    </sheetView>
  </sheetViews>
  <sheetFormatPr defaultRowHeight="15.75" x14ac:dyDescent="0.25"/>
  <cols>
    <col min="1" max="1" width="13.375" style="24" bestFit="1" customWidth="1"/>
    <col min="2" max="2" width="11.875" style="24" bestFit="1" customWidth="1"/>
    <col min="3" max="3" width="12.5" style="24" bestFit="1" customWidth="1"/>
    <col min="4" max="4" width="8.875" style="24" bestFit="1" customWidth="1"/>
    <col min="5" max="5" width="25.625" style="24" bestFit="1" customWidth="1"/>
    <col min="6" max="6" width="5.75" style="24" bestFit="1" customWidth="1"/>
    <col min="7" max="7" width="7.5" style="24" bestFit="1" customWidth="1"/>
    <col min="8" max="8" width="8.25" style="24" bestFit="1" customWidth="1"/>
    <col min="9" max="9" width="9.5" style="24" bestFit="1" customWidth="1"/>
    <col min="10" max="10" width="7.125" style="24" bestFit="1" customWidth="1"/>
    <col min="11" max="11" width="11.625" style="24" bestFit="1" customWidth="1"/>
    <col min="12" max="12" width="8" style="24" bestFit="1" customWidth="1"/>
    <col min="13" max="13" width="6.375" style="24" customWidth="1"/>
    <col min="14" max="16" width="8.875" style="24" bestFit="1" customWidth="1"/>
    <col min="17" max="17" width="4" style="24" bestFit="1" customWidth="1"/>
    <col min="18" max="18" width="6.625" style="24" bestFit="1" customWidth="1"/>
    <col min="19" max="19" width="5.25" style="24" bestFit="1" customWidth="1"/>
    <col min="20" max="20" width="7.25" style="24" bestFit="1" customWidth="1"/>
    <col min="21" max="21" width="5.375" style="24" bestFit="1" customWidth="1"/>
    <col min="22" max="22" width="7.5" style="24" bestFit="1" customWidth="1"/>
    <col min="23" max="23" width="9.25" style="24" bestFit="1" customWidth="1"/>
    <col min="24" max="24" width="8.375" style="24" bestFit="1" customWidth="1"/>
    <col min="25" max="25" width="6" style="24" bestFit="1" customWidth="1"/>
    <col min="26" max="27" width="8.75" style="24" bestFit="1" customWidth="1"/>
    <col min="28" max="28" width="7.125" style="24" bestFit="1" customWidth="1"/>
    <col min="29" max="29" width="28.25" style="24" customWidth="1"/>
    <col min="30" max="30" width="7.375" style="24" bestFit="1" customWidth="1"/>
    <col min="31" max="31" width="8.125" style="24" bestFit="1" customWidth="1"/>
    <col min="32" max="32" width="3.875" style="24" bestFit="1" customWidth="1"/>
    <col min="33" max="33" width="4.5" style="24" bestFit="1" customWidth="1"/>
    <col min="34" max="34" width="6.25" style="24" bestFit="1" customWidth="1"/>
    <col min="35" max="35" width="3.875" style="24" bestFit="1" customWidth="1"/>
    <col min="36" max="36" width="4" style="24" bestFit="1" customWidth="1"/>
    <col min="37" max="37" width="5.125" style="24" bestFit="1" customWidth="1"/>
    <col min="38" max="38" width="6.25" style="24" bestFit="1" customWidth="1"/>
    <col min="39" max="39" width="5.125" style="24" bestFit="1" customWidth="1"/>
    <col min="40" max="40" width="86.25" style="24" customWidth="1"/>
    <col min="41" max="41" width="6.75" style="24" bestFit="1" customWidth="1"/>
    <col min="42" max="42" width="5.625" style="24" bestFit="1" customWidth="1"/>
    <col min="43" max="43" width="7.5" style="24" bestFit="1" customWidth="1"/>
    <col min="44" max="44" width="5.625" style="24" bestFit="1" customWidth="1"/>
    <col min="45" max="45" width="8.125" style="24" bestFit="1" customWidth="1"/>
    <col min="46" max="46" width="5.875" style="24" bestFit="1" customWidth="1"/>
    <col min="47" max="47" width="5.75" style="24" bestFit="1" customWidth="1"/>
    <col min="48" max="48" width="5.5" style="24" bestFit="1" customWidth="1"/>
    <col min="49" max="49" width="4.625" style="24" bestFit="1" customWidth="1"/>
    <col min="50" max="50" width="64.25" style="24" customWidth="1"/>
    <col min="51" max="51" width="9.25" style="24" bestFit="1" customWidth="1"/>
    <col min="52" max="52" width="9.25" style="24" customWidth="1"/>
    <col min="53" max="53" width="14.75" style="24" bestFit="1" customWidth="1"/>
    <col min="54" max="54" width="7.875" style="24" bestFit="1" customWidth="1"/>
    <col min="55" max="55" width="9" style="24" bestFit="1" customWidth="1"/>
    <col min="56" max="56" width="19.125" style="24" bestFit="1" customWidth="1"/>
    <col min="57" max="57" width="7.875" style="24" bestFit="1" customWidth="1"/>
    <col min="58" max="58" width="9" style="24" bestFit="1" customWidth="1"/>
    <col min="59" max="59" width="18.375" style="24" bestFit="1" customWidth="1"/>
    <col min="60" max="60" width="7.875" style="24" bestFit="1" customWidth="1"/>
    <col min="61" max="61" width="9" style="24" bestFit="1" customWidth="1"/>
    <col min="62" max="62" width="19.75" style="24" bestFit="1" customWidth="1"/>
    <col min="63" max="63" width="7.875" style="24" bestFit="1" customWidth="1"/>
    <col min="64" max="64" width="9" style="24" bestFit="1" customWidth="1"/>
    <col min="65" max="65" width="17.125" style="24" bestFit="1" customWidth="1"/>
    <col min="66" max="66" width="7.875" style="24" bestFit="1" customWidth="1"/>
    <col min="67" max="67" width="9" style="24" bestFit="1" customWidth="1"/>
    <col min="68" max="68" width="16.75" style="24" bestFit="1" customWidth="1"/>
    <col min="69" max="69" width="7.875" style="24" bestFit="1" customWidth="1"/>
    <col min="70" max="70" width="9" style="24" bestFit="1" customWidth="1"/>
    <col min="71" max="72" width="9.75" style="24" bestFit="1" customWidth="1"/>
    <col min="73" max="73" width="10.25" style="24" bestFit="1" customWidth="1"/>
    <col min="74" max="74" width="8.75" style="24" bestFit="1" customWidth="1"/>
    <col min="75" max="75" width="9" style="24" bestFit="1" customWidth="1"/>
    <col min="76" max="76" width="9.625" style="24" bestFit="1" customWidth="1"/>
    <col min="77" max="77" width="10.5" style="24" bestFit="1" customWidth="1"/>
    <col min="78" max="78" width="9.25" style="24" bestFit="1" customWidth="1"/>
    <col min="79" max="79" width="8.75" style="24" bestFit="1" customWidth="1"/>
    <col min="80" max="80" width="10.75" style="24" bestFit="1" customWidth="1"/>
    <col min="81" max="81" width="11.25" style="24" bestFit="1" customWidth="1"/>
    <col min="82" max="82" width="36.25" style="24" bestFit="1" customWidth="1"/>
    <col min="83" max="83" width="32.125" style="24" bestFit="1" customWidth="1"/>
    <col min="84" max="86" width="9.625" style="24" bestFit="1" customWidth="1"/>
    <col min="87" max="87" width="32.75" style="24" bestFit="1" customWidth="1"/>
    <col min="88" max="88" width="8.75" style="24" bestFit="1" customWidth="1"/>
    <col min="89" max="89" width="9" style="24" bestFit="1" customWidth="1"/>
    <col min="90" max="90" width="26" style="24" bestFit="1" customWidth="1"/>
    <col min="91" max="91" width="8.75" style="24" bestFit="1" customWidth="1"/>
    <col min="92" max="92" width="9" style="24" bestFit="1" customWidth="1"/>
    <col min="93" max="93" width="24.875" style="24" bestFit="1" customWidth="1"/>
    <col min="94" max="94" width="8.75" style="24" bestFit="1" customWidth="1"/>
    <col min="95" max="95" width="9" style="24" bestFit="1" customWidth="1"/>
    <col min="96" max="96" width="13.25" style="24" bestFit="1" customWidth="1"/>
    <col min="97" max="97" width="8.75" style="24" bestFit="1" customWidth="1"/>
    <col min="98" max="98" width="9" style="24" bestFit="1" customWidth="1"/>
    <col min="99" max="99" width="14.625" style="24" bestFit="1" customWidth="1"/>
    <col min="100" max="100" width="8.75" style="24" bestFit="1" customWidth="1"/>
    <col min="101" max="101" width="9" style="24" bestFit="1" customWidth="1"/>
    <col min="102" max="102" width="25.875" style="24" bestFit="1" customWidth="1"/>
    <col min="103" max="103" width="8.75" style="24" bestFit="1" customWidth="1"/>
    <col min="104" max="104" width="9" style="24" bestFit="1" customWidth="1"/>
    <col min="105" max="106" width="93.375" style="24" bestFit="1" customWidth="1"/>
    <col min="107" max="107" width="9.625" style="24" bestFit="1" customWidth="1"/>
    <col min="108" max="108" width="11" style="24" bestFit="1" customWidth="1"/>
    <col min="109" max="109" width="5" style="24" bestFit="1" customWidth="1"/>
    <col min="110" max="110" width="6.25" style="24" bestFit="1" customWidth="1"/>
    <col min="111" max="111" width="93.375" style="24" bestFit="1" customWidth="1"/>
    <col min="112" max="112" width="8.125" style="24" bestFit="1" customWidth="1"/>
    <col min="113" max="113" width="5.5" style="24" bestFit="1" customWidth="1"/>
    <col min="114" max="114" width="5.125" style="24" bestFit="1" customWidth="1"/>
    <col min="115" max="115" width="7.75" style="24" bestFit="1" customWidth="1"/>
    <col min="116" max="16384" width="9" style="24"/>
  </cols>
  <sheetData>
    <row r="1" spans="1:115" s="26" customFormat="1" x14ac:dyDescent="0.25">
      <c r="A1" s="26" t="s">
        <v>0</v>
      </c>
      <c r="B1" s="26" t="s">
        <v>485</v>
      </c>
      <c r="C1" s="26" t="s">
        <v>486</v>
      </c>
      <c r="D1" s="26" t="s">
        <v>482</v>
      </c>
      <c r="E1" s="26" t="s">
        <v>1061</v>
      </c>
      <c r="F1" s="27" t="s">
        <v>871</v>
      </c>
      <c r="G1" s="27" t="s">
        <v>872</v>
      </c>
      <c r="H1" s="27" t="s">
        <v>873</v>
      </c>
      <c r="I1" s="27" t="s">
        <v>874</v>
      </c>
      <c r="J1" s="27" t="s">
        <v>875</v>
      </c>
      <c r="K1" s="27" t="s">
        <v>876</v>
      </c>
      <c r="L1" s="27" t="s">
        <v>877</v>
      </c>
      <c r="M1" s="27" t="s">
        <v>270</v>
      </c>
      <c r="N1" s="27" t="s">
        <v>878</v>
      </c>
      <c r="O1" s="27" t="s">
        <v>879</v>
      </c>
      <c r="P1" s="27" t="s">
        <v>880</v>
      </c>
      <c r="Q1" s="27" t="s">
        <v>881</v>
      </c>
      <c r="R1" s="27" t="s">
        <v>882</v>
      </c>
      <c r="S1" s="27" t="s">
        <v>883</v>
      </c>
      <c r="T1" s="27" t="s">
        <v>884</v>
      </c>
      <c r="U1" s="27" t="s">
        <v>885</v>
      </c>
      <c r="V1" s="27" t="s">
        <v>886</v>
      </c>
      <c r="W1" s="27" t="s">
        <v>887</v>
      </c>
      <c r="X1" s="27" t="s">
        <v>888</v>
      </c>
      <c r="Y1" s="27" t="s">
        <v>889</v>
      </c>
      <c r="Z1" s="27" t="s">
        <v>890</v>
      </c>
      <c r="AA1" s="27" t="s">
        <v>891</v>
      </c>
      <c r="AB1" s="26" t="s">
        <v>893</v>
      </c>
      <c r="AC1" s="27" t="s">
        <v>892</v>
      </c>
      <c r="AD1" s="27" t="s">
        <v>894</v>
      </c>
      <c r="AE1" s="27" t="s">
        <v>895</v>
      </c>
      <c r="AF1" s="27" t="s">
        <v>896</v>
      </c>
      <c r="AG1" s="27" t="s">
        <v>897</v>
      </c>
      <c r="AH1" s="27" t="s">
        <v>898</v>
      </c>
      <c r="AI1" s="27" t="s">
        <v>899</v>
      </c>
      <c r="AJ1" s="27" t="s">
        <v>900</v>
      </c>
      <c r="AK1" s="27" t="s">
        <v>901</v>
      </c>
      <c r="AL1" s="27" t="s">
        <v>902</v>
      </c>
      <c r="AM1" s="27" t="s">
        <v>903</v>
      </c>
      <c r="AN1" s="27" t="s">
        <v>904</v>
      </c>
      <c r="AO1" s="27" t="s">
        <v>905</v>
      </c>
      <c r="AP1" s="27" t="s">
        <v>906</v>
      </c>
      <c r="AQ1" s="27" t="s">
        <v>907</v>
      </c>
      <c r="AR1" s="27" t="s">
        <v>908</v>
      </c>
      <c r="AS1" s="27" t="s">
        <v>909</v>
      </c>
      <c r="AT1" s="27" t="s">
        <v>910</v>
      </c>
      <c r="AU1" s="27" t="s">
        <v>914</v>
      </c>
      <c r="AV1" s="27" t="s">
        <v>911</v>
      </c>
      <c r="AW1" s="27" t="s">
        <v>913</v>
      </c>
      <c r="AX1" s="27" t="s">
        <v>912</v>
      </c>
      <c r="AY1" s="27" t="s">
        <v>1056</v>
      </c>
      <c r="AZ1" s="27" t="s">
        <v>1057</v>
      </c>
      <c r="BA1" s="27" t="s">
        <v>915</v>
      </c>
      <c r="BB1" s="27" t="s">
        <v>916</v>
      </c>
      <c r="BC1" s="27" t="s">
        <v>917</v>
      </c>
      <c r="BD1" s="27" t="s">
        <v>918</v>
      </c>
      <c r="BE1" s="27" t="s">
        <v>919</v>
      </c>
      <c r="BF1" s="27" t="s">
        <v>920</v>
      </c>
      <c r="BG1" s="27" t="s">
        <v>921</v>
      </c>
      <c r="BH1" s="27" t="s">
        <v>922</v>
      </c>
      <c r="BI1" s="27" t="s">
        <v>923</v>
      </c>
      <c r="BJ1" s="27" t="s">
        <v>924</v>
      </c>
      <c r="BK1" s="27" t="s">
        <v>925</v>
      </c>
      <c r="BL1" s="27" t="s">
        <v>926</v>
      </c>
      <c r="BM1" s="27" t="s">
        <v>927</v>
      </c>
      <c r="BN1" s="27" t="s">
        <v>928</v>
      </c>
      <c r="BO1" s="27" t="s">
        <v>929</v>
      </c>
      <c r="BP1" s="27" t="s">
        <v>930</v>
      </c>
      <c r="BQ1" s="27" t="s">
        <v>931</v>
      </c>
      <c r="BR1" s="27" t="s">
        <v>1062</v>
      </c>
      <c r="BS1" s="28" t="s">
        <v>932</v>
      </c>
      <c r="BT1" s="28" t="s">
        <v>933</v>
      </c>
      <c r="BU1" s="28" t="s">
        <v>935</v>
      </c>
      <c r="BV1" s="28" t="s">
        <v>937</v>
      </c>
      <c r="BW1" s="28" t="s">
        <v>939</v>
      </c>
      <c r="BX1" s="28" t="s">
        <v>940</v>
      </c>
      <c r="BY1" s="28" t="s">
        <v>941</v>
      </c>
      <c r="BZ1" s="28" t="s">
        <v>942</v>
      </c>
      <c r="CA1" s="28" t="s">
        <v>943</v>
      </c>
      <c r="CB1" s="28" t="s">
        <v>934</v>
      </c>
      <c r="CC1" s="28" t="s">
        <v>936</v>
      </c>
      <c r="CD1" s="28" t="s">
        <v>938</v>
      </c>
      <c r="CE1" s="28" t="s">
        <v>944</v>
      </c>
      <c r="CF1" s="28" t="s">
        <v>945</v>
      </c>
      <c r="CG1" s="28" t="s">
        <v>946</v>
      </c>
      <c r="CH1" s="28" t="s">
        <v>947</v>
      </c>
      <c r="CI1" s="27" t="s">
        <v>948</v>
      </c>
      <c r="CJ1" s="27" t="s">
        <v>949</v>
      </c>
      <c r="CK1" s="27" t="s">
        <v>950</v>
      </c>
      <c r="CL1" s="27" t="s">
        <v>951</v>
      </c>
      <c r="CM1" s="27" t="s">
        <v>952</v>
      </c>
      <c r="CN1" s="27" t="s">
        <v>953</v>
      </c>
      <c r="CO1" s="27" t="s">
        <v>954</v>
      </c>
      <c r="CP1" s="27" t="s">
        <v>955</v>
      </c>
      <c r="CQ1" s="27" t="s">
        <v>956</v>
      </c>
      <c r="CR1" s="27" t="s">
        <v>957</v>
      </c>
      <c r="CS1" s="27" t="s">
        <v>958</v>
      </c>
      <c r="CT1" s="27" t="s">
        <v>959</v>
      </c>
      <c r="CU1" s="27" t="s">
        <v>960</v>
      </c>
      <c r="CV1" s="27" t="s">
        <v>961</v>
      </c>
      <c r="CW1" s="27" t="s">
        <v>962</v>
      </c>
      <c r="CX1" s="27" t="s">
        <v>963</v>
      </c>
      <c r="CY1" s="27" t="s">
        <v>964</v>
      </c>
      <c r="CZ1" s="27" t="s">
        <v>965</v>
      </c>
      <c r="DA1" s="27" t="s">
        <v>969</v>
      </c>
      <c r="DB1" s="27" t="s">
        <v>970</v>
      </c>
      <c r="DC1" s="27" t="s">
        <v>971</v>
      </c>
      <c r="DD1" s="27" t="s">
        <v>972</v>
      </c>
      <c r="DE1" s="27" t="s">
        <v>973</v>
      </c>
      <c r="DF1" s="27" t="s">
        <v>974</v>
      </c>
      <c r="DG1" s="27" t="s">
        <v>975</v>
      </c>
      <c r="DH1" s="27" t="s">
        <v>976</v>
      </c>
      <c r="DI1" s="27" t="s">
        <v>977</v>
      </c>
      <c r="DJ1" s="27" t="s">
        <v>978</v>
      </c>
      <c r="DK1" s="27" t="s">
        <v>979</v>
      </c>
    </row>
    <row r="2" spans="1:115" x14ac:dyDescent="0.25">
      <c r="A2" s="24" t="s">
        <v>179</v>
      </c>
      <c r="B2" s="24">
        <v>43.983795166015597</v>
      </c>
      <c r="C2" s="24">
        <v>-90.473297119140597</v>
      </c>
      <c r="D2" s="24">
        <v>2010</v>
      </c>
      <c r="E2" s="24" t="s">
        <v>187</v>
      </c>
      <c r="F2" s="24">
        <v>2</v>
      </c>
      <c r="G2" s="24">
        <v>3</v>
      </c>
      <c r="H2" s="24">
        <v>3</v>
      </c>
      <c r="I2" s="24">
        <v>3</v>
      </c>
      <c r="J2" s="24">
        <v>3</v>
      </c>
      <c r="K2" s="24">
        <v>2</v>
      </c>
      <c r="L2" s="24">
        <v>2</v>
      </c>
      <c r="M2" s="24">
        <v>3</v>
      </c>
      <c r="N2" s="24">
        <v>2</v>
      </c>
      <c r="O2" s="24">
        <v>3</v>
      </c>
      <c r="P2" s="24">
        <v>3</v>
      </c>
      <c r="Q2" s="24">
        <v>0</v>
      </c>
      <c r="R2" s="24">
        <v>0</v>
      </c>
      <c r="S2" s="24">
        <v>0</v>
      </c>
      <c r="T2" s="24">
        <v>0</v>
      </c>
      <c r="U2" s="24">
        <v>0</v>
      </c>
      <c r="V2" s="24">
        <v>0</v>
      </c>
      <c r="W2" s="24">
        <v>0</v>
      </c>
      <c r="X2" s="24">
        <v>0</v>
      </c>
      <c r="Y2" s="24">
        <v>0</v>
      </c>
      <c r="Z2" s="24">
        <v>0</v>
      </c>
      <c r="AA2" s="24">
        <v>0</v>
      </c>
      <c r="AB2" s="24">
        <v>0</v>
      </c>
      <c r="AC2" s="24" t="s">
        <v>188</v>
      </c>
      <c r="AD2" s="24">
        <v>0</v>
      </c>
      <c r="AE2" s="24">
        <v>15</v>
      </c>
      <c r="AF2" s="24">
        <v>0</v>
      </c>
      <c r="AG2" s="24">
        <v>5</v>
      </c>
      <c r="AH2" s="24">
        <v>0</v>
      </c>
      <c r="AI2" s="24">
        <v>20</v>
      </c>
      <c r="AJ2" s="24">
        <v>15</v>
      </c>
      <c r="AK2" s="24">
        <v>20</v>
      </c>
      <c r="AL2" s="24">
        <v>0</v>
      </c>
      <c r="AM2" s="24">
        <v>25</v>
      </c>
      <c r="AN2" s="24" t="s">
        <v>189</v>
      </c>
      <c r="AO2" s="24">
        <v>1</v>
      </c>
      <c r="AP2" s="24">
        <v>1</v>
      </c>
      <c r="AQ2" s="24">
        <v>0</v>
      </c>
      <c r="AR2" s="24">
        <v>0</v>
      </c>
      <c r="AS2" s="24">
        <v>0</v>
      </c>
      <c r="AT2" s="24">
        <v>0</v>
      </c>
      <c r="AU2" s="24">
        <v>0</v>
      </c>
      <c r="AV2" s="24">
        <v>0</v>
      </c>
      <c r="AW2" s="24">
        <v>0</v>
      </c>
      <c r="AY2" s="24">
        <v>2</v>
      </c>
      <c r="AZ2" s="24">
        <v>1</v>
      </c>
      <c r="BS2" s="24">
        <v>68</v>
      </c>
      <c r="BT2" s="24">
        <v>0</v>
      </c>
      <c r="BU2" s="24">
        <v>0</v>
      </c>
      <c r="BV2" s="24">
        <v>0</v>
      </c>
      <c r="BW2" s="24">
        <v>0</v>
      </c>
      <c r="BX2" s="24">
        <v>7</v>
      </c>
      <c r="BY2" s="24">
        <v>31</v>
      </c>
      <c r="BZ2" s="24">
        <v>0</v>
      </c>
      <c r="CA2" s="24">
        <v>0</v>
      </c>
      <c r="CF2" s="29">
        <v>600000</v>
      </c>
      <c r="CG2" s="29">
        <v>0</v>
      </c>
      <c r="CH2" s="29">
        <v>0</v>
      </c>
      <c r="CI2" s="24" t="s">
        <v>966</v>
      </c>
      <c r="CJ2" s="42">
        <v>60607</v>
      </c>
      <c r="CK2" s="43">
        <v>40</v>
      </c>
      <c r="CL2" s="24" t="s">
        <v>967</v>
      </c>
      <c r="CM2" s="44">
        <v>46202</v>
      </c>
      <c r="CN2" s="43">
        <v>15</v>
      </c>
      <c r="CO2" s="24" t="s">
        <v>968</v>
      </c>
      <c r="CP2" s="24">
        <v>53201</v>
      </c>
      <c r="CQ2" s="43">
        <v>25</v>
      </c>
      <c r="DA2" s="24">
        <v>65</v>
      </c>
      <c r="DB2" s="24">
        <v>0</v>
      </c>
      <c r="DC2" s="24">
        <v>0</v>
      </c>
      <c r="DD2" s="24">
        <v>0</v>
      </c>
      <c r="DE2" s="24">
        <v>10</v>
      </c>
      <c r="DF2" s="24">
        <v>2</v>
      </c>
      <c r="DG2" s="24">
        <v>20</v>
      </c>
      <c r="DH2" s="24">
        <v>3</v>
      </c>
      <c r="DI2" s="24">
        <v>0</v>
      </c>
      <c r="DJ2" s="24">
        <v>0</v>
      </c>
    </row>
    <row r="3" spans="1:115" x14ac:dyDescent="0.25">
      <c r="A3" s="24" t="s">
        <v>196</v>
      </c>
      <c r="B3" s="24">
        <v>37.775604248046797</v>
      </c>
      <c r="C3" s="24">
        <v>-89.102699279785099</v>
      </c>
      <c r="D3" s="24">
        <v>2016</v>
      </c>
      <c r="E3" s="24" t="s">
        <v>202</v>
      </c>
      <c r="F3" s="24">
        <v>2</v>
      </c>
      <c r="G3" s="24">
        <v>3</v>
      </c>
      <c r="H3" s="24">
        <v>3</v>
      </c>
      <c r="I3" s="24">
        <v>3</v>
      </c>
      <c r="J3" s="24">
        <v>3</v>
      </c>
      <c r="K3" s="24">
        <v>3</v>
      </c>
      <c r="L3" s="24">
        <v>3</v>
      </c>
      <c r="M3" s="24">
        <v>3</v>
      </c>
      <c r="N3" s="24">
        <v>3</v>
      </c>
      <c r="O3" s="24">
        <v>3</v>
      </c>
      <c r="P3" s="24">
        <v>3</v>
      </c>
      <c r="Q3" s="24">
        <v>0</v>
      </c>
      <c r="R3" s="24">
        <v>0</v>
      </c>
      <c r="S3" s="24">
        <v>0</v>
      </c>
      <c r="T3" s="24">
        <v>0</v>
      </c>
      <c r="U3" s="24">
        <v>1</v>
      </c>
      <c r="V3" s="24">
        <v>0</v>
      </c>
      <c r="W3" s="24">
        <v>0</v>
      </c>
      <c r="X3" s="24">
        <v>1</v>
      </c>
      <c r="Y3" s="24">
        <v>0</v>
      </c>
      <c r="Z3" s="24">
        <v>1</v>
      </c>
      <c r="AA3" s="24">
        <v>1</v>
      </c>
      <c r="AB3" s="24">
        <v>1</v>
      </c>
      <c r="AD3" s="24">
        <v>0</v>
      </c>
      <c r="AE3" s="24">
        <v>0</v>
      </c>
      <c r="AF3" s="24">
        <v>95</v>
      </c>
      <c r="AG3" s="24">
        <v>5</v>
      </c>
      <c r="AH3" s="24">
        <v>0</v>
      </c>
      <c r="AI3" s="24">
        <v>0</v>
      </c>
      <c r="AJ3" s="24">
        <v>0</v>
      </c>
      <c r="AK3" s="24">
        <v>0</v>
      </c>
      <c r="AL3" s="24">
        <v>0</v>
      </c>
      <c r="AM3" s="24">
        <v>0</v>
      </c>
      <c r="AO3" s="24">
        <v>0</v>
      </c>
      <c r="AP3" s="24">
        <v>0</v>
      </c>
      <c r="AQ3" s="24">
        <v>0</v>
      </c>
      <c r="AR3" s="24">
        <v>1</v>
      </c>
      <c r="AS3" s="24">
        <v>1</v>
      </c>
      <c r="AT3" s="24">
        <v>0</v>
      </c>
      <c r="AU3" s="24">
        <v>0</v>
      </c>
      <c r="AV3" s="24">
        <v>0</v>
      </c>
      <c r="AW3" s="24">
        <v>0</v>
      </c>
      <c r="AY3" s="24">
        <v>0</v>
      </c>
      <c r="AZ3" s="24">
        <v>0</v>
      </c>
      <c r="BA3" s="24" t="s">
        <v>203</v>
      </c>
      <c r="BB3" s="24" t="s">
        <v>204</v>
      </c>
      <c r="BC3" s="24">
        <v>21.3</v>
      </c>
      <c r="BD3" s="24" t="s">
        <v>205</v>
      </c>
      <c r="BE3" s="24" t="s">
        <v>204</v>
      </c>
      <c r="BF3" s="24">
        <v>11.6</v>
      </c>
      <c r="BG3" s="24" t="s">
        <v>206</v>
      </c>
      <c r="BH3" s="24" t="s">
        <v>204</v>
      </c>
      <c r="BI3" s="24">
        <v>8.3000000000000007</v>
      </c>
      <c r="BJ3" s="24" t="s">
        <v>207</v>
      </c>
      <c r="BK3" s="24" t="s">
        <v>204</v>
      </c>
      <c r="BL3" s="24">
        <v>7.9</v>
      </c>
      <c r="BM3" s="24" t="s">
        <v>208</v>
      </c>
      <c r="BO3" s="24">
        <v>7.9</v>
      </c>
      <c r="BP3" s="24" t="s">
        <v>210</v>
      </c>
      <c r="BQ3" s="24" t="s">
        <v>204</v>
      </c>
      <c r="BR3" s="24">
        <v>7.5</v>
      </c>
      <c r="BS3" s="24">
        <v>95</v>
      </c>
      <c r="BT3" s="24">
        <v>0</v>
      </c>
      <c r="BU3" s="24">
        <v>5</v>
      </c>
      <c r="BV3" s="24">
        <v>0</v>
      </c>
      <c r="BW3" s="24">
        <v>0</v>
      </c>
      <c r="BX3" s="24">
        <v>0</v>
      </c>
      <c r="BY3" s="24">
        <v>0</v>
      </c>
      <c r="BZ3" s="24">
        <v>0</v>
      </c>
      <c r="CA3" s="24">
        <v>0</v>
      </c>
      <c r="CF3" s="29">
        <v>203000</v>
      </c>
      <c r="CG3" s="29">
        <v>53000</v>
      </c>
      <c r="CH3" s="29">
        <v>0</v>
      </c>
      <c r="CI3" s="24" t="s">
        <v>211</v>
      </c>
      <c r="CJ3" s="24">
        <v>62901</v>
      </c>
      <c r="CK3" s="43">
        <v>38</v>
      </c>
      <c r="CL3" s="24" t="s">
        <v>203</v>
      </c>
      <c r="CM3" s="24">
        <v>62920</v>
      </c>
      <c r="CN3" s="43">
        <v>22.3</v>
      </c>
      <c r="CO3" s="24" t="s">
        <v>212</v>
      </c>
      <c r="CP3" s="24">
        <v>62959</v>
      </c>
      <c r="CQ3" s="43">
        <v>7.2</v>
      </c>
      <c r="CR3" s="24" t="s">
        <v>213</v>
      </c>
      <c r="CS3" s="24">
        <v>62918</v>
      </c>
      <c r="CT3" s="24">
        <v>6.2</v>
      </c>
      <c r="CU3" s="24" t="s">
        <v>214</v>
      </c>
      <c r="CW3" s="24">
        <v>4.8</v>
      </c>
      <c r="CX3" s="24" t="s">
        <v>215</v>
      </c>
      <c r="CY3" s="24">
        <v>62903</v>
      </c>
      <c r="CZ3" s="24">
        <v>4.8</v>
      </c>
      <c r="DA3" s="24">
        <v>85</v>
      </c>
      <c r="DB3" s="24">
        <v>0</v>
      </c>
      <c r="DC3" s="24">
        <v>2</v>
      </c>
      <c r="DD3" s="24">
        <v>0</v>
      </c>
      <c r="DE3" s="24">
        <v>0</v>
      </c>
      <c r="DF3" s="24">
        <v>1</v>
      </c>
      <c r="DG3" s="24">
        <v>11</v>
      </c>
      <c r="DH3" s="24">
        <v>1</v>
      </c>
      <c r="DI3" s="24">
        <v>0</v>
      </c>
      <c r="DJ3" s="24">
        <v>0</v>
      </c>
    </row>
    <row r="4" spans="1:115" x14ac:dyDescent="0.25">
      <c r="A4" s="24" t="s">
        <v>216</v>
      </c>
      <c r="B4" s="24">
        <v>41.1069946289062</v>
      </c>
      <c r="C4" s="24">
        <v>-85.066299438476506</v>
      </c>
      <c r="D4" s="24">
        <v>2017</v>
      </c>
      <c r="E4" s="24" t="s">
        <v>187</v>
      </c>
      <c r="F4" s="24">
        <v>2</v>
      </c>
      <c r="G4" s="24">
        <v>2</v>
      </c>
      <c r="H4" s="24">
        <v>3</v>
      </c>
      <c r="I4" s="24">
        <v>2</v>
      </c>
      <c r="J4" s="24">
        <v>3</v>
      </c>
      <c r="K4" s="24">
        <v>2</v>
      </c>
      <c r="L4" s="24">
        <v>2</v>
      </c>
      <c r="M4" s="24">
        <v>3</v>
      </c>
      <c r="N4" s="24">
        <v>1</v>
      </c>
      <c r="O4" s="24">
        <v>3</v>
      </c>
      <c r="P4" s="24">
        <v>3</v>
      </c>
      <c r="Q4" s="24">
        <v>0</v>
      </c>
      <c r="R4" s="24">
        <v>0</v>
      </c>
      <c r="S4" s="24">
        <v>0</v>
      </c>
      <c r="T4" s="24">
        <v>0</v>
      </c>
      <c r="U4" s="24">
        <v>0</v>
      </c>
      <c r="V4" s="24">
        <v>0</v>
      </c>
      <c r="W4" s="24">
        <v>1</v>
      </c>
      <c r="X4" s="24">
        <v>0</v>
      </c>
      <c r="Y4" s="24">
        <v>0</v>
      </c>
      <c r="Z4" s="24">
        <v>0</v>
      </c>
      <c r="AA4" s="24">
        <v>0</v>
      </c>
      <c r="AB4" s="24">
        <v>0</v>
      </c>
      <c r="AD4" s="24">
        <v>0</v>
      </c>
      <c r="AE4" s="24">
        <v>5</v>
      </c>
      <c r="AF4" s="24">
        <v>80</v>
      </c>
      <c r="AG4" s="24">
        <v>15</v>
      </c>
      <c r="AH4" s="24">
        <v>0</v>
      </c>
      <c r="AI4" s="24">
        <v>0</v>
      </c>
      <c r="AJ4" s="24">
        <v>0</v>
      </c>
      <c r="AK4" s="24">
        <v>0</v>
      </c>
      <c r="AL4" s="24">
        <v>0</v>
      </c>
      <c r="AM4" s="24">
        <v>0</v>
      </c>
      <c r="AO4" s="24">
        <v>1</v>
      </c>
      <c r="AP4" s="24">
        <v>0</v>
      </c>
      <c r="AQ4" s="24">
        <v>0</v>
      </c>
      <c r="AR4" s="24">
        <v>1</v>
      </c>
      <c r="AS4" s="24">
        <v>1</v>
      </c>
      <c r="AT4" s="24">
        <v>0</v>
      </c>
      <c r="AU4" s="24">
        <v>0</v>
      </c>
      <c r="AV4" s="24">
        <v>0</v>
      </c>
      <c r="AW4" s="24">
        <v>0</v>
      </c>
      <c r="AX4" s="24" t="s">
        <v>222</v>
      </c>
      <c r="AY4" s="24">
        <v>5</v>
      </c>
      <c r="AZ4" s="24">
        <v>0</v>
      </c>
      <c r="BA4" s="24" t="s">
        <v>223</v>
      </c>
      <c r="BB4" s="24" t="s">
        <v>204</v>
      </c>
      <c r="BC4" s="24">
        <v>70</v>
      </c>
      <c r="BD4" s="24" t="s">
        <v>224</v>
      </c>
      <c r="BE4" s="24" t="s">
        <v>204</v>
      </c>
      <c r="BF4" s="24">
        <v>10</v>
      </c>
      <c r="BG4" s="24" t="s">
        <v>225</v>
      </c>
      <c r="BH4" s="24" t="s">
        <v>204</v>
      </c>
      <c r="BI4" s="24">
        <v>10</v>
      </c>
      <c r="BJ4" s="24" t="s">
        <v>226</v>
      </c>
      <c r="BK4" s="24" t="s">
        <v>227</v>
      </c>
      <c r="BL4" s="24">
        <v>10</v>
      </c>
      <c r="BS4" s="24">
        <v>0</v>
      </c>
      <c r="BT4" s="24">
        <v>0</v>
      </c>
      <c r="BU4" s="24">
        <v>0</v>
      </c>
      <c r="BV4" s="24">
        <v>10</v>
      </c>
      <c r="BW4" s="24">
        <v>0</v>
      </c>
      <c r="BX4" s="24">
        <v>0</v>
      </c>
      <c r="BY4" s="24">
        <v>0</v>
      </c>
      <c r="BZ4" s="24">
        <v>0</v>
      </c>
      <c r="CA4" s="24">
        <v>90</v>
      </c>
      <c r="CD4" s="24" t="s">
        <v>228</v>
      </c>
      <c r="CE4" s="24" t="s">
        <v>229</v>
      </c>
      <c r="CF4" s="29">
        <v>2000</v>
      </c>
      <c r="CG4" s="29">
        <v>20000</v>
      </c>
      <c r="CH4" s="29">
        <v>0</v>
      </c>
      <c r="CK4" s="43"/>
      <c r="CN4" s="43"/>
      <c r="CQ4" s="43"/>
      <c r="DA4" s="24">
        <v>0</v>
      </c>
      <c r="DB4" s="24">
        <v>0</v>
      </c>
      <c r="DC4" s="24">
        <v>0</v>
      </c>
      <c r="DD4" s="24">
        <v>0</v>
      </c>
      <c r="DE4" s="24">
        <v>0</v>
      </c>
      <c r="DF4" s="24">
        <v>0</v>
      </c>
      <c r="DG4" s="24">
        <v>0</v>
      </c>
      <c r="DH4" s="24">
        <v>0</v>
      </c>
      <c r="DI4" s="24">
        <v>0</v>
      </c>
      <c r="DJ4" s="24">
        <v>0</v>
      </c>
    </row>
    <row r="5" spans="1:115" x14ac:dyDescent="0.25">
      <c r="A5" s="24" t="s">
        <v>230</v>
      </c>
      <c r="B5" s="24">
        <v>43.0426025390625</v>
      </c>
      <c r="C5" s="24">
        <v>-91.119300842285099</v>
      </c>
      <c r="D5" s="24">
        <v>2012</v>
      </c>
      <c r="E5" s="24" t="s">
        <v>269</v>
      </c>
      <c r="F5" s="24">
        <v>2</v>
      </c>
      <c r="G5" s="24">
        <v>2</v>
      </c>
      <c r="H5" s="24">
        <v>3</v>
      </c>
      <c r="I5" s="24">
        <v>2</v>
      </c>
      <c r="J5" s="24">
        <v>3</v>
      </c>
      <c r="K5" s="24">
        <v>1</v>
      </c>
      <c r="L5" s="24">
        <v>1</v>
      </c>
      <c r="M5" s="24">
        <v>1</v>
      </c>
      <c r="N5" s="24">
        <v>1</v>
      </c>
      <c r="O5" s="24">
        <v>1</v>
      </c>
      <c r="P5" s="24">
        <v>1</v>
      </c>
      <c r="Q5" s="24">
        <v>0</v>
      </c>
      <c r="R5" s="24">
        <v>1</v>
      </c>
      <c r="S5" s="24">
        <v>0</v>
      </c>
      <c r="T5" s="24">
        <v>0</v>
      </c>
      <c r="U5" s="24">
        <v>0</v>
      </c>
      <c r="V5" s="24">
        <v>0</v>
      </c>
      <c r="W5" s="24">
        <v>0</v>
      </c>
      <c r="X5" s="24">
        <v>0</v>
      </c>
      <c r="Y5" s="24">
        <v>0</v>
      </c>
      <c r="Z5" s="24">
        <v>0</v>
      </c>
      <c r="AA5" s="24">
        <v>0</v>
      </c>
      <c r="AB5" s="24">
        <v>1</v>
      </c>
      <c r="AD5" s="24">
        <v>0</v>
      </c>
      <c r="AE5" s="24">
        <v>2</v>
      </c>
      <c r="AF5" s="24">
        <v>33</v>
      </c>
      <c r="AG5" s="24">
        <v>1</v>
      </c>
      <c r="AH5" s="24">
        <v>0</v>
      </c>
      <c r="AI5" s="24">
        <v>51</v>
      </c>
      <c r="AJ5" s="24">
        <v>13</v>
      </c>
      <c r="AK5" s="24">
        <v>0</v>
      </c>
      <c r="AL5" s="24">
        <v>0</v>
      </c>
      <c r="AM5" s="24">
        <v>0</v>
      </c>
      <c r="AO5" s="24">
        <v>0</v>
      </c>
      <c r="AP5" s="24">
        <v>0</v>
      </c>
      <c r="AQ5" s="24">
        <v>0</v>
      </c>
      <c r="AR5" s="24">
        <v>0</v>
      </c>
      <c r="AS5" s="24">
        <v>1</v>
      </c>
      <c r="AT5" s="24">
        <v>0</v>
      </c>
      <c r="AU5" s="24">
        <v>0</v>
      </c>
      <c r="AV5" s="24">
        <v>0</v>
      </c>
      <c r="AW5" s="24">
        <v>1</v>
      </c>
      <c r="AX5" s="24" t="s">
        <v>237</v>
      </c>
      <c r="AY5" s="24">
        <v>2</v>
      </c>
      <c r="AZ5" s="24">
        <v>0</v>
      </c>
      <c r="BA5" s="24" t="s">
        <v>238</v>
      </c>
      <c r="BC5" s="24">
        <v>16</v>
      </c>
      <c r="BD5" s="24" t="s">
        <v>240</v>
      </c>
      <c r="BF5" s="24">
        <v>15</v>
      </c>
      <c r="BG5" s="24" t="s">
        <v>242</v>
      </c>
      <c r="BI5" s="24">
        <v>10</v>
      </c>
      <c r="BJ5" s="24" t="s">
        <v>244</v>
      </c>
      <c r="BL5" s="24">
        <v>7</v>
      </c>
      <c r="BM5" s="24" t="s">
        <v>245</v>
      </c>
      <c r="BO5" s="24">
        <v>7</v>
      </c>
      <c r="BP5" s="24" t="s">
        <v>247</v>
      </c>
      <c r="BR5" s="24">
        <v>6</v>
      </c>
      <c r="BS5" s="24">
        <v>80</v>
      </c>
      <c r="BT5" s="24">
        <v>5</v>
      </c>
      <c r="BU5" s="24">
        <v>6</v>
      </c>
      <c r="BV5" s="24">
        <v>4</v>
      </c>
      <c r="BW5" s="24">
        <v>1</v>
      </c>
      <c r="BX5" s="24">
        <v>0</v>
      </c>
      <c r="BY5" s="24">
        <v>0</v>
      </c>
      <c r="BZ5" s="24">
        <v>4</v>
      </c>
      <c r="CA5" s="24">
        <v>1</v>
      </c>
      <c r="CF5" s="29">
        <v>250000</v>
      </c>
      <c r="CG5" s="29">
        <v>125000</v>
      </c>
      <c r="CH5" s="29">
        <v>850000</v>
      </c>
      <c r="CI5" s="24" t="s">
        <v>252</v>
      </c>
      <c r="CJ5" s="44">
        <v>52101</v>
      </c>
      <c r="CK5" s="43">
        <v>29</v>
      </c>
      <c r="CL5" s="24" t="s">
        <v>253</v>
      </c>
      <c r="CM5" s="44">
        <v>52101</v>
      </c>
      <c r="CN5" s="43">
        <v>17</v>
      </c>
      <c r="CO5" s="24" t="s">
        <v>254</v>
      </c>
      <c r="CP5" s="44">
        <v>52151</v>
      </c>
      <c r="CQ5" s="43">
        <v>8</v>
      </c>
      <c r="CR5" s="24" t="s">
        <v>255</v>
      </c>
      <c r="CS5" s="44">
        <v>52151</v>
      </c>
      <c r="CT5" s="24">
        <v>7</v>
      </c>
      <c r="CU5" s="24" t="s">
        <v>256</v>
      </c>
      <c r="CV5" s="24">
        <v>52001</v>
      </c>
      <c r="CW5" s="24">
        <v>7</v>
      </c>
      <c r="CX5" s="24" t="s">
        <v>258</v>
      </c>
      <c r="CY5" s="24">
        <v>52001</v>
      </c>
      <c r="CZ5" s="24">
        <v>7</v>
      </c>
    </row>
    <row r="6" spans="1:115" x14ac:dyDescent="0.25">
      <c r="A6" s="24" t="s">
        <v>262</v>
      </c>
      <c r="B6" s="24">
        <v>41.6343994140625</v>
      </c>
      <c r="C6" s="24">
        <v>-91.505401611328097</v>
      </c>
      <c r="D6" s="24">
        <v>2005</v>
      </c>
      <c r="E6" s="24" t="s">
        <v>269</v>
      </c>
      <c r="F6" s="24">
        <v>2</v>
      </c>
      <c r="G6" s="24">
        <v>3</v>
      </c>
      <c r="H6" s="24">
        <v>3</v>
      </c>
      <c r="I6" s="24">
        <v>3</v>
      </c>
      <c r="J6" s="24">
        <v>3</v>
      </c>
      <c r="K6" s="24">
        <v>2</v>
      </c>
      <c r="L6" s="24">
        <v>3</v>
      </c>
      <c r="M6" s="24">
        <v>3</v>
      </c>
      <c r="N6" s="24">
        <v>2</v>
      </c>
      <c r="O6" s="24">
        <v>3</v>
      </c>
      <c r="P6" s="24">
        <v>2</v>
      </c>
      <c r="Q6" s="24">
        <v>0</v>
      </c>
      <c r="R6" s="24">
        <v>1</v>
      </c>
      <c r="S6" s="24">
        <v>1</v>
      </c>
      <c r="T6" s="24">
        <v>0</v>
      </c>
      <c r="U6" s="24">
        <v>1</v>
      </c>
      <c r="V6" s="24">
        <v>0</v>
      </c>
      <c r="W6" s="24">
        <v>0</v>
      </c>
      <c r="X6" s="24">
        <v>1</v>
      </c>
      <c r="Y6" s="24">
        <v>0</v>
      </c>
      <c r="Z6" s="24">
        <v>1</v>
      </c>
      <c r="AA6" s="24">
        <v>1</v>
      </c>
      <c r="AB6" s="24">
        <v>1</v>
      </c>
      <c r="AD6" s="24">
        <v>0</v>
      </c>
      <c r="AE6" s="24">
        <v>0</v>
      </c>
      <c r="AF6" s="24">
        <v>0</v>
      </c>
      <c r="AG6" s="24">
        <v>10</v>
      </c>
      <c r="AH6" s="24">
        <v>0</v>
      </c>
      <c r="AI6" s="24">
        <v>50</v>
      </c>
      <c r="AJ6" s="24">
        <v>22</v>
      </c>
      <c r="AK6" s="24">
        <v>0</v>
      </c>
      <c r="AL6" s="24">
        <v>0</v>
      </c>
      <c r="AM6" s="24">
        <v>18</v>
      </c>
      <c r="AN6" s="24" t="s">
        <v>270</v>
      </c>
      <c r="AO6" s="24">
        <v>1</v>
      </c>
      <c r="AP6" s="24">
        <v>1</v>
      </c>
      <c r="AQ6" s="24">
        <v>0</v>
      </c>
      <c r="AR6" s="24">
        <v>1</v>
      </c>
      <c r="AS6" s="24">
        <v>1</v>
      </c>
      <c r="AT6" s="24">
        <v>0</v>
      </c>
      <c r="AU6" s="24">
        <v>0</v>
      </c>
      <c r="AV6" s="24">
        <v>0</v>
      </c>
      <c r="AW6" s="24">
        <v>0</v>
      </c>
      <c r="AY6" s="24">
        <v>4</v>
      </c>
      <c r="AZ6" s="24">
        <v>2</v>
      </c>
      <c r="BA6" s="24" t="s">
        <v>271</v>
      </c>
      <c r="BB6" s="24" t="s">
        <v>204</v>
      </c>
      <c r="BD6" s="24" t="s">
        <v>272</v>
      </c>
      <c r="BE6" s="24" t="s">
        <v>204</v>
      </c>
      <c r="BG6" s="24" t="s">
        <v>273</v>
      </c>
      <c r="BH6" s="24" t="s">
        <v>227</v>
      </c>
      <c r="BJ6" s="24" t="s">
        <v>274</v>
      </c>
      <c r="BK6" s="24" t="s">
        <v>275</v>
      </c>
      <c r="BM6" s="24" t="s">
        <v>276</v>
      </c>
      <c r="BN6" s="24" t="s">
        <v>275</v>
      </c>
      <c r="BP6" s="24" t="s">
        <v>277</v>
      </c>
      <c r="BQ6" s="24" t="s">
        <v>275</v>
      </c>
      <c r="BS6" s="24">
        <v>46</v>
      </c>
      <c r="BT6" s="24">
        <v>5</v>
      </c>
      <c r="BU6" s="24">
        <v>49</v>
      </c>
      <c r="BV6" s="24">
        <v>0</v>
      </c>
      <c r="BW6" s="24">
        <v>0</v>
      </c>
      <c r="BX6" s="24">
        <v>0</v>
      </c>
      <c r="BY6" s="24">
        <v>0</v>
      </c>
      <c r="BZ6" s="24">
        <v>0</v>
      </c>
      <c r="CA6" s="24">
        <v>0</v>
      </c>
      <c r="CF6" s="29">
        <v>95000</v>
      </c>
      <c r="CG6" s="29">
        <v>40000</v>
      </c>
      <c r="CH6" s="29">
        <v>2000</v>
      </c>
      <c r="CI6" s="24" t="s">
        <v>280</v>
      </c>
      <c r="CJ6" s="24">
        <v>52240</v>
      </c>
      <c r="CK6" s="43">
        <v>77</v>
      </c>
      <c r="CL6" s="24" t="s">
        <v>281</v>
      </c>
      <c r="CM6" s="24">
        <v>52361</v>
      </c>
      <c r="CN6" s="43">
        <v>6</v>
      </c>
      <c r="CO6" s="24" t="s">
        <v>282</v>
      </c>
      <c r="CP6" s="24">
        <v>52317</v>
      </c>
      <c r="CQ6" s="43">
        <v>1.36</v>
      </c>
      <c r="CR6" s="24" t="s">
        <v>283</v>
      </c>
      <c r="CS6" s="24">
        <v>52340</v>
      </c>
      <c r="CT6" s="24">
        <v>5.1100000000000003</v>
      </c>
      <c r="CU6" s="24" t="s">
        <v>284</v>
      </c>
      <c r="CV6" s="24">
        <v>52241</v>
      </c>
      <c r="CW6" s="24">
        <v>5.42</v>
      </c>
      <c r="DA6" s="24">
        <v>0</v>
      </c>
      <c r="DB6" s="24">
        <v>0</v>
      </c>
      <c r="DC6" s="24">
        <v>0</v>
      </c>
      <c r="DD6" s="24">
        <v>0</v>
      </c>
      <c r="DE6" s="24">
        <v>0</v>
      </c>
      <c r="DF6" s="24">
        <v>0</v>
      </c>
      <c r="DG6" s="24">
        <v>0</v>
      </c>
      <c r="DH6" s="24">
        <v>0</v>
      </c>
      <c r="DI6" s="24">
        <v>0</v>
      </c>
      <c r="DJ6" s="24">
        <v>0</v>
      </c>
    </row>
    <row r="7" spans="1:115" x14ac:dyDescent="0.25">
      <c r="A7" s="24" t="s">
        <v>285</v>
      </c>
      <c r="B7" s="24">
        <v>42.296707153320298</v>
      </c>
      <c r="C7" s="24">
        <v>-85.206596374511705</v>
      </c>
      <c r="D7" s="24">
        <v>2013</v>
      </c>
      <c r="E7" s="24" t="s">
        <v>269</v>
      </c>
      <c r="F7" s="24">
        <v>3</v>
      </c>
      <c r="G7" s="24">
        <v>2</v>
      </c>
      <c r="H7" s="24">
        <v>3</v>
      </c>
      <c r="I7" s="24">
        <v>2</v>
      </c>
      <c r="J7" s="24">
        <v>3</v>
      </c>
      <c r="K7" s="24">
        <v>2</v>
      </c>
      <c r="L7" s="24">
        <v>2</v>
      </c>
      <c r="M7" s="24">
        <v>2</v>
      </c>
      <c r="N7" s="24">
        <v>2</v>
      </c>
      <c r="O7" s="24">
        <v>2</v>
      </c>
      <c r="P7" s="24">
        <v>2</v>
      </c>
      <c r="Q7" s="24">
        <v>1</v>
      </c>
      <c r="R7" s="24">
        <v>1</v>
      </c>
      <c r="S7" s="24">
        <v>1</v>
      </c>
      <c r="T7" s="24">
        <v>1</v>
      </c>
      <c r="U7" s="24">
        <v>1</v>
      </c>
      <c r="V7" s="24">
        <v>0</v>
      </c>
      <c r="W7" s="24">
        <v>0</v>
      </c>
      <c r="X7" s="24">
        <v>1</v>
      </c>
      <c r="Y7" s="24">
        <v>1</v>
      </c>
      <c r="Z7" s="24">
        <v>1</v>
      </c>
      <c r="AA7" s="24">
        <v>1</v>
      </c>
      <c r="AB7" s="24">
        <v>1</v>
      </c>
      <c r="AC7" s="24" t="s">
        <v>291</v>
      </c>
      <c r="AD7" s="24">
        <v>0</v>
      </c>
      <c r="AE7" s="24">
        <v>0</v>
      </c>
      <c r="AF7" s="24">
        <v>90</v>
      </c>
      <c r="AG7" s="24">
        <v>0.5</v>
      </c>
      <c r="AH7" s="24">
        <v>0</v>
      </c>
      <c r="AI7" s="24">
        <v>0</v>
      </c>
      <c r="AJ7" s="24">
        <v>0</v>
      </c>
      <c r="AK7" s="24">
        <v>4.5</v>
      </c>
      <c r="AL7" s="24">
        <v>0</v>
      </c>
      <c r="AM7" s="24">
        <v>5</v>
      </c>
      <c r="AN7" s="24" t="s">
        <v>292</v>
      </c>
      <c r="AO7" s="24">
        <v>1</v>
      </c>
      <c r="AP7" s="24">
        <v>1</v>
      </c>
      <c r="AQ7" s="24">
        <v>1</v>
      </c>
      <c r="AR7" s="24">
        <v>1</v>
      </c>
      <c r="AS7" s="24">
        <v>1</v>
      </c>
      <c r="AT7" s="24">
        <v>1</v>
      </c>
      <c r="AU7" s="24">
        <v>0</v>
      </c>
      <c r="AV7" s="24">
        <v>1</v>
      </c>
      <c r="AW7" s="24">
        <v>0</v>
      </c>
      <c r="AX7" s="24" t="s">
        <v>293</v>
      </c>
      <c r="AY7" s="24">
        <v>5</v>
      </c>
      <c r="AZ7" s="24">
        <v>3</v>
      </c>
      <c r="BS7" s="24">
        <v>55</v>
      </c>
      <c r="BT7" s="24">
        <v>0</v>
      </c>
      <c r="BU7" s="24">
        <v>0</v>
      </c>
      <c r="BV7" s="24">
        <v>45</v>
      </c>
      <c r="BW7" s="24">
        <v>0</v>
      </c>
      <c r="BX7" s="24">
        <v>0</v>
      </c>
      <c r="BY7" s="24">
        <v>0</v>
      </c>
      <c r="BZ7" s="24">
        <v>0</v>
      </c>
      <c r="CA7" s="24">
        <v>0</v>
      </c>
      <c r="CF7" s="29">
        <v>700000</v>
      </c>
      <c r="CG7" s="29">
        <v>625000</v>
      </c>
      <c r="CH7" s="29">
        <v>550000</v>
      </c>
      <c r="CQ7" s="43"/>
      <c r="DA7" s="24">
        <v>65</v>
      </c>
      <c r="DB7" s="24">
        <v>0</v>
      </c>
      <c r="DC7" s="24">
        <v>0</v>
      </c>
      <c r="DD7" s="24">
        <v>0</v>
      </c>
      <c r="DE7" s="24">
        <v>0</v>
      </c>
      <c r="DF7" s="24">
        <v>0</v>
      </c>
      <c r="DG7" s="24">
        <v>15</v>
      </c>
      <c r="DH7" s="24">
        <v>0</v>
      </c>
      <c r="DI7" s="24">
        <v>0</v>
      </c>
      <c r="DJ7" s="24">
        <v>0</v>
      </c>
    </row>
    <row r="8" spans="1:115" x14ac:dyDescent="0.25">
      <c r="A8" s="24" t="s">
        <v>304</v>
      </c>
      <c r="B8" s="24">
        <v>42.191696166992102</v>
      </c>
      <c r="C8" s="24">
        <v>-85.6322021484375</v>
      </c>
      <c r="D8" s="24">
        <v>2016</v>
      </c>
      <c r="E8" s="24" t="s">
        <v>269</v>
      </c>
      <c r="F8" s="24">
        <v>1</v>
      </c>
      <c r="G8" s="24">
        <v>2</v>
      </c>
      <c r="H8" s="24">
        <v>3</v>
      </c>
      <c r="I8" s="24">
        <v>3</v>
      </c>
      <c r="J8" s="24">
        <v>3</v>
      </c>
      <c r="K8" s="24">
        <v>3</v>
      </c>
      <c r="L8" s="24">
        <v>2</v>
      </c>
      <c r="M8" s="24">
        <v>3</v>
      </c>
      <c r="N8" s="24">
        <v>2</v>
      </c>
      <c r="O8" s="24">
        <v>3</v>
      </c>
      <c r="P8" s="24">
        <v>3</v>
      </c>
      <c r="Q8" s="24">
        <v>0</v>
      </c>
      <c r="R8" s="24">
        <v>0</v>
      </c>
      <c r="S8" s="24">
        <v>0</v>
      </c>
      <c r="T8" s="24">
        <v>0</v>
      </c>
      <c r="U8" s="24">
        <v>1</v>
      </c>
      <c r="V8" s="24">
        <v>0</v>
      </c>
      <c r="W8" s="24">
        <v>0</v>
      </c>
      <c r="X8" s="24">
        <v>0</v>
      </c>
      <c r="Y8" s="24">
        <v>0</v>
      </c>
      <c r="Z8" s="24">
        <v>1</v>
      </c>
      <c r="AA8" s="24">
        <v>1</v>
      </c>
      <c r="AB8" s="24">
        <v>1</v>
      </c>
      <c r="AD8" s="24">
        <v>0</v>
      </c>
      <c r="AE8" s="24">
        <v>21</v>
      </c>
      <c r="AF8" s="24">
        <v>0</v>
      </c>
      <c r="AG8" s="24">
        <v>10</v>
      </c>
      <c r="AH8" s="24">
        <v>7</v>
      </c>
      <c r="AI8" s="24">
        <v>5</v>
      </c>
      <c r="AJ8" s="24">
        <v>7</v>
      </c>
      <c r="AK8" s="24">
        <v>25</v>
      </c>
      <c r="AL8" s="24">
        <v>0</v>
      </c>
      <c r="AM8" s="24">
        <v>25</v>
      </c>
      <c r="AN8" s="30" t="s">
        <v>312</v>
      </c>
      <c r="AO8" s="24">
        <v>1</v>
      </c>
      <c r="AP8" s="24">
        <v>1</v>
      </c>
      <c r="AQ8" s="24">
        <v>1</v>
      </c>
      <c r="AR8" s="24">
        <v>1</v>
      </c>
      <c r="AS8" s="24">
        <v>1</v>
      </c>
      <c r="AT8" s="24">
        <v>0</v>
      </c>
      <c r="AU8" s="24">
        <v>0</v>
      </c>
      <c r="AV8" s="24">
        <v>0</v>
      </c>
      <c r="AW8" s="24">
        <v>0</v>
      </c>
      <c r="AY8" s="24">
        <v>10</v>
      </c>
      <c r="AZ8" s="24">
        <v>0</v>
      </c>
      <c r="BA8" s="24" t="s">
        <v>693</v>
      </c>
      <c r="BC8" s="24">
        <v>20.81</v>
      </c>
      <c r="BD8" s="24" t="s">
        <v>982</v>
      </c>
      <c r="BF8" s="24">
        <v>15.83</v>
      </c>
      <c r="BG8" s="24" t="s">
        <v>695</v>
      </c>
      <c r="BI8" s="24">
        <v>9.69</v>
      </c>
      <c r="BJ8" s="24" t="s">
        <v>696</v>
      </c>
      <c r="BL8" s="24">
        <v>7.53</v>
      </c>
      <c r="BM8" s="24" t="s">
        <v>697</v>
      </c>
      <c r="BO8" s="24">
        <v>7.46</v>
      </c>
      <c r="BP8" s="24" t="s">
        <v>698</v>
      </c>
      <c r="BR8" s="24">
        <v>6.81</v>
      </c>
      <c r="BS8" s="24">
        <v>0</v>
      </c>
      <c r="BT8" s="24">
        <v>0</v>
      </c>
      <c r="BU8" s="24">
        <v>0</v>
      </c>
      <c r="BV8" s="24">
        <v>0</v>
      </c>
      <c r="BW8" s="24">
        <v>0</v>
      </c>
      <c r="BX8" s="24">
        <v>0</v>
      </c>
      <c r="BY8" s="24">
        <v>0</v>
      </c>
      <c r="BZ8" s="24">
        <v>0</v>
      </c>
      <c r="CA8" s="24">
        <v>0</v>
      </c>
      <c r="CB8" s="30" t="s">
        <v>316</v>
      </c>
      <c r="CC8" s="30" t="s">
        <v>316</v>
      </c>
      <c r="CD8" s="30" t="s">
        <v>316</v>
      </c>
      <c r="CF8" s="29">
        <v>350000</v>
      </c>
      <c r="CG8" s="29">
        <v>350000</v>
      </c>
      <c r="CH8" s="29">
        <v>350000</v>
      </c>
      <c r="CI8" t="s">
        <v>1052</v>
      </c>
      <c r="CJ8" s="36">
        <v>49007</v>
      </c>
      <c r="CK8" s="43">
        <v>25</v>
      </c>
      <c r="CL8" s="24" t="s">
        <v>1053</v>
      </c>
      <c r="CM8" s="36">
        <v>49007</v>
      </c>
      <c r="CN8" s="43">
        <v>17</v>
      </c>
      <c r="CO8" s="24" t="s">
        <v>1054</v>
      </c>
      <c r="CP8" s="50">
        <v>49014</v>
      </c>
      <c r="CQ8" s="43">
        <v>14</v>
      </c>
      <c r="CR8" s="24" t="s">
        <v>1055</v>
      </c>
      <c r="CS8" s="36">
        <v>49001</v>
      </c>
      <c r="CT8" s="24">
        <v>8</v>
      </c>
      <c r="CU8" s="24" t="s">
        <v>1042</v>
      </c>
      <c r="CV8" s="36">
        <v>49007</v>
      </c>
      <c r="CW8" s="24">
        <v>6</v>
      </c>
      <c r="CX8" s="24" t="s">
        <v>285</v>
      </c>
      <c r="CY8" s="36">
        <v>48341</v>
      </c>
      <c r="CZ8" s="24">
        <v>5</v>
      </c>
      <c r="DA8" s="24">
        <v>0</v>
      </c>
      <c r="DB8" s="24">
        <v>0</v>
      </c>
      <c r="DC8" s="24">
        <v>0</v>
      </c>
      <c r="DD8" s="24">
        <v>0</v>
      </c>
      <c r="DE8" s="24">
        <v>0</v>
      </c>
      <c r="DF8" s="24">
        <v>0</v>
      </c>
      <c r="DG8" s="24">
        <v>0</v>
      </c>
      <c r="DH8" s="24">
        <v>0</v>
      </c>
      <c r="DI8" s="24">
        <v>0</v>
      </c>
      <c r="DJ8" s="24">
        <v>0</v>
      </c>
    </row>
    <row r="13" spans="1:115" x14ac:dyDescent="0.25"/>
    <row r="14" spans="1:115" x14ac:dyDescent="0.25">
      <c r="CO14" s="49"/>
    </row>
    <row r="15" spans="1:115" x14ac:dyDescent="0.25">
      <c r="CO15" s="49"/>
    </row>
    <row r="16" spans="1:115" x14ac:dyDescent="0.25">
      <c r="CO16" s="49"/>
    </row>
    <row r="17" spans="93:93" x14ac:dyDescent="0.25">
      <c r="CO17" s="49"/>
    </row>
    <row r="18" spans="93:93" x14ac:dyDescent="0.25">
      <c r="CO18" s="49"/>
    </row>
    <row r="19" spans="93:93" x14ac:dyDescent="0.25">
      <c r="CO19" s="49"/>
    </row>
    <row r="20" spans="93:93" x14ac:dyDescent="0.25">
      <c r="CO20" s="49"/>
    </row>
    <row r="21" spans="93:93" x14ac:dyDescent="0.25">
      <c r="CO21" s="49"/>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82EC-A31B-45FC-B153-BC9CF458FF0C}">
  <dimension ref="A1:I116"/>
  <sheetViews>
    <sheetView workbookViewId="0">
      <selection activeCell="A2" sqref="A2"/>
    </sheetView>
  </sheetViews>
  <sheetFormatPr defaultRowHeight="15.75" x14ac:dyDescent="0.25"/>
  <cols>
    <col min="1" max="1" width="12.625" bestFit="1" customWidth="1"/>
    <col min="2" max="2" width="27.875" bestFit="1" customWidth="1"/>
    <col min="3" max="3" width="22.625" bestFit="1" customWidth="1"/>
    <col min="4" max="4" width="14" bestFit="1" customWidth="1"/>
    <col min="5" max="5" width="5.375" bestFit="1" customWidth="1"/>
    <col min="6" max="6" width="19" bestFit="1" customWidth="1"/>
    <col min="7" max="7" width="10.875" bestFit="1" customWidth="1"/>
    <col min="8" max="8" width="11.5" bestFit="1" customWidth="1"/>
  </cols>
  <sheetData>
    <row r="1" spans="1:8" x14ac:dyDescent="0.25">
      <c r="A1" t="s">
        <v>0</v>
      </c>
      <c r="B1" s="16" t="s">
        <v>483</v>
      </c>
      <c r="C1" s="16" t="s">
        <v>484</v>
      </c>
      <c r="D1" s="16" t="s">
        <v>488</v>
      </c>
      <c r="E1" s="16" t="s">
        <v>489</v>
      </c>
      <c r="F1" s="16" t="s">
        <v>490</v>
      </c>
      <c r="G1" s="16" t="s">
        <v>485</v>
      </c>
      <c r="H1" s="16" t="s">
        <v>486</v>
      </c>
    </row>
    <row r="2" spans="1:8" x14ac:dyDescent="0.25">
      <c r="A2" t="s">
        <v>262</v>
      </c>
      <c r="B2" s="24" t="s">
        <v>245</v>
      </c>
      <c r="C2" s="24" t="s">
        <v>511</v>
      </c>
      <c r="D2" s="24" t="s">
        <v>512</v>
      </c>
      <c r="E2" s="24" t="s">
        <v>502</v>
      </c>
      <c r="F2">
        <v>50613</v>
      </c>
      <c r="G2">
        <v>42.599934699999999</v>
      </c>
      <c r="H2">
        <v>-92.443231900000001</v>
      </c>
    </row>
    <row r="3" spans="1:8" x14ac:dyDescent="0.25">
      <c r="A3" s="24" t="s">
        <v>262</v>
      </c>
      <c r="B3" s="31" t="s">
        <v>578</v>
      </c>
      <c r="C3" t="s">
        <v>711</v>
      </c>
      <c r="D3" t="s">
        <v>712</v>
      </c>
      <c r="E3" t="s">
        <v>502</v>
      </c>
      <c r="F3">
        <v>52214</v>
      </c>
      <c r="G3">
        <v>42.225703896302797</v>
      </c>
      <c r="H3">
        <v>-91.492701544368401</v>
      </c>
    </row>
    <row r="4" spans="1:8" x14ac:dyDescent="0.25">
      <c r="A4" s="24" t="s">
        <v>262</v>
      </c>
      <c r="B4" s="24" t="s">
        <v>238</v>
      </c>
      <c r="C4" s="24" t="s">
        <v>575</v>
      </c>
      <c r="D4" s="24" t="s">
        <v>574</v>
      </c>
      <c r="E4" s="24" t="s">
        <v>502</v>
      </c>
      <c r="F4">
        <v>52147</v>
      </c>
      <c r="G4">
        <v>42.962712908743697</v>
      </c>
      <c r="H4">
        <v>-91.888811901803393</v>
      </c>
    </row>
    <row r="5" spans="1:8" x14ac:dyDescent="0.25">
      <c r="A5" s="24" t="s">
        <v>262</v>
      </c>
      <c r="B5" s="31" t="s">
        <v>580</v>
      </c>
      <c r="C5" t="s">
        <v>582</v>
      </c>
      <c r="D5" t="s">
        <v>581</v>
      </c>
      <c r="E5" t="s">
        <v>502</v>
      </c>
      <c r="F5">
        <v>50153</v>
      </c>
      <c r="G5">
        <v>41.556305064555403</v>
      </c>
      <c r="H5">
        <v>-92.785701001836202</v>
      </c>
    </row>
    <row r="6" spans="1:8" x14ac:dyDescent="0.25">
      <c r="A6" s="24" t="s">
        <v>262</v>
      </c>
      <c r="B6" s="31" t="s">
        <v>592</v>
      </c>
      <c r="C6" t="s">
        <v>713</v>
      </c>
      <c r="D6" t="s">
        <v>593</v>
      </c>
      <c r="E6" t="s">
        <v>502</v>
      </c>
      <c r="F6">
        <v>52306</v>
      </c>
      <c r="G6">
        <v>41.818692119914999</v>
      </c>
      <c r="H6">
        <v>-91.279190188337694</v>
      </c>
    </row>
    <row r="7" spans="1:8" x14ac:dyDescent="0.25">
      <c r="A7" s="24" t="s">
        <v>262</v>
      </c>
      <c r="B7" s="31" t="s">
        <v>586</v>
      </c>
      <c r="C7" t="s">
        <v>714</v>
      </c>
      <c r="D7" t="s">
        <v>587</v>
      </c>
      <c r="E7" t="s">
        <v>502</v>
      </c>
      <c r="F7">
        <v>52247</v>
      </c>
      <c r="G7">
        <v>41.513726856301403</v>
      </c>
      <c r="H7">
        <v>-91.793235613478998</v>
      </c>
    </row>
    <row r="8" spans="1:8" x14ac:dyDescent="0.25">
      <c r="A8" s="24" t="s">
        <v>262</v>
      </c>
      <c r="B8" s="31" t="s">
        <v>601</v>
      </c>
      <c r="C8" t="s">
        <v>602</v>
      </c>
      <c r="D8" t="s">
        <v>280</v>
      </c>
      <c r="E8" t="s">
        <v>502</v>
      </c>
      <c r="F8">
        <v>52240</v>
      </c>
      <c r="G8">
        <v>41.6379443634263</v>
      </c>
      <c r="H8">
        <v>-91.5292591711477</v>
      </c>
    </row>
    <row r="9" spans="1:8" x14ac:dyDescent="0.25">
      <c r="A9" s="24" t="s">
        <v>262</v>
      </c>
      <c r="B9" s="31" t="s">
        <v>576</v>
      </c>
      <c r="C9" t="s">
        <v>766</v>
      </c>
      <c r="D9" t="s">
        <v>767</v>
      </c>
      <c r="E9" t="s">
        <v>502</v>
      </c>
      <c r="F9">
        <v>52218</v>
      </c>
      <c r="G9">
        <v>42.316599411811097</v>
      </c>
      <c r="H9">
        <v>-91.614378088544697</v>
      </c>
    </row>
    <row r="10" spans="1:8" x14ac:dyDescent="0.25">
      <c r="A10" s="24" t="s">
        <v>583</v>
      </c>
      <c r="B10" s="31" t="s">
        <v>584</v>
      </c>
      <c r="C10" t="s">
        <v>585</v>
      </c>
      <c r="D10" t="s">
        <v>281</v>
      </c>
      <c r="E10" t="s">
        <v>502</v>
      </c>
      <c r="F10">
        <v>52361</v>
      </c>
      <c r="G10">
        <v>41.680824303220902</v>
      </c>
      <c r="H10">
        <v>-91.949578815325907</v>
      </c>
    </row>
    <row r="11" spans="1:8" x14ac:dyDescent="0.25">
      <c r="A11" s="24" t="s">
        <v>262</v>
      </c>
      <c r="B11" s="31" t="s">
        <v>588</v>
      </c>
      <c r="C11" t="s">
        <v>589</v>
      </c>
      <c r="D11" t="s">
        <v>587</v>
      </c>
      <c r="E11" t="s">
        <v>502</v>
      </c>
      <c r="F11">
        <v>52247</v>
      </c>
      <c r="G11">
        <v>41.464930013692602</v>
      </c>
      <c r="H11">
        <v>-91.691691730674094</v>
      </c>
    </row>
    <row r="12" spans="1:8" x14ac:dyDescent="0.25">
      <c r="A12" s="24" t="s">
        <v>262</v>
      </c>
      <c r="B12" s="31" t="s">
        <v>598</v>
      </c>
      <c r="C12" t="s">
        <v>599</v>
      </c>
      <c r="D12" t="s">
        <v>280</v>
      </c>
      <c r="E12" t="s">
        <v>502</v>
      </c>
      <c r="F12">
        <v>52240</v>
      </c>
      <c r="G12">
        <v>41.702563315004902</v>
      </c>
      <c r="H12">
        <v>-91.476256479086501</v>
      </c>
    </row>
    <row r="13" spans="1:8" x14ac:dyDescent="0.25">
      <c r="A13" s="24" t="s">
        <v>262</v>
      </c>
      <c r="B13" s="31" t="s">
        <v>579</v>
      </c>
      <c r="C13" t="s">
        <v>715</v>
      </c>
      <c r="D13" t="s">
        <v>716</v>
      </c>
      <c r="E13" t="s">
        <v>502</v>
      </c>
      <c r="F13">
        <v>52339</v>
      </c>
      <c r="G13">
        <v>41.992968132593802</v>
      </c>
      <c r="H13">
        <v>-92.668119421408207</v>
      </c>
    </row>
    <row r="14" spans="1:8" x14ac:dyDescent="0.25">
      <c r="A14" s="24" t="s">
        <v>262</v>
      </c>
      <c r="B14" s="31" t="s">
        <v>571</v>
      </c>
      <c r="C14" t="s">
        <v>717</v>
      </c>
      <c r="D14" t="s">
        <v>572</v>
      </c>
      <c r="E14" t="s">
        <v>502</v>
      </c>
      <c r="F14">
        <v>52175</v>
      </c>
      <c r="G14">
        <v>42.992711709671603</v>
      </c>
      <c r="H14">
        <v>-91.769624086459402</v>
      </c>
    </row>
    <row r="15" spans="1:8" x14ac:dyDescent="0.25">
      <c r="A15" s="24" t="s">
        <v>262</v>
      </c>
      <c r="B15" s="31" t="s">
        <v>600</v>
      </c>
      <c r="C15" t="s">
        <v>768</v>
      </c>
      <c r="D15" t="s">
        <v>280</v>
      </c>
      <c r="E15" t="s">
        <v>502</v>
      </c>
      <c r="F15">
        <v>52240</v>
      </c>
      <c r="G15">
        <v>41.688826083856497</v>
      </c>
      <c r="H15">
        <v>-91.537644540192801</v>
      </c>
    </row>
    <row r="16" spans="1:8" x14ac:dyDescent="0.25">
      <c r="A16" s="24" t="s">
        <v>262</v>
      </c>
      <c r="B16" s="31" t="s">
        <v>594</v>
      </c>
      <c r="C16" t="s">
        <v>718</v>
      </c>
      <c r="D16" t="s">
        <v>595</v>
      </c>
      <c r="E16" t="s">
        <v>502</v>
      </c>
      <c r="F16">
        <v>52333</v>
      </c>
      <c r="G16">
        <v>41.817632852252899</v>
      </c>
      <c r="H16">
        <v>-91.463511103681</v>
      </c>
    </row>
    <row r="17" spans="1:8" x14ac:dyDescent="0.25">
      <c r="A17" s="24" t="s">
        <v>262</v>
      </c>
      <c r="B17" s="31" t="s">
        <v>596</v>
      </c>
      <c r="C17" t="s">
        <v>597</v>
      </c>
      <c r="D17" t="s">
        <v>280</v>
      </c>
      <c r="E17" t="s">
        <v>502</v>
      </c>
      <c r="F17">
        <v>52240</v>
      </c>
      <c r="G17">
        <v>41.7205551875102</v>
      </c>
      <c r="H17">
        <v>-91.461019715324895</v>
      </c>
    </row>
    <row r="18" spans="1:8" x14ac:dyDescent="0.25">
      <c r="A18" s="24" t="s">
        <v>262</v>
      </c>
      <c r="B18" s="24" t="s">
        <v>240</v>
      </c>
      <c r="C18" s="24" t="s">
        <v>500</v>
      </c>
      <c r="D18" s="24" t="s">
        <v>501</v>
      </c>
      <c r="E18" s="24" t="s">
        <v>502</v>
      </c>
      <c r="F18">
        <v>52172</v>
      </c>
      <c r="G18">
        <v>43.260177900000002</v>
      </c>
      <c r="H18">
        <v>-91.475571700000003</v>
      </c>
    </row>
    <row r="19" spans="1:8" x14ac:dyDescent="0.25">
      <c r="A19" t="s">
        <v>179</v>
      </c>
      <c r="B19" s="37" t="s">
        <v>856</v>
      </c>
      <c r="C19" s="37" t="s">
        <v>857</v>
      </c>
      <c r="D19" t="s">
        <v>817</v>
      </c>
      <c r="E19" t="s">
        <v>573</v>
      </c>
      <c r="F19">
        <v>54665</v>
      </c>
      <c r="G19">
        <v>43.609138104349</v>
      </c>
      <c r="H19">
        <v>-91.033610573639905</v>
      </c>
    </row>
    <row r="20" spans="1:8" x14ac:dyDescent="0.25">
      <c r="A20" t="s">
        <v>179</v>
      </c>
      <c r="B20" s="37" t="s">
        <v>790</v>
      </c>
      <c r="C20" s="37" t="s">
        <v>838</v>
      </c>
      <c r="D20" t="s">
        <v>824</v>
      </c>
      <c r="E20" t="s">
        <v>573</v>
      </c>
      <c r="F20">
        <v>54667</v>
      </c>
      <c r="G20">
        <v>43.651706684702397</v>
      </c>
      <c r="H20">
        <v>-90.7873222388708</v>
      </c>
    </row>
    <row r="21" spans="1:8" x14ac:dyDescent="0.25">
      <c r="A21" t="s">
        <v>179</v>
      </c>
      <c r="B21" s="37" t="s">
        <v>791</v>
      </c>
      <c r="C21" s="37" t="s">
        <v>839</v>
      </c>
      <c r="D21" t="s">
        <v>817</v>
      </c>
      <c r="E21" t="s">
        <v>573</v>
      </c>
      <c r="F21">
        <v>54665</v>
      </c>
      <c r="G21">
        <v>43.5931139579587</v>
      </c>
      <c r="H21">
        <v>-91.063359115214993</v>
      </c>
    </row>
    <row r="22" spans="1:8" x14ac:dyDescent="0.25">
      <c r="A22" t="s">
        <v>179</v>
      </c>
      <c r="B22" s="37" t="s">
        <v>792</v>
      </c>
      <c r="C22" s="37" t="s">
        <v>840</v>
      </c>
      <c r="D22" t="s">
        <v>825</v>
      </c>
      <c r="E22" t="s">
        <v>577</v>
      </c>
      <c r="F22">
        <v>55919</v>
      </c>
      <c r="G22">
        <v>43.8146995878366</v>
      </c>
      <c r="H22">
        <v>-91.411921133518703</v>
      </c>
    </row>
    <row r="23" spans="1:8" x14ac:dyDescent="0.25">
      <c r="A23" t="s">
        <v>179</v>
      </c>
      <c r="B23" s="37" t="s">
        <v>793</v>
      </c>
      <c r="C23" s="37" t="s">
        <v>841</v>
      </c>
      <c r="D23" t="s">
        <v>826</v>
      </c>
      <c r="E23" t="s">
        <v>573</v>
      </c>
      <c r="F23">
        <v>54639</v>
      </c>
      <c r="G23">
        <v>43.535206981182299</v>
      </c>
      <c r="H23">
        <v>-90.527725456818402</v>
      </c>
    </row>
    <row r="24" spans="1:8" x14ac:dyDescent="0.25">
      <c r="A24" t="s">
        <v>179</v>
      </c>
      <c r="B24" s="37" t="s">
        <v>794</v>
      </c>
      <c r="C24" s="37" t="s">
        <v>862</v>
      </c>
      <c r="D24" t="s">
        <v>827</v>
      </c>
      <c r="E24" t="s">
        <v>573</v>
      </c>
      <c r="F24">
        <v>54621</v>
      </c>
      <c r="G24">
        <v>43.656968201088603</v>
      </c>
      <c r="H24">
        <v>-91.059644544315304</v>
      </c>
    </row>
    <row r="25" spans="1:8" x14ac:dyDescent="0.25">
      <c r="A25" t="s">
        <v>179</v>
      </c>
      <c r="B25" s="38" t="s">
        <v>795</v>
      </c>
      <c r="C25" s="39" t="s">
        <v>842</v>
      </c>
      <c r="D25" t="s">
        <v>828</v>
      </c>
      <c r="E25" t="s">
        <v>573</v>
      </c>
      <c r="F25">
        <v>54661</v>
      </c>
      <c r="G25">
        <v>44.071978320670702</v>
      </c>
      <c r="H25">
        <v>-91.492507679536402</v>
      </c>
    </row>
    <row r="26" spans="1:8" x14ac:dyDescent="0.25">
      <c r="A26" t="s">
        <v>179</v>
      </c>
      <c r="B26" s="37" t="s">
        <v>816</v>
      </c>
      <c r="C26" s="37" t="s">
        <v>843</v>
      </c>
      <c r="D26" t="s">
        <v>817</v>
      </c>
      <c r="E26" t="s">
        <v>573</v>
      </c>
      <c r="F26">
        <v>54665</v>
      </c>
      <c r="G26">
        <v>43.5571197807609</v>
      </c>
      <c r="H26">
        <v>-90.885507210233101</v>
      </c>
    </row>
    <row r="27" spans="1:8" x14ac:dyDescent="0.25">
      <c r="A27" t="s">
        <v>179</v>
      </c>
      <c r="B27" s="37" t="s">
        <v>796</v>
      </c>
      <c r="C27" s="37" t="s">
        <v>844</v>
      </c>
      <c r="D27" t="s">
        <v>829</v>
      </c>
      <c r="E27" t="s">
        <v>577</v>
      </c>
      <c r="F27">
        <v>55971</v>
      </c>
      <c r="G27">
        <v>43.804854043692501</v>
      </c>
      <c r="H27">
        <v>-91.790798900428001</v>
      </c>
    </row>
    <row r="28" spans="1:8" x14ac:dyDescent="0.25">
      <c r="A28" t="s">
        <v>179</v>
      </c>
      <c r="B28" s="37" t="s">
        <v>797</v>
      </c>
      <c r="C28" s="37" t="s">
        <v>845</v>
      </c>
      <c r="D28" t="s">
        <v>821</v>
      </c>
      <c r="E28" t="s">
        <v>573</v>
      </c>
      <c r="F28">
        <v>54619</v>
      </c>
      <c r="G28">
        <v>43.682318585787499</v>
      </c>
      <c r="H28">
        <v>-90.7144715157728</v>
      </c>
    </row>
    <row r="29" spans="1:8" x14ac:dyDescent="0.25">
      <c r="A29" t="s">
        <v>179</v>
      </c>
      <c r="B29" s="37" t="s">
        <v>798</v>
      </c>
      <c r="C29" s="37" t="s">
        <v>846</v>
      </c>
      <c r="D29" t="s">
        <v>817</v>
      </c>
      <c r="E29" t="s">
        <v>573</v>
      </c>
      <c r="F29">
        <v>54665</v>
      </c>
      <c r="G29">
        <v>43.600975764912803</v>
      </c>
      <c r="H29">
        <v>-91.010983288787202</v>
      </c>
    </row>
    <row r="30" spans="1:8" x14ac:dyDescent="0.25">
      <c r="A30" t="s">
        <v>179</v>
      </c>
      <c r="B30" s="37" t="s">
        <v>799</v>
      </c>
      <c r="C30" s="37" t="s">
        <v>847</v>
      </c>
      <c r="D30" t="s">
        <v>830</v>
      </c>
      <c r="E30" t="s">
        <v>573</v>
      </c>
      <c r="F30">
        <v>54634</v>
      </c>
      <c r="G30">
        <v>43.700158271273096</v>
      </c>
      <c r="H30">
        <v>-90.866614167339904</v>
      </c>
    </row>
    <row r="31" spans="1:8" x14ac:dyDescent="0.25">
      <c r="A31" t="s">
        <v>179</v>
      </c>
      <c r="B31" s="37" t="s">
        <v>801</v>
      </c>
      <c r="C31" s="37" t="s">
        <v>850</v>
      </c>
      <c r="D31" t="s">
        <v>833</v>
      </c>
      <c r="E31" t="s">
        <v>832</v>
      </c>
      <c r="F31">
        <v>54639</v>
      </c>
      <c r="G31">
        <v>43.6213924151726</v>
      </c>
      <c r="H31">
        <v>-90.753379817131005</v>
      </c>
    </row>
    <row r="32" spans="1:8" x14ac:dyDescent="0.25">
      <c r="A32" t="s">
        <v>179</v>
      </c>
      <c r="B32" s="37" t="s">
        <v>820</v>
      </c>
      <c r="C32" s="37" t="s">
        <v>858</v>
      </c>
      <c r="D32" t="s">
        <v>821</v>
      </c>
      <c r="E32" t="s">
        <v>573</v>
      </c>
      <c r="F32">
        <v>54619</v>
      </c>
      <c r="G32">
        <v>43.716765294549297</v>
      </c>
      <c r="H32">
        <v>-90.732799842422395</v>
      </c>
    </row>
    <row r="33" spans="1:8" x14ac:dyDescent="0.25">
      <c r="A33" t="s">
        <v>179</v>
      </c>
      <c r="B33" s="37" t="s">
        <v>805</v>
      </c>
      <c r="C33" s="41" t="s">
        <v>863</v>
      </c>
      <c r="D33" t="s">
        <v>826</v>
      </c>
      <c r="E33" t="s">
        <v>573</v>
      </c>
      <c r="F33" s="41" t="s">
        <v>864</v>
      </c>
      <c r="G33">
        <v>43.623287644307098</v>
      </c>
      <c r="H33">
        <v>-90.731948666085998</v>
      </c>
    </row>
    <row r="34" spans="1:8" x14ac:dyDescent="0.25">
      <c r="A34" t="s">
        <v>179</v>
      </c>
      <c r="B34" s="37" t="s">
        <v>822</v>
      </c>
      <c r="C34" s="41" t="s">
        <v>860</v>
      </c>
      <c r="D34" t="s">
        <v>821</v>
      </c>
      <c r="E34" t="s">
        <v>573</v>
      </c>
      <c r="F34">
        <v>54619</v>
      </c>
      <c r="G34">
        <v>43.683968404870697</v>
      </c>
      <c r="H34">
        <v>-90.7071523004727</v>
      </c>
    </row>
    <row r="35" spans="1:8" x14ac:dyDescent="0.25">
      <c r="A35" t="s">
        <v>179</v>
      </c>
      <c r="B35" s="37" t="s">
        <v>806</v>
      </c>
      <c r="C35" s="37" t="s">
        <v>849</v>
      </c>
      <c r="D35" t="s">
        <v>824</v>
      </c>
      <c r="E35" t="s">
        <v>573</v>
      </c>
      <c r="F35">
        <v>54667</v>
      </c>
      <c r="G35">
        <v>43.651945072692001</v>
      </c>
      <c r="H35">
        <v>-90.762646500432098</v>
      </c>
    </row>
    <row r="36" spans="1:8" x14ac:dyDescent="0.25">
      <c r="A36" t="s">
        <v>179</v>
      </c>
      <c r="B36" s="37" t="s">
        <v>807</v>
      </c>
      <c r="C36" s="41" t="s">
        <v>861</v>
      </c>
      <c r="D36" t="s">
        <v>821</v>
      </c>
      <c r="E36" t="s">
        <v>573</v>
      </c>
      <c r="F36">
        <v>54619</v>
      </c>
      <c r="G36">
        <v>43.767955052781097</v>
      </c>
      <c r="H36">
        <v>-90.665093577187093</v>
      </c>
    </row>
    <row r="37" spans="1:8" x14ac:dyDescent="0.25">
      <c r="A37" t="s">
        <v>179</v>
      </c>
      <c r="B37" s="37" t="s">
        <v>808</v>
      </c>
      <c r="C37" s="37" t="s">
        <v>851</v>
      </c>
      <c r="D37" t="s">
        <v>823</v>
      </c>
      <c r="E37" t="s">
        <v>832</v>
      </c>
      <c r="F37">
        <v>54634</v>
      </c>
      <c r="G37">
        <v>43.676372311057797</v>
      </c>
      <c r="H37">
        <v>-90.474177384592394</v>
      </c>
    </row>
    <row r="38" spans="1:8" x14ac:dyDescent="0.25">
      <c r="A38" t="s">
        <v>179</v>
      </c>
      <c r="B38" s="37" t="s">
        <v>809</v>
      </c>
      <c r="C38" s="37" t="s">
        <v>854</v>
      </c>
      <c r="D38" t="s">
        <v>817</v>
      </c>
      <c r="E38" t="s">
        <v>573</v>
      </c>
      <c r="F38">
        <v>54665</v>
      </c>
      <c r="G38">
        <v>43.609169177707699</v>
      </c>
      <c r="H38">
        <v>-91.034157744116399</v>
      </c>
    </row>
    <row r="39" spans="1:8" x14ac:dyDescent="0.25">
      <c r="A39" t="s">
        <v>179</v>
      </c>
      <c r="B39" s="37" t="s">
        <v>810</v>
      </c>
      <c r="C39" s="37" t="s">
        <v>855</v>
      </c>
      <c r="D39" t="s">
        <v>824</v>
      </c>
      <c r="E39" t="s">
        <v>573</v>
      </c>
      <c r="F39">
        <v>54667</v>
      </c>
      <c r="G39">
        <v>43.626354569392603</v>
      </c>
      <c r="H39">
        <v>-90.777681801787594</v>
      </c>
    </row>
    <row r="40" spans="1:8" x14ac:dyDescent="0.25">
      <c r="A40" t="s">
        <v>179</v>
      </c>
      <c r="B40" s="37" t="s">
        <v>811</v>
      </c>
      <c r="C40" s="37" t="s">
        <v>852</v>
      </c>
      <c r="D40" t="s">
        <v>834</v>
      </c>
      <c r="E40" t="s">
        <v>832</v>
      </c>
      <c r="F40">
        <v>54653</v>
      </c>
      <c r="G40">
        <v>43.797209431220999</v>
      </c>
      <c r="H40">
        <v>-90.937140756290802</v>
      </c>
    </row>
    <row r="41" spans="1:8" x14ac:dyDescent="0.25">
      <c r="A41" t="s">
        <v>179</v>
      </c>
      <c r="B41" s="37" t="s">
        <v>812</v>
      </c>
      <c r="C41" s="37" t="s">
        <v>859</v>
      </c>
      <c r="D41" t="s">
        <v>835</v>
      </c>
      <c r="E41" t="s">
        <v>573</v>
      </c>
      <c r="F41">
        <v>54631</v>
      </c>
      <c r="G41">
        <v>43.301678454036399</v>
      </c>
      <c r="H41">
        <v>-90.732268102332597</v>
      </c>
    </row>
    <row r="42" spans="1:8" x14ac:dyDescent="0.25">
      <c r="A42" t="s">
        <v>179</v>
      </c>
      <c r="B42" s="37" t="s">
        <v>813</v>
      </c>
      <c r="C42" s="37" t="s">
        <v>853</v>
      </c>
      <c r="D42" t="s">
        <v>826</v>
      </c>
      <c r="E42" t="s">
        <v>573</v>
      </c>
      <c r="F42">
        <v>54639</v>
      </c>
      <c r="G42">
        <v>43.6213924151726</v>
      </c>
      <c r="H42">
        <v>-90.753379817131005</v>
      </c>
    </row>
    <row r="43" spans="1:8" x14ac:dyDescent="0.25">
      <c r="A43" t="s">
        <v>230</v>
      </c>
      <c r="B43" s="24" t="s">
        <v>242</v>
      </c>
      <c r="C43" s="24" t="s">
        <v>505</v>
      </c>
      <c r="D43" s="24" t="s">
        <v>506</v>
      </c>
      <c r="E43" s="24" t="s">
        <v>502</v>
      </c>
      <c r="F43">
        <v>52101</v>
      </c>
      <c r="G43">
        <v>43.357669000000001</v>
      </c>
      <c r="H43">
        <v>-91.698791999999997</v>
      </c>
    </row>
    <row r="44" spans="1:8" x14ac:dyDescent="0.25">
      <c r="A44" t="s">
        <v>230</v>
      </c>
      <c r="B44" s="24" t="s">
        <v>244</v>
      </c>
      <c r="C44" s="24" t="s">
        <v>509</v>
      </c>
      <c r="D44" s="24" t="s">
        <v>506</v>
      </c>
      <c r="E44" s="24" t="s">
        <v>502</v>
      </c>
      <c r="F44">
        <v>52101</v>
      </c>
      <c r="G44">
        <v>43.332819999999998</v>
      </c>
      <c r="H44">
        <v>-91.683007900000007</v>
      </c>
    </row>
    <row r="45" spans="1:8" x14ac:dyDescent="0.25">
      <c r="A45" t="s">
        <v>230</v>
      </c>
      <c r="B45" s="24" t="s">
        <v>247</v>
      </c>
      <c r="C45" s="24" t="s">
        <v>514</v>
      </c>
      <c r="D45" s="25" t="s">
        <v>506</v>
      </c>
      <c r="E45" s="24" t="s">
        <v>502</v>
      </c>
      <c r="F45">
        <v>52101</v>
      </c>
      <c r="G45">
        <v>43.351876900000001</v>
      </c>
      <c r="H45">
        <v>-91.765637699999999</v>
      </c>
    </row>
    <row r="46" spans="1:8" x14ac:dyDescent="0.25">
      <c r="A46" t="s">
        <v>196</v>
      </c>
      <c r="B46" s="24" t="s">
        <v>496</v>
      </c>
      <c r="C46" s="24" t="s">
        <v>497</v>
      </c>
      <c r="D46" s="24" t="s">
        <v>498</v>
      </c>
      <c r="E46" s="24" t="s">
        <v>492</v>
      </c>
      <c r="F46">
        <v>62958</v>
      </c>
      <c r="G46">
        <v>37.484935700000001</v>
      </c>
      <c r="H46">
        <v>-89.141848199999998</v>
      </c>
    </row>
    <row r="47" spans="1:8" x14ac:dyDescent="0.25">
      <c r="A47" t="s">
        <v>196</v>
      </c>
      <c r="B47" s="24" t="s">
        <v>203</v>
      </c>
      <c r="C47" t="s">
        <v>487</v>
      </c>
      <c r="D47" t="s">
        <v>491</v>
      </c>
      <c r="E47" t="s">
        <v>492</v>
      </c>
      <c r="F47">
        <v>62920</v>
      </c>
      <c r="G47">
        <v>37.598368299999997</v>
      </c>
      <c r="H47">
        <v>-89.234875400000007</v>
      </c>
    </row>
    <row r="48" spans="1:8" x14ac:dyDescent="0.25">
      <c r="A48" t="s">
        <v>196</v>
      </c>
      <c r="B48" s="31" t="s">
        <v>515</v>
      </c>
      <c r="C48" s="24" t="s">
        <v>532</v>
      </c>
      <c r="D48" s="24" t="s">
        <v>524</v>
      </c>
      <c r="E48" s="24" t="s">
        <v>492</v>
      </c>
      <c r="F48">
        <v>62975</v>
      </c>
      <c r="G48">
        <v>37.627584912699803</v>
      </c>
      <c r="H48">
        <v>-89.334958146101101</v>
      </c>
    </row>
    <row r="49" spans="1:8" x14ac:dyDescent="0.25">
      <c r="A49" t="s">
        <v>196</v>
      </c>
      <c r="B49" s="31" t="s">
        <v>528</v>
      </c>
      <c r="C49" s="31" t="s">
        <v>533</v>
      </c>
      <c r="D49" t="s">
        <v>529</v>
      </c>
      <c r="E49" t="s">
        <v>492</v>
      </c>
      <c r="F49">
        <v>62924</v>
      </c>
      <c r="G49">
        <v>38.178827555502203</v>
      </c>
      <c r="H49">
        <v>-83.295850644238797</v>
      </c>
    </row>
    <row r="50" spans="1:8" x14ac:dyDescent="0.25">
      <c r="A50" t="s">
        <v>196</v>
      </c>
      <c r="B50" s="24" t="s">
        <v>206</v>
      </c>
      <c r="C50" s="24" t="s">
        <v>531</v>
      </c>
      <c r="D50" s="24" t="s">
        <v>522</v>
      </c>
      <c r="E50" s="24" t="s">
        <v>492</v>
      </c>
      <c r="F50">
        <v>62906</v>
      </c>
      <c r="G50">
        <v>37.5026343895181</v>
      </c>
      <c r="H50">
        <v>-89.183967046103604</v>
      </c>
    </row>
    <row r="51" spans="1:8" x14ac:dyDescent="0.25">
      <c r="A51" t="s">
        <v>196</v>
      </c>
      <c r="B51" s="31" t="s">
        <v>516</v>
      </c>
      <c r="C51" s="24" t="s">
        <v>534</v>
      </c>
      <c r="D51" s="24" t="s">
        <v>526</v>
      </c>
      <c r="E51" s="24" t="s">
        <v>527</v>
      </c>
      <c r="F51">
        <v>63627</v>
      </c>
      <c r="G51">
        <v>37.9981550729322</v>
      </c>
      <c r="H51">
        <v>-90.278774088421699</v>
      </c>
    </row>
    <row r="52" spans="1:8" x14ac:dyDescent="0.25">
      <c r="A52" t="s">
        <v>196</v>
      </c>
      <c r="B52" s="24" t="s">
        <v>207</v>
      </c>
      <c r="C52" s="24" t="s">
        <v>507</v>
      </c>
      <c r="D52" s="24" t="s">
        <v>491</v>
      </c>
      <c r="E52" s="24" t="s">
        <v>492</v>
      </c>
      <c r="F52">
        <v>62920</v>
      </c>
      <c r="G52">
        <v>37.546531100000003</v>
      </c>
      <c r="H52">
        <v>-89.181623799999997</v>
      </c>
    </row>
    <row r="53" spans="1:8" x14ac:dyDescent="0.25">
      <c r="A53" t="s">
        <v>196</v>
      </c>
      <c r="B53" s="24" t="s">
        <v>208</v>
      </c>
      <c r="C53" s="24" t="s">
        <v>535</v>
      </c>
      <c r="D53" s="24" t="s">
        <v>510</v>
      </c>
      <c r="E53" s="24" t="s">
        <v>492</v>
      </c>
      <c r="F53">
        <v>62901</v>
      </c>
      <c r="G53">
        <v>37.716519546208197</v>
      </c>
      <c r="H53">
        <v>-89.240169615412597</v>
      </c>
    </row>
    <row r="54" spans="1:8" x14ac:dyDescent="0.25">
      <c r="A54" t="s">
        <v>196</v>
      </c>
      <c r="B54" s="31" t="s">
        <v>517</v>
      </c>
      <c r="C54" s="31" t="s">
        <v>536</v>
      </c>
      <c r="D54" t="s">
        <v>510</v>
      </c>
      <c r="E54" t="s">
        <v>492</v>
      </c>
      <c r="F54">
        <v>62903</v>
      </c>
      <c r="G54">
        <v>37.685068311042201</v>
      </c>
      <c r="H54">
        <v>-89.220085852189399</v>
      </c>
    </row>
    <row r="55" spans="1:8" x14ac:dyDescent="0.25">
      <c r="A55" t="s">
        <v>196</v>
      </c>
      <c r="B55" s="24" t="s">
        <v>210</v>
      </c>
      <c r="C55" s="24" t="s">
        <v>513</v>
      </c>
      <c r="D55" s="24" t="s">
        <v>498</v>
      </c>
      <c r="E55" s="24" t="s">
        <v>492</v>
      </c>
      <c r="F55">
        <v>62958</v>
      </c>
      <c r="G55">
        <v>37.628649899999999</v>
      </c>
      <c r="H55">
        <v>-89.120473200000006</v>
      </c>
    </row>
    <row r="56" spans="1:8" x14ac:dyDescent="0.25">
      <c r="A56" t="s">
        <v>196</v>
      </c>
      <c r="B56" s="31" t="s">
        <v>518</v>
      </c>
      <c r="C56" s="31" t="s">
        <v>537</v>
      </c>
      <c r="D56" t="s">
        <v>525</v>
      </c>
      <c r="E56" t="s">
        <v>492</v>
      </c>
      <c r="F56">
        <v>62951</v>
      </c>
      <c r="G56">
        <v>37.810910279984398</v>
      </c>
      <c r="H56">
        <v>-88.852197628903198</v>
      </c>
    </row>
    <row r="57" spans="1:8" x14ac:dyDescent="0.25">
      <c r="A57" t="s">
        <v>196</v>
      </c>
      <c r="B57" s="31" t="s">
        <v>530</v>
      </c>
      <c r="C57" s="31" t="s">
        <v>538</v>
      </c>
      <c r="D57" t="s">
        <v>213</v>
      </c>
      <c r="E57" t="s">
        <v>492</v>
      </c>
      <c r="F57">
        <v>62918</v>
      </c>
      <c r="G57">
        <v>37.757470626403503</v>
      </c>
      <c r="H57">
        <v>-89.075589258277404</v>
      </c>
    </row>
    <row r="58" spans="1:8" x14ac:dyDescent="0.25">
      <c r="A58" t="s">
        <v>196</v>
      </c>
      <c r="B58" s="31" t="s">
        <v>519</v>
      </c>
      <c r="C58" s="31" t="s">
        <v>539</v>
      </c>
      <c r="D58" t="s">
        <v>510</v>
      </c>
      <c r="E58" t="s">
        <v>492</v>
      </c>
      <c r="F58">
        <v>62901</v>
      </c>
      <c r="G58">
        <v>37.725390927912301</v>
      </c>
      <c r="H58">
        <v>-89.218661317263198</v>
      </c>
    </row>
    <row r="59" spans="1:8" x14ac:dyDescent="0.25">
      <c r="A59" t="s">
        <v>196</v>
      </c>
      <c r="B59" s="31" t="s">
        <v>540</v>
      </c>
      <c r="C59" s="31" t="s">
        <v>541</v>
      </c>
      <c r="D59" t="s">
        <v>542</v>
      </c>
      <c r="E59" t="s">
        <v>492</v>
      </c>
      <c r="F59">
        <v>62912</v>
      </c>
      <c r="G59">
        <v>37.522524090153901</v>
      </c>
      <c r="H59">
        <v>-89.069497649028406</v>
      </c>
    </row>
    <row r="60" spans="1:8" x14ac:dyDescent="0.25">
      <c r="A60" t="s">
        <v>196</v>
      </c>
      <c r="B60" s="31" t="s">
        <v>520</v>
      </c>
      <c r="C60" s="31" t="s">
        <v>543</v>
      </c>
      <c r="D60" t="s">
        <v>544</v>
      </c>
      <c r="E60" t="s">
        <v>492</v>
      </c>
      <c r="F60">
        <v>62832</v>
      </c>
      <c r="G60">
        <v>38.031852996772997</v>
      </c>
      <c r="H60">
        <v>-89.243926114092503</v>
      </c>
    </row>
    <row r="61" spans="1:8" x14ac:dyDescent="0.25">
      <c r="A61" t="s">
        <v>196</v>
      </c>
      <c r="B61" s="31" t="s">
        <v>521</v>
      </c>
      <c r="C61" s="31" t="s">
        <v>545</v>
      </c>
      <c r="D61" t="s">
        <v>523</v>
      </c>
      <c r="E61" t="s">
        <v>492</v>
      </c>
      <c r="F61">
        <v>62972</v>
      </c>
      <c r="G61">
        <v>37.521446940936798</v>
      </c>
      <c r="H61">
        <v>-88.812544125744907</v>
      </c>
    </row>
    <row r="62" spans="1:8" x14ac:dyDescent="0.25">
      <c r="A62" t="s">
        <v>196</v>
      </c>
      <c r="B62" s="31" t="s">
        <v>548</v>
      </c>
      <c r="C62" s="31" t="s">
        <v>549</v>
      </c>
      <c r="D62" t="s">
        <v>550</v>
      </c>
      <c r="E62" t="s">
        <v>492</v>
      </c>
      <c r="F62">
        <v>62262</v>
      </c>
      <c r="G62">
        <v>38.9553185424475</v>
      </c>
      <c r="H62">
        <v>-89.2303876005804</v>
      </c>
    </row>
    <row r="63" spans="1:8" x14ac:dyDescent="0.25">
      <c r="A63" t="s">
        <v>196</v>
      </c>
      <c r="B63" s="31" t="s">
        <v>546</v>
      </c>
      <c r="C63" s="31" t="s">
        <v>547</v>
      </c>
      <c r="D63" t="s">
        <v>522</v>
      </c>
      <c r="E63" t="s">
        <v>492</v>
      </c>
      <c r="F63">
        <v>62906</v>
      </c>
      <c r="G63">
        <v>37.490893359051398</v>
      </c>
      <c r="H63">
        <v>-89.222611604312803</v>
      </c>
    </row>
    <row r="64" spans="1:8" x14ac:dyDescent="0.25">
      <c r="A64" t="s">
        <v>216</v>
      </c>
      <c r="B64" s="31" t="s">
        <v>569</v>
      </c>
      <c r="C64" t="s">
        <v>783</v>
      </c>
      <c r="D64" t="s">
        <v>494</v>
      </c>
      <c r="E64" t="s">
        <v>495</v>
      </c>
      <c r="F64">
        <v>46774</v>
      </c>
      <c r="G64">
        <v>41.1239219213493</v>
      </c>
      <c r="H64">
        <v>-84.980184136999796</v>
      </c>
    </row>
    <row r="65" spans="1:9" x14ac:dyDescent="0.25">
      <c r="A65" t="s">
        <v>216</v>
      </c>
      <c r="B65" s="31" t="s">
        <v>559</v>
      </c>
      <c r="C65" s="31" t="s">
        <v>784</v>
      </c>
      <c r="D65" t="s">
        <v>553</v>
      </c>
      <c r="E65" t="s">
        <v>495</v>
      </c>
      <c r="F65">
        <v>46805</v>
      </c>
      <c r="G65">
        <v>41.0978219820147</v>
      </c>
      <c r="H65">
        <v>-85.099037515339205</v>
      </c>
      <c r="I65" t="s">
        <v>719</v>
      </c>
    </row>
    <row r="66" spans="1:9" x14ac:dyDescent="0.25">
      <c r="A66" t="s">
        <v>216</v>
      </c>
      <c r="B66" s="24" t="s">
        <v>225</v>
      </c>
      <c r="C66" s="24" t="s">
        <v>503</v>
      </c>
      <c r="D66" s="24" t="s">
        <v>504</v>
      </c>
      <c r="E66" s="24" t="s">
        <v>495</v>
      </c>
      <c r="F66">
        <v>46761</v>
      </c>
      <c r="G66">
        <v>41.612531300000001</v>
      </c>
      <c r="H66">
        <v>-85.408692400000007</v>
      </c>
    </row>
    <row r="67" spans="1:9" x14ac:dyDescent="0.25">
      <c r="A67" t="s">
        <v>216</v>
      </c>
      <c r="B67" s="31" t="s">
        <v>554</v>
      </c>
      <c r="C67" s="31" t="s">
        <v>720</v>
      </c>
      <c r="D67" t="s">
        <v>504</v>
      </c>
      <c r="E67" t="s">
        <v>495</v>
      </c>
      <c r="F67">
        <v>46761</v>
      </c>
      <c r="G67">
        <v>41.615554274309702</v>
      </c>
      <c r="H67">
        <v>-85.450547661894504</v>
      </c>
    </row>
    <row r="68" spans="1:9" x14ac:dyDescent="0.25">
      <c r="A68" t="s">
        <v>216</v>
      </c>
      <c r="B68" s="31" t="s">
        <v>562</v>
      </c>
      <c r="C68" s="24" t="s">
        <v>721</v>
      </c>
      <c r="D68" t="s">
        <v>563</v>
      </c>
      <c r="E68" t="s">
        <v>495</v>
      </c>
      <c r="F68">
        <v>46748</v>
      </c>
      <c r="G68">
        <v>41.248084178285097</v>
      </c>
      <c r="H68">
        <v>-85.112563882798398</v>
      </c>
    </row>
    <row r="69" spans="1:9" x14ac:dyDescent="0.25">
      <c r="A69" t="s">
        <v>216</v>
      </c>
      <c r="B69" s="31" t="s">
        <v>567</v>
      </c>
      <c r="C69" t="s">
        <v>785</v>
      </c>
      <c r="D69" t="s">
        <v>568</v>
      </c>
      <c r="E69" t="s">
        <v>495</v>
      </c>
      <c r="F69">
        <v>47274</v>
      </c>
      <c r="G69">
        <v>39.020058757655299</v>
      </c>
      <c r="H69">
        <v>-85.989485628346898</v>
      </c>
    </row>
    <row r="70" spans="1:9" x14ac:dyDescent="0.25">
      <c r="A70" t="s">
        <v>216</v>
      </c>
      <c r="B70" s="31" t="s">
        <v>564</v>
      </c>
      <c r="C70" t="s">
        <v>565</v>
      </c>
      <c r="D70" t="s">
        <v>566</v>
      </c>
      <c r="E70" t="s">
        <v>495</v>
      </c>
      <c r="F70">
        <v>46787</v>
      </c>
      <c r="G70">
        <v>41.085326128183802</v>
      </c>
      <c r="H70">
        <v>-85.624295172536705</v>
      </c>
    </row>
    <row r="71" spans="1:9" x14ac:dyDescent="0.25">
      <c r="A71" t="s">
        <v>216</v>
      </c>
      <c r="B71" s="31" t="s">
        <v>557</v>
      </c>
      <c r="C71" s="31" t="s">
        <v>558</v>
      </c>
      <c r="D71" t="s">
        <v>553</v>
      </c>
      <c r="E71" t="s">
        <v>495</v>
      </c>
      <c r="F71">
        <v>46802</v>
      </c>
      <c r="G71">
        <v>41.079039547242701</v>
      </c>
      <c r="H71">
        <v>-85.129234816105694</v>
      </c>
    </row>
    <row r="72" spans="1:9" x14ac:dyDescent="0.25">
      <c r="A72" t="s">
        <v>216</v>
      </c>
      <c r="B72" s="24" t="s">
        <v>223</v>
      </c>
      <c r="C72" s="24" t="s">
        <v>493</v>
      </c>
      <c r="D72" t="s">
        <v>494</v>
      </c>
      <c r="E72" t="s">
        <v>495</v>
      </c>
      <c r="F72" s="24">
        <v>46774</v>
      </c>
      <c r="G72">
        <v>41.081386700000003</v>
      </c>
      <c r="H72">
        <v>-85.023636600000003</v>
      </c>
    </row>
    <row r="73" spans="1:9" x14ac:dyDescent="0.25">
      <c r="A73" t="s">
        <v>216</v>
      </c>
      <c r="B73" s="24" t="s">
        <v>226</v>
      </c>
      <c r="C73" s="24" t="s">
        <v>508</v>
      </c>
      <c r="D73" s="24" t="s">
        <v>494</v>
      </c>
      <c r="E73" s="24" t="s">
        <v>495</v>
      </c>
      <c r="F73">
        <v>46774</v>
      </c>
      <c r="G73">
        <v>41.1440038</v>
      </c>
      <c r="H73">
        <v>-84.979480499999994</v>
      </c>
    </row>
    <row r="74" spans="1:9" x14ac:dyDescent="0.25">
      <c r="A74" t="s">
        <v>216</v>
      </c>
      <c r="B74" s="24" t="s">
        <v>551</v>
      </c>
      <c r="C74" s="24" t="s">
        <v>786</v>
      </c>
      <c r="D74" s="24" t="s">
        <v>499</v>
      </c>
      <c r="E74" s="24" t="s">
        <v>495</v>
      </c>
      <c r="F74">
        <v>46562</v>
      </c>
      <c r="G74">
        <v>41.239519761963699</v>
      </c>
      <c r="H74">
        <v>-85.697915115873201</v>
      </c>
    </row>
    <row r="75" spans="1:9" x14ac:dyDescent="0.25">
      <c r="A75" t="s">
        <v>216</v>
      </c>
      <c r="B75" s="31" t="s">
        <v>570</v>
      </c>
      <c r="C75" s="24" t="s">
        <v>787</v>
      </c>
      <c r="D75" t="s">
        <v>553</v>
      </c>
      <c r="E75" t="s">
        <v>495</v>
      </c>
      <c r="F75">
        <v>46809</v>
      </c>
      <c r="G75">
        <v>40.9793287739625</v>
      </c>
      <c r="H75">
        <v>-85.221236407938804</v>
      </c>
    </row>
    <row r="76" spans="1:9" x14ac:dyDescent="0.25">
      <c r="A76" t="s">
        <v>216</v>
      </c>
      <c r="B76" s="31" t="s">
        <v>555</v>
      </c>
      <c r="C76" s="31" t="s">
        <v>556</v>
      </c>
      <c r="D76" t="s">
        <v>553</v>
      </c>
      <c r="E76" t="s">
        <v>495</v>
      </c>
      <c r="F76">
        <v>46802</v>
      </c>
      <c r="G76">
        <v>41.073502448664698</v>
      </c>
      <c r="H76">
        <v>-85.132328752652995</v>
      </c>
    </row>
    <row r="77" spans="1:9" x14ac:dyDescent="0.25">
      <c r="A77" t="s">
        <v>285</v>
      </c>
      <c r="B77" t="s">
        <v>637</v>
      </c>
      <c r="C77" s="24" t="s">
        <v>723</v>
      </c>
      <c r="D77" t="s">
        <v>675</v>
      </c>
      <c r="E77" t="s">
        <v>577</v>
      </c>
      <c r="F77">
        <v>56401</v>
      </c>
      <c r="G77">
        <v>46.260460875533198</v>
      </c>
      <c r="H77">
        <v>-94.237477132409097</v>
      </c>
    </row>
    <row r="78" spans="1:9" x14ac:dyDescent="0.25">
      <c r="A78" t="s">
        <v>285</v>
      </c>
      <c r="B78" t="s">
        <v>613</v>
      </c>
      <c r="C78" s="24" t="s">
        <v>724</v>
      </c>
      <c r="D78" s="24" t="s">
        <v>725</v>
      </c>
      <c r="E78" s="24" t="s">
        <v>577</v>
      </c>
      <c r="F78">
        <v>56310</v>
      </c>
      <c r="G78">
        <v>45.5959419287637</v>
      </c>
      <c r="H78">
        <v>-94.499585188783996</v>
      </c>
    </row>
    <row r="79" spans="1:9" x14ac:dyDescent="0.25">
      <c r="A79" t="s">
        <v>285</v>
      </c>
      <c r="B79" t="s">
        <v>668</v>
      </c>
      <c r="C79" s="41" t="s">
        <v>867</v>
      </c>
      <c r="D79" t="s">
        <v>680</v>
      </c>
      <c r="E79" t="s">
        <v>577</v>
      </c>
      <c r="F79" s="41" t="s">
        <v>868</v>
      </c>
      <c r="G79">
        <v>44.630062309451503</v>
      </c>
      <c r="H79">
        <v>-93.755629472901404</v>
      </c>
    </row>
    <row r="80" spans="1:9" x14ac:dyDescent="0.25">
      <c r="A80" t="s">
        <v>285</v>
      </c>
      <c r="B80" t="s">
        <v>620</v>
      </c>
      <c r="C80" t="s">
        <v>726</v>
      </c>
      <c r="D80" t="s">
        <v>678</v>
      </c>
      <c r="E80" t="s">
        <v>577</v>
      </c>
      <c r="F80">
        <v>56301</v>
      </c>
      <c r="G80">
        <v>45.514050594833698</v>
      </c>
      <c r="H80">
        <v>-94.167871328726406</v>
      </c>
    </row>
    <row r="81" spans="1:8" x14ac:dyDescent="0.25">
      <c r="A81" t="s">
        <v>285</v>
      </c>
      <c r="B81" t="s">
        <v>666</v>
      </c>
      <c r="C81" t="s">
        <v>727</v>
      </c>
      <c r="D81" t="s">
        <v>679</v>
      </c>
      <c r="E81" t="s">
        <v>577</v>
      </c>
      <c r="F81">
        <v>56479</v>
      </c>
      <c r="G81">
        <v>46.330178778524697</v>
      </c>
      <c r="H81">
        <v>-94.810369504108706</v>
      </c>
    </row>
    <row r="82" spans="1:8" x14ac:dyDescent="0.25">
      <c r="A82" t="s">
        <v>285</v>
      </c>
      <c r="B82" t="s">
        <v>610</v>
      </c>
      <c r="C82" s="41" t="s">
        <v>869</v>
      </c>
      <c r="D82" t="s">
        <v>677</v>
      </c>
      <c r="E82" t="s">
        <v>577</v>
      </c>
      <c r="F82" s="41" t="s">
        <v>870</v>
      </c>
      <c r="G82">
        <v>46.106997971379798</v>
      </c>
      <c r="H82">
        <v>-95.089888240890403</v>
      </c>
    </row>
    <row r="83" spans="1:8" x14ac:dyDescent="0.25">
      <c r="A83" t="s">
        <v>285</v>
      </c>
      <c r="B83" t="s">
        <v>664</v>
      </c>
      <c r="C83" t="s">
        <v>728</v>
      </c>
      <c r="D83" t="s">
        <v>675</v>
      </c>
      <c r="E83" t="s">
        <v>577</v>
      </c>
      <c r="F83">
        <v>56401</v>
      </c>
      <c r="G83">
        <v>46.300654724830103</v>
      </c>
      <c r="H83">
        <v>-94.230669963631897</v>
      </c>
    </row>
    <row r="84" spans="1:8" x14ac:dyDescent="0.25">
      <c r="A84" t="s">
        <v>285</v>
      </c>
      <c r="B84" t="s">
        <v>670</v>
      </c>
      <c r="C84" t="s">
        <v>729</v>
      </c>
      <c r="D84" t="s">
        <v>681</v>
      </c>
      <c r="E84" t="s">
        <v>577</v>
      </c>
      <c r="F84">
        <v>56472</v>
      </c>
      <c r="G84">
        <v>46.614975741193803</v>
      </c>
      <c r="H84">
        <v>-94.370486730549302</v>
      </c>
    </row>
    <row r="85" spans="1:8" x14ac:dyDescent="0.25">
      <c r="A85" t="s">
        <v>285</v>
      </c>
      <c r="B85" t="s">
        <v>624</v>
      </c>
      <c r="C85" t="s">
        <v>777</v>
      </c>
      <c r="D85" t="s">
        <v>682</v>
      </c>
      <c r="E85" t="s">
        <v>692</v>
      </c>
      <c r="F85">
        <v>56469</v>
      </c>
      <c r="G85">
        <v>46.7084407722432</v>
      </c>
      <c r="H85">
        <v>-93.5588835450734</v>
      </c>
    </row>
    <row r="86" spans="1:8" x14ac:dyDescent="0.25">
      <c r="A86" t="s">
        <v>285</v>
      </c>
      <c r="B86" t="s">
        <v>656</v>
      </c>
      <c r="C86" t="s">
        <v>730</v>
      </c>
      <c r="D86" t="s">
        <v>683</v>
      </c>
      <c r="E86" t="s">
        <v>577</v>
      </c>
      <c r="F86">
        <v>55320</v>
      </c>
      <c r="G86">
        <v>45.406254125740503</v>
      </c>
      <c r="H86">
        <v>-94.152864250161898</v>
      </c>
    </row>
    <row r="87" spans="1:8" x14ac:dyDescent="0.25">
      <c r="A87" t="s">
        <v>285</v>
      </c>
      <c r="B87" t="s">
        <v>644</v>
      </c>
      <c r="C87" t="s">
        <v>731</v>
      </c>
      <c r="D87" t="s">
        <v>684</v>
      </c>
      <c r="E87" t="s">
        <v>577</v>
      </c>
      <c r="F87">
        <v>56560</v>
      </c>
      <c r="G87">
        <v>47.028274642861597</v>
      </c>
      <c r="H87">
        <v>-96.752972209643104</v>
      </c>
    </row>
    <row r="88" spans="1:8" x14ac:dyDescent="0.25">
      <c r="A88" t="s">
        <v>285</v>
      </c>
      <c r="B88" t="s">
        <v>654</v>
      </c>
      <c r="C88" s="41" t="s">
        <v>865</v>
      </c>
      <c r="D88" t="s">
        <v>685</v>
      </c>
      <c r="E88" t="s">
        <v>577</v>
      </c>
      <c r="F88" s="41" t="s">
        <v>866</v>
      </c>
      <c r="G88">
        <v>46.133798580537203</v>
      </c>
      <c r="H88">
        <v>-94.9828719961735</v>
      </c>
    </row>
    <row r="89" spans="1:8" x14ac:dyDescent="0.25">
      <c r="A89" t="s">
        <v>285</v>
      </c>
      <c r="B89" t="s">
        <v>648</v>
      </c>
      <c r="C89" t="s">
        <v>732</v>
      </c>
      <c r="D89" t="s">
        <v>686</v>
      </c>
      <c r="E89" t="s">
        <v>577</v>
      </c>
      <c r="F89">
        <v>56374</v>
      </c>
      <c r="G89">
        <v>45.564155506650103</v>
      </c>
      <c r="H89">
        <v>-94.411614084546002</v>
      </c>
    </row>
    <row r="90" spans="1:8" x14ac:dyDescent="0.25">
      <c r="A90" t="s">
        <v>285</v>
      </c>
      <c r="B90" t="s">
        <v>626</v>
      </c>
      <c r="C90" t="s">
        <v>733</v>
      </c>
      <c r="D90" t="s">
        <v>687</v>
      </c>
      <c r="E90" t="s">
        <v>577</v>
      </c>
      <c r="F90">
        <v>56438</v>
      </c>
      <c r="G90">
        <v>46.063982639997398</v>
      </c>
      <c r="H90">
        <v>-94.784579742205096</v>
      </c>
    </row>
    <row r="91" spans="1:8" x14ac:dyDescent="0.25">
      <c r="A91" t="s">
        <v>285</v>
      </c>
      <c r="B91" t="s">
        <v>633</v>
      </c>
      <c r="C91" t="s">
        <v>734</v>
      </c>
      <c r="D91" t="s">
        <v>688</v>
      </c>
      <c r="E91" t="s">
        <v>692</v>
      </c>
      <c r="F91">
        <v>56473</v>
      </c>
      <c r="G91">
        <v>46.332901453356101</v>
      </c>
      <c r="H91">
        <v>-94.474497842198204</v>
      </c>
    </row>
    <row r="92" spans="1:8" x14ac:dyDescent="0.25">
      <c r="A92" t="s">
        <v>285</v>
      </c>
      <c r="B92" t="s">
        <v>618</v>
      </c>
      <c r="C92" t="s">
        <v>735</v>
      </c>
      <c r="D92" t="s">
        <v>689</v>
      </c>
      <c r="E92" t="s">
        <v>577</v>
      </c>
      <c r="F92">
        <v>55371</v>
      </c>
      <c r="G92">
        <v>45.543027991562198</v>
      </c>
      <c r="H92">
        <v>-93.615952557561499</v>
      </c>
    </row>
    <row r="93" spans="1:8" x14ac:dyDescent="0.25">
      <c r="A93" t="s">
        <v>285</v>
      </c>
      <c r="B93" t="s">
        <v>641</v>
      </c>
      <c r="C93" t="s">
        <v>778</v>
      </c>
      <c r="D93" t="s">
        <v>679</v>
      </c>
      <c r="E93" t="s">
        <v>577</v>
      </c>
      <c r="F93">
        <v>56479</v>
      </c>
      <c r="G93">
        <v>46.280898115737898</v>
      </c>
      <c r="H93">
        <v>-94.813366933130993</v>
      </c>
    </row>
    <row r="94" spans="1:8" x14ac:dyDescent="0.25">
      <c r="A94" t="s">
        <v>285</v>
      </c>
      <c r="B94" t="s">
        <v>639</v>
      </c>
      <c r="C94" t="s">
        <v>736</v>
      </c>
      <c r="D94" t="s">
        <v>690</v>
      </c>
      <c r="E94" t="s">
        <v>577</v>
      </c>
      <c r="F94">
        <v>56431</v>
      </c>
      <c r="G94">
        <v>46.436741037509002</v>
      </c>
      <c r="H94">
        <v>-93.643109403568801</v>
      </c>
    </row>
    <row r="95" spans="1:8" x14ac:dyDescent="0.25">
      <c r="A95" t="s">
        <v>285</v>
      </c>
      <c r="B95" t="s">
        <v>617</v>
      </c>
      <c r="C95" t="s">
        <v>737</v>
      </c>
      <c r="D95" t="s">
        <v>681</v>
      </c>
      <c r="E95" t="s">
        <v>577</v>
      </c>
      <c r="F95">
        <v>56472</v>
      </c>
      <c r="G95">
        <v>46.5958553292499</v>
      </c>
      <c r="H95">
        <v>-94.302448615206501</v>
      </c>
    </row>
    <row r="96" spans="1:8" x14ac:dyDescent="0.25">
      <c r="A96" t="s">
        <v>285</v>
      </c>
      <c r="B96" t="s">
        <v>661</v>
      </c>
      <c r="C96" t="s">
        <v>779</v>
      </c>
      <c r="D96" t="s">
        <v>691</v>
      </c>
      <c r="E96" t="s">
        <v>577</v>
      </c>
      <c r="F96">
        <v>55051</v>
      </c>
      <c r="G96">
        <v>45.8380140485624</v>
      </c>
      <c r="H96">
        <v>-93.189119946449594</v>
      </c>
    </row>
    <row r="97" spans="1:8" x14ac:dyDescent="0.25">
      <c r="A97" t="s">
        <v>285</v>
      </c>
      <c r="B97" t="s">
        <v>622</v>
      </c>
      <c r="C97" t="s">
        <v>738</v>
      </c>
      <c r="D97" t="s">
        <v>690</v>
      </c>
      <c r="E97" t="s">
        <v>577</v>
      </c>
      <c r="F97">
        <v>56431</v>
      </c>
      <c r="G97">
        <v>46.414948027856802</v>
      </c>
      <c r="H97">
        <v>-93.603283701718595</v>
      </c>
    </row>
    <row r="98" spans="1:8" x14ac:dyDescent="0.25">
      <c r="A98" t="s">
        <v>285</v>
      </c>
      <c r="B98" t="s">
        <v>650</v>
      </c>
      <c r="C98" t="s">
        <v>739</v>
      </c>
      <c r="D98" t="s">
        <v>675</v>
      </c>
      <c r="E98" t="s">
        <v>577</v>
      </c>
      <c r="F98">
        <v>56401</v>
      </c>
      <c r="G98">
        <v>46.266701349180103</v>
      </c>
      <c r="H98">
        <v>-94.230414230558196</v>
      </c>
    </row>
    <row r="99" spans="1:8" x14ac:dyDescent="0.25">
      <c r="A99" t="s">
        <v>710</v>
      </c>
      <c r="B99" t="s">
        <v>693</v>
      </c>
      <c r="C99" t="s">
        <v>740</v>
      </c>
      <c r="D99" t="s">
        <v>741</v>
      </c>
      <c r="E99" t="s">
        <v>742</v>
      </c>
      <c r="F99">
        <v>49093</v>
      </c>
      <c r="G99">
        <v>42.023123434048799</v>
      </c>
      <c r="H99">
        <v>-85.664189717168796</v>
      </c>
    </row>
    <row r="100" spans="1:8" x14ac:dyDescent="0.25">
      <c r="A100" t="s">
        <v>710</v>
      </c>
      <c r="B100" t="s">
        <v>694</v>
      </c>
      <c r="C100" t="s">
        <v>743</v>
      </c>
      <c r="D100" t="s">
        <v>744</v>
      </c>
      <c r="E100" t="s">
        <v>742</v>
      </c>
      <c r="F100">
        <v>49424</v>
      </c>
      <c r="G100">
        <v>42.876365265008801</v>
      </c>
      <c r="H100">
        <v>-86.079409342283</v>
      </c>
    </row>
    <row r="101" spans="1:8" x14ac:dyDescent="0.25">
      <c r="A101" t="s">
        <v>710</v>
      </c>
      <c r="B101" t="s">
        <v>695</v>
      </c>
      <c r="C101" t="s">
        <v>745</v>
      </c>
      <c r="D101" t="s">
        <v>746</v>
      </c>
      <c r="E101" t="s">
        <v>742</v>
      </c>
      <c r="F101">
        <v>49071</v>
      </c>
      <c r="G101">
        <v>42.200059646743597</v>
      </c>
      <c r="H101">
        <v>-85.784564299970597</v>
      </c>
    </row>
    <row r="102" spans="1:8" x14ac:dyDescent="0.25">
      <c r="A102" t="s">
        <v>710</v>
      </c>
      <c r="B102" t="s">
        <v>696</v>
      </c>
      <c r="C102" t="s">
        <v>769</v>
      </c>
      <c r="D102" t="s">
        <v>760</v>
      </c>
      <c r="E102" t="s">
        <v>742</v>
      </c>
      <c r="F102">
        <v>49013</v>
      </c>
      <c r="G102">
        <v>42.3239783222621</v>
      </c>
      <c r="H102">
        <v>-86.107873329022098</v>
      </c>
    </row>
    <row r="103" spans="1:8" x14ac:dyDescent="0.25">
      <c r="A103" t="s">
        <v>710</v>
      </c>
      <c r="B103" t="s">
        <v>697</v>
      </c>
      <c r="C103" t="s">
        <v>747</v>
      </c>
      <c r="D103" t="s">
        <v>748</v>
      </c>
      <c r="E103" t="s">
        <v>742</v>
      </c>
      <c r="F103">
        <v>49031</v>
      </c>
      <c r="G103">
        <v>41.986945298969999</v>
      </c>
      <c r="H103">
        <v>-85.972116817706805</v>
      </c>
    </row>
    <row r="104" spans="1:8" x14ac:dyDescent="0.25">
      <c r="A104" t="s">
        <v>710</v>
      </c>
      <c r="B104" t="s">
        <v>698</v>
      </c>
      <c r="C104" t="s">
        <v>749</v>
      </c>
      <c r="D104" t="s">
        <v>750</v>
      </c>
      <c r="E104" t="s">
        <v>742</v>
      </c>
      <c r="F104">
        <v>49073</v>
      </c>
      <c r="G104">
        <v>42.568079212627097</v>
      </c>
      <c r="H104">
        <v>-85.093160326947</v>
      </c>
    </row>
    <row r="105" spans="1:8" x14ac:dyDescent="0.25">
      <c r="A105" t="s">
        <v>710</v>
      </c>
      <c r="B105" t="s">
        <v>699</v>
      </c>
      <c r="C105" t="s">
        <v>751</v>
      </c>
      <c r="D105" t="s">
        <v>752</v>
      </c>
      <c r="E105" t="s">
        <v>742</v>
      </c>
      <c r="F105">
        <v>49328</v>
      </c>
      <c r="G105">
        <v>42.670220639121801</v>
      </c>
      <c r="H105">
        <v>-85.700272475362496</v>
      </c>
    </row>
    <row r="106" spans="1:8" x14ac:dyDescent="0.25">
      <c r="A106" t="s">
        <v>710</v>
      </c>
      <c r="B106" t="s">
        <v>780</v>
      </c>
      <c r="C106" t="s">
        <v>781</v>
      </c>
      <c r="D106" t="s">
        <v>782</v>
      </c>
      <c r="E106" t="s">
        <v>742</v>
      </c>
      <c r="F106">
        <v>49064</v>
      </c>
      <c r="G106">
        <v>42.185204227411297</v>
      </c>
      <c r="H106">
        <v>-86.027226217702193</v>
      </c>
    </row>
    <row r="107" spans="1:8" x14ac:dyDescent="0.25">
      <c r="A107" t="s">
        <v>710</v>
      </c>
      <c r="B107" t="s">
        <v>701</v>
      </c>
      <c r="C107" t="s">
        <v>770</v>
      </c>
      <c r="D107" t="s">
        <v>771</v>
      </c>
      <c r="E107" t="s">
        <v>742</v>
      </c>
      <c r="F107">
        <v>49033</v>
      </c>
      <c r="G107">
        <v>42.195183639740698</v>
      </c>
      <c r="H107">
        <v>-85.088855719552797</v>
      </c>
    </row>
    <row r="108" spans="1:8" x14ac:dyDescent="0.25">
      <c r="A108" t="s">
        <v>710</v>
      </c>
      <c r="B108" t="s">
        <v>753</v>
      </c>
      <c r="C108" t="s">
        <v>754</v>
      </c>
      <c r="D108" t="s">
        <v>746</v>
      </c>
      <c r="E108" t="s">
        <v>742</v>
      </c>
      <c r="F108">
        <v>49071</v>
      </c>
      <c r="G108">
        <v>42.208980391147001</v>
      </c>
      <c r="H108">
        <v>-85.7858761968061</v>
      </c>
    </row>
    <row r="109" spans="1:8" x14ac:dyDescent="0.25">
      <c r="A109" t="s">
        <v>710</v>
      </c>
      <c r="B109" t="s">
        <v>702</v>
      </c>
      <c r="C109" t="s">
        <v>755</v>
      </c>
      <c r="D109" t="s">
        <v>756</v>
      </c>
      <c r="E109" t="s">
        <v>742</v>
      </c>
      <c r="F109">
        <v>49001</v>
      </c>
      <c r="G109">
        <v>42.282662193115101</v>
      </c>
      <c r="H109">
        <v>-85.579341719550698</v>
      </c>
    </row>
    <row r="110" spans="1:8" x14ac:dyDescent="0.25">
      <c r="A110" t="s">
        <v>710</v>
      </c>
      <c r="B110" t="s">
        <v>704</v>
      </c>
      <c r="C110" t="s">
        <v>757</v>
      </c>
      <c r="D110" t="s">
        <v>758</v>
      </c>
      <c r="E110" t="s">
        <v>742</v>
      </c>
      <c r="F110">
        <v>48813</v>
      </c>
      <c r="G110">
        <v>42.635400738900103</v>
      </c>
      <c r="H110">
        <v>-84.796154817691601</v>
      </c>
    </row>
    <row r="111" spans="1:8" x14ac:dyDescent="0.25">
      <c r="A111" t="s">
        <v>710</v>
      </c>
      <c r="B111" t="s">
        <v>772</v>
      </c>
      <c r="C111" s="36" t="s">
        <v>773</v>
      </c>
      <c r="D111" t="s">
        <v>774</v>
      </c>
      <c r="E111" t="s">
        <v>742</v>
      </c>
      <c r="F111">
        <v>49014</v>
      </c>
      <c r="G111">
        <v>42.305977133358503</v>
      </c>
      <c r="H111">
        <v>-85.019381723251598</v>
      </c>
    </row>
    <row r="112" spans="1:8" x14ac:dyDescent="0.25">
      <c r="A112" t="s">
        <v>710</v>
      </c>
      <c r="B112" t="s">
        <v>705</v>
      </c>
      <c r="C112" t="s">
        <v>775</v>
      </c>
      <c r="D112" t="s">
        <v>776</v>
      </c>
      <c r="E112" t="s">
        <v>742</v>
      </c>
      <c r="F112">
        <v>49083</v>
      </c>
      <c r="G112">
        <v>42.371936468644599</v>
      </c>
      <c r="H112">
        <v>-85.452940133041196</v>
      </c>
    </row>
    <row r="113" spans="1:8" x14ac:dyDescent="0.25">
      <c r="A113" t="s">
        <v>710</v>
      </c>
      <c r="B113" t="s">
        <v>706</v>
      </c>
      <c r="C113" t="s">
        <v>759</v>
      </c>
      <c r="D113" t="s">
        <v>760</v>
      </c>
      <c r="E113" t="s">
        <v>742</v>
      </c>
      <c r="F113">
        <v>49013</v>
      </c>
      <c r="G113">
        <v>42.346559787727202</v>
      </c>
      <c r="H113">
        <v>-86.178986423250706</v>
      </c>
    </row>
    <row r="114" spans="1:8" x14ac:dyDescent="0.25">
      <c r="A114" t="s">
        <v>710</v>
      </c>
      <c r="B114" t="s">
        <v>707</v>
      </c>
      <c r="C114" t="s">
        <v>761</v>
      </c>
      <c r="D114" t="s">
        <v>760</v>
      </c>
      <c r="E114" t="s">
        <v>742</v>
      </c>
      <c r="F114">
        <v>49013</v>
      </c>
      <c r="G114">
        <v>42.2946126727456</v>
      </c>
      <c r="H114">
        <v>-86.143675413998096</v>
      </c>
    </row>
    <row r="115" spans="1:8" x14ac:dyDescent="0.25">
      <c r="A115" t="s">
        <v>710</v>
      </c>
      <c r="B115" t="s">
        <v>708</v>
      </c>
      <c r="C115" t="s">
        <v>762</v>
      </c>
      <c r="D115" t="s">
        <v>763</v>
      </c>
      <c r="E115" t="s">
        <v>742</v>
      </c>
      <c r="F115">
        <v>49665</v>
      </c>
      <c r="G115">
        <v>44.117386029589902</v>
      </c>
      <c r="H115">
        <v>-85.043215336701095</v>
      </c>
    </row>
    <row r="116" spans="1:8" x14ac:dyDescent="0.25">
      <c r="A116" t="s">
        <v>710</v>
      </c>
      <c r="B116" t="s">
        <v>709</v>
      </c>
      <c r="C116" t="s">
        <v>764</v>
      </c>
      <c r="D116" t="s">
        <v>765</v>
      </c>
      <c r="E116" t="s">
        <v>742</v>
      </c>
      <c r="F116">
        <v>49087</v>
      </c>
      <c r="G116">
        <v>42.176904695118999</v>
      </c>
      <c r="H116">
        <v>-85.685866080926303</v>
      </c>
    </row>
  </sheetData>
  <sortState xmlns:xlrd2="http://schemas.microsoft.com/office/spreadsheetml/2017/richdata2" ref="A2:I130">
    <sortCondition ref="A2:A130"/>
  </sortState>
  <hyperlinks>
    <hyperlink ref="B25" r:id="rId1" display="http://www.eckersapplefarm.com/" xr:uid="{5B503002-6F17-430B-A6E1-B105774E2FE7}"/>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D4DF-04C7-4579-A068-74F948088E3B}">
  <dimension ref="A1:I20"/>
  <sheetViews>
    <sheetView workbookViewId="0">
      <selection activeCell="I19" sqref="I19"/>
    </sheetView>
  </sheetViews>
  <sheetFormatPr defaultRowHeight="15.75" x14ac:dyDescent="0.25"/>
  <cols>
    <col min="1" max="1" width="12.625" bestFit="1" customWidth="1"/>
    <col min="2" max="2" width="22.75" bestFit="1" customWidth="1"/>
    <col min="4" max="4" width="10.125" bestFit="1" customWidth="1"/>
    <col min="5" max="5" width="3.75" bestFit="1" customWidth="1"/>
    <col min="6" max="6" width="5.875" bestFit="1" customWidth="1"/>
    <col min="9" max="9" width="21.625" bestFit="1" customWidth="1"/>
  </cols>
  <sheetData>
    <row r="1" spans="1:9" x14ac:dyDescent="0.25">
      <c r="A1" s="24" t="s">
        <v>262</v>
      </c>
      <c r="B1" s="31" t="s">
        <v>590</v>
      </c>
      <c r="D1" t="s">
        <v>591</v>
      </c>
      <c r="E1" t="s">
        <v>502</v>
      </c>
    </row>
    <row r="2" spans="1:9" x14ac:dyDescent="0.25">
      <c r="A2" s="24" t="s">
        <v>262</v>
      </c>
      <c r="B2" s="31" t="s">
        <v>603</v>
      </c>
      <c r="D2" t="s">
        <v>280</v>
      </c>
      <c r="E2" t="s">
        <v>502</v>
      </c>
      <c r="F2">
        <v>52240</v>
      </c>
    </row>
    <row r="3" spans="1:9" x14ac:dyDescent="0.25">
      <c r="A3" t="s">
        <v>285</v>
      </c>
      <c r="B3" t="s">
        <v>607</v>
      </c>
      <c r="D3" t="s">
        <v>676</v>
      </c>
      <c r="E3" t="s">
        <v>577</v>
      </c>
    </row>
    <row r="5" spans="1:9" x14ac:dyDescent="0.25">
      <c r="A5" t="s">
        <v>710</v>
      </c>
      <c r="B5" t="s">
        <v>703</v>
      </c>
      <c r="F5">
        <v>49344</v>
      </c>
    </row>
    <row r="6" spans="1:9" x14ac:dyDescent="0.25">
      <c r="A6" t="s">
        <v>710</v>
      </c>
      <c r="B6" t="s">
        <v>700</v>
      </c>
      <c r="F6">
        <v>49001</v>
      </c>
    </row>
    <row r="8" spans="1:9" x14ac:dyDescent="0.25">
      <c r="A8" t="s">
        <v>216</v>
      </c>
      <c r="B8" s="31" t="s">
        <v>560</v>
      </c>
      <c r="D8" t="s">
        <v>553</v>
      </c>
      <c r="E8" t="s">
        <v>495</v>
      </c>
      <c r="I8" t="s">
        <v>722</v>
      </c>
    </row>
    <row r="9" spans="1:9" x14ac:dyDescent="0.25">
      <c r="A9" t="s">
        <v>216</v>
      </c>
      <c r="B9" s="31" t="s">
        <v>561</v>
      </c>
      <c r="D9" t="s">
        <v>553</v>
      </c>
      <c r="E9" t="s">
        <v>495</v>
      </c>
    </row>
    <row r="10" spans="1:9" x14ac:dyDescent="0.25">
      <c r="A10" t="s">
        <v>216</v>
      </c>
      <c r="B10" s="31" t="s">
        <v>552</v>
      </c>
      <c r="C10" s="31"/>
      <c r="D10" t="s">
        <v>553</v>
      </c>
      <c r="E10" t="s">
        <v>495</v>
      </c>
    </row>
    <row r="11" spans="1:9" x14ac:dyDescent="0.25">
      <c r="A11" t="s">
        <v>179</v>
      </c>
      <c r="B11" s="37" t="s">
        <v>788</v>
      </c>
      <c r="C11" s="37"/>
      <c r="D11" t="s">
        <v>823</v>
      </c>
      <c r="E11" t="s">
        <v>573</v>
      </c>
    </row>
    <row r="12" spans="1:9" x14ac:dyDescent="0.25">
      <c r="A12" t="s">
        <v>179</v>
      </c>
      <c r="B12" s="37" t="s">
        <v>789</v>
      </c>
      <c r="C12" s="37"/>
      <c r="D12" t="s">
        <v>821</v>
      </c>
      <c r="E12" t="s">
        <v>573</v>
      </c>
      <c r="F12">
        <v>54619</v>
      </c>
    </row>
    <row r="13" spans="1:9" x14ac:dyDescent="0.25">
      <c r="A13" t="s">
        <v>179</v>
      </c>
      <c r="B13" s="37" t="s">
        <v>802</v>
      </c>
      <c r="C13" s="37"/>
      <c r="D13" t="s">
        <v>817</v>
      </c>
      <c r="E13" t="s">
        <v>573</v>
      </c>
    </row>
    <row r="14" spans="1:9" x14ac:dyDescent="0.25">
      <c r="A14" t="s">
        <v>179</v>
      </c>
      <c r="B14" s="37" t="s">
        <v>818</v>
      </c>
      <c r="C14" s="37"/>
      <c r="D14" t="s">
        <v>819</v>
      </c>
      <c r="E14" t="s">
        <v>573</v>
      </c>
      <c r="I14" t="s">
        <v>848</v>
      </c>
    </row>
    <row r="15" spans="1:9" x14ac:dyDescent="0.25">
      <c r="A15" t="s">
        <v>179</v>
      </c>
      <c r="B15" s="37" t="s">
        <v>803</v>
      </c>
      <c r="C15" s="37"/>
      <c r="D15" t="s">
        <v>823</v>
      </c>
      <c r="E15" t="s">
        <v>573</v>
      </c>
    </row>
    <row r="16" spans="1:9" x14ac:dyDescent="0.25">
      <c r="A16" t="s">
        <v>179</v>
      </c>
      <c r="B16" s="37" t="s">
        <v>804</v>
      </c>
      <c r="C16" s="37"/>
      <c r="D16" t="s">
        <v>817</v>
      </c>
      <c r="E16" t="s">
        <v>573</v>
      </c>
    </row>
    <row r="17" spans="1:5" x14ac:dyDescent="0.25">
      <c r="A17" t="s">
        <v>179</v>
      </c>
      <c r="B17" s="37" t="s">
        <v>225</v>
      </c>
      <c r="C17" s="37"/>
      <c r="D17" t="s">
        <v>824</v>
      </c>
      <c r="E17" t="s">
        <v>573</v>
      </c>
    </row>
    <row r="18" spans="1:5" x14ac:dyDescent="0.25">
      <c r="A18" t="s">
        <v>179</v>
      </c>
      <c r="B18" s="37" t="s">
        <v>800</v>
      </c>
      <c r="C18" s="37"/>
      <c r="D18" t="s">
        <v>831</v>
      </c>
      <c r="E18" t="s">
        <v>832</v>
      </c>
    </row>
    <row r="19" spans="1:5" x14ac:dyDescent="0.25">
      <c r="A19" t="s">
        <v>179</v>
      </c>
      <c r="B19" s="37" t="s">
        <v>814</v>
      </c>
      <c r="C19" s="37"/>
      <c r="D19" t="s">
        <v>836</v>
      </c>
      <c r="E19" t="s">
        <v>573</v>
      </c>
    </row>
    <row r="20" spans="1:5" x14ac:dyDescent="0.25">
      <c r="A20" t="s">
        <v>179</v>
      </c>
      <c r="B20" s="37" t="s">
        <v>815</v>
      </c>
      <c r="C20" s="37"/>
      <c r="D20" t="s">
        <v>837</v>
      </c>
      <c r="E20" t="s">
        <v>573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FDB5-C533-418E-91F7-F17CF1968CE8}">
  <dimension ref="A1:G1"/>
  <sheetViews>
    <sheetView workbookViewId="0">
      <selection sqref="A1:XFD1"/>
    </sheetView>
  </sheetViews>
  <sheetFormatPr defaultRowHeight="15.75" x14ac:dyDescent="0.25"/>
  <sheetData>
    <row r="1" spans="1:7" x14ac:dyDescent="0.25">
      <c r="A1" s="16" t="s">
        <v>483</v>
      </c>
      <c r="B1" s="16" t="s">
        <v>484</v>
      </c>
      <c r="C1" s="16" t="s">
        <v>488</v>
      </c>
      <c r="D1" s="16" t="s">
        <v>489</v>
      </c>
      <c r="E1" s="16" t="s">
        <v>490</v>
      </c>
      <c r="F1" s="16" t="s">
        <v>485</v>
      </c>
      <c r="G1" s="16" t="s">
        <v>486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8E75-3E73-4BFB-8F7B-54F04CF5DF8E}">
  <dimension ref="A1:I39"/>
  <sheetViews>
    <sheetView topLeftCell="A22" workbookViewId="0">
      <selection activeCell="G1" sqref="G1:I24"/>
    </sheetView>
  </sheetViews>
  <sheetFormatPr defaultRowHeight="15.75" x14ac:dyDescent="0.25"/>
  <cols>
    <col min="1" max="1" width="30.75" style="33" bestFit="1" customWidth="1"/>
    <col min="2" max="2" width="38.75" style="33" bestFit="1" customWidth="1"/>
    <col min="3" max="3" width="32.75" style="33" bestFit="1" customWidth="1"/>
    <col min="4" max="5" width="9" style="33"/>
    <col min="6" max="6" width="18.375" style="35" bestFit="1" customWidth="1"/>
    <col min="7" max="7" width="21.375" style="35" bestFit="1" customWidth="1"/>
    <col min="8" max="9" width="9" style="35"/>
    <col min="10" max="16384" width="9" style="33"/>
  </cols>
  <sheetData>
    <row r="1" spans="1:8" ht="21.75" x14ac:dyDescent="0.25">
      <c r="A1" s="32" t="s">
        <v>604</v>
      </c>
      <c r="B1" s="32" t="s">
        <v>632</v>
      </c>
      <c r="C1" s="32" t="s">
        <v>653</v>
      </c>
      <c r="F1" s="34"/>
      <c r="G1" s="34" t="s">
        <v>637</v>
      </c>
      <c r="H1" s="34" t="s">
        <v>638</v>
      </c>
    </row>
    <row r="2" spans="1:8" ht="21.75" x14ac:dyDescent="0.25">
      <c r="A2" s="32" t="s">
        <v>605</v>
      </c>
      <c r="B2" s="32" t="s">
        <v>633</v>
      </c>
      <c r="C2" s="32" t="s">
        <v>654</v>
      </c>
      <c r="F2" s="34"/>
      <c r="G2" s="34" t="s">
        <v>613</v>
      </c>
    </row>
    <row r="3" spans="1:8" ht="21.75" x14ac:dyDescent="0.25">
      <c r="A3" s="32" t="s">
        <v>606</v>
      </c>
      <c r="B3" s="32" t="s">
        <v>634</v>
      </c>
      <c r="C3" s="32" t="s">
        <v>629</v>
      </c>
      <c r="F3" s="34"/>
      <c r="G3" s="34" t="s">
        <v>607</v>
      </c>
      <c r="H3" s="34" t="s">
        <v>608</v>
      </c>
    </row>
    <row r="4" spans="1:8" ht="21.75" x14ac:dyDescent="0.25">
      <c r="A4" s="32" t="s">
        <v>607</v>
      </c>
      <c r="B4" s="32" t="s">
        <v>635</v>
      </c>
      <c r="C4" s="32" t="s">
        <v>655</v>
      </c>
      <c r="F4" s="34"/>
      <c r="G4" s="34" t="s">
        <v>610</v>
      </c>
      <c r="H4" s="34" t="s">
        <v>611</v>
      </c>
    </row>
    <row r="5" spans="1:8" ht="21.75" x14ac:dyDescent="0.25">
      <c r="A5" s="32" t="s">
        <v>608</v>
      </c>
      <c r="B5" s="32" t="s">
        <v>629</v>
      </c>
      <c r="C5" s="32" t="s">
        <v>629</v>
      </c>
      <c r="F5" s="33"/>
      <c r="G5" s="34" t="s">
        <v>620</v>
      </c>
      <c r="H5" s="34" t="s">
        <v>621</v>
      </c>
    </row>
    <row r="6" spans="1:8" ht="21.75" x14ac:dyDescent="0.25">
      <c r="A6" s="32" t="s">
        <v>609</v>
      </c>
      <c r="B6" s="32" t="s">
        <v>636</v>
      </c>
      <c r="C6" s="32" t="s">
        <v>656</v>
      </c>
      <c r="F6" s="34"/>
      <c r="G6" s="34" t="s">
        <v>666</v>
      </c>
      <c r="H6" s="32" t="s">
        <v>642</v>
      </c>
    </row>
    <row r="7" spans="1:8" ht="21.75" x14ac:dyDescent="0.25">
      <c r="A7" s="32" t="s">
        <v>610</v>
      </c>
      <c r="B7" s="32" t="s">
        <v>637</v>
      </c>
      <c r="C7" s="32" t="s">
        <v>657</v>
      </c>
      <c r="F7" s="33"/>
      <c r="G7" s="34" t="s">
        <v>668</v>
      </c>
      <c r="H7" s="34" t="s">
        <v>669</v>
      </c>
    </row>
    <row r="8" spans="1:8" ht="21.75" x14ac:dyDescent="0.25">
      <c r="A8" s="32" t="s">
        <v>611</v>
      </c>
      <c r="B8" s="32" t="s">
        <v>638</v>
      </c>
      <c r="C8" s="32" t="s">
        <v>658</v>
      </c>
      <c r="F8" s="34"/>
      <c r="G8" s="34" t="s">
        <v>664</v>
      </c>
      <c r="H8" s="32" t="s">
        <v>638</v>
      </c>
    </row>
    <row r="9" spans="1:8" ht="21.75" x14ac:dyDescent="0.25">
      <c r="A9" s="32" t="s">
        <v>612</v>
      </c>
      <c r="B9" s="32" t="s">
        <v>639</v>
      </c>
      <c r="C9" s="32" t="s">
        <v>659</v>
      </c>
      <c r="F9" s="33"/>
      <c r="G9" s="34" t="s">
        <v>670</v>
      </c>
      <c r="H9" s="34" t="s">
        <v>671</v>
      </c>
    </row>
    <row r="10" spans="1:8" ht="21.75" x14ac:dyDescent="0.25">
      <c r="A10" s="32" t="s">
        <v>613</v>
      </c>
      <c r="B10" s="32" t="s">
        <v>623</v>
      </c>
      <c r="C10" s="32" t="s">
        <v>660</v>
      </c>
      <c r="F10" s="33"/>
      <c r="G10" s="34" t="s">
        <v>614</v>
      </c>
      <c r="H10" s="34" t="s">
        <v>615</v>
      </c>
    </row>
    <row r="11" spans="1:8" ht="21.75" x14ac:dyDescent="0.25">
      <c r="A11" s="32" t="s">
        <v>614</v>
      </c>
      <c r="B11" s="32" t="s">
        <v>640</v>
      </c>
      <c r="C11" s="32" t="s">
        <v>659</v>
      </c>
      <c r="F11" s="33"/>
      <c r="G11" s="34" t="s">
        <v>624</v>
      </c>
      <c r="H11" s="34" t="s">
        <v>625</v>
      </c>
    </row>
    <row r="12" spans="1:8" ht="21.75" x14ac:dyDescent="0.25">
      <c r="A12" s="32" t="s">
        <v>615</v>
      </c>
      <c r="B12" s="32" t="s">
        <v>641</v>
      </c>
      <c r="C12" s="32" t="s">
        <v>661</v>
      </c>
      <c r="F12" s="33"/>
      <c r="G12" s="34" t="s">
        <v>656</v>
      </c>
      <c r="H12" s="34" t="s">
        <v>657</v>
      </c>
    </row>
    <row r="13" spans="1:8" ht="21.75" x14ac:dyDescent="0.25">
      <c r="A13" s="32" t="s">
        <v>616</v>
      </c>
      <c r="B13" s="32" t="s">
        <v>642</v>
      </c>
      <c r="C13" s="32" t="s">
        <v>662</v>
      </c>
      <c r="G13" s="34" t="s">
        <v>644</v>
      </c>
      <c r="H13" s="34" t="s">
        <v>645</v>
      </c>
    </row>
    <row r="14" spans="1:8" ht="21.75" x14ac:dyDescent="0.25">
      <c r="A14" s="32" t="s">
        <v>617</v>
      </c>
      <c r="B14" s="32" t="s">
        <v>643</v>
      </c>
      <c r="C14" s="32" t="s">
        <v>663</v>
      </c>
      <c r="F14" s="34"/>
      <c r="G14" s="34" t="s">
        <v>654</v>
      </c>
      <c r="H14" s="32" t="s">
        <v>629</v>
      </c>
    </row>
    <row r="15" spans="1:8" ht="21.75" x14ac:dyDescent="0.25">
      <c r="A15" s="32" t="s">
        <v>615</v>
      </c>
      <c r="B15" s="32" t="s">
        <v>629</v>
      </c>
      <c r="C15" s="32" t="s">
        <v>664</v>
      </c>
      <c r="G15" s="34" t="s">
        <v>648</v>
      </c>
      <c r="H15" s="34" t="s">
        <v>649</v>
      </c>
    </row>
    <row r="16" spans="1:8" ht="21.75" x14ac:dyDescent="0.25">
      <c r="A16" s="32" t="s">
        <v>618</v>
      </c>
      <c r="B16" s="32" t="s">
        <v>644</v>
      </c>
      <c r="C16" s="32" t="s">
        <v>638</v>
      </c>
      <c r="F16" s="33"/>
      <c r="G16" s="34" t="s">
        <v>626</v>
      </c>
      <c r="H16" s="34" t="s">
        <v>627</v>
      </c>
    </row>
    <row r="17" spans="1:8" ht="21.75" x14ac:dyDescent="0.25">
      <c r="A17" s="32" t="s">
        <v>619</v>
      </c>
      <c r="B17" s="32" t="s">
        <v>645</v>
      </c>
      <c r="C17" s="32" t="s">
        <v>665</v>
      </c>
      <c r="F17" s="34"/>
      <c r="G17" s="34" t="s">
        <v>633</v>
      </c>
      <c r="H17" s="34" t="s">
        <v>634</v>
      </c>
    </row>
    <row r="18" spans="1:8" ht="21.75" x14ac:dyDescent="0.25">
      <c r="A18" s="32" t="s">
        <v>620</v>
      </c>
      <c r="B18" s="32" t="s">
        <v>646</v>
      </c>
      <c r="C18" s="32" t="s">
        <v>666</v>
      </c>
      <c r="F18" s="33"/>
      <c r="G18" s="34" t="s">
        <v>618</v>
      </c>
      <c r="H18" s="34" t="s">
        <v>619</v>
      </c>
    </row>
    <row r="19" spans="1:8" ht="21.75" x14ac:dyDescent="0.25">
      <c r="A19" s="32" t="s">
        <v>621</v>
      </c>
      <c r="B19" s="32" t="s">
        <v>629</v>
      </c>
      <c r="C19" s="32" t="s">
        <v>642</v>
      </c>
      <c r="F19" s="34"/>
      <c r="G19" s="34" t="s">
        <v>641</v>
      </c>
      <c r="H19" s="34" t="s">
        <v>642</v>
      </c>
    </row>
    <row r="20" spans="1:8" ht="21.75" x14ac:dyDescent="0.25">
      <c r="A20" s="32" t="s">
        <v>622</v>
      </c>
      <c r="B20" s="32" t="s">
        <v>647</v>
      </c>
      <c r="C20" s="32" t="s">
        <v>667</v>
      </c>
      <c r="G20" s="34" t="s">
        <v>639</v>
      </c>
      <c r="H20" s="34" t="s">
        <v>623</v>
      </c>
    </row>
    <row r="21" spans="1:8" ht="21.75" x14ac:dyDescent="0.25">
      <c r="A21" s="32" t="s">
        <v>623</v>
      </c>
      <c r="B21" s="32" t="s">
        <v>627</v>
      </c>
      <c r="C21" s="32" t="s">
        <v>629</v>
      </c>
      <c r="F21" s="34"/>
      <c r="G21" s="34" t="s">
        <v>617</v>
      </c>
      <c r="H21" s="34" t="s">
        <v>615</v>
      </c>
    </row>
    <row r="22" spans="1:8" ht="21.75" x14ac:dyDescent="0.25">
      <c r="A22" s="32" t="s">
        <v>624</v>
      </c>
      <c r="B22" s="32" t="s">
        <v>648</v>
      </c>
      <c r="C22" s="32" t="s">
        <v>668</v>
      </c>
      <c r="F22" s="33"/>
      <c r="G22" s="34" t="s">
        <v>661</v>
      </c>
      <c r="H22" s="34" t="s">
        <v>662</v>
      </c>
    </row>
    <row r="23" spans="1:8" ht="21.75" x14ac:dyDescent="0.25">
      <c r="A23" s="32" t="s">
        <v>625</v>
      </c>
      <c r="B23" s="32" t="s">
        <v>649</v>
      </c>
      <c r="C23" s="32" t="s">
        <v>669</v>
      </c>
      <c r="F23" s="33"/>
      <c r="G23" s="34" t="s">
        <v>622</v>
      </c>
      <c r="H23" s="34" t="s">
        <v>623</v>
      </c>
    </row>
    <row r="24" spans="1:8" ht="21.75" x14ac:dyDescent="0.25">
      <c r="A24" s="32" t="s">
        <v>626</v>
      </c>
      <c r="B24" s="32" t="s">
        <v>650</v>
      </c>
      <c r="C24" s="32" t="s">
        <v>670</v>
      </c>
      <c r="G24" s="34" t="s">
        <v>650</v>
      </c>
      <c r="H24" s="34" t="s">
        <v>638</v>
      </c>
    </row>
    <row r="25" spans="1:8" ht="21.75" x14ac:dyDescent="0.25">
      <c r="A25" s="32" t="s">
        <v>627</v>
      </c>
      <c r="B25" s="32" t="s">
        <v>638</v>
      </c>
      <c r="C25" s="32" t="s">
        <v>671</v>
      </c>
      <c r="F25" s="34" t="s">
        <v>655</v>
      </c>
      <c r="G25" s="33"/>
      <c r="H25" s="34" t="s">
        <v>629</v>
      </c>
    </row>
    <row r="26" spans="1:8" ht="21.75" x14ac:dyDescent="0.25">
      <c r="A26" s="32" t="s">
        <v>628</v>
      </c>
      <c r="B26" s="32" t="s">
        <v>651</v>
      </c>
      <c r="C26" s="32" t="s">
        <v>672</v>
      </c>
      <c r="F26" s="34" t="s">
        <v>658</v>
      </c>
      <c r="G26" s="33"/>
      <c r="H26" s="34" t="s">
        <v>659</v>
      </c>
    </row>
    <row r="27" spans="1:8" ht="21.75" x14ac:dyDescent="0.25">
      <c r="A27" s="32" t="s">
        <v>629</v>
      </c>
      <c r="B27" s="32" t="s">
        <v>631</v>
      </c>
      <c r="C27" s="32" t="s">
        <v>611</v>
      </c>
      <c r="F27" s="34" t="s">
        <v>660</v>
      </c>
      <c r="G27" s="33"/>
      <c r="H27" s="34" t="s">
        <v>659</v>
      </c>
    </row>
    <row r="28" spans="1:8" ht="21.75" x14ac:dyDescent="0.25">
      <c r="A28" s="32" t="s">
        <v>630</v>
      </c>
      <c r="B28" s="32" t="s">
        <v>652</v>
      </c>
      <c r="C28" s="32" t="s">
        <v>673</v>
      </c>
      <c r="F28" s="34" t="s">
        <v>667</v>
      </c>
      <c r="G28" s="33"/>
      <c r="H28" s="34" t="s">
        <v>629</v>
      </c>
    </row>
    <row r="29" spans="1:8" ht="21.75" x14ac:dyDescent="0.25">
      <c r="A29" s="32" t="s">
        <v>631</v>
      </c>
      <c r="B29" s="32" t="s">
        <v>631</v>
      </c>
      <c r="C29" s="32" t="s">
        <v>674</v>
      </c>
      <c r="F29" s="34" t="s">
        <v>672</v>
      </c>
      <c r="G29" s="33"/>
      <c r="H29" s="34" t="s">
        <v>611</v>
      </c>
    </row>
    <row r="30" spans="1:8" ht="21.75" x14ac:dyDescent="0.25">
      <c r="F30" s="34" t="s">
        <v>673</v>
      </c>
      <c r="G30" s="33"/>
      <c r="H30" s="34" t="s">
        <v>674</v>
      </c>
    </row>
    <row r="31" spans="1:8" ht="21.75" x14ac:dyDescent="0.25">
      <c r="F31" s="34" t="s">
        <v>604</v>
      </c>
      <c r="H31" s="34" t="s">
        <v>605</v>
      </c>
    </row>
    <row r="32" spans="1:8" ht="21.75" x14ac:dyDescent="0.25">
      <c r="F32" s="34" t="s">
        <v>628</v>
      </c>
      <c r="H32" s="34" t="s">
        <v>629</v>
      </c>
    </row>
    <row r="33" spans="6:8" ht="21.75" x14ac:dyDescent="0.25">
      <c r="F33" s="34" t="s">
        <v>630</v>
      </c>
      <c r="H33" s="34" t="s">
        <v>631</v>
      </c>
    </row>
    <row r="34" spans="6:8" ht="21.75" x14ac:dyDescent="0.25">
      <c r="F34" s="34" t="s">
        <v>635</v>
      </c>
      <c r="H34" s="34" t="s">
        <v>629</v>
      </c>
    </row>
    <row r="35" spans="6:8" ht="21.75" x14ac:dyDescent="0.25">
      <c r="F35" s="34" t="s">
        <v>643</v>
      </c>
      <c r="H35" s="34" t="s">
        <v>629</v>
      </c>
    </row>
    <row r="36" spans="6:8" ht="21.75" x14ac:dyDescent="0.25">
      <c r="F36" s="34" t="s">
        <v>646</v>
      </c>
      <c r="H36" s="34" t="s">
        <v>629</v>
      </c>
    </row>
    <row r="37" spans="6:8" ht="21.75" x14ac:dyDescent="0.25">
      <c r="F37" s="34" t="s">
        <v>647</v>
      </c>
      <c r="H37" s="34" t="s">
        <v>627</v>
      </c>
    </row>
    <row r="38" spans="6:8" ht="21.75" x14ac:dyDescent="0.25">
      <c r="F38" s="34" t="s">
        <v>651</v>
      </c>
      <c r="H38" s="34" t="s">
        <v>631</v>
      </c>
    </row>
    <row r="39" spans="6:8" ht="21.75" x14ac:dyDescent="0.25">
      <c r="F39" s="34" t="s">
        <v>652</v>
      </c>
      <c r="H39" s="34" t="s">
        <v>631</v>
      </c>
    </row>
  </sheetData>
  <sortState xmlns:xlrd2="http://schemas.microsoft.com/office/spreadsheetml/2017/richdata2" ref="F1:I49">
    <sortCondition ref="G1:G4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
  <sheetViews>
    <sheetView workbookViewId="0">
      <selection activeCell="A27" sqref="A27"/>
    </sheetView>
  </sheetViews>
  <sheetFormatPr defaultColWidth="11" defaultRowHeight="15.75" x14ac:dyDescent="0.25"/>
  <cols>
    <col min="1" max="1" width="10.875" style="4"/>
    <col min="2" max="2" width="14.5" bestFit="1" customWidth="1"/>
    <col min="3" max="3" width="14.125" customWidth="1"/>
    <col min="4" max="4" width="13.25" bestFit="1" customWidth="1"/>
    <col min="5" max="5" width="13.5" bestFit="1" customWidth="1"/>
    <col min="6" max="6" width="7.875" bestFit="1" customWidth="1"/>
    <col min="7" max="7" width="18.5" bestFit="1" customWidth="1"/>
    <col min="8" max="8" width="7.625" bestFit="1" customWidth="1"/>
    <col min="9" max="9" width="14.5" bestFit="1" customWidth="1"/>
    <col min="10" max="10" width="20.375" bestFit="1" customWidth="1"/>
    <col min="11" max="11" width="17.875" bestFit="1" customWidth="1"/>
    <col min="12" max="12" width="18" bestFit="1" customWidth="1"/>
    <col min="13" max="13" width="31.875" bestFit="1" customWidth="1"/>
    <col min="14" max="14" width="20.875" bestFit="1" customWidth="1"/>
    <col min="15" max="15" width="15" bestFit="1" customWidth="1"/>
    <col min="16" max="16" width="16.375" bestFit="1" customWidth="1"/>
    <col min="20" max="20" width="10.875" style="11"/>
    <col min="65" max="65" width="10.875" style="11"/>
    <col min="111" max="113" width="12.375" style="11" bestFit="1" customWidth="1"/>
  </cols>
  <sheetData>
    <row r="1" spans="1:156" x14ac:dyDescent="0.25">
      <c r="A1" s="4"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1" t="s">
        <v>19</v>
      </c>
      <c r="U1" t="s">
        <v>20</v>
      </c>
      <c r="AF1" t="s">
        <v>21</v>
      </c>
      <c r="AS1" t="s">
        <v>22</v>
      </c>
      <c r="BD1" t="s">
        <v>23</v>
      </c>
      <c r="BM1" s="11" t="s">
        <v>24</v>
      </c>
      <c r="BN1" t="s">
        <v>25</v>
      </c>
      <c r="CP1" t="s">
        <v>26</v>
      </c>
      <c r="DG1" s="11" t="s">
        <v>27</v>
      </c>
      <c r="DH1" s="11" t="s">
        <v>28</v>
      </c>
      <c r="DI1" s="11" t="s">
        <v>29</v>
      </c>
      <c r="DJ1" s="7" t="s">
        <v>30</v>
      </c>
      <c r="EF1" t="s">
        <v>31</v>
      </c>
      <c r="EU1" t="s">
        <v>32</v>
      </c>
    </row>
    <row r="2" spans="1:156" x14ac:dyDescent="0.25">
      <c r="B2" t="s">
        <v>33</v>
      </c>
      <c r="C2" t="s">
        <v>34</v>
      </c>
      <c r="D2" t="s">
        <v>35</v>
      </c>
      <c r="E2" t="s">
        <v>36</v>
      </c>
      <c r="F2" t="s">
        <v>5</v>
      </c>
      <c r="G2" t="s">
        <v>6</v>
      </c>
      <c r="H2" t="s">
        <v>7</v>
      </c>
      <c r="I2" t="s">
        <v>37</v>
      </c>
      <c r="J2" t="s">
        <v>38</v>
      </c>
      <c r="K2" t="s">
        <v>39</v>
      </c>
      <c r="L2" t="s">
        <v>40</v>
      </c>
      <c r="M2" t="s">
        <v>41</v>
      </c>
      <c r="N2" t="s">
        <v>42</v>
      </c>
      <c r="O2" t="s">
        <v>43</v>
      </c>
      <c r="P2" t="s">
        <v>44</v>
      </c>
      <c r="Q2" t="s">
        <v>45</v>
      </c>
      <c r="R2" t="s">
        <v>46</v>
      </c>
      <c r="U2" t="s">
        <v>47</v>
      </c>
      <c r="V2" t="s">
        <v>48</v>
      </c>
      <c r="W2" t="s">
        <v>49</v>
      </c>
      <c r="X2" t="s">
        <v>50</v>
      </c>
      <c r="Y2" t="s">
        <v>51</v>
      </c>
      <c r="Z2" t="s">
        <v>52</v>
      </c>
      <c r="AA2" t="s">
        <v>53</v>
      </c>
      <c r="AB2" t="s">
        <v>54</v>
      </c>
      <c r="AC2" t="s">
        <v>55</v>
      </c>
      <c r="AD2" t="s">
        <v>56</v>
      </c>
      <c r="AE2" t="s">
        <v>57</v>
      </c>
      <c r="AF2" t="s">
        <v>58</v>
      </c>
      <c r="AG2" t="s">
        <v>59</v>
      </c>
      <c r="AH2" t="s">
        <v>60</v>
      </c>
      <c r="AI2" t="s">
        <v>61</v>
      </c>
      <c r="AJ2" t="s">
        <v>62</v>
      </c>
      <c r="AK2" t="s">
        <v>63</v>
      </c>
      <c r="AL2" t="s">
        <v>64</v>
      </c>
      <c r="AM2" t="s">
        <v>65</v>
      </c>
      <c r="AN2" t="s">
        <v>66</v>
      </c>
      <c r="AO2" t="s">
        <v>67</v>
      </c>
      <c r="AP2" t="s">
        <v>68</v>
      </c>
      <c r="AQ2" t="s">
        <v>69</v>
      </c>
      <c r="AR2" t="s">
        <v>70</v>
      </c>
      <c r="AS2" t="s">
        <v>71</v>
      </c>
      <c r="AT2" t="s">
        <v>72</v>
      </c>
      <c r="AU2" t="s">
        <v>73</v>
      </c>
      <c r="AV2" t="s">
        <v>74</v>
      </c>
      <c r="AW2" t="s">
        <v>75</v>
      </c>
      <c r="AX2" t="s">
        <v>76</v>
      </c>
      <c r="AY2" t="s">
        <v>77</v>
      </c>
      <c r="AZ2" t="s">
        <v>78</v>
      </c>
      <c r="BA2" t="s">
        <v>79</v>
      </c>
      <c r="BB2" t="s">
        <v>80</v>
      </c>
      <c r="BC2" t="s">
        <v>81</v>
      </c>
      <c r="BD2" s="5" t="s">
        <v>82</v>
      </c>
      <c r="BE2" s="5" t="s">
        <v>83</v>
      </c>
      <c r="BF2" s="5" t="s">
        <v>84</v>
      </c>
      <c r="BG2" s="5" t="s">
        <v>85</v>
      </c>
      <c r="BH2" s="5" t="s">
        <v>86</v>
      </c>
      <c r="BI2" s="5" t="s">
        <v>87</v>
      </c>
      <c r="BJ2" s="5" t="s">
        <v>88</v>
      </c>
      <c r="BK2" s="5" t="s">
        <v>89</v>
      </c>
      <c r="BL2" s="5" t="s">
        <v>90</v>
      </c>
      <c r="BM2" s="12"/>
      <c r="BN2" t="s">
        <v>91</v>
      </c>
      <c r="BO2" t="s">
        <v>92</v>
      </c>
      <c r="BP2" t="s">
        <v>93</v>
      </c>
      <c r="BQ2" t="s">
        <v>94</v>
      </c>
      <c r="BR2" t="s">
        <v>95</v>
      </c>
      <c r="BS2" t="s">
        <v>96</v>
      </c>
      <c r="BT2" t="s">
        <v>97</v>
      </c>
      <c r="BU2" t="s">
        <v>98</v>
      </c>
      <c r="BV2" s="7" t="s">
        <v>99</v>
      </c>
      <c r="BW2" s="7" t="s">
        <v>100</v>
      </c>
      <c r="BX2" s="7" t="s">
        <v>101</v>
      </c>
      <c r="BY2" s="7" t="s">
        <v>102</v>
      </c>
      <c r="BZ2" s="7" t="s">
        <v>103</v>
      </c>
      <c r="CA2" s="7" t="s">
        <v>104</v>
      </c>
      <c r="CB2" s="7" t="s">
        <v>105</v>
      </c>
      <c r="CC2" s="7" t="s">
        <v>106</v>
      </c>
      <c r="CD2" s="7" t="s">
        <v>107</v>
      </c>
      <c r="CE2" s="7" t="s">
        <v>108</v>
      </c>
      <c r="CF2" s="7" t="s">
        <v>109</v>
      </c>
      <c r="CG2" s="7" t="s">
        <v>110</v>
      </c>
      <c r="CH2" s="7" t="s">
        <v>111</v>
      </c>
      <c r="CI2" s="7" t="s">
        <v>112</v>
      </c>
      <c r="CJ2" s="7" t="s">
        <v>113</v>
      </c>
      <c r="CK2" s="7" t="s">
        <v>114</v>
      </c>
      <c r="CL2" t="s">
        <v>115</v>
      </c>
      <c r="CM2" t="s">
        <v>116</v>
      </c>
      <c r="CN2" t="s">
        <v>117</v>
      </c>
      <c r="CO2" t="s">
        <v>118</v>
      </c>
      <c r="CP2" t="s">
        <v>119</v>
      </c>
      <c r="CQ2" t="s">
        <v>120</v>
      </c>
      <c r="CR2" t="s">
        <v>121</v>
      </c>
      <c r="CS2" t="s">
        <v>122</v>
      </c>
      <c r="CT2" t="s">
        <v>123</v>
      </c>
      <c r="CU2" t="s">
        <v>124</v>
      </c>
      <c r="CV2" t="s">
        <v>125</v>
      </c>
      <c r="CW2" t="s">
        <v>126</v>
      </c>
      <c r="CX2" t="s">
        <v>127</v>
      </c>
      <c r="CY2" t="s">
        <v>128</v>
      </c>
      <c r="CZ2" t="s">
        <v>129</v>
      </c>
      <c r="DA2" t="s">
        <v>130</v>
      </c>
      <c r="DB2" t="s">
        <v>131</v>
      </c>
      <c r="DC2" t="s">
        <v>132</v>
      </c>
      <c r="DD2" t="s">
        <v>133</v>
      </c>
      <c r="DE2" t="s">
        <v>134</v>
      </c>
      <c r="DF2" t="s">
        <v>135</v>
      </c>
      <c r="DG2" s="13"/>
      <c r="DH2" s="13"/>
      <c r="DI2" s="13"/>
      <c r="DJ2" t="s">
        <v>136</v>
      </c>
      <c r="DK2" t="s">
        <v>137</v>
      </c>
      <c r="DL2" t="s">
        <v>138</v>
      </c>
      <c r="DM2" t="s">
        <v>139</v>
      </c>
      <c r="DN2" t="s">
        <v>140</v>
      </c>
      <c r="DO2" t="s">
        <v>141</v>
      </c>
      <c r="DP2" s="7" t="s">
        <v>142</v>
      </c>
      <c r="DQ2" s="7" t="s">
        <v>143</v>
      </c>
      <c r="DR2" s="7" t="s">
        <v>144</v>
      </c>
      <c r="DS2" s="7" t="s">
        <v>145</v>
      </c>
      <c r="DT2" s="7" t="s">
        <v>146</v>
      </c>
      <c r="DU2" s="7" t="s">
        <v>147</v>
      </c>
      <c r="DV2" s="7" t="s">
        <v>148</v>
      </c>
      <c r="DW2" s="7" t="s">
        <v>149</v>
      </c>
      <c r="DX2" s="7" t="s">
        <v>150</v>
      </c>
      <c r="DY2" s="7" t="s">
        <v>151</v>
      </c>
      <c r="DZ2" s="7" t="s">
        <v>152</v>
      </c>
      <c r="EA2" s="7" t="s">
        <v>153</v>
      </c>
      <c r="EB2" t="s">
        <v>154</v>
      </c>
      <c r="EC2" t="s">
        <v>155</v>
      </c>
      <c r="ED2" t="s">
        <v>156</v>
      </c>
      <c r="EE2" t="s">
        <v>157</v>
      </c>
      <c r="EF2" t="s">
        <v>158</v>
      </c>
      <c r="EG2" t="s">
        <v>159</v>
      </c>
      <c r="EH2" t="s">
        <v>160</v>
      </c>
      <c r="EI2" t="s">
        <v>161</v>
      </c>
      <c r="EJ2" t="s">
        <v>162</v>
      </c>
      <c r="EK2" t="s">
        <v>163</v>
      </c>
      <c r="EL2" t="s">
        <v>164</v>
      </c>
      <c r="EM2" t="s">
        <v>165</v>
      </c>
      <c r="EN2" t="s">
        <v>166</v>
      </c>
      <c r="EO2" t="s">
        <v>167</v>
      </c>
      <c r="EP2" t="s">
        <v>168</v>
      </c>
      <c r="EQ2" t="s">
        <v>169</v>
      </c>
      <c r="ER2" t="s">
        <v>170</v>
      </c>
      <c r="ES2" t="s">
        <v>171</v>
      </c>
      <c r="ET2" t="s">
        <v>172</v>
      </c>
      <c r="EU2" t="s">
        <v>173</v>
      </c>
      <c r="EV2" t="s">
        <v>174</v>
      </c>
      <c r="EW2" t="s">
        <v>175</v>
      </c>
      <c r="EX2" t="s">
        <v>176</v>
      </c>
      <c r="EY2" t="s">
        <v>177</v>
      </c>
      <c r="EZ2" t="s">
        <v>178</v>
      </c>
    </row>
    <row r="3" spans="1:156" x14ac:dyDescent="0.25">
      <c r="A3" s="4" t="s">
        <v>179</v>
      </c>
      <c r="B3" s="1">
        <v>44252.526006944441</v>
      </c>
      <c r="C3" s="1">
        <v>44254.627743055556</v>
      </c>
      <c r="D3">
        <v>0</v>
      </c>
      <c r="E3" t="s">
        <v>180</v>
      </c>
      <c r="F3">
        <v>100</v>
      </c>
      <c r="G3">
        <v>181590</v>
      </c>
      <c r="H3">
        <v>1</v>
      </c>
      <c r="I3" s="1">
        <v>44254.627754629626</v>
      </c>
      <c r="J3" t="s">
        <v>181</v>
      </c>
      <c r="K3" t="s">
        <v>182</v>
      </c>
      <c r="L3" t="s">
        <v>183</v>
      </c>
      <c r="M3" t="s">
        <v>184</v>
      </c>
      <c r="O3">
        <v>43.983795166015597</v>
      </c>
      <c r="P3">
        <v>-90.473297119140597</v>
      </c>
      <c r="Q3" t="s">
        <v>185</v>
      </c>
      <c r="R3" t="s">
        <v>186</v>
      </c>
      <c r="S3">
        <v>2010</v>
      </c>
      <c r="T3" s="11" t="s">
        <v>187</v>
      </c>
      <c r="U3">
        <v>2</v>
      </c>
      <c r="V3">
        <v>3</v>
      </c>
      <c r="W3">
        <v>3</v>
      </c>
      <c r="X3">
        <v>3</v>
      </c>
      <c r="Y3">
        <v>3</v>
      </c>
      <c r="Z3">
        <v>2</v>
      </c>
      <c r="AA3">
        <v>2</v>
      </c>
      <c r="AB3">
        <v>3</v>
      </c>
      <c r="AC3">
        <v>2</v>
      </c>
      <c r="AD3">
        <v>3</v>
      </c>
      <c r="AE3">
        <v>3</v>
      </c>
      <c r="AF3">
        <v>0</v>
      </c>
      <c r="AG3">
        <v>0</v>
      </c>
      <c r="AH3">
        <v>0</v>
      </c>
      <c r="AI3">
        <v>0</v>
      </c>
      <c r="AJ3">
        <v>0</v>
      </c>
      <c r="AK3">
        <v>0</v>
      </c>
      <c r="AL3">
        <v>0</v>
      </c>
      <c r="AM3">
        <v>0</v>
      </c>
      <c r="AN3">
        <v>0</v>
      </c>
      <c r="AO3">
        <v>0</v>
      </c>
      <c r="AP3">
        <v>0</v>
      </c>
      <c r="AQ3">
        <v>0</v>
      </c>
      <c r="AR3" t="s">
        <v>188</v>
      </c>
      <c r="AS3">
        <v>0</v>
      </c>
      <c r="AT3">
        <v>15</v>
      </c>
      <c r="AU3">
        <v>0</v>
      </c>
      <c r="AV3">
        <v>5</v>
      </c>
      <c r="AW3">
        <v>0</v>
      </c>
      <c r="AX3">
        <v>20</v>
      </c>
      <c r="AY3">
        <v>15</v>
      </c>
      <c r="AZ3">
        <v>20</v>
      </c>
      <c r="BA3">
        <v>0</v>
      </c>
      <c r="BB3">
        <v>25</v>
      </c>
      <c r="BC3" t="s">
        <v>189</v>
      </c>
      <c r="BD3">
        <v>1</v>
      </c>
      <c r="BE3">
        <v>1</v>
      </c>
      <c r="BF3">
        <v>0</v>
      </c>
      <c r="BG3">
        <v>0</v>
      </c>
      <c r="BH3">
        <v>0</v>
      </c>
      <c r="BI3">
        <v>0</v>
      </c>
      <c r="BJ3">
        <v>0</v>
      </c>
      <c r="BK3">
        <v>0</v>
      </c>
      <c r="BM3" s="11">
        <v>3</v>
      </c>
      <c r="BN3" t="s">
        <v>190</v>
      </c>
      <c r="CP3" t="s">
        <v>191</v>
      </c>
      <c r="CQ3">
        <v>0</v>
      </c>
      <c r="CS3">
        <v>0</v>
      </c>
      <c r="CU3">
        <v>0</v>
      </c>
      <c r="CW3">
        <v>0</v>
      </c>
      <c r="CX3" t="s">
        <v>192</v>
      </c>
      <c r="CY3" t="s">
        <v>193</v>
      </c>
      <c r="CZ3">
        <v>0</v>
      </c>
      <c r="DA3">
        <v>0</v>
      </c>
      <c r="DG3" s="13" t="s">
        <v>194</v>
      </c>
      <c r="DH3" s="13"/>
      <c r="DI3" s="13"/>
      <c r="DJ3" t="s">
        <v>195</v>
      </c>
      <c r="EF3">
        <v>65</v>
      </c>
      <c r="EG3">
        <v>0</v>
      </c>
      <c r="EH3">
        <v>0</v>
      </c>
      <c r="EI3">
        <v>0</v>
      </c>
      <c r="EJ3">
        <v>10</v>
      </c>
      <c r="EK3">
        <v>2</v>
      </c>
      <c r="EL3">
        <v>20</v>
      </c>
      <c r="EM3">
        <v>3</v>
      </c>
      <c r="EN3">
        <v>0</v>
      </c>
      <c r="EO3">
        <v>0</v>
      </c>
      <c r="EU3">
        <v>3</v>
      </c>
      <c r="EV3">
        <v>3</v>
      </c>
      <c r="EW3">
        <v>1</v>
      </c>
      <c r="EX3">
        <v>1</v>
      </c>
      <c r="EY3">
        <v>1</v>
      </c>
      <c r="EZ3">
        <v>2</v>
      </c>
    </row>
    <row r="4" spans="1:156" x14ac:dyDescent="0.25">
      <c r="A4" s="4" t="s">
        <v>196</v>
      </c>
      <c r="B4" s="1">
        <v>44277.423391203702</v>
      </c>
      <c r="C4" s="1">
        <v>44277.464039351849</v>
      </c>
      <c r="D4">
        <v>0</v>
      </c>
      <c r="E4" t="s">
        <v>197</v>
      </c>
      <c r="F4">
        <v>100</v>
      </c>
      <c r="G4">
        <v>3512</v>
      </c>
      <c r="H4">
        <v>1</v>
      </c>
      <c r="I4" s="1">
        <v>44277.464039351849</v>
      </c>
      <c r="J4" t="s">
        <v>198</v>
      </c>
      <c r="K4" t="s">
        <v>199</v>
      </c>
      <c r="L4" t="s">
        <v>200</v>
      </c>
      <c r="M4" t="s">
        <v>201</v>
      </c>
      <c r="O4">
        <v>37.775604248046797</v>
      </c>
      <c r="P4">
        <v>-89.102699279785099</v>
      </c>
      <c r="Q4" t="s">
        <v>185</v>
      </c>
      <c r="R4" t="s">
        <v>186</v>
      </c>
      <c r="S4">
        <v>2016</v>
      </c>
      <c r="T4" s="11" t="s">
        <v>202</v>
      </c>
      <c r="U4">
        <v>2</v>
      </c>
      <c r="V4">
        <v>3</v>
      </c>
      <c r="W4">
        <v>3</v>
      </c>
      <c r="X4">
        <v>3</v>
      </c>
      <c r="Y4">
        <v>3</v>
      </c>
      <c r="Z4">
        <v>3</v>
      </c>
      <c r="AA4">
        <v>3</v>
      </c>
      <c r="AB4">
        <v>3</v>
      </c>
      <c r="AC4">
        <v>3</v>
      </c>
      <c r="AD4">
        <v>3</v>
      </c>
      <c r="AE4">
        <v>3</v>
      </c>
      <c r="AF4">
        <v>0</v>
      </c>
      <c r="AG4">
        <v>0</v>
      </c>
      <c r="AH4">
        <v>0</v>
      </c>
      <c r="AI4">
        <v>0</v>
      </c>
      <c r="AJ4">
        <v>1</v>
      </c>
      <c r="AL4">
        <v>0</v>
      </c>
      <c r="AM4">
        <v>1</v>
      </c>
      <c r="AN4">
        <v>0</v>
      </c>
      <c r="AO4">
        <v>1</v>
      </c>
      <c r="AP4">
        <v>1</v>
      </c>
      <c r="AQ4">
        <v>1</v>
      </c>
      <c r="AS4">
        <v>0</v>
      </c>
      <c r="AT4">
        <v>0</v>
      </c>
      <c r="AU4">
        <v>95</v>
      </c>
      <c r="AV4">
        <v>5</v>
      </c>
      <c r="AW4">
        <v>0</v>
      </c>
      <c r="AX4">
        <v>0</v>
      </c>
      <c r="AY4">
        <v>0</v>
      </c>
      <c r="AZ4">
        <v>0</v>
      </c>
      <c r="BA4">
        <v>0</v>
      </c>
      <c r="BB4">
        <v>0</v>
      </c>
      <c r="BD4">
        <v>0</v>
      </c>
      <c r="BE4">
        <v>0</v>
      </c>
      <c r="BF4">
        <v>0</v>
      </c>
      <c r="BG4">
        <v>1</v>
      </c>
      <c r="BH4">
        <v>1</v>
      </c>
      <c r="BI4">
        <v>0</v>
      </c>
      <c r="BJ4">
        <v>0</v>
      </c>
      <c r="BK4">
        <v>0</v>
      </c>
      <c r="BM4" s="11">
        <v>0</v>
      </c>
      <c r="BN4" t="s">
        <v>203</v>
      </c>
      <c r="BO4" t="s">
        <v>204</v>
      </c>
      <c r="BQ4">
        <v>21.3</v>
      </c>
      <c r="BR4" t="s">
        <v>205</v>
      </c>
      <c r="BS4" t="s">
        <v>204</v>
      </c>
      <c r="BU4">
        <v>11.6</v>
      </c>
      <c r="BV4" t="s">
        <v>206</v>
      </c>
      <c r="BW4" t="s">
        <v>204</v>
      </c>
      <c r="BY4">
        <v>8.3000000000000007</v>
      </c>
      <c r="BZ4" t="s">
        <v>207</v>
      </c>
      <c r="CA4" t="s">
        <v>204</v>
      </c>
      <c r="CC4">
        <v>7.9</v>
      </c>
      <c r="CD4" t="s">
        <v>208</v>
      </c>
      <c r="CE4" t="s">
        <v>209</v>
      </c>
      <c r="CG4">
        <v>7.9</v>
      </c>
      <c r="CH4" t="s">
        <v>210</v>
      </c>
      <c r="CI4" t="s">
        <v>204</v>
      </c>
      <c r="CK4">
        <v>7.5</v>
      </c>
      <c r="CP4">
        <v>95</v>
      </c>
      <c r="CQ4">
        <v>0</v>
      </c>
      <c r="CS4">
        <v>5</v>
      </c>
      <c r="CU4">
        <v>0</v>
      </c>
      <c r="CW4">
        <v>0</v>
      </c>
      <c r="CX4">
        <v>0</v>
      </c>
      <c r="CY4">
        <v>0</v>
      </c>
      <c r="CZ4">
        <v>0</v>
      </c>
      <c r="DA4">
        <v>0</v>
      </c>
      <c r="DG4" s="13">
        <v>203000</v>
      </c>
      <c r="DH4" s="13">
        <v>53000</v>
      </c>
      <c r="DI4" s="13"/>
      <c r="DJ4" t="s">
        <v>211</v>
      </c>
      <c r="DK4">
        <v>62901</v>
      </c>
      <c r="DL4">
        <v>38</v>
      </c>
      <c r="DM4" t="s">
        <v>203</v>
      </c>
      <c r="DN4">
        <v>62920</v>
      </c>
      <c r="DO4">
        <v>22.3</v>
      </c>
      <c r="DP4" t="s">
        <v>212</v>
      </c>
      <c r="DQ4">
        <v>62959</v>
      </c>
      <c r="DR4">
        <v>7.2</v>
      </c>
      <c r="DS4" t="s">
        <v>213</v>
      </c>
      <c r="DT4">
        <v>62918</v>
      </c>
      <c r="DU4">
        <v>6.2</v>
      </c>
      <c r="DV4" t="s">
        <v>214</v>
      </c>
      <c r="DX4">
        <v>4.8</v>
      </c>
      <c r="DY4" t="s">
        <v>215</v>
      </c>
      <c r="DZ4">
        <v>62903</v>
      </c>
      <c r="EA4">
        <v>4.8</v>
      </c>
      <c r="EF4">
        <v>85</v>
      </c>
      <c r="EG4">
        <v>0</v>
      </c>
      <c r="EH4">
        <v>2</v>
      </c>
      <c r="EI4">
        <v>0</v>
      </c>
      <c r="EJ4">
        <v>0</v>
      </c>
      <c r="EK4">
        <v>1</v>
      </c>
      <c r="EL4">
        <v>11</v>
      </c>
      <c r="EM4">
        <v>1</v>
      </c>
      <c r="EN4">
        <v>0</v>
      </c>
      <c r="EO4">
        <v>0</v>
      </c>
      <c r="EU4">
        <v>3</v>
      </c>
      <c r="EV4">
        <v>2</v>
      </c>
      <c r="EW4">
        <v>3</v>
      </c>
      <c r="EX4">
        <v>1</v>
      </c>
      <c r="EY4">
        <v>3</v>
      </c>
      <c r="EZ4">
        <v>3</v>
      </c>
    </row>
    <row r="5" spans="1:156" x14ac:dyDescent="0.25">
      <c r="A5" s="4" t="s">
        <v>216</v>
      </c>
      <c r="B5" s="1">
        <v>44277.632685185185</v>
      </c>
      <c r="C5" s="1">
        <v>44281.48605324074</v>
      </c>
      <c r="D5">
        <v>0</v>
      </c>
      <c r="E5" t="s">
        <v>217</v>
      </c>
      <c r="F5">
        <v>100</v>
      </c>
      <c r="G5">
        <v>332930</v>
      </c>
      <c r="H5">
        <v>1</v>
      </c>
      <c r="I5" s="1">
        <v>44281.48605324074</v>
      </c>
      <c r="J5" t="s">
        <v>218</v>
      </c>
      <c r="K5" t="s">
        <v>219</v>
      </c>
      <c r="L5" t="s">
        <v>220</v>
      </c>
      <c r="M5" t="s">
        <v>221</v>
      </c>
      <c r="O5">
        <v>41.1069946289062</v>
      </c>
      <c r="P5">
        <v>-85.066299438476506</v>
      </c>
      <c r="Q5" t="s">
        <v>185</v>
      </c>
      <c r="R5" t="s">
        <v>186</v>
      </c>
      <c r="S5">
        <v>2017</v>
      </c>
      <c r="T5" s="11" t="s">
        <v>187</v>
      </c>
      <c r="U5">
        <v>2</v>
      </c>
      <c r="V5">
        <v>2</v>
      </c>
      <c r="W5">
        <v>3</v>
      </c>
      <c r="X5">
        <v>2</v>
      </c>
      <c r="Y5">
        <v>3</v>
      </c>
      <c r="Z5">
        <v>2</v>
      </c>
      <c r="AA5">
        <v>2</v>
      </c>
      <c r="AB5">
        <v>3</v>
      </c>
      <c r="AC5">
        <v>1</v>
      </c>
      <c r="AD5">
        <v>3</v>
      </c>
      <c r="AE5">
        <v>3</v>
      </c>
      <c r="AF5">
        <v>0</v>
      </c>
      <c r="AG5">
        <v>0</v>
      </c>
      <c r="AH5">
        <v>0</v>
      </c>
      <c r="AI5">
        <v>0</v>
      </c>
      <c r="AJ5">
        <v>0</v>
      </c>
      <c r="AK5">
        <v>0</v>
      </c>
      <c r="AL5">
        <v>1</v>
      </c>
      <c r="AM5">
        <v>0</v>
      </c>
      <c r="AN5">
        <v>0</v>
      </c>
      <c r="AO5">
        <v>0</v>
      </c>
      <c r="AP5">
        <v>0</v>
      </c>
      <c r="AQ5">
        <v>0</v>
      </c>
      <c r="AS5">
        <v>0</v>
      </c>
      <c r="AT5">
        <v>5</v>
      </c>
      <c r="AU5">
        <v>80</v>
      </c>
      <c r="AV5">
        <v>15</v>
      </c>
      <c r="AW5">
        <v>0</v>
      </c>
      <c r="AX5">
        <v>0</v>
      </c>
      <c r="AY5">
        <v>0</v>
      </c>
      <c r="AZ5">
        <v>0</v>
      </c>
      <c r="BA5">
        <v>0</v>
      </c>
      <c r="BB5">
        <v>0</v>
      </c>
      <c r="BD5">
        <v>1</v>
      </c>
      <c r="BE5">
        <v>0</v>
      </c>
      <c r="BF5">
        <v>0</v>
      </c>
      <c r="BG5">
        <v>1</v>
      </c>
      <c r="BH5">
        <v>1</v>
      </c>
      <c r="BI5">
        <v>0</v>
      </c>
      <c r="BJ5">
        <v>0</v>
      </c>
      <c r="BK5">
        <v>0</v>
      </c>
      <c r="BL5" t="s">
        <v>222</v>
      </c>
      <c r="BM5" s="11">
        <v>5</v>
      </c>
      <c r="BN5" t="s">
        <v>223</v>
      </c>
      <c r="BO5" t="s">
        <v>204</v>
      </c>
      <c r="BP5">
        <v>46774</v>
      </c>
      <c r="BQ5">
        <v>70</v>
      </c>
      <c r="BR5" t="s">
        <v>224</v>
      </c>
      <c r="BS5" t="s">
        <v>204</v>
      </c>
      <c r="BT5">
        <v>46562</v>
      </c>
      <c r="BU5">
        <v>10</v>
      </c>
      <c r="BV5" t="s">
        <v>225</v>
      </c>
      <c r="BW5" t="s">
        <v>204</v>
      </c>
      <c r="BX5">
        <v>46761</v>
      </c>
      <c r="BY5">
        <v>10</v>
      </c>
      <c r="BZ5" t="s">
        <v>226</v>
      </c>
      <c r="CA5" t="s">
        <v>227</v>
      </c>
      <c r="CB5">
        <v>46774</v>
      </c>
      <c r="CC5">
        <v>10</v>
      </c>
      <c r="CP5">
        <v>0</v>
      </c>
      <c r="CS5">
        <v>0</v>
      </c>
      <c r="CU5">
        <v>10</v>
      </c>
      <c r="CV5" t="s">
        <v>228</v>
      </c>
      <c r="CW5">
        <v>0</v>
      </c>
      <c r="CX5">
        <v>0</v>
      </c>
      <c r="CY5">
        <v>0</v>
      </c>
      <c r="CZ5">
        <v>0</v>
      </c>
      <c r="DA5">
        <v>90</v>
      </c>
      <c r="DB5" t="s">
        <v>229</v>
      </c>
      <c r="DG5" s="13">
        <v>2000</v>
      </c>
      <c r="DH5" s="13">
        <v>20000</v>
      </c>
      <c r="DI5" s="13"/>
      <c r="EF5">
        <v>0</v>
      </c>
      <c r="EG5">
        <v>0</v>
      </c>
      <c r="EH5">
        <v>0</v>
      </c>
      <c r="EI5">
        <v>0</v>
      </c>
      <c r="EJ5">
        <v>0</v>
      </c>
      <c r="EK5">
        <v>0</v>
      </c>
      <c r="EL5">
        <v>0</v>
      </c>
      <c r="EM5">
        <v>0</v>
      </c>
      <c r="EN5">
        <v>0</v>
      </c>
      <c r="EO5">
        <v>0</v>
      </c>
      <c r="EU5">
        <v>3</v>
      </c>
      <c r="EV5">
        <v>3</v>
      </c>
      <c r="EW5">
        <v>2</v>
      </c>
      <c r="EX5">
        <v>2</v>
      </c>
      <c r="EY5">
        <v>2</v>
      </c>
      <c r="EZ5">
        <v>1</v>
      </c>
    </row>
    <row r="6" spans="1:156" x14ac:dyDescent="0.25">
      <c r="A6" s="4" t="s">
        <v>230</v>
      </c>
      <c r="B6" s="1">
        <v>44284.437060185184</v>
      </c>
      <c r="C6" s="1">
        <v>44284.439097222225</v>
      </c>
      <c r="D6">
        <v>0</v>
      </c>
      <c r="E6" t="s">
        <v>231</v>
      </c>
      <c r="F6">
        <v>100</v>
      </c>
      <c r="G6">
        <v>176</v>
      </c>
      <c r="H6">
        <v>1</v>
      </c>
      <c r="I6" s="1">
        <v>44284.439120370371</v>
      </c>
      <c r="J6" t="s">
        <v>232</v>
      </c>
      <c r="K6" t="s">
        <v>233</v>
      </c>
      <c r="L6" t="s">
        <v>234</v>
      </c>
      <c r="M6" t="s">
        <v>235</v>
      </c>
      <c r="O6">
        <v>43.0426025390625</v>
      </c>
      <c r="P6">
        <v>-91.119300842285099</v>
      </c>
      <c r="Q6" t="s">
        <v>185</v>
      </c>
      <c r="R6" t="s">
        <v>186</v>
      </c>
      <c r="S6">
        <v>2012</v>
      </c>
      <c r="T6" s="11" t="s">
        <v>236</v>
      </c>
      <c r="U6">
        <v>2</v>
      </c>
      <c r="V6">
        <v>2</v>
      </c>
      <c r="W6">
        <v>3</v>
      </c>
      <c r="X6">
        <v>2</v>
      </c>
      <c r="Y6">
        <v>3</v>
      </c>
      <c r="Z6">
        <v>1</v>
      </c>
      <c r="AA6">
        <v>1</v>
      </c>
      <c r="AB6">
        <v>1</v>
      </c>
      <c r="AC6">
        <v>1</v>
      </c>
      <c r="AD6">
        <v>1</v>
      </c>
      <c r="AE6">
        <v>1</v>
      </c>
      <c r="AF6">
        <v>0</v>
      </c>
      <c r="AG6">
        <v>1</v>
      </c>
      <c r="AH6">
        <v>0</v>
      </c>
      <c r="AI6">
        <v>0</v>
      </c>
      <c r="AJ6">
        <v>0</v>
      </c>
      <c r="AK6">
        <v>0</v>
      </c>
      <c r="AL6">
        <v>0</v>
      </c>
      <c r="AM6">
        <v>0</v>
      </c>
      <c r="AN6">
        <v>0</v>
      </c>
      <c r="AO6">
        <v>0</v>
      </c>
      <c r="AP6">
        <v>0</v>
      </c>
      <c r="AQ6">
        <v>1</v>
      </c>
      <c r="AS6">
        <v>0</v>
      </c>
      <c r="AT6">
        <v>2</v>
      </c>
      <c r="AU6">
        <v>33</v>
      </c>
      <c r="AV6">
        <v>1</v>
      </c>
      <c r="AW6">
        <v>0</v>
      </c>
      <c r="AX6">
        <v>51</v>
      </c>
      <c r="AY6">
        <v>13</v>
      </c>
      <c r="AZ6">
        <v>0</v>
      </c>
      <c r="BA6">
        <v>0</v>
      </c>
      <c r="BB6">
        <v>0</v>
      </c>
      <c r="BD6">
        <v>0</v>
      </c>
      <c r="BE6">
        <v>0</v>
      </c>
      <c r="BF6">
        <v>0</v>
      </c>
      <c r="BG6">
        <v>0</v>
      </c>
      <c r="BH6">
        <v>1</v>
      </c>
      <c r="BI6">
        <v>0</v>
      </c>
      <c r="BJ6">
        <v>0</v>
      </c>
      <c r="BK6">
        <v>0</v>
      </c>
      <c r="BL6" t="s">
        <v>237</v>
      </c>
      <c r="BM6" s="11">
        <v>2</v>
      </c>
      <c r="BN6" s="9" t="s">
        <v>238</v>
      </c>
      <c r="BO6" s="9"/>
      <c r="BP6" s="9" t="s">
        <v>239</v>
      </c>
      <c r="BQ6" s="9">
        <v>16</v>
      </c>
      <c r="BR6" s="9" t="s">
        <v>240</v>
      </c>
      <c r="BS6" s="9"/>
      <c r="BT6" s="9" t="s">
        <v>241</v>
      </c>
      <c r="BU6" s="9">
        <v>15</v>
      </c>
      <c r="BV6" s="9" t="s">
        <v>242</v>
      </c>
      <c r="BW6" s="9"/>
      <c r="BX6" s="9" t="s">
        <v>243</v>
      </c>
      <c r="BY6" s="9">
        <v>10</v>
      </c>
      <c r="BZ6" s="9" t="s">
        <v>244</v>
      </c>
      <c r="CA6" s="9"/>
      <c r="CB6" s="9" t="s">
        <v>243</v>
      </c>
      <c r="CC6" s="9">
        <v>7</v>
      </c>
      <c r="CD6" s="9" t="s">
        <v>245</v>
      </c>
      <c r="CE6" s="9"/>
      <c r="CF6" s="9" t="s">
        <v>246</v>
      </c>
      <c r="CG6" s="9">
        <v>7</v>
      </c>
      <c r="CH6" s="9" t="s">
        <v>247</v>
      </c>
      <c r="CI6" s="9"/>
      <c r="CJ6" s="10" t="s">
        <v>243</v>
      </c>
      <c r="CK6" s="9">
        <v>6</v>
      </c>
      <c r="CL6" s="9" t="s">
        <v>248</v>
      </c>
      <c r="CM6" s="9" t="s">
        <v>249</v>
      </c>
      <c r="CN6" s="9">
        <v>13843</v>
      </c>
      <c r="CO6" s="9" t="s">
        <v>250</v>
      </c>
      <c r="CP6">
        <v>80</v>
      </c>
      <c r="CQ6">
        <v>5</v>
      </c>
      <c r="CS6">
        <v>6</v>
      </c>
      <c r="CU6">
        <v>4</v>
      </c>
      <c r="CW6">
        <v>1</v>
      </c>
      <c r="CX6">
        <v>0</v>
      </c>
      <c r="CY6">
        <v>0</v>
      </c>
      <c r="CZ6">
        <v>4</v>
      </c>
      <c r="DA6">
        <v>1</v>
      </c>
      <c r="DG6" s="13">
        <v>250000</v>
      </c>
      <c r="DH6" s="13" t="s">
        <v>251</v>
      </c>
      <c r="DI6" s="13">
        <v>850000</v>
      </c>
      <c r="DJ6" s="9" t="s">
        <v>252</v>
      </c>
      <c r="DK6" s="9" t="s">
        <v>243</v>
      </c>
      <c r="DL6" s="9">
        <v>29</v>
      </c>
      <c r="DM6" s="9" t="s">
        <v>253</v>
      </c>
      <c r="DN6" s="9" t="s">
        <v>243</v>
      </c>
      <c r="DO6" s="9">
        <v>17</v>
      </c>
      <c r="DP6" s="9" t="s">
        <v>254</v>
      </c>
      <c r="DQ6" s="9" t="s">
        <v>241</v>
      </c>
      <c r="DR6" s="9">
        <v>8</v>
      </c>
      <c r="DS6" s="9" t="s">
        <v>255</v>
      </c>
      <c r="DT6" s="9" t="s">
        <v>241</v>
      </c>
      <c r="DU6" s="9">
        <v>7</v>
      </c>
      <c r="DV6" s="9" t="s">
        <v>256</v>
      </c>
      <c r="DW6" s="9" t="s">
        <v>257</v>
      </c>
      <c r="DX6" s="9">
        <v>7</v>
      </c>
      <c r="DY6" s="9" t="s">
        <v>258</v>
      </c>
      <c r="DZ6" s="9" t="s">
        <v>257</v>
      </c>
      <c r="EA6" s="9">
        <v>7</v>
      </c>
      <c r="EB6" s="9" t="s">
        <v>259</v>
      </c>
      <c r="EC6" s="9" t="s">
        <v>260</v>
      </c>
      <c r="ED6" s="9">
        <v>13232</v>
      </c>
      <c r="EE6" s="9" t="s">
        <v>250</v>
      </c>
      <c r="EF6" s="9"/>
      <c r="EG6" s="9"/>
      <c r="EH6" s="9"/>
      <c r="EI6" s="9"/>
      <c r="EJ6" s="9"/>
      <c r="EK6" s="9"/>
      <c r="EL6" s="9"/>
      <c r="EM6" s="9"/>
      <c r="EN6" s="9"/>
      <c r="EO6" s="9"/>
      <c r="ER6" t="s">
        <v>261</v>
      </c>
      <c r="EU6">
        <v>3</v>
      </c>
      <c r="EV6">
        <v>2</v>
      </c>
      <c r="EW6">
        <v>2</v>
      </c>
      <c r="EX6">
        <v>1</v>
      </c>
      <c r="EY6">
        <v>1</v>
      </c>
      <c r="EZ6">
        <v>1</v>
      </c>
    </row>
    <row r="7" spans="1:156" x14ac:dyDescent="0.25">
      <c r="A7" s="4" t="s">
        <v>262</v>
      </c>
      <c r="B7" s="1">
        <v>44299.391076388885</v>
      </c>
      <c r="C7" s="1">
        <v>44299.50335648148</v>
      </c>
      <c r="D7">
        <v>0</v>
      </c>
      <c r="E7" t="s">
        <v>263</v>
      </c>
      <c r="F7">
        <v>100</v>
      </c>
      <c r="G7">
        <v>9700</v>
      </c>
      <c r="H7">
        <v>1</v>
      </c>
      <c r="I7" s="1">
        <v>44299.50335648148</v>
      </c>
      <c r="J7" t="s">
        <v>264</v>
      </c>
      <c r="K7" t="s">
        <v>265</v>
      </c>
      <c r="L7" t="s">
        <v>266</v>
      </c>
      <c r="M7" t="s">
        <v>267</v>
      </c>
      <c r="O7">
        <v>41.6343994140625</v>
      </c>
      <c r="P7">
        <v>-91.505401611328097</v>
      </c>
      <c r="Q7" t="s">
        <v>185</v>
      </c>
      <c r="R7" t="s">
        <v>186</v>
      </c>
      <c r="S7" t="s">
        <v>268</v>
      </c>
      <c r="T7" s="11" t="s">
        <v>269</v>
      </c>
      <c r="U7">
        <v>2</v>
      </c>
      <c r="V7">
        <v>3</v>
      </c>
      <c r="W7">
        <v>3</v>
      </c>
      <c r="X7">
        <v>3</v>
      </c>
      <c r="Y7">
        <v>3</v>
      </c>
      <c r="Z7">
        <v>2</v>
      </c>
      <c r="AA7">
        <v>3</v>
      </c>
      <c r="AB7">
        <v>3</v>
      </c>
      <c r="AC7">
        <v>2</v>
      </c>
      <c r="AD7">
        <v>3</v>
      </c>
      <c r="AE7">
        <v>2</v>
      </c>
      <c r="AG7">
        <v>1</v>
      </c>
      <c r="AH7">
        <v>1</v>
      </c>
      <c r="AJ7">
        <v>1</v>
      </c>
      <c r="AM7">
        <v>1</v>
      </c>
      <c r="AO7">
        <v>1</v>
      </c>
      <c r="AP7">
        <v>1</v>
      </c>
      <c r="AQ7">
        <v>1</v>
      </c>
      <c r="AS7">
        <v>0</v>
      </c>
      <c r="AT7">
        <v>0</v>
      </c>
      <c r="AU7">
        <v>0</v>
      </c>
      <c r="AV7">
        <v>10</v>
      </c>
      <c r="AW7">
        <v>0</v>
      </c>
      <c r="AX7">
        <v>50</v>
      </c>
      <c r="AY7">
        <v>22</v>
      </c>
      <c r="AZ7">
        <v>0</v>
      </c>
      <c r="BA7">
        <v>0</v>
      </c>
      <c r="BB7">
        <v>18</v>
      </c>
      <c r="BC7" t="s">
        <v>270</v>
      </c>
      <c r="BD7">
        <v>1</v>
      </c>
      <c r="BE7">
        <v>1</v>
      </c>
      <c r="BF7">
        <v>0</v>
      </c>
      <c r="BG7">
        <v>1</v>
      </c>
      <c r="BH7">
        <v>1</v>
      </c>
      <c r="BI7">
        <v>0</v>
      </c>
      <c r="BJ7">
        <v>0</v>
      </c>
      <c r="BK7">
        <v>0</v>
      </c>
      <c r="BM7" s="11">
        <v>6</v>
      </c>
      <c r="BN7" s="9" t="s">
        <v>271</v>
      </c>
      <c r="BO7" s="9" t="s">
        <v>204</v>
      </c>
      <c r="BP7" s="9"/>
      <c r="BQ7" s="9"/>
      <c r="BR7" s="9" t="s">
        <v>272</v>
      </c>
      <c r="BS7" s="9" t="s">
        <v>204</v>
      </c>
      <c r="BT7" s="9"/>
      <c r="BU7" s="9"/>
      <c r="BV7" s="9" t="s">
        <v>273</v>
      </c>
      <c r="BW7" s="9" t="s">
        <v>227</v>
      </c>
      <c r="BX7" s="9"/>
      <c r="BY7" s="9"/>
      <c r="BZ7" s="9" t="s">
        <v>274</v>
      </c>
      <c r="CA7" s="9" t="s">
        <v>275</v>
      </c>
      <c r="CB7" s="9"/>
      <c r="CC7" s="9"/>
      <c r="CD7" s="9" t="s">
        <v>276</v>
      </c>
      <c r="CE7" s="9" t="s">
        <v>275</v>
      </c>
      <c r="CF7" s="9"/>
      <c r="CG7" s="9"/>
      <c r="CH7" s="9" t="s">
        <v>277</v>
      </c>
      <c r="CI7" s="9" t="s">
        <v>275</v>
      </c>
      <c r="CJ7" s="9"/>
      <c r="CK7" s="9"/>
      <c r="CL7" t="s">
        <v>278</v>
      </c>
      <c r="CM7" t="s">
        <v>279</v>
      </c>
      <c r="CN7">
        <v>7907</v>
      </c>
      <c r="CO7" t="s">
        <v>250</v>
      </c>
      <c r="CP7">
        <v>46</v>
      </c>
      <c r="CQ7">
        <v>5</v>
      </c>
      <c r="CS7">
        <v>49</v>
      </c>
      <c r="CU7">
        <v>0</v>
      </c>
      <c r="CW7">
        <v>0</v>
      </c>
      <c r="CX7">
        <v>0</v>
      </c>
      <c r="CY7">
        <v>0</v>
      </c>
      <c r="CZ7">
        <v>0</v>
      </c>
      <c r="DA7">
        <v>0</v>
      </c>
      <c r="DG7" s="13">
        <v>95000</v>
      </c>
      <c r="DH7" s="13">
        <v>40000</v>
      </c>
      <c r="DI7" s="13">
        <v>2000</v>
      </c>
      <c r="DJ7" t="s">
        <v>280</v>
      </c>
      <c r="DK7">
        <v>52240</v>
      </c>
      <c r="DL7" s="2">
        <v>0.77</v>
      </c>
      <c r="DM7" t="s">
        <v>281</v>
      </c>
      <c r="DN7">
        <v>52361</v>
      </c>
      <c r="DO7" s="3">
        <v>5.7200000000000001E-2</v>
      </c>
      <c r="DP7" t="s">
        <v>282</v>
      </c>
      <c r="DQ7">
        <v>52317</v>
      </c>
      <c r="DR7">
        <v>1.36</v>
      </c>
      <c r="DS7" t="s">
        <v>283</v>
      </c>
      <c r="DT7">
        <v>52340</v>
      </c>
      <c r="DU7">
        <v>5.1100000000000003</v>
      </c>
      <c r="DV7" t="s">
        <v>284</v>
      </c>
      <c r="DW7">
        <v>52241</v>
      </c>
      <c r="DX7">
        <v>5.42</v>
      </c>
      <c r="EF7" s="6">
        <v>85000</v>
      </c>
      <c r="EG7" s="6">
        <v>0</v>
      </c>
      <c r="EH7" s="6">
        <v>0</v>
      </c>
      <c r="EI7" s="6">
        <v>0</v>
      </c>
      <c r="EJ7" s="6">
        <v>0</v>
      </c>
      <c r="EK7" s="6">
        <v>0</v>
      </c>
      <c r="EL7" s="6">
        <v>0</v>
      </c>
      <c r="EM7" s="6">
        <v>0</v>
      </c>
      <c r="EN7" s="6">
        <v>0</v>
      </c>
      <c r="EO7" s="6">
        <v>0</v>
      </c>
      <c r="EU7">
        <v>3</v>
      </c>
      <c r="EV7">
        <v>2</v>
      </c>
      <c r="EW7">
        <v>3</v>
      </c>
      <c r="EX7">
        <v>1</v>
      </c>
      <c r="EY7">
        <v>2</v>
      </c>
      <c r="EZ7">
        <v>1</v>
      </c>
    </row>
    <row r="8" spans="1:156" x14ac:dyDescent="0.25">
      <c r="A8" s="8" t="s">
        <v>285</v>
      </c>
      <c r="B8" s="1">
        <v>44330.45045138889</v>
      </c>
      <c r="C8" s="1">
        <v>44335.459201388891</v>
      </c>
      <c r="D8">
        <v>0</v>
      </c>
      <c r="E8" t="s">
        <v>286</v>
      </c>
      <c r="F8">
        <v>100</v>
      </c>
      <c r="G8">
        <v>432756</v>
      </c>
      <c r="H8">
        <v>1</v>
      </c>
      <c r="I8" s="1">
        <v>44335.459201388891</v>
      </c>
      <c r="J8" t="s">
        <v>287</v>
      </c>
      <c r="K8" t="s">
        <v>288</v>
      </c>
      <c r="L8" t="s">
        <v>289</v>
      </c>
      <c r="M8" t="s">
        <v>290</v>
      </c>
      <c r="O8">
        <v>42.296707153320298</v>
      </c>
      <c r="P8">
        <v>-85.206596374511705</v>
      </c>
      <c r="Q8" t="s">
        <v>185</v>
      </c>
      <c r="R8" t="s">
        <v>186</v>
      </c>
      <c r="S8">
        <v>2013</v>
      </c>
      <c r="T8" s="11" t="s">
        <v>269</v>
      </c>
      <c r="U8">
        <v>3</v>
      </c>
      <c r="V8">
        <v>2</v>
      </c>
      <c r="W8">
        <v>3</v>
      </c>
      <c r="X8">
        <v>2</v>
      </c>
      <c r="Y8">
        <v>3</v>
      </c>
      <c r="Z8">
        <v>2</v>
      </c>
      <c r="AA8">
        <v>2</v>
      </c>
      <c r="AB8">
        <v>2</v>
      </c>
      <c r="AC8">
        <v>2</v>
      </c>
      <c r="AD8">
        <v>2</v>
      </c>
      <c r="AE8">
        <v>2</v>
      </c>
      <c r="AF8">
        <v>1</v>
      </c>
      <c r="AG8">
        <v>1</v>
      </c>
      <c r="AH8">
        <v>1</v>
      </c>
      <c r="AI8">
        <v>1</v>
      </c>
      <c r="AJ8">
        <v>0.5</v>
      </c>
      <c r="AK8">
        <v>0</v>
      </c>
      <c r="AL8">
        <v>0</v>
      </c>
      <c r="AM8">
        <v>1</v>
      </c>
      <c r="AN8">
        <v>1</v>
      </c>
      <c r="AO8">
        <v>1</v>
      </c>
      <c r="AP8">
        <v>1</v>
      </c>
      <c r="AQ8">
        <v>1</v>
      </c>
      <c r="AR8" t="s">
        <v>291</v>
      </c>
      <c r="AS8">
        <v>0</v>
      </c>
      <c r="AT8">
        <v>0</v>
      </c>
      <c r="AU8">
        <v>90</v>
      </c>
      <c r="AV8">
        <v>0.5</v>
      </c>
      <c r="AW8">
        <v>0</v>
      </c>
      <c r="AX8">
        <v>0</v>
      </c>
      <c r="AY8">
        <v>0</v>
      </c>
      <c r="AZ8">
        <v>4.5</v>
      </c>
      <c r="BA8">
        <v>0</v>
      </c>
      <c r="BB8">
        <v>5</v>
      </c>
      <c r="BC8" t="s">
        <v>292</v>
      </c>
      <c r="BD8">
        <v>1</v>
      </c>
      <c r="BE8">
        <v>1</v>
      </c>
      <c r="BF8">
        <v>1</v>
      </c>
      <c r="BG8">
        <v>1</v>
      </c>
      <c r="BH8">
        <v>1</v>
      </c>
      <c r="BI8">
        <v>1</v>
      </c>
      <c r="BJ8">
        <v>0</v>
      </c>
      <c r="BK8">
        <v>1</v>
      </c>
      <c r="BL8" t="s">
        <v>293</v>
      </c>
      <c r="BM8" s="11">
        <v>8</v>
      </c>
      <c r="BN8" s="6" t="s">
        <v>294</v>
      </c>
      <c r="BO8" s="6"/>
      <c r="BP8" s="6"/>
      <c r="BQ8" s="6"/>
      <c r="BR8" s="6"/>
      <c r="BS8" s="6"/>
      <c r="BT8" s="6"/>
      <c r="BU8" s="6"/>
      <c r="BV8" s="6"/>
      <c r="BW8" s="6"/>
      <c r="BX8" s="6"/>
      <c r="BY8" s="6"/>
      <c r="BZ8" s="6"/>
      <c r="CA8" s="6"/>
      <c r="CB8" s="6"/>
      <c r="CC8" s="6"/>
      <c r="CD8" s="6"/>
      <c r="CE8" s="6"/>
      <c r="CF8" s="6"/>
      <c r="CG8" s="6"/>
      <c r="CH8" s="6"/>
      <c r="CI8" s="6"/>
      <c r="CJ8" s="6"/>
      <c r="CK8" s="6"/>
      <c r="CL8" s="6"/>
      <c r="CM8" s="6"/>
      <c r="CN8" s="6"/>
      <c r="CO8" s="6"/>
      <c r="CP8">
        <v>55</v>
      </c>
      <c r="CQ8">
        <v>0</v>
      </c>
      <c r="CS8">
        <v>0</v>
      </c>
      <c r="CU8">
        <v>45</v>
      </c>
      <c r="CW8">
        <v>0</v>
      </c>
      <c r="CX8">
        <v>0</v>
      </c>
      <c r="CY8">
        <v>0</v>
      </c>
      <c r="CZ8">
        <v>0</v>
      </c>
      <c r="DA8">
        <v>0</v>
      </c>
      <c r="DG8" s="13">
        <v>700000</v>
      </c>
      <c r="DH8" s="13">
        <v>625000</v>
      </c>
      <c r="DI8" s="13">
        <v>550000</v>
      </c>
      <c r="DJ8" s="6"/>
      <c r="DK8" s="6"/>
      <c r="DL8" s="6"/>
      <c r="DM8" s="6"/>
      <c r="DN8" s="6"/>
      <c r="DO8" s="6"/>
      <c r="DP8" s="6"/>
      <c r="DQ8" s="6"/>
      <c r="DR8" s="6"/>
      <c r="DS8" s="6"/>
      <c r="DT8" s="6"/>
      <c r="DU8" s="6"/>
      <c r="DV8" s="6"/>
      <c r="DW8" s="6"/>
      <c r="DX8" s="6"/>
      <c r="DY8" s="6"/>
      <c r="DZ8" s="6"/>
      <c r="EA8" s="6"/>
      <c r="EB8" s="6"/>
      <c r="EC8" s="6"/>
      <c r="ED8" s="6"/>
      <c r="EE8" s="6"/>
      <c r="EF8" t="s">
        <v>295</v>
      </c>
      <c r="EG8" t="s">
        <v>295</v>
      </c>
      <c r="EJ8">
        <v>0</v>
      </c>
      <c r="EL8" t="s">
        <v>295</v>
      </c>
      <c r="EU8">
        <v>3</v>
      </c>
    </row>
    <row r="9" spans="1:156" ht="18.95" customHeight="1" x14ac:dyDescent="0.25">
      <c r="A9" s="4" t="s">
        <v>304</v>
      </c>
      <c r="B9" s="1">
        <v>44567.481851851851</v>
      </c>
      <c r="C9" s="1">
        <v>44568.575289351851</v>
      </c>
      <c r="D9" t="s">
        <v>36</v>
      </c>
      <c r="E9" t="s">
        <v>305</v>
      </c>
      <c r="F9">
        <v>100</v>
      </c>
      <c r="G9">
        <v>94473</v>
      </c>
      <c r="H9" t="b">
        <v>1</v>
      </c>
      <c r="I9" s="1">
        <v>44568.575300925928</v>
      </c>
      <c r="J9" t="s">
        <v>306</v>
      </c>
      <c r="K9" t="s">
        <v>307</v>
      </c>
      <c r="L9" t="s">
        <v>308</v>
      </c>
      <c r="M9" t="s">
        <v>309</v>
      </c>
      <c r="O9">
        <v>42.191696166992102</v>
      </c>
      <c r="P9">
        <v>-85.6322021484375</v>
      </c>
      <c r="Q9" t="s">
        <v>185</v>
      </c>
      <c r="R9" t="s">
        <v>186</v>
      </c>
      <c r="S9">
        <v>2016</v>
      </c>
      <c r="T9" s="11" t="s">
        <v>310</v>
      </c>
      <c r="U9">
        <v>1</v>
      </c>
      <c r="V9">
        <v>2</v>
      </c>
      <c r="W9">
        <v>3</v>
      </c>
      <c r="X9">
        <v>3</v>
      </c>
      <c r="Y9">
        <v>3</v>
      </c>
      <c r="Z9">
        <v>3</v>
      </c>
      <c r="AA9">
        <v>2</v>
      </c>
      <c r="AB9">
        <v>3</v>
      </c>
      <c r="AC9">
        <v>2</v>
      </c>
      <c r="AD9">
        <v>3</v>
      </c>
      <c r="AE9">
        <v>3</v>
      </c>
      <c r="AF9" t="s">
        <v>311</v>
      </c>
      <c r="AG9">
        <v>0</v>
      </c>
      <c r="AH9">
        <v>0</v>
      </c>
      <c r="AI9">
        <v>0</v>
      </c>
      <c r="AJ9">
        <v>1</v>
      </c>
      <c r="AK9">
        <v>0</v>
      </c>
      <c r="AL9">
        <v>0</v>
      </c>
      <c r="AM9">
        <v>0</v>
      </c>
      <c r="AN9">
        <v>0</v>
      </c>
      <c r="AO9">
        <v>1</v>
      </c>
      <c r="AP9">
        <v>1</v>
      </c>
      <c r="AQ9">
        <v>1</v>
      </c>
      <c r="AS9">
        <v>0</v>
      </c>
      <c r="AT9">
        <v>21</v>
      </c>
      <c r="AU9">
        <v>0</v>
      </c>
      <c r="AV9">
        <v>10</v>
      </c>
      <c r="AW9">
        <v>7</v>
      </c>
      <c r="AX9">
        <v>5</v>
      </c>
      <c r="AY9">
        <v>7</v>
      </c>
      <c r="AZ9">
        <v>25</v>
      </c>
      <c r="BA9">
        <v>0</v>
      </c>
      <c r="BB9">
        <v>25</v>
      </c>
      <c r="BC9" s="15" t="s">
        <v>312</v>
      </c>
      <c r="BD9">
        <v>1</v>
      </c>
      <c r="BE9">
        <v>1</v>
      </c>
      <c r="BF9">
        <v>1</v>
      </c>
      <c r="BG9">
        <v>1</v>
      </c>
      <c r="BH9">
        <v>1</v>
      </c>
      <c r="BI9">
        <v>0</v>
      </c>
      <c r="BJ9">
        <v>0</v>
      </c>
      <c r="BM9" s="11">
        <v>10</v>
      </c>
      <c r="BN9" s="6" t="s">
        <v>313</v>
      </c>
      <c r="BO9" s="6"/>
      <c r="BP9" s="6"/>
      <c r="BQ9" s="6"/>
      <c r="BR9" s="6"/>
      <c r="BS9" s="6"/>
      <c r="BT9" s="6"/>
      <c r="BU9" s="6"/>
      <c r="BV9" s="6"/>
      <c r="BW9" s="6"/>
      <c r="BX9" s="6"/>
      <c r="BY9" s="6"/>
      <c r="BZ9" s="6"/>
      <c r="CA9" s="6"/>
      <c r="CB9" s="6"/>
      <c r="CC9" s="6"/>
      <c r="CD9" s="6"/>
      <c r="CE9" s="6"/>
      <c r="CF9" s="6"/>
      <c r="CG9" s="6"/>
      <c r="CH9" s="6"/>
      <c r="CI9" s="6"/>
      <c r="CJ9" s="6"/>
      <c r="CK9" s="6"/>
      <c r="CL9" s="15" t="s">
        <v>314</v>
      </c>
      <c r="CM9" s="15" t="s">
        <v>315</v>
      </c>
      <c r="CN9">
        <v>10958</v>
      </c>
      <c r="CO9" s="15" t="s">
        <v>250</v>
      </c>
      <c r="CP9">
        <v>0</v>
      </c>
      <c r="CQ9">
        <v>0</v>
      </c>
      <c r="CR9" s="15" t="s">
        <v>316</v>
      </c>
      <c r="CS9">
        <v>0</v>
      </c>
      <c r="CT9" s="15" t="s">
        <v>316</v>
      </c>
      <c r="CU9">
        <v>0</v>
      </c>
      <c r="CV9" s="15" t="s">
        <v>316</v>
      </c>
      <c r="CW9">
        <v>0</v>
      </c>
      <c r="CX9">
        <v>0</v>
      </c>
      <c r="CY9">
        <v>0</v>
      </c>
      <c r="CZ9">
        <v>0</v>
      </c>
      <c r="DA9">
        <v>0</v>
      </c>
      <c r="DB9" s="6"/>
      <c r="DC9" s="6"/>
      <c r="DD9" s="6"/>
      <c r="DE9" s="6"/>
      <c r="DF9" s="6"/>
      <c r="DG9" s="13">
        <v>350000</v>
      </c>
      <c r="DH9" s="13">
        <v>350000</v>
      </c>
      <c r="DI9" s="13">
        <v>350000</v>
      </c>
      <c r="DJ9" s="6" t="s">
        <v>317</v>
      </c>
      <c r="DK9" s="6"/>
      <c r="DL9" s="6"/>
      <c r="DM9" s="6"/>
      <c r="DN9" s="6"/>
      <c r="DO9" s="6"/>
      <c r="DP9" s="6"/>
      <c r="DQ9" s="6"/>
      <c r="DR9" s="6"/>
      <c r="DS9" s="6"/>
      <c r="DT9" s="6"/>
      <c r="DU9" s="6"/>
      <c r="DV9" s="6"/>
      <c r="DW9" s="6"/>
      <c r="DX9" s="6"/>
      <c r="DY9" s="6"/>
      <c r="DZ9" s="6"/>
      <c r="EA9" s="6"/>
      <c r="EB9" s="15" t="s">
        <v>318</v>
      </c>
      <c r="EC9" s="15" t="s">
        <v>319</v>
      </c>
      <c r="ED9">
        <v>5183</v>
      </c>
      <c r="EE9" s="15" t="s">
        <v>320</v>
      </c>
      <c r="EF9">
        <v>0</v>
      </c>
      <c r="EG9">
        <v>0</v>
      </c>
      <c r="EH9">
        <v>0</v>
      </c>
      <c r="EI9">
        <v>0</v>
      </c>
      <c r="EJ9">
        <v>0</v>
      </c>
      <c r="EK9">
        <v>0</v>
      </c>
      <c r="EL9">
        <v>0</v>
      </c>
      <c r="EM9">
        <v>0</v>
      </c>
      <c r="EN9">
        <v>0</v>
      </c>
      <c r="EO9">
        <v>0</v>
      </c>
      <c r="EP9" s="6"/>
      <c r="EQ9" s="6"/>
      <c r="ER9" s="6"/>
      <c r="ES9" s="6"/>
      <c r="ET9" s="6"/>
      <c r="EU9">
        <v>3</v>
      </c>
      <c r="EV9">
        <v>2</v>
      </c>
      <c r="EW9">
        <v>3</v>
      </c>
      <c r="EX9">
        <v>2</v>
      </c>
      <c r="EY9">
        <v>3</v>
      </c>
      <c r="EZ9">
        <v>2</v>
      </c>
    </row>
    <row r="10" spans="1:156" ht="18.95" customHeight="1" x14ac:dyDescent="0.25">
      <c r="B10" s="1"/>
      <c r="C10" s="1"/>
      <c r="I10" s="1"/>
      <c r="BC10" s="15"/>
      <c r="BN10" s="6"/>
      <c r="BO10" s="6"/>
      <c r="BP10" s="6"/>
      <c r="BQ10" s="6"/>
      <c r="BR10" s="6"/>
      <c r="BS10" s="6"/>
      <c r="BT10" s="6"/>
      <c r="BU10" s="6"/>
      <c r="BV10" s="6"/>
      <c r="BW10" s="6"/>
      <c r="BX10" s="6"/>
      <c r="BY10" s="6"/>
      <c r="BZ10" s="6"/>
      <c r="CA10" s="6"/>
      <c r="CB10" s="6"/>
      <c r="CC10" s="6"/>
      <c r="CD10" s="6"/>
      <c r="CE10" s="6"/>
      <c r="CF10" s="6"/>
      <c r="CG10" s="6"/>
      <c r="CH10" s="6"/>
      <c r="CI10" s="6"/>
      <c r="CJ10" s="6"/>
      <c r="CK10" s="6"/>
      <c r="CL10" s="15"/>
      <c r="CM10" s="15"/>
      <c r="CO10" s="15"/>
      <c r="CR10" s="15"/>
      <c r="CT10" s="15"/>
      <c r="CV10" s="15"/>
      <c r="DB10" s="6"/>
      <c r="DC10" s="6"/>
      <c r="DD10" s="6"/>
      <c r="DE10" s="6"/>
      <c r="DF10" s="6"/>
      <c r="DG10" s="13"/>
      <c r="DH10" s="13"/>
      <c r="DI10" s="13"/>
      <c r="DJ10" s="6"/>
      <c r="DK10" s="6"/>
      <c r="DL10" s="6"/>
      <c r="DM10" s="6"/>
      <c r="DN10" s="6"/>
      <c r="DO10" s="6"/>
      <c r="DP10" s="6"/>
      <c r="DQ10" s="6"/>
      <c r="DR10" s="6"/>
      <c r="DS10" s="6"/>
      <c r="DT10" s="6"/>
      <c r="DU10" s="6"/>
      <c r="DV10" s="6"/>
      <c r="DW10" s="6"/>
      <c r="DX10" s="6"/>
      <c r="DY10" s="6"/>
      <c r="DZ10" s="6"/>
      <c r="EA10" s="6"/>
      <c r="EB10" s="15"/>
      <c r="EC10" s="15"/>
      <c r="EE10" s="15"/>
      <c r="EP10" s="6"/>
      <c r="EQ10" s="6"/>
      <c r="ER10" s="6"/>
      <c r="ES10" s="6"/>
      <c r="ET10" s="6"/>
    </row>
    <row r="11" spans="1:156" x14ac:dyDescent="0.25">
      <c r="A11" s="4" t="s">
        <v>321</v>
      </c>
      <c r="S11" t="s">
        <v>322</v>
      </c>
      <c r="T11" s="11" t="s">
        <v>323</v>
      </c>
      <c r="DG11" s="13"/>
      <c r="DH11" s="13"/>
      <c r="DI11" s="13"/>
    </row>
    <row r="12" spans="1:156" x14ac:dyDescent="0.25">
      <c r="A12" s="4" t="s">
        <v>324</v>
      </c>
      <c r="S12">
        <v>2012</v>
      </c>
      <c r="T12" s="11" t="s">
        <v>202</v>
      </c>
      <c r="BM12" s="11">
        <v>63</v>
      </c>
      <c r="DG12" s="13">
        <v>13500000</v>
      </c>
      <c r="DH12" s="13">
        <v>13700000</v>
      </c>
      <c r="DI12" s="13">
        <v>12500000</v>
      </c>
    </row>
    <row r="13" spans="1:156" x14ac:dyDescent="0.25">
      <c r="A13" s="4" t="s">
        <v>325</v>
      </c>
      <c r="S13">
        <v>2012</v>
      </c>
      <c r="T13" s="11" t="s">
        <v>326</v>
      </c>
      <c r="DG13" s="13"/>
      <c r="DH13" s="13"/>
      <c r="DI13" s="13"/>
    </row>
    <row r="14" spans="1:156" x14ac:dyDescent="0.25">
      <c r="A14" s="8" t="s">
        <v>296</v>
      </c>
      <c r="S14">
        <v>2012</v>
      </c>
      <c r="T14" s="11" t="s">
        <v>202</v>
      </c>
      <c r="U14">
        <v>3</v>
      </c>
      <c r="V14">
        <v>2</v>
      </c>
      <c r="W14">
        <v>3</v>
      </c>
      <c r="X14">
        <v>3</v>
      </c>
      <c r="Y14">
        <v>3</v>
      </c>
      <c r="AA14">
        <v>2</v>
      </c>
      <c r="AB14">
        <v>3</v>
      </c>
      <c r="AC14">
        <v>1</v>
      </c>
      <c r="AD14">
        <v>1</v>
      </c>
      <c r="AE14">
        <v>1</v>
      </c>
      <c r="AF14">
        <v>0</v>
      </c>
      <c r="AG14">
        <v>1</v>
      </c>
      <c r="AH14">
        <v>0</v>
      </c>
      <c r="AI14">
        <v>0</v>
      </c>
      <c r="AJ14">
        <v>1</v>
      </c>
      <c r="AK14">
        <v>0</v>
      </c>
      <c r="AL14">
        <v>0</v>
      </c>
      <c r="AM14">
        <v>0</v>
      </c>
      <c r="AN14">
        <v>0</v>
      </c>
      <c r="AO14">
        <v>0</v>
      </c>
      <c r="AP14">
        <v>1</v>
      </c>
      <c r="AQ14">
        <v>1</v>
      </c>
      <c r="AS14">
        <v>0</v>
      </c>
      <c r="AT14">
        <v>0</v>
      </c>
      <c r="AU14">
        <v>48</v>
      </c>
      <c r="AV14">
        <v>40</v>
      </c>
      <c r="AW14">
        <v>0</v>
      </c>
      <c r="AX14">
        <v>0</v>
      </c>
      <c r="AY14">
        <v>0</v>
      </c>
      <c r="AZ14">
        <v>0</v>
      </c>
      <c r="BA14">
        <v>0</v>
      </c>
      <c r="BB14">
        <v>11</v>
      </c>
      <c r="BC14" t="s">
        <v>297</v>
      </c>
      <c r="BD14">
        <v>1</v>
      </c>
      <c r="BE14">
        <v>1</v>
      </c>
      <c r="BF14">
        <v>0</v>
      </c>
      <c r="BG14">
        <v>1</v>
      </c>
      <c r="BH14">
        <v>1</v>
      </c>
      <c r="BI14">
        <v>0</v>
      </c>
      <c r="BJ14">
        <v>0</v>
      </c>
      <c r="BK14">
        <v>0</v>
      </c>
      <c r="BM14" s="11" t="s">
        <v>298</v>
      </c>
      <c r="BN14" s="14" t="s">
        <v>299</v>
      </c>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v>100</v>
      </c>
      <c r="CQ14">
        <v>0</v>
      </c>
      <c r="CS14">
        <v>0</v>
      </c>
      <c r="CU14">
        <v>0</v>
      </c>
      <c r="CV14">
        <v>0</v>
      </c>
      <c r="CW14">
        <v>0</v>
      </c>
      <c r="CX14">
        <v>0</v>
      </c>
      <c r="CY14">
        <v>0</v>
      </c>
      <c r="CZ14">
        <v>0</v>
      </c>
      <c r="DG14" s="13" t="s">
        <v>300</v>
      </c>
      <c r="DH14" s="13" t="s">
        <v>300</v>
      </c>
      <c r="DI14" s="13" t="s">
        <v>300</v>
      </c>
      <c r="DJ14" t="s">
        <v>301</v>
      </c>
      <c r="DL14" s="2">
        <v>0.7</v>
      </c>
      <c r="DM14" t="s">
        <v>302</v>
      </c>
      <c r="DN14" s="2"/>
      <c r="DO14" s="2">
        <v>0.3</v>
      </c>
      <c r="EL14">
        <v>50</v>
      </c>
      <c r="EP14" t="s">
        <v>303</v>
      </c>
      <c r="EU14">
        <v>3</v>
      </c>
      <c r="EY14">
        <v>3</v>
      </c>
    </row>
    <row r="16" spans="1:156" x14ac:dyDescent="0.25">
      <c r="CP16" s="2"/>
      <c r="CQ16" s="2"/>
      <c r="CR16" s="2"/>
      <c r="CS16" s="2"/>
    </row>
    <row r="17" spans="94:105" x14ac:dyDescent="0.25">
      <c r="CP17" s="2"/>
      <c r="CQ17" s="2"/>
      <c r="CR17" s="2"/>
      <c r="CS17" s="2"/>
      <c r="CT17" s="2"/>
      <c r="CU17" s="2"/>
      <c r="CV17" s="2"/>
      <c r="CW17" s="2"/>
      <c r="CX17" s="2"/>
      <c r="CY17" s="2"/>
      <c r="CZ17" s="2"/>
      <c r="DA17" s="2"/>
    </row>
  </sheetData>
  <pageMargins left="0.75" right="0.75" top="1" bottom="1" header="0.5" footer="0.5"/>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3C6F-0777-4DE2-A7B6-A09BBDD1CE7C}">
  <dimension ref="A1:I67"/>
  <sheetViews>
    <sheetView workbookViewId="0">
      <selection sqref="A1:I34"/>
    </sheetView>
  </sheetViews>
  <sheetFormatPr defaultRowHeight="15.75" x14ac:dyDescent="0.25"/>
  <cols>
    <col min="2" max="2" width="25.5" bestFit="1" customWidth="1"/>
    <col min="3" max="3" width="21.25" bestFit="1" customWidth="1"/>
    <col min="5" max="5" width="3.75" bestFit="1" customWidth="1"/>
    <col min="7" max="7" width="36.25" bestFit="1" customWidth="1"/>
  </cols>
  <sheetData>
    <row r="1" spans="1:8" x14ac:dyDescent="0.25">
      <c r="A1" t="s">
        <v>179</v>
      </c>
      <c r="B1" s="37" t="s">
        <v>856</v>
      </c>
      <c r="C1" s="37" t="s">
        <v>857</v>
      </c>
      <c r="D1" t="s">
        <v>817</v>
      </c>
      <c r="E1" t="s">
        <v>573</v>
      </c>
      <c r="F1">
        <v>54665</v>
      </c>
      <c r="G1">
        <v>43.609138104349</v>
      </c>
      <c r="H1">
        <v>-91.033610573639905</v>
      </c>
    </row>
    <row r="2" spans="1:8" x14ac:dyDescent="0.25">
      <c r="A2" t="s">
        <v>179</v>
      </c>
      <c r="B2" s="37" t="s">
        <v>788</v>
      </c>
      <c r="C2" s="37"/>
      <c r="D2" t="s">
        <v>823</v>
      </c>
      <c r="E2" t="s">
        <v>573</v>
      </c>
    </row>
    <row r="3" spans="1:8" x14ac:dyDescent="0.25">
      <c r="A3" t="s">
        <v>179</v>
      </c>
      <c r="B3" s="37" t="s">
        <v>789</v>
      </c>
      <c r="C3" s="37"/>
      <c r="D3" t="s">
        <v>821</v>
      </c>
      <c r="E3" t="s">
        <v>573</v>
      </c>
      <c r="F3">
        <v>54619</v>
      </c>
    </row>
    <row r="4" spans="1:8" x14ac:dyDescent="0.25">
      <c r="A4" t="s">
        <v>179</v>
      </c>
      <c r="B4" s="37" t="s">
        <v>790</v>
      </c>
      <c r="C4" s="37" t="s">
        <v>838</v>
      </c>
      <c r="D4" t="s">
        <v>824</v>
      </c>
      <c r="E4" t="s">
        <v>573</v>
      </c>
      <c r="F4">
        <v>54667</v>
      </c>
      <c r="G4">
        <v>43.651706684702397</v>
      </c>
      <c r="H4">
        <v>-90.7873222388708</v>
      </c>
    </row>
    <row r="5" spans="1:8" x14ac:dyDescent="0.25">
      <c r="A5" t="s">
        <v>179</v>
      </c>
      <c r="B5" s="37" t="s">
        <v>791</v>
      </c>
      <c r="C5" s="37" t="s">
        <v>839</v>
      </c>
      <c r="D5" t="s">
        <v>817</v>
      </c>
      <c r="E5" t="s">
        <v>573</v>
      </c>
      <c r="F5">
        <v>54665</v>
      </c>
      <c r="G5">
        <v>43.5931139579587</v>
      </c>
      <c r="H5">
        <v>-91.063359115214993</v>
      </c>
    </row>
    <row r="6" spans="1:8" x14ac:dyDescent="0.25">
      <c r="A6" t="s">
        <v>179</v>
      </c>
      <c r="B6" s="37" t="s">
        <v>792</v>
      </c>
      <c r="C6" s="37" t="s">
        <v>840</v>
      </c>
      <c r="D6" t="s">
        <v>825</v>
      </c>
      <c r="E6" t="s">
        <v>577</v>
      </c>
      <c r="F6">
        <v>55919</v>
      </c>
      <c r="G6">
        <v>43.8146995878366</v>
      </c>
      <c r="H6">
        <v>-91.411921133518703</v>
      </c>
    </row>
    <row r="7" spans="1:8" x14ac:dyDescent="0.25">
      <c r="A7" t="s">
        <v>179</v>
      </c>
      <c r="B7" s="37" t="s">
        <v>793</v>
      </c>
      <c r="C7" s="37" t="s">
        <v>841</v>
      </c>
      <c r="D7" t="s">
        <v>826</v>
      </c>
      <c r="E7" t="s">
        <v>573</v>
      </c>
      <c r="F7">
        <v>54639</v>
      </c>
      <c r="G7">
        <v>43.535206981182299</v>
      </c>
      <c r="H7">
        <v>-90.527725456818402</v>
      </c>
    </row>
    <row r="8" spans="1:8" x14ac:dyDescent="0.25">
      <c r="A8" t="s">
        <v>179</v>
      </c>
      <c r="B8" s="37" t="s">
        <v>225</v>
      </c>
      <c r="C8" s="37"/>
      <c r="D8" t="s">
        <v>824</v>
      </c>
      <c r="E8" t="s">
        <v>573</v>
      </c>
    </row>
    <row r="9" spans="1:8" x14ac:dyDescent="0.25">
      <c r="A9" t="s">
        <v>179</v>
      </c>
      <c r="B9" s="37" t="s">
        <v>794</v>
      </c>
      <c r="C9" s="37" t="s">
        <v>862</v>
      </c>
      <c r="D9" t="s">
        <v>827</v>
      </c>
      <c r="E9" t="s">
        <v>573</v>
      </c>
      <c r="F9">
        <v>54621</v>
      </c>
      <c r="G9">
        <v>43.656968201088603</v>
      </c>
      <c r="H9">
        <v>-91.059644544315304</v>
      </c>
    </row>
    <row r="10" spans="1:8" x14ac:dyDescent="0.25">
      <c r="A10" t="s">
        <v>179</v>
      </c>
      <c r="B10" s="38" t="s">
        <v>795</v>
      </c>
      <c r="C10" s="39" t="s">
        <v>842</v>
      </c>
      <c r="D10" t="s">
        <v>828</v>
      </c>
      <c r="E10" t="s">
        <v>573</v>
      </c>
      <c r="F10">
        <v>54661</v>
      </c>
      <c r="G10">
        <v>44.071978320670702</v>
      </c>
      <c r="H10">
        <v>-91.492507679536402</v>
      </c>
    </row>
    <row r="11" spans="1:8" x14ac:dyDescent="0.25">
      <c r="A11" t="s">
        <v>179</v>
      </c>
      <c r="B11" s="37" t="s">
        <v>816</v>
      </c>
      <c r="C11" s="37" t="s">
        <v>843</v>
      </c>
      <c r="D11" t="s">
        <v>817</v>
      </c>
      <c r="E11" t="s">
        <v>573</v>
      </c>
      <c r="F11">
        <v>54665</v>
      </c>
      <c r="G11">
        <v>43.5571197807609</v>
      </c>
      <c r="H11">
        <v>-90.885507210233101</v>
      </c>
    </row>
    <row r="12" spans="1:8" x14ac:dyDescent="0.25">
      <c r="A12" t="s">
        <v>179</v>
      </c>
      <c r="B12" s="37" t="s">
        <v>796</v>
      </c>
      <c r="C12" s="37" t="s">
        <v>844</v>
      </c>
      <c r="D12" t="s">
        <v>829</v>
      </c>
      <c r="E12" t="s">
        <v>577</v>
      </c>
      <c r="F12">
        <v>55971</v>
      </c>
      <c r="G12">
        <v>43.804854043692501</v>
      </c>
      <c r="H12">
        <v>-91.790798900428001</v>
      </c>
    </row>
    <row r="13" spans="1:8" x14ac:dyDescent="0.25">
      <c r="A13" t="s">
        <v>179</v>
      </c>
      <c r="B13" s="37" t="s">
        <v>797</v>
      </c>
      <c r="C13" s="37" t="s">
        <v>845</v>
      </c>
      <c r="D13" t="s">
        <v>821</v>
      </c>
      <c r="E13" t="s">
        <v>573</v>
      </c>
      <c r="F13">
        <v>54619</v>
      </c>
      <c r="G13">
        <v>43.682318585787499</v>
      </c>
      <c r="H13">
        <v>-90.7144715157728</v>
      </c>
    </row>
    <row r="14" spans="1:8" x14ac:dyDescent="0.25">
      <c r="A14" t="s">
        <v>179</v>
      </c>
      <c r="B14" s="37" t="s">
        <v>798</v>
      </c>
      <c r="C14" s="37" t="s">
        <v>846</v>
      </c>
      <c r="D14" t="s">
        <v>817</v>
      </c>
      <c r="E14" t="s">
        <v>573</v>
      </c>
      <c r="F14">
        <v>54665</v>
      </c>
      <c r="G14">
        <v>43.600975764912803</v>
      </c>
      <c r="H14">
        <v>-91.010983288787202</v>
      </c>
    </row>
    <row r="15" spans="1:8" x14ac:dyDescent="0.25">
      <c r="A15" t="s">
        <v>179</v>
      </c>
      <c r="B15" s="37" t="s">
        <v>799</v>
      </c>
      <c r="C15" s="37" t="s">
        <v>847</v>
      </c>
      <c r="D15" t="s">
        <v>830</v>
      </c>
      <c r="E15" t="s">
        <v>573</v>
      </c>
      <c r="F15">
        <v>54634</v>
      </c>
      <c r="G15">
        <v>43.700158271273096</v>
      </c>
      <c r="H15">
        <v>-90.866614167339904</v>
      </c>
    </row>
    <row r="16" spans="1:8" x14ac:dyDescent="0.25">
      <c r="A16" t="s">
        <v>179</v>
      </c>
      <c r="B16" s="37" t="s">
        <v>800</v>
      </c>
      <c r="C16" s="37"/>
      <c r="D16" t="s">
        <v>831</v>
      </c>
      <c r="E16" t="s">
        <v>832</v>
      </c>
      <c r="G16">
        <v>43.550955220487801</v>
      </c>
      <c r="H16">
        <v>-90.645963801789406</v>
      </c>
    </row>
    <row r="17" spans="1:9" x14ac:dyDescent="0.25">
      <c r="A17" t="s">
        <v>179</v>
      </c>
      <c r="B17" s="37" t="s">
        <v>801</v>
      </c>
      <c r="C17" s="37" t="s">
        <v>850</v>
      </c>
      <c r="D17" t="s">
        <v>833</v>
      </c>
      <c r="E17" t="s">
        <v>832</v>
      </c>
      <c r="F17">
        <v>54639</v>
      </c>
      <c r="G17">
        <v>43.6213924151726</v>
      </c>
      <c r="H17">
        <v>-90.753379817131005</v>
      </c>
    </row>
    <row r="18" spans="1:9" x14ac:dyDescent="0.25">
      <c r="A18" t="s">
        <v>179</v>
      </c>
      <c r="B18" s="37" t="s">
        <v>802</v>
      </c>
      <c r="C18" s="37"/>
      <c r="D18" t="s">
        <v>817</v>
      </c>
      <c r="E18" t="s">
        <v>573</v>
      </c>
    </row>
    <row r="19" spans="1:9" x14ac:dyDescent="0.25">
      <c r="A19" t="s">
        <v>179</v>
      </c>
      <c r="B19" s="37" t="s">
        <v>818</v>
      </c>
      <c r="C19" s="37"/>
      <c r="D19" t="s">
        <v>819</v>
      </c>
      <c r="E19" t="s">
        <v>573</v>
      </c>
      <c r="I19" t="s">
        <v>848</v>
      </c>
    </row>
    <row r="20" spans="1:9" x14ac:dyDescent="0.25">
      <c r="A20" t="s">
        <v>179</v>
      </c>
      <c r="B20" s="37" t="s">
        <v>803</v>
      </c>
      <c r="C20" s="37"/>
      <c r="D20" t="s">
        <v>823</v>
      </c>
      <c r="E20" t="s">
        <v>573</v>
      </c>
    </row>
    <row r="21" spans="1:9" x14ac:dyDescent="0.25">
      <c r="A21" t="s">
        <v>179</v>
      </c>
      <c r="B21" s="37" t="s">
        <v>804</v>
      </c>
      <c r="C21" s="37"/>
      <c r="D21" t="s">
        <v>817</v>
      </c>
      <c r="E21" t="s">
        <v>573</v>
      </c>
    </row>
    <row r="22" spans="1:9" x14ac:dyDescent="0.25">
      <c r="A22" t="s">
        <v>179</v>
      </c>
      <c r="B22" s="37" t="s">
        <v>820</v>
      </c>
      <c r="C22" s="37" t="s">
        <v>858</v>
      </c>
      <c r="D22" t="s">
        <v>821</v>
      </c>
      <c r="E22" t="s">
        <v>573</v>
      </c>
      <c r="F22">
        <v>54619</v>
      </c>
      <c r="G22">
        <v>43.716765294549297</v>
      </c>
      <c r="H22">
        <v>-90.732799842422395</v>
      </c>
    </row>
    <row r="23" spans="1:9" x14ac:dyDescent="0.25">
      <c r="A23" t="s">
        <v>179</v>
      </c>
      <c r="B23" s="37" t="s">
        <v>805</v>
      </c>
      <c r="C23" s="41" t="s">
        <v>863</v>
      </c>
      <c r="D23" t="s">
        <v>826</v>
      </c>
      <c r="E23" t="s">
        <v>573</v>
      </c>
      <c r="F23" s="41" t="s">
        <v>864</v>
      </c>
    </row>
    <row r="24" spans="1:9" x14ac:dyDescent="0.25">
      <c r="A24" t="s">
        <v>179</v>
      </c>
      <c r="B24" s="37" t="s">
        <v>822</v>
      </c>
      <c r="C24" s="41" t="s">
        <v>860</v>
      </c>
      <c r="D24" t="s">
        <v>821</v>
      </c>
      <c r="E24" t="s">
        <v>573</v>
      </c>
      <c r="F24">
        <v>54619</v>
      </c>
    </row>
    <row r="25" spans="1:9" x14ac:dyDescent="0.25">
      <c r="A25" t="s">
        <v>179</v>
      </c>
      <c r="B25" s="37" t="s">
        <v>806</v>
      </c>
      <c r="C25" s="37" t="s">
        <v>849</v>
      </c>
      <c r="D25" t="s">
        <v>824</v>
      </c>
      <c r="E25" t="s">
        <v>573</v>
      </c>
      <c r="F25">
        <v>54667</v>
      </c>
      <c r="G25">
        <v>43.651945072692001</v>
      </c>
      <c r="H25">
        <v>-90.762646500432098</v>
      </c>
    </row>
    <row r="26" spans="1:9" x14ac:dyDescent="0.25">
      <c r="A26" t="s">
        <v>179</v>
      </c>
      <c r="B26" s="37" t="s">
        <v>807</v>
      </c>
      <c r="C26" s="41" t="s">
        <v>861</v>
      </c>
      <c r="D26" t="s">
        <v>821</v>
      </c>
      <c r="E26" t="s">
        <v>573</v>
      </c>
      <c r="F26">
        <v>54619</v>
      </c>
    </row>
    <row r="27" spans="1:9" x14ac:dyDescent="0.25">
      <c r="A27" t="s">
        <v>179</v>
      </c>
      <c r="B27" s="37" t="s">
        <v>808</v>
      </c>
      <c r="C27" s="37" t="s">
        <v>851</v>
      </c>
      <c r="D27" t="s">
        <v>823</v>
      </c>
      <c r="E27" t="s">
        <v>832</v>
      </c>
      <c r="F27">
        <v>54634</v>
      </c>
      <c r="G27">
        <v>43.676372311057797</v>
      </c>
      <c r="H27">
        <v>-90.474177384592394</v>
      </c>
    </row>
    <row r="28" spans="1:9" x14ac:dyDescent="0.25">
      <c r="A28" t="s">
        <v>179</v>
      </c>
      <c r="B28" s="37" t="s">
        <v>809</v>
      </c>
      <c r="C28" s="37" t="s">
        <v>854</v>
      </c>
      <c r="D28" t="s">
        <v>817</v>
      </c>
      <c r="E28" t="s">
        <v>573</v>
      </c>
      <c r="F28">
        <v>54665</v>
      </c>
      <c r="G28">
        <v>43.609169177707699</v>
      </c>
      <c r="H28">
        <v>-91.034157744116399</v>
      </c>
    </row>
    <row r="29" spans="1:9" x14ac:dyDescent="0.25">
      <c r="A29" t="s">
        <v>179</v>
      </c>
      <c r="B29" s="37" t="s">
        <v>810</v>
      </c>
      <c r="C29" s="37" t="s">
        <v>855</v>
      </c>
      <c r="D29" t="s">
        <v>824</v>
      </c>
      <c r="E29" t="s">
        <v>573</v>
      </c>
      <c r="F29">
        <v>54667</v>
      </c>
      <c r="G29">
        <v>43.626354569392603</v>
      </c>
      <c r="H29">
        <v>-90.777681801787594</v>
      </c>
    </row>
    <row r="30" spans="1:9" x14ac:dyDescent="0.25">
      <c r="A30" t="s">
        <v>179</v>
      </c>
      <c r="B30" s="37" t="s">
        <v>811</v>
      </c>
      <c r="C30" s="37" t="s">
        <v>852</v>
      </c>
      <c r="D30" t="s">
        <v>834</v>
      </c>
      <c r="E30" t="s">
        <v>832</v>
      </c>
      <c r="F30">
        <v>54653</v>
      </c>
      <c r="G30">
        <v>43.797209431220999</v>
      </c>
      <c r="H30">
        <v>-90.937140756290802</v>
      </c>
    </row>
    <row r="31" spans="1:9" x14ac:dyDescent="0.25">
      <c r="A31" t="s">
        <v>179</v>
      </c>
      <c r="B31" s="37" t="s">
        <v>812</v>
      </c>
      <c r="C31" s="37" t="s">
        <v>859</v>
      </c>
      <c r="D31" t="s">
        <v>835</v>
      </c>
      <c r="E31" t="s">
        <v>573</v>
      </c>
      <c r="F31">
        <v>54631</v>
      </c>
    </row>
    <row r="32" spans="1:9" x14ac:dyDescent="0.25">
      <c r="A32" t="s">
        <v>179</v>
      </c>
      <c r="B32" s="37" t="s">
        <v>813</v>
      </c>
      <c r="C32" s="37" t="s">
        <v>853</v>
      </c>
      <c r="D32" t="s">
        <v>826</v>
      </c>
      <c r="E32" t="s">
        <v>573</v>
      </c>
      <c r="F32">
        <v>54639</v>
      </c>
      <c r="G32">
        <v>43.6213924151726</v>
      </c>
      <c r="H32">
        <v>-90.753379817131005</v>
      </c>
    </row>
    <row r="33" spans="1:5" x14ac:dyDescent="0.25">
      <c r="A33" t="s">
        <v>179</v>
      </c>
      <c r="B33" s="37" t="s">
        <v>814</v>
      </c>
      <c r="C33" s="37"/>
      <c r="D33" t="s">
        <v>836</v>
      </c>
      <c r="E33" t="s">
        <v>573</v>
      </c>
    </row>
    <row r="34" spans="1:5" x14ac:dyDescent="0.25">
      <c r="A34" t="s">
        <v>179</v>
      </c>
      <c r="B34" s="37" t="s">
        <v>815</v>
      </c>
      <c r="C34" s="37"/>
      <c r="D34" t="s">
        <v>837</v>
      </c>
      <c r="E34" t="s">
        <v>573</v>
      </c>
    </row>
    <row r="35" spans="1:5" x14ac:dyDescent="0.25">
      <c r="B35" s="37"/>
      <c r="C35" s="37"/>
    </row>
    <row r="36" spans="1:5" x14ac:dyDescent="0.25">
      <c r="B36" s="37"/>
      <c r="C36" s="37"/>
    </row>
    <row r="37" spans="1:5" x14ac:dyDescent="0.25">
      <c r="B37" s="37"/>
      <c r="C37" s="37"/>
    </row>
    <row r="38" spans="1:5" x14ac:dyDescent="0.25">
      <c r="B38" s="37"/>
      <c r="C38" s="37"/>
    </row>
    <row r="39" spans="1:5" x14ac:dyDescent="0.25">
      <c r="B39" s="37"/>
      <c r="C39" s="37"/>
    </row>
    <row r="40" spans="1:5" x14ac:dyDescent="0.25">
      <c r="B40" s="37"/>
      <c r="C40" s="37"/>
    </row>
    <row r="41" spans="1:5" x14ac:dyDescent="0.25">
      <c r="B41" s="37"/>
      <c r="C41" s="37"/>
    </row>
    <row r="42" spans="1:5" x14ac:dyDescent="0.25">
      <c r="B42" s="37"/>
      <c r="C42" s="37"/>
    </row>
    <row r="43" spans="1:5" x14ac:dyDescent="0.25">
      <c r="B43" s="37"/>
      <c r="C43" s="37"/>
    </row>
    <row r="44" spans="1:5" x14ac:dyDescent="0.25">
      <c r="B44" s="37"/>
      <c r="C44" s="37"/>
    </row>
    <row r="45" spans="1:5" x14ac:dyDescent="0.25">
      <c r="B45" s="37"/>
      <c r="C45" s="37"/>
    </row>
    <row r="46" spans="1:5" x14ac:dyDescent="0.25">
      <c r="B46" s="37"/>
      <c r="C46" s="37"/>
    </row>
    <row r="47" spans="1:5" x14ac:dyDescent="0.25">
      <c r="B47" s="37"/>
      <c r="C47" s="37"/>
    </row>
    <row r="48" spans="1:5" x14ac:dyDescent="0.25">
      <c r="B48" s="37"/>
      <c r="C48" s="37"/>
    </row>
    <row r="49" spans="2:3" x14ac:dyDescent="0.25">
      <c r="B49" s="37"/>
      <c r="C49" s="37"/>
    </row>
    <row r="50" spans="2:3" x14ac:dyDescent="0.25">
      <c r="B50" s="37"/>
      <c r="C50" s="37"/>
    </row>
    <row r="51" spans="2:3" x14ac:dyDescent="0.25">
      <c r="B51" s="37"/>
      <c r="C51" s="37"/>
    </row>
    <row r="52" spans="2:3" x14ac:dyDescent="0.25">
      <c r="B52" s="37"/>
      <c r="C52" s="37"/>
    </row>
    <row r="53" spans="2:3" x14ac:dyDescent="0.25">
      <c r="B53" s="37"/>
      <c r="C53" s="37"/>
    </row>
    <row r="54" spans="2:3" x14ac:dyDescent="0.25">
      <c r="B54" s="37"/>
      <c r="C54" s="37"/>
    </row>
    <row r="55" spans="2:3" x14ac:dyDescent="0.25">
      <c r="B55" s="37"/>
      <c r="C55" s="37"/>
    </row>
    <row r="56" spans="2:3" x14ac:dyDescent="0.25">
      <c r="B56" s="37"/>
      <c r="C56" s="37"/>
    </row>
    <row r="57" spans="2:3" x14ac:dyDescent="0.25">
      <c r="B57" s="37"/>
      <c r="C57" s="37"/>
    </row>
    <row r="58" spans="2:3" x14ac:dyDescent="0.25">
      <c r="B58" s="37"/>
      <c r="C58" s="37"/>
    </row>
    <row r="59" spans="2:3" x14ac:dyDescent="0.25">
      <c r="B59" s="37"/>
      <c r="C59" s="37"/>
    </row>
    <row r="60" spans="2:3" x14ac:dyDescent="0.25">
      <c r="B60" s="37"/>
      <c r="C60" s="37"/>
    </row>
    <row r="61" spans="2:3" x14ac:dyDescent="0.25">
      <c r="B61" s="37"/>
      <c r="C61" s="37"/>
    </row>
    <row r="62" spans="2:3" x14ac:dyDescent="0.25">
      <c r="B62" s="37"/>
      <c r="C62" s="37"/>
    </row>
    <row r="63" spans="2:3" x14ac:dyDescent="0.25">
      <c r="B63" s="37"/>
      <c r="C63" s="37"/>
    </row>
    <row r="64" spans="2:3" x14ac:dyDescent="0.25">
      <c r="B64" s="37"/>
      <c r="C64" s="37"/>
    </row>
    <row r="65" spans="2:3" x14ac:dyDescent="0.25">
      <c r="B65" s="37"/>
      <c r="C65" s="37"/>
    </row>
    <row r="66" spans="2:3" x14ac:dyDescent="0.25">
      <c r="B66" s="37"/>
      <c r="C66" s="37"/>
    </row>
    <row r="67" spans="2:3" x14ac:dyDescent="0.25">
      <c r="B67" s="37"/>
      <c r="C67" s="37"/>
    </row>
  </sheetData>
  <sortState xmlns:xlrd2="http://schemas.microsoft.com/office/spreadsheetml/2017/richdata2" ref="B1:I67">
    <sortCondition ref="B1:B67"/>
  </sortState>
  <hyperlinks>
    <hyperlink ref="B10" r:id="rId1" display="http://www.eckersapplefarm.com/" xr:uid="{070CB8BE-E63F-4400-8C1E-678B95B496A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C996-EDEF-4CDE-B3AF-8CC73E6E6F5A}">
  <dimension ref="A1:Y55"/>
  <sheetViews>
    <sheetView workbookViewId="0">
      <selection activeCell="C18" sqref="C18"/>
    </sheetView>
  </sheetViews>
  <sheetFormatPr defaultRowHeight="15.75" x14ac:dyDescent="0.25"/>
  <cols>
    <col min="1" max="1" width="42.5" bestFit="1" customWidth="1"/>
    <col min="2" max="2" width="13" customWidth="1"/>
    <col min="3" max="3" width="10.375" customWidth="1"/>
    <col min="4" max="4" width="12.75" customWidth="1"/>
    <col min="5" max="5" width="11.75" customWidth="1"/>
    <col min="6" max="6" width="9" customWidth="1"/>
    <col min="7" max="7" width="7" customWidth="1"/>
    <col min="8" max="8" width="8.625" customWidth="1"/>
    <col min="9" max="9" width="9.25" customWidth="1"/>
    <col min="10" max="10" width="7.5" customWidth="1"/>
    <col min="11" max="11" width="8.625" customWidth="1"/>
    <col min="12" max="12" width="7.75" customWidth="1"/>
    <col min="13" max="13" width="7" customWidth="1"/>
    <col min="14" max="14" width="9.5" customWidth="1"/>
    <col min="15" max="15" width="10.625" customWidth="1"/>
    <col min="16" max="16" width="9.375" customWidth="1"/>
    <col min="17" max="17" width="8.625" customWidth="1"/>
    <col min="18" max="18" width="10.5" customWidth="1"/>
    <col min="19" max="19" width="9.75" customWidth="1"/>
  </cols>
  <sheetData>
    <row r="1" spans="1:25" s="47" customFormat="1" ht="15" x14ac:dyDescent="0.25">
      <c r="A1" s="47" t="s">
        <v>983</v>
      </c>
      <c r="B1" s="47" t="s">
        <v>984</v>
      </c>
      <c r="C1" s="47" t="s">
        <v>774</v>
      </c>
      <c r="D1" s="47" t="s">
        <v>985</v>
      </c>
      <c r="E1" s="47" t="s">
        <v>986</v>
      </c>
      <c r="F1" s="47" t="s">
        <v>748</v>
      </c>
      <c r="G1" s="47" t="s">
        <v>987</v>
      </c>
      <c r="H1" s="47" t="s">
        <v>988</v>
      </c>
      <c r="I1" s="47" t="s">
        <v>989</v>
      </c>
      <c r="J1" s="47" t="s">
        <v>990</v>
      </c>
      <c r="K1" s="47" t="s">
        <v>746</v>
      </c>
      <c r="L1" s="47" t="s">
        <v>991</v>
      </c>
      <c r="M1" s="47" t="s">
        <v>992</v>
      </c>
      <c r="N1" s="47" t="s">
        <v>765</v>
      </c>
      <c r="O1" s="47" t="s">
        <v>993</v>
      </c>
      <c r="P1" s="47" t="s">
        <v>994</v>
      </c>
      <c r="Q1" s="47" t="s">
        <v>686</v>
      </c>
      <c r="R1" s="47" t="s">
        <v>741</v>
      </c>
      <c r="S1" s="47" t="s">
        <v>995</v>
      </c>
      <c r="W1" s="47" t="s">
        <v>996</v>
      </c>
      <c r="X1" s="47" t="s">
        <v>1050</v>
      </c>
      <c r="Y1" s="47" t="s">
        <v>1051</v>
      </c>
    </row>
    <row r="2" spans="1:25" x14ac:dyDescent="0.25">
      <c r="A2" t="s">
        <v>995</v>
      </c>
      <c r="C2">
        <v>55676.92</v>
      </c>
      <c r="D2">
        <v>2566.15</v>
      </c>
      <c r="E2">
        <v>82.66</v>
      </c>
      <c r="F2">
        <v>1082.24</v>
      </c>
      <c r="G2">
        <v>3340.26</v>
      </c>
      <c r="H2">
        <v>181</v>
      </c>
      <c r="I2">
        <v>279495.40000000002</v>
      </c>
      <c r="J2">
        <v>240.23</v>
      </c>
      <c r="K2">
        <v>3061.74</v>
      </c>
      <c r="L2">
        <v>5195.0600000000004</v>
      </c>
      <c r="M2">
        <v>6793.64</v>
      </c>
      <c r="N2">
        <v>2158.9499999999998</v>
      </c>
      <c r="O2">
        <v>2772.74</v>
      </c>
      <c r="P2">
        <v>18569.490000000002</v>
      </c>
      <c r="Q2">
        <v>681.52</v>
      </c>
      <c r="R2">
        <v>1283.7</v>
      </c>
      <c r="S2">
        <v>383181.7</v>
      </c>
      <c r="W2" t="s">
        <v>896</v>
      </c>
      <c r="X2">
        <v>104386.75000000001</v>
      </c>
      <c r="Y2">
        <v>0.27219001796317094</v>
      </c>
    </row>
    <row r="3" spans="1:25" x14ac:dyDescent="0.25">
      <c r="A3" t="s">
        <v>1002</v>
      </c>
      <c r="B3" t="s">
        <v>901</v>
      </c>
      <c r="I3">
        <v>94503.55</v>
      </c>
      <c r="S3">
        <v>94503.55</v>
      </c>
      <c r="T3" s="48">
        <f>S3/$S$2</f>
        <v>0.24662855767903322</v>
      </c>
      <c r="W3" t="s">
        <v>901</v>
      </c>
      <c r="X3">
        <v>99823.97</v>
      </c>
      <c r="Y3">
        <v>0.2602925006042916</v>
      </c>
    </row>
    <row r="4" spans="1:25" x14ac:dyDescent="0.25">
      <c r="A4" t="s">
        <v>1028</v>
      </c>
      <c r="B4" t="s">
        <v>895</v>
      </c>
      <c r="I4">
        <v>65665.37</v>
      </c>
      <c r="S4">
        <v>65665.37</v>
      </c>
      <c r="T4" s="48">
        <f t="shared" ref="T4:T55" si="0">S4/$S$2</f>
        <v>0.17136875273532112</v>
      </c>
      <c r="W4" t="s">
        <v>895</v>
      </c>
      <c r="X4">
        <v>97913.289999999979</v>
      </c>
      <c r="Y4">
        <v>0.25531037381595995</v>
      </c>
    </row>
    <row r="5" spans="1:25" x14ac:dyDescent="0.25">
      <c r="A5" t="s">
        <v>1012</v>
      </c>
      <c r="B5" t="s">
        <v>896</v>
      </c>
      <c r="C5">
        <v>51980.15</v>
      </c>
      <c r="S5">
        <v>51980.15</v>
      </c>
      <c r="T5" s="48">
        <f t="shared" si="0"/>
        <v>0.13565405132865166</v>
      </c>
      <c r="W5" t="s">
        <v>903</v>
      </c>
      <c r="X5">
        <v>30813.030000000002</v>
      </c>
      <c r="Y5">
        <v>8.0345438374120517E-2</v>
      </c>
    </row>
    <row r="6" spans="1:25" x14ac:dyDescent="0.25">
      <c r="A6" t="s">
        <v>1029</v>
      </c>
      <c r="B6" t="s">
        <v>896</v>
      </c>
      <c r="I6">
        <v>29896.86</v>
      </c>
      <c r="S6">
        <v>29896.86</v>
      </c>
      <c r="T6" s="48">
        <f t="shared" si="0"/>
        <v>7.8022671750764716E-2</v>
      </c>
      <c r="W6" t="s">
        <v>897</v>
      </c>
      <c r="X6">
        <v>29634.82</v>
      </c>
      <c r="Y6">
        <v>7.7273238108623327E-2</v>
      </c>
    </row>
    <row r="7" spans="1:25" x14ac:dyDescent="0.25">
      <c r="A7" t="s">
        <v>1042</v>
      </c>
      <c r="B7" t="s">
        <v>896</v>
      </c>
      <c r="I7">
        <v>22403.94</v>
      </c>
      <c r="S7">
        <v>22403.94</v>
      </c>
      <c r="T7" s="48">
        <f t="shared" si="0"/>
        <v>5.8468188851398692E-2</v>
      </c>
      <c r="W7" t="s">
        <v>900</v>
      </c>
      <c r="X7">
        <v>9760.57</v>
      </c>
      <c r="Y7">
        <v>2.5450832827258126E-2</v>
      </c>
    </row>
    <row r="8" spans="1:25" x14ac:dyDescent="0.25">
      <c r="A8" t="s">
        <v>1036</v>
      </c>
      <c r="B8" t="s">
        <v>903</v>
      </c>
      <c r="P8">
        <v>18569.490000000002</v>
      </c>
      <c r="S8">
        <v>18569.490000000002</v>
      </c>
      <c r="T8" s="48">
        <f t="shared" si="0"/>
        <v>4.8461317437654257E-2</v>
      </c>
      <c r="W8" t="s">
        <v>898</v>
      </c>
      <c r="X8">
        <v>5784.46</v>
      </c>
      <c r="Y8">
        <v>1.5083066302066532E-2</v>
      </c>
    </row>
    <row r="9" spans="1:25" x14ac:dyDescent="0.25">
      <c r="A9" t="s">
        <v>1024</v>
      </c>
      <c r="B9" t="s">
        <v>895</v>
      </c>
      <c r="I9">
        <v>10224.18</v>
      </c>
      <c r="S9">
        <v>10224.18</v>
      </c>
      <c r="T9" s="48">
        <f t="shared" si="0"/>
        <v>2.6682328514122673E-2</v>
      </c>
      <c r="W9" t="s">
        <v>899</v>
      </c>
      <c r="X9">
        <v>5390.0099999999993</v>
      </c>
      <c r="Y9">
        <v>1.4054532004508912E-2</v>
      </c>
    </row>
    <row r="10" spans="1:25" x14ac:dyDescent="0.25">
      <c r="A10" t="s">
        <v>1041</v>
      </c>
      <c r="B10" t="s">
        <v>897</v>
      </c>
      <c r="I10">
        <v>8942.5499999999993</v>
      </c>
      <c r="S10">
        <v>8942.5499999999993</v>
      </c>
      <c r="T10" s="48">
        <f t="shared" si="0"/>
        <v>2.3337622856206334E-2</v>
      </c>
    </row>
    <row r="11" spans="1:25" x14ac:dyDescent="0.25">
      <c r="A11" t="s">
        <v>1018</v>
      </c>
      <c r="B11" t="s">
        <v>900</v>
      </c>
      <c r="I11">
        <v>8931.82</v>
      </c>
      <c r="S11">
        <v>8931.82</v>
      </c>
      <c r="T11" s="48">
        <f t="shared" si="0"/>
        <v>2.3309620475090536E-2</v>
      </c>
    </row>
    <row r="12" spans="1:25" x14ac:dyDescent="0.25">
      <c r="A12" t="s">
        <v>1032</v>
      </c>
      <c r="B12" t="s">
        <v>895</v>
      </c>
      <c r="I12">
        <v>8389.92</v>
      </c>
      <c r="S12">
        <v>8389.92</v>
      </c>
      <c r="T12" s="48">
        <f t="shared" si="0"/>
        <v>2.1895408888263714E-2</v>
      </c>
    </row>
    <row r="13" spans="1:25" x14ac:dyDescent="0.25">
      <c r="A13" t="s">
        <v>1039</v>
      </c>
      <c r="B13" t="s">
        <v>898</v>
      </c>
      <c r="I13">
        <v>5635.86</v>
      </c>
      <c r="S13">
        <v>5635.86</v>
      </c>
      <c r="T13" s="48">
        <f t="shared" si="0"/>
        <v>1.4708061475795946E-2</v>
      </c>
    </row>
    <row r="14" spans="1:25" x14ac:dyDescent="0.25">
      <c r="A14" t="s">
        <v>1003</v>
      </c>
      <c r="B14" t="s">
        <v>901</v>
      </c>
      <c r="L14">
        <v>5195.0600000000004</v>
      </c>
      <c r="S14">
        <v>5195.0600000000004</v>
      </c>
      <c r="T14" s="48">
        <f t="shared" si="0"/>
        <v>1.355769338671445E-2</v>
      </c>
    </row>
    <row r="15" spans="1:25" x14ac:dyDescent="0.25">
      <c r="A15" t="s">
        <v>1019</v>
      </c>
      <c r="B15" t="s">
        <v>903</v>
      </c>
      <c r="I15">
        <v>4336.8500000000004</v>
      </c>
      <c r="S15">
        <v>4336.8500000000004</v>
      </c>
      <c r="T15" s="48">
        <f t="shared" si="0"/>
        <v>1.1317998745764739E-2</v>
      </c>
    </row>
    <row r="16" spans="1:25" x14ac:dyDescent="0.25">
      <c r="A16" t="s">
        <v>1049</v>
      </c>
      <c r="B16" t="s">
        <v>903</v>
      </c>
      <c r="I16">
        <v>4286.95</v>
      </c>
      <c r="S16">
        <v>4286.95</v>
      </c>
      <c r="T16" s="48">
        <f t="shared" si="0"/>
        <v>1.1187773320072435E-2</v>
      </c>
    </row>
    <row r="17" spans="1:20" x14ac:dyDescent="0.25">
      <c r="A17" t="s">
        <v>1005</v>
      </c>
      <c r="B17" t="s">
        <v>897</v>
      </c>
      <c r="C17">
        <v>3696.77</v>
      </c>
      <c r="S17">
        <v>3696.77</v>
      </c>
      <c r="T17" s="48">
        <f t="shared" si="0"/>
        <v>9.6475640668643621E-3</v>
      </c>
    </row>
    <row r="18" spans="1:20" x14ac:dyDescent="0.25">
      <c r="A18" t="s">
        <v>1038</v>
      </c>
      <c r="B18" t="s">
        <v>897</v>
      </c>
      <c r="I18">
        <v>3685.73</v>
      </c>
      <c r="S18">
        <v>3685.73</v>
      </c>
      <c r="T18" s="48">
        <f t="shared" si="0"/>
        <v>9.6187526700779284E-3</v>
      </c>
    </row>
    <row r="19" spans="1:20" x14ac:dyDescent="0.25">
      <c r="A19" t="s">
        <v>1046</v>
      </c>
      <c r="B19" t="s">
        <v>895</v>
      </c>
      <c r="G19">
        <v>3340.26</v>
      </c>
      <c r="S19">
        <v>3340.26</v>
      </c>
      <c r="T19" s="48">
        <f t="shared" si="0"/>
        <v>8.7171699483560936E-3</v>
      </c>
    </row>
    <row r="20" spans="1:20" x14ac:dyDescent="0.25">
      <c r="A20" t="s">
        <v>1027</v>
      </c>
      <c r="B20" t="s">
        <v>897</v>
      </c>
      <c r="M20">
        <v>3087.72</v>
      </c>
      <c r="S20">
        <v>3087.72</v>
      </c>
      <c r="T20" s="48">
        <f t="shared" si="0"/>
        <v>8.0581092468664343E-3</v>
      </c>
    </row>
    <row r="21" spans="1:20" x14ac:dyDescent="0.25">
      <c r="A21" t="s">
        <v>1020</v>
      </c>
      <c r="B21" t="s">
        <v>895</v>
      </c>
      <c r="K21">
        <v>3061.74</v>
      </c>
      <c r="S21">
        <v>3061.74</v>
      </c>
      <c r="T21" s="48">
        <f t="shared" si="0"/>
        <v>7.9903085142114041E-3</v>
      </c>
    </row>
    <row r="22" spans="1:20" x14ac:dyDescent="0.25">
      <c r="A22" t="s">
        <v>1035</v>
      </c>
      <c r="B22" t="s">
        <v>899</v>
      </c>
      <c r="O22">
        <v>2772.74</v>
      </c>
      <c r="S22">
        <v>2772.74</v>
      </c>
      <c r="T22" s="48">
        <f t="shared" si="0"/>
        <v>7.2360971309433607E-3</v>
      </c>
    </row>
    <row r="23" spans="1:20" x14ac:dyDescent="0.25">
      <c r="A23" t="s">
        <v>1015</v>
      </c>
      <c r="B23" t="s">
        <v>897</v>
      </c>
      <c r="I23">
        <v>2743.79</v>
      </c>
      <c r="S23">
        <v>2743.79</v>
      </c>
      <c r="T23" s="48">
        <f t="shared" si="0"/>
        <v>7.1605455062180683E-3</v>
      </c>
    </row>
    <row r="24" spans="1:20" x14ac:dyDescent="0.25">
      <c r="A24" t="s">
        <v>1001</v>
      </c>
      <c r="B24" t="s">
        <v>899</v>
      </c>
      <c r="D24">
        <v>2566.15</v>
      </c>
      <c r="S24">
        <v>2566.15</v>
      </c>
      <c r="T24" s="48">
        <f t="shared" si="0"/>
        <v>6.6969534296653522E-3</v>
      </c>
    </row>
    <row r="25" spans="1:20" x14ac:dyDescent="0.25">
      <c r="A25" t="s">
        <v>1031</v>
      </c>
      <c r="B25" t="s">
        <v>897</v>
      </c>
      <c r="I25">
        <v>2455.2399999999998</v>
      </c>
      <c r="S25">
        <v>2455.2399999999998</v>
      </c>
      <c r="T25" s="48">
        <f t="shared" si="0"/>
        <v>6.4075085005364284E-3</v>
      </c>
    </row>
    <row r="26" spans="1:20" x14ac:dyDescent="0.25">
      <c r="A26" t="s">
        <v>1013</v>
      </c>
      <c r="B26" t="s">
        <v>895</v>
      </c>
      <c r="M26">
        <v>2193.96</v>
      </c>
      <c r="S26">
        <v>2193.96</v>
      </c>
      <c r="T26" s="48">
        <f t="shared" si="0"/>
        <v>5.7256387765908445E-3</v>
      </c>
    </row>
    <row r="27" spans="1:20" x14ac:dyDescent="0.25">
      <c r="A27" t="s">
        <v>1014</v>
      </c>
      <c r="B27" t="s">
        <v>895</v>
      </c>
      <c r="N27">
        <v>2158.9499999999998</v>
      </c>
      <c r="S27">
        <v>2158.9499999999998</v>
      </c>
      <c r="T27" s="48">
        <f t="shared" si="0"/>
        <v>5.6342722003686497E-3</v>
      </c>
    </row>
    <row r="28" spans="1:20" x14ac:dyDescent="0.25">
      <c r="A28" t="s">
        <v>1025</v>
      </c>
      <c r="B28" t="s">
        <v>897</v>
      </c>
      <c r="I28">
        <v>1887</v>
      </c>
      <c r="S28">
        <v>1887</v>
      </c>
      <c r="T28" s="48">
        <f t="shared" si="0"/>
        <v>4.9245566789854521E-3</v>
      </c>
    </row>
    <row r="29" spans="1:20" x14ac:dyDescent="0.25">
      <c r="A29" t="s">
        <v>997</v>
      </c>
      <c r="B29" t="s">
        <v>897</v>
      </c>
      <c r="M29">
        <v>1298</v>
      </c>
      <c r="S29">
        <v>1298</v>
      </c>
      <c r="T29" s="48">
        <f t="shared" si="0"/>
        <v>3.3874269047817263E-3</v>
      </c>
    </row>
    <row r="30" spans="1:20" x14ac:dyDescent="0.25">
      <c r="A30" t="s">
        <v>1004</v>
      </c>
      <c r="B30" t="s">
        <v>895</v>
      </c>
      <c r="R30">
        <v>1283.7</v>
      </c>
      <c r="S30">
        <v>1283.7</v>
      </c>
      <c r="T30" s="48">
        <f t="shared" si="0"/>
        <v>3.3501077948137922E-3</v>
      </c>
    </row>
    <row r="31" spans="1:20" x14ac:dyDescent="0.25">
      <c r="A31" t="s">
        <v>1009</v>
      </c>
      <c r="B31" t="s">
        <v>895</v>
      </c>
      <c r="F31">
        <v>1082.24</v>
      </c>
      <c r="S31">
        <v>1082.24</v>
      </c>
      <c r="T31" s="48">
        <f t="shared" si="0"/>
        <v>2.8243519980207825E-3</v>
      </c>
    </row>
    <row r="32" spans="1:20" x14ac:dyDescent="0.25">
      <c r="A32" t="s">
        <v>1048</v>
      </c>
      <c r="B32" t="s">
        <v>903</v>
      </c>
      <c r="I32">
        <v>958.09</v>
      </c>
      <c r="S32">
        <v>958.09</v>
      </c>
      <c r="T32" s="48">
        <f t="shared" si="0"/>
        <v>2.5003542705718984E-3</v>
      </c>
    </row>
    <row r="33" spans="1:20" x14ac:dyDescent="0.25">
      <c r="A33" t="s">
        <v>1047</v>
      </c>
      <c r="B33" t="s">
        <v>903</v>
      </c>
      <c r="I33">
        <v>836</v>
      </c>
      <c r="S33">
        <v>836</v>
      </c>
      <c r="T33" s="48">
        <f t="shared" si="0"/>
        <v>2.1817325827407728E-3</v>
      </c>
    </row>
    <row r="34" spans="1:20" x14ac:dyDescent="0.25">
      <c r="A34" t="s">
        <v>1007</v>
      </c>
      <c r="B34" t="s">
        <v>903</v>
      </c>
      <c r="Q34">
        <v>681.52</v>
      </c>
      <c r="S34">
        <v>681.52</v>
      </c>
      <c r="T34" s="48">
        <f t="shared" si="0"/>
        <v>1.7785818059682912E-3</v>
      </c>
    </row>
    <row r="35" spans="1:20" x14ac:dyDescent="0.25">
      <c r="A35" t="s">
        <v>1017</v>
      </c>
      <c r="B35" t="s">
        <v>900</v>
      </c>
      <c r="I35">
        <v>595.67999999999995</v>
      </c>
      <c r="S35">
        <v>595.67999999999995</v>
      </c>
      <c r="T35" s="48">
        <f t="shared" si="0"/>
        <v>1.554562757041894E-3</v>
      </c>
    </row>
    <row r="36" spans="1:20" x14ac:dyDescent="0.25">
      <c r="A36" t="s">
        <v>998</v>
      </c>
      <c r="B36" t="s">
        <v>903</v>
      </c>
      <c r="I36">
        <v>532</v>
      </c>
      <c r="S36">
        <v>532</v>
      </c>
      <c r="T36" s="48">
        <f t="shared" si="0"/>
        <v>1.3883752799259464E-3</v>
      </c>
    </row>
    <row r="37" spans="1:20" x14ac:dyDescent="0.25">
      <c r="A37" t="s">
        <v>1010</v>
      </c>
      <c r="B37" t="s">
        <v>897</v>
      </c>
      <c r="I37">
        <v>502.6</v>
      </c>
      <c r="S37">
        <v>502.6</v>
      </c>
      <c r="T37" s="48">
        <f t="shared" si="0"/>
        <v>1.3116492776142493E-3</v>
      </c>
    </row>
    <row r="38" spans="1:20" x14ac:dyDescent="0.25">
      <c r="A38" t="s">
        <v>1037</v>
      </c>
      <c r="B38" t="s">
        <v>897</v>
      </c>
      <c r="I38">
        <v>455.57</v>
      </c>
      <c r="S38">
        <v>455.57</v>
      </c>
      <c r="T38" s="48">
        <f t="shared" si="0"/>
        <v>1.1889137711952318E-3</v>
      </c>
    </row>
    <row r="39" spans="1:20" x14ac:dyDescent="0.25">
      <c r="A39" t="s">
        <v>1044</v>
      </c>
      <c r="B39" t="s">
        <v>897</v>
      </c>
      <c r="I39">
        <v>333</v>
      </c>
      <c r="S39">
        <v>333</v>
      </c>
      <c r="T39" s="48">
        <f t="shared" si="0"/>
        <v>8.6903941393860925E-4</v>
      </c>
    </row>
    <row r="40" spans="1:20" x14ac:dyDescent="0.25">
      <c r="A40" t="s">
        <v>1011</v>
      </c>
      <c r="B40" t="s">
        <v>895</v>
      </c>
      <c r="I40">
        <v>331.97</v>
      </c>
      <c r="S40">
        <v>331.97</v>
      </c>
      <c r="T40" s="48">
        <f t="shared" si="0"/>
        <v>8.6635139412973017E-4</v>
      </c>
    </row>
    <row r="41" spans="1:20" x14ac:dyDescent="0.25">
      <c r="A41" t="s">
        <v>1022</v>
      </c>
      <c r="B41" t="s">
        <v>903</v>
      </c>
      <c r="I41">
        <v>325.2</v>
      </c>
      <c r="S41">
        <v>325.2</v>
      </c>
      <c r="T41" s="48">
        <f t="shared" si="0"/>
        <v>8.4868353577428142E-4</v>
      </c>
    </row>
    <row r="42" spans="1:20" x14ac:dyDescent="0.25">
      <c r="A42" t="s">
        <v>1021</v>
      </c>
      <c r="B42" t="s">
        <v>897</v>
      </c>
      <c r="I42">
        <v>325.2</v>
      </c>
      <c r="S42">
        <v>325.2</v>
      </c>
      <c r="T42" s="48">
        <f t="shared" si="0"/>
        <v>8.4868353577428142E-4</v>
      </c>
    </row>
    <row r="43" spans="1:20" x14ac:dyDescent="0.25">
      <c r="A43" t="s">
        <v>999</v>
      </c>
      <c r="B43" t="s">
        <v>1000</v>
      </c>
      <c r="J43">
        <v>240.23</v>
      </c>
      <c r="S43">
        <v>240.23</v>
      </c>
      <c r="T43" s="48">
        <f t="shared" si="0"/>
        <v>6.269349501815979E-4</v>
      </c>
    </row>
    <row r="44" spans="1:20" x14ac:dyDescent="0.25">
      <c r="A44" t="s">
        <v>1034</v>
      </c>
      <c r="B44" t="s">
        <v>895</v>
      </c>
      <c r="H44">
        <v>181</v>
      </c>
      <c r="S44">
        <v>181</v>
      </c>
      <c r="T44" s="48">
        <f t="shared" si="0"/>
        <v>4.7236076253119602E-4</v>
      </c>
    </row>
    <row r="45" spans="1:20" x14ac:dyDescent="0.25">
      <c r="A45" t="s">
        <v>1016</v>
      </c>
      <c r="B45" t="s">
        <v>900</v>
      </c>
      <c r="I45">
        <v>153.04</v>
      </c>
      <c r="S45">
        <v>153.04</v>
      </c>
      <c r="T45" s="48">
        <f t="shared" si="0"/>
        <v>3.9939276849599025E-4</v>
      </c>
    </row>
    <row r="46" spans="1:20" x14ac:dyDescent="0.25">
      <c r="A46" t="s">
        <v>1045</v>
      </c>
      <c r="B46" t="s">
        <v>897</v>
      </c>
      <c r="I46">
        <v>138.99</v>
      </c>
      <c r="S46">
        <v>138.99</v>
      </c>
      <c r="T46" s="48">
        <f t="shared" si="0"/>
        <v>3.6272609052050245E-4</v>
      </c>
    </row>
    <row r="47" spans="1:20" x14ac:dyDescent="0.25">
      <c r="A47" t="s">
        <v>1006</v>
      </c>
      <c r="B47" t="s">
        <v>901</v>
      </c>
      <c r="M47">
        <v>125.36</v>
      </c>
      <c r="S47">
        <v>125.36</v>
      </c>
      <c r="T47" s="48">
        <f t="shared" si="0"/>
        <v>3.2715549829232448E-4</v>
      </c>
    </row>
    <row r="48" spans="1:20" x14ac:dyDescent="0.25">
      <c r="A48" t="s">
        <v>1043</v>
      </c>
      <c r="B48" t="s">
        <v>896</v>
      </c>
      <c r="I48">
        <v>105.8</v>
      </c>
      <c r="S48">
        <v>105.8</v>
      </c>
      <c r="T48" s="48">
        <f t="shared" si="0"/>
        <v>2.761092192033179E-4</v>
      </c>
    </row>
    <row r="49" spans="1:20" x14ac:dyDescent="0.25">
      <c r="A49" t="s">
        <v>1022</v>
      </c>
      <c r="I49">
        <v>105.8</v>
      </c>
      <c r="S49">
        <v>105.8</v>
      </c>
      <c r="T49" s="48">
        <f t="shared" si="0"/>
        <v>2.761092192033179E-4</v>
      </c>
    </row>
    <row r="50" spans="1:20" x14ac:dyDescent="0.25">
      <c r="A50" t="s">
        <v>1008</v>
      </c>
      <c r="B50" t="s">
        <v>898</v>
      </c>
      <c r="M50">
        <v>88.6</v>
      </c>
      <c r="S50">
        <v>88.6</v>
      </c>
      <c r="T50" s="48">
        <f t="shared" si="0"/>
        <v>2.3122189812300534E-4</v>
      </c>
    </row>
    <row r="51" spans="1:20" x14ac:dyDescent="0.25">
      <c r="A51" t="s">
        <v>1030</v>
      </c>
      <c r="B51" t="s">
        <v>897</v>
      </c>
      <c r="E51">
        <v>82.66</v>
      </c>
      <c r="S51">
        <v>82.66</v>
      </c>
      <c r="T51" s="48">
        <f t="shared" si="0"/>
        <v>2.1572011398247878E-4</v>
      </c>
    </row>
    <row r="52" spans="1:20" x14ac:dyDescent="0.25">
      <c r="A52" t="s">
        <v>1023</v>
      </c>
      <c r="B52" t="s">
        <v>900</v>
      </c>
      <c r="I52">
        <v>80.03</v>
      </c>
      <c r="S52">
        <v>80.03</v>
      </c>
      <c r="T52" s="48">
        <f t="shared" si="0"/>
        <v>2.0885652942194264E-4</v>
      </c>
    </row>
    <row r="53" spans="1:20" x14ac:dyDescent="0.25">
      <c r="A53" t="s">
        <v>1026</v>
      </c>
      <c r="B53" t="s">
        <v>898</v>
      </c>
      <c r="I53">
        <v>60</v>
      </c>
      <c r="S53">
        <v>60</v>
      </c>
      <c r="T53" s="48">
        <f t="shared" si="0"/>
        <v>1.5658367818713681E-4</v>
      </c>
    </row>
    <row r="54" spans="1:20" x14ac:dyDescent="0.25">
      <c r="A54" t="s">
        <v>1040</v>
      </c>
      <c r="B54" t="s">
        <v>899</v>
      </c>
      <c r="I54">
        <v>51.12</v>
      </c>
      <c r="S54">
        <v>51.12</v>
      </c>
      <c r="T54" s="48">
        <f t="shared" si="0"/>
        <v>1.3340929381544056E-4</v>
      </c>
    </row>
    <row r="55" spans="1:20" x14ac:dyDescent="0.25">
      <c r="A55" t="s">
        <v>1033</v>
      </c>
      <c r="B55" t="s">
        <v>903</v>
      </c>
      <c r="I55">
        <v>46.7</v>
      </c>
      <c r="S55">
        <v>46.7</v>
      </c>
      <c r="T55" s="48">
        <f t="shared" si="0"/>
        <v>1.2187429618898815E-4</v>
      </c>
    </row>
  </sheetData>
  <sortState xmlns:xlrd2="http://schemas.microsoft.com/office/spreadsheetml/2017/richdata2" ref="A2:S108">
    <sortCondition descending="1" ref="S2:S10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Questions and Types</vt:lpstr>
      <vt:lpstr>Hubs</vt:lpstr>
      <vt:lpstr>Farms</vt:lpstr>
      <vt:lpstr>Unlocated Farms</vt:lpstr>
      <vt:lpstr>Sales</vt:lpstr>
      <vt:lpstr>Sprout</vt:lpstr>
      <vt:lpstr>Responses</vt:lpstr>
      <vt:lpstr>Fifth Season</vt:lpstr>
      <vt:lpstr>Valley Hub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2021-06-07T19:19:13Z</dcterms:created>
  <dcterms:modified xsi:type="dcterms:W3CDTF">2022-04-15T21:27:44Z</dcterms:modified>
  <cp:category/>
  <cp:contentStatus/>
</cp:coreProperties>
</file>