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CALCULATION" sheetId="1" state="visible" r:id="rId2"/>
    <sheet name="FALL" sheetId="2" state="visible" r:id="rId3"/>
    <sheet name="SPRING" sheetId="3" state="visible" r:id="rId4"/>
    <sheet name="SUMMER" sheetId="4" state="visible" r:id="rId5"/>
  </sheets>
  <definedNames>
    <definedName function="false" hidden="false" localSheetId="1" name="_xlnm.Print_Area" vbProcedure="false">FALL!$B$1:$J$1</definedName>
    <definedName function="false" hidden="true" localSheetId="1" name="_xlnm._FilterDatabase" vbProcedure="false">FALL!$A$1:$M$1</definedName>
    <definedName function="false" hidden="false" localSheetId="1" name="_xlnm.Print_Area" vbProcedure="false">FALL!$B$1:$J$1</definedName>
    <definedName function="false" hidden="false" localSheetId="1" name="_xlnm._FilterDatabase" vbProcedure="false">FALL!$A$1:$M$1</definedName>
    <definedName function="false" hidden="false" localSheetId="2" name="_xlnm._FilterDatabase" vbProcedure="false">SPRING!$B$1:$M$1067</definedName>
    <definedName function="false" hidden="false" localSheetId="3" name="_xlnm._FilterDatabase" vbProcedure="false">SUMMER!$A$1:$M$113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<sst xmlns="http://schemas.openxmlformats.org/spreadsheetml/2006/main" count="95" uniqueCount="73">
  <si>
    <t xml:space="preserve">MATH LEARNING CENTER </t>
  </si>
  <si>
    <t xml:space="preserve">KEY</t>
  </si>
  <si>
    <t xml:space="preserve">SEMESTER</t>
  </si>
  <si>
    <t xml:space="preserve"># of individuals helped</t>
  </si>
  <si>
    <t xml:space="preserve">Known hours spent</t>
  </si>
  <si>
    <t xml:space="preserve">Number Times NO END/START TIME</t>
  </si>
  <si>
    <t xml:space="preserve">Calculated hours of              no start/end time</t>
  </si>
  <si>
    <t xml:space="preserve">TOTAL HOURS</t>
  </si>
  <si>
    <t xml:space="preserve">COURSE</t>
  </si>
  <si>
    <t xml:space="preserve">INSTRUCTOR</t>
  </si>
  <si>
    <t xml:space="preserve">FALL</t>
  </si>
  <si>
    <t xml:space="preserve">1212- ANALYTICAL METHODS ENGINEERING</t>
  </si>
  <si>
    <t xml:space="preserve">A-CAPT MCGURER</t>
  </si>
  <si>
    <t xml:space="preserve">SPRING</t>
  </si>
  <si>
    <t xml:space="preserve">3107-FOUNDATIONS</t>
  </si>
  <si>
    <t xml:space="preserve">B-CDR HAMEL</t>
  </si>
  <si>
    <t xml:space="preserve">SUMMER</t>
  </si>
  <si>
    <t xml:space="preserve">3111-CALCULUS I</t>
  </si>
  <si>
    <t xml:space="preserve">C-LCDR STEINHAUS</t>
  </si>
  <si>
    <t xml:space="preserve">SCHOOL YEAR TOTAL</t>
  </si>
  <si>
    <t xml:space="preserve">3117-CALCULUS II</t>
  </si>
  <si>
    <t xml:space="preserve">D-LCDR RATNER</t>
  </si>
  <si>
    <t xml:space="preserve">3211-MULTIVARIABLE CALCULUS</t>
  </si>
  <si>
    <t xml:space="preserve">E-LCDR HARRIS</t>
  </si>
  <si>
    <t xml:space="preserve">3213-PROBABLITY &amp; STATISTICS</t>
  </si>
  <si>
    <t xml:space="preserve">F-LCDR BENDER</t>
  </si>
  <si>
    <t xml:space="preserve">3215-DIFFERENTIAL EQUATIONS</t>
  </si>
  <si>
    <t xml:space="preserve">G-LCDR PARKER</t>
  </si>
  <si>
    <t xml:space="preserve">3221-LINEAR ALGEBRA</t>
  </si>
  <si>
    <t xml:space="preserve">H-LT WILLIAMS</t>
  </si>
  <si>
    <t xml:space="preserve">3231-LINEAR OPERATIONS</t>
  </si>
  <si>
    <t xml:space="preserve">I-LT DOUGHERTY</t>
  </si>
  <si>
    <t xml:space="preserve">3237-DISCRETE MATHEMATICS</t>
  </si>
  <si>
    <t xml:space="preserve">J-DR. MCLEAVEY</t>
  </si>
  <si>
    <t xml:space="preserve">3301-ADVANCED ENGINEERING MATHEMATICS</t>
  </si>
  <si>
    <t xml:space="preserve">K-DR. KRYSTINIK</t>
  </si>
  <si>
    <t xml:space="preserve">3333-NETWORKING AND NON LINEAR OPTIMIZATION (NaNO)</t>
  </si>
  <si>
    <t xml:space="preserve">L-DR. JOHNSON</t>
  </si>
  <si>
    <t xml:space="preserve">3335-COMPUTER MODELING LANGUAGES (CML)</t>
  </si>
  <si>
    <t xml:space="preserve">M-DR. FROMMER</t>
  </si>
  <si>
    <t xml:space="preserve">3336-INFORMATION SYSTEMS</t>
  </si>
  <si>
    <t xml:space="preserve">N-DR. MCLEOD</t>
  </si>
  <si>
    <t xml:space="preserve">3341-PROBABILITY THEORY</t>
  </si>
  <si>
    <t xml:space="preserve">O-DR. KUDLAK</t>
  </si>
  <si>
    <t xml:space="preserve">3343-MATHEMATICAL STATISTICS</t>
  </si>
  <si>
    <t xml:space="preserve">P-MR. LEHET</t>
  </si>
  <si>
    <t xml:space="preserve">3351-PROBABILITY MODELS</t>
  </si>
  <si>
    <t xml:space="preserve">Q-MR. FILL</t>
  </si>
  <si>
    <t xml:space="preserve">3447-LINEAR REGRESSION</t>
  </si>
  <si>
    <t xml:space="preserve">R-MRS. FULLER</t>
  </si>
  <si>
    <t xml:space="preserve">3453-DECISION MODELS</t>
  </si>
  <si>
    <t xml:space="preserve">S-LCDR MCCARTHY</t>
  </si>
  <si>
    <t xml:space="preserve">3463-SIMULATION W/ RISK ANALYSIS</t>
  </si>
  <si>
    <t xml:space="preserve">T-DR. REZA</t>
  </si>
  <si>
    <t xml:space="preserve">3470/1-OPERATIONS ANALYSIS/ RESEARCH</t>
  </si>
  <si>
    <t xml:space="preserve">U-LT TOOMEY</t>
  </si>
  <si>
    <t xml:space="preserve">3479-DIRECTED STUDIES</t>
  </si>
  <si>
    <t xml:space="preserve">V- DR. GARCIA</t>
  </si>
  <si>
    <t xml:space="preserve">3482-SELECTED TOPICS MATHEMATICS</t>
  </si>
  <si>
    <t xml:space="preserve">Z- PEER TUTOR</t>
  </si>
  <si>
    <t xml:space="preserve">Z-OTHER/ OUTSIDE DEPT</t>
  </si>
  <si>
    <t xml:space="preserve">Page</t>
  </si>
  <si>
    <t xml:space="preserve">Date</t>
  </si>
  <si>
    <t xml:space="preserve">Rank     (*/c)</t>
  </si>
  <si>
    <t xml:space="preserve">Last Name</t>
  </si>
  <si>
    <t xml:space="preserve">First Name</t>
  </si>
  <si>
    <t xml:space="preserve">Course</t>
  </si>
  <si>
    <t xml:space="preserve">Instructor</t>
  </si>
  <si>
    <t xml:space="preserve">Time In</t>
  </si>
  <si>
    <t xml:space="preserve">Time Out</t>
  </si>
  <si>
    <t xml:space="preserve">Total Time Spent        (If no start/end time,   0 is calcuated)</t>
  </si>
  <si>
    <t xml:space="preserve">If no start/end time     5 minutes is calcuated</t>
  </si>
  <si>
    <t xml:space="preserve">Verified times if over 2:15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</si>
</sst>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H]:MM"/>
    <numFmt numFmtId="166" formatCode="@"/>
    <numFmt numFmtId="167" formatCode="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A6A6A6"/>
        <bgColor rgb="FFC0C0C0"/>
      </patternFill>
    </fill>
    <fill>
      <patternFill patternType="solid">
        <fgColor rgb="FF808080"/>
        <bgColor rgb="FF666699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6032388663968"/>
    <col collapsed="false" hidden="false" max="6" min="2" style="0" width="23.5668016194332"/>
    <col collapsed="false" hidden="false" max="7" min="7" style="0" width="8.57085020242915"/>
    <col collapsed="false" hidden="false" max="8" min="8" style="0" width="56.5587044534413"/>
    <col collapsed="false" hidden="false" max="9" min="9" style="0" width="24.3157894736842"/>
    <col collapsed="false" hidden="false" max="1025" min="10" style="0" width="8.57085020242915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H1" s="2" t="s">
        <v>1</v>
      </c>
      <c r="I1" s="2"/>
    </row>
    <row r="2" customFormat="false" ht="30" hidden="false" customHeight="tru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4" t="s">
        <v>8</v>
      </c>
      <c r="I2" s="5" t="s">
        <v>9</v>
      </c>
    </row>
    <row r="3" customFormat="false" ht="15" hidden="false" customHeight="false" outlineLevel="0" collapsed="false">
      <c r="A3" s="6" t="s">
        <v>10</v>
      </c>
      <c r="B3" s="6" t="n">
        <f aca="false">(COUNTA(FALL!A:A)-1)</f>
        <v>0</v>
      </c>
      <c r="C3" s="7" t="n">
        <f aca="false">SUM(FALL!L:L)</f>
        <v>0</v>
      </c>
      <c r="D3" s="6" t="n">
        <f aca="false">COUNTIF(FALL!M:M,"0:05")</f>
        <v>0</v>
      </c>
      <c r="E3" s="7" t="n">
        <f aca="false">D3*"0:05"</f>
        <v>0</v>
      </c>
      <c r="F3" s="7" t="n">
        <f aca="false">SUM(C3,E3)</f>
        <v>0</v>
      </c>
      <c r="H3" s="8" t="s">
        <v>11</v>
      </c>
      <c r="I3" s="9" t="s">
        <v>12</v>
      </c>
    </row>
    <row r="4" customFormat="false" ht="15" hidden="false" customHeight="false" outlineLevel="0" collapsed="false">
      <c r="A4" s="6" t="s">
        <v>13</v>
      </c>
      <c r="B4" s="6" t="n">
        <f aca="false">(COUNTA(SPRING!D:D)-1)</f>
        <v>0</v>
      </c>
      <c r="C4" s="7" t="n">
        <f aca="false">SUM(SPRING!L:L)</f>
        <v>0</v>
      </c>
      <c r="D4" s="6" t="n">
        <f aca="false">COUNTIF(SPRING!M:M,"0:05")</f>
        <v>0</v>
      </c>
      <c r="E4" s="7" t="n">
        <f aca="false">D4*"0:05"</f>
        <v>0</v>
      </c>
      <c r="F4" s="7" t="n">
        <f aca="false">SUM(C4,E4)</f>
        <v>0</v>
      </c>
      <c r="H4" s="10" t="s">
        <v>14</v>
      </c>
      <c r="I4" s="9" t="s">
        <v>15</v>
      </c>
    </row>
    <row r="5" customFormat="false" ht="15" hidden="false" customHeight="false" outlineLevel="0" collapsed="false">
      <c r="A5" s="6" t="s">
        <v>16</v>
      </c>
      <c r="B5" s="6" t="n">
        <f aca="false">(COUNTA(SUMMER!D:D)-1)</f>
        <v>0</v>
      </c>
      <c r="C5" s="7" t="n">
        <f aca="false">SUM(SUMMER!L:L)</f>
        <v>0</v>
      </c>
      <c r="D5" s="6" t="n">
        <f aca="false">COUNTIF(SPRING!M:M,"0:05")</f>
        <v>0</v>
      </c>
      <c r="E5" s="7" t="n">
        <f aca="false">D5*"0:05"</f>
        <v>0</v>
      </c>
      <c r="F5" s="7" t="n">
        <f aca="false">SUM(C5,E5)</f>
        <v>0</v>
      </c>
      <c r="H5" s="10" t="s">
        <v>17</v>
      </c>
      <c r="I5" s="9" t="s">
        <v>18</v>
      </c>
    </row>
    <row r="6" customFormat="false" ht="15" hidden="false" customHeight="false" outlineLevel="0" collapsed="false">
      <c r="A6" s="6" t="s">
        <v>19</v>
      </c>
      <c r="B6" s="11"/>
      <c r="C6" s="11"/>
      <c r="D6" s="11"/>
      <c r="E6" s="11"/>
      <c r="F6" s="7" t="n">
        <f aca="false">SUM(F3:F4)</f>
        <v>0</v>
      </c>
      <c r="H6" s="10" t="s">
        <v>20</v>
      </c>
      <c r="I6" s="9" t="s">
        <v>21</v>
      </c>
    </row>
    <row r="7" customFormat="false" ht="15" hidden="false" customHeight="false" outlineLevel="0" collapsed="false">
      <c r="H7" s="10" t="s">
        <v>22</v>
      </c>
      <c r="I7" s="9" t="s">
        <v>23</v>
      </c>
    </row>
    <row r="8" customFormat="false" ht="15" hidden="false" customHeight="false" outlineLevel="0" collapsed="false">
      <c r="H8" s="10" t="s">
        <v>24</v>
      </c>
      <c r="I8" s="9" t="s">
        <v>25</v>
      </c>
    </row>
    <row r="9" customFormat="false" ht="15" hidden="false" customHeight="false" outlineLevel="0" collapsed="false">
      <c r="H9" s="10" t="s">
        <v>26</v>
      </c>
      <c r="I9" s="9" t="s">
        <v>27</v>
      </c>
    </row>
    <row r="10" customFormat="false" ht="15" hidden="false" customHeight="false" outlineLevel="0" collapsed="false">
      <c r="H10" s="10" t="s">
        <v>28</v>
      </c>
      <c r="I10" s="9" t="s">
        <v>29</v>
      </c>
    </row>
    <row r="11" customFormat="false" ht="15" hidden="false" customHeight="false" outlineLevel="0" collapsed="false">
      <c r="H11" s="10" t="s">
        <v>30</v>
      </c>
      <c r="I11" s="9" t="s">
        <v>31</v>
      </c>
    </row>
    <row r="12" customFormat="false" ht="15" hidden="false" customHeight="false" outlineLevel="0" collapsed="false">
      <c r="H12" s="10" t="s">
        <v>32</v>
      </c>
      <c r="I12" s="9" t="s">
        <v>33</v>
      </c>
    </row>
    <row r="13" customFormat="false" ht="15" hidden="false" customHeight="false" outlineLevel="0" collapsed="false">
      <c r="H13" s="10" t="s">
        <v>34</v>
      </c>
      <c r="I13" s="9" t="s">
        <v>35</v>
      </c>
    </row>
    <row r="14" customFormat="false" ht="15" hidden="false" customHeight="false" outlineLevel="0" collapsed="false">
      <c r="H14" s="10" t="s">
        <v>36</v>
      </c>
      <c r="I14" s="9" t="s">
        <v>37</v>
      </c>
    </row>
    <row r="15" customFormat="false" ht="15" hidden="false" customHeight="false" outlineLevel="0" collapsed="false">
      <c r="H15" s="10" t="s">
        <v>38</v>
      </c>
      <c r="I15" s="9" t="s">
        <v>39</v>
      </c>
    </row>
    <row r="16" customFormat="false" ht="15" hidden="false" customHeight="false" outlineLevel="0" collapsed="false">
      <c r="H16" s="10" t="s">
        <v>40</v>
      </c>
      <c r="I16" s="9" t="s">
        <v>41</v>
      </c>
    </row>
    <row r="17" customFormat="false" ht="15" hidden="false" customHeight="false" outlineLevel="0" collapsed="false">
      <c r="H17" s="10" t="s">
        <v>42</v>
      </c>
      <c r="I17" s="9" t="s">
        <v>43</v>
      </c>
    </row>
    <row r="18" customFormat="false" ht="15" hidden="false" customHeight="false" outlineLevel="0" collapsed="false">
      <c r="H18" s="10" t="s">
        <v>44</v>
      </c>
      <c r="I18" s="9" t="s">
        <v>45</v>
      </c>
    </row>
    <row r="19" customFormat="false" ht="15" hidden="false" customHeight="false" outlineLevel="0" collapsed="false">
      <c r="H19" s="10" t="s">
        <v>46</v>
      </c>
      <c r="I19" s="9" t="s">
        <v>47</v>
      </c>
    </row>
    <row r="20" customFormat="false" ht="15" hidden="false" customHeight="false" outlineLevel="0" collapsed="false">
      <c r="H20" s="10" t="s">
        <v>48</v>
      </c>
      <c r="I20" s="9" t="s">
        <v>49</v>
      </c>
    </row>
    <row r="21" customFormat="false" ht="15" hidden="false" customHeight="false" outlineLevel="0" collapsed="false">
      <c r="H21" s="10" t="s">
        <v>50</v>
      </c>
      <c r="I21" s="9" t="s">
        <v>51</v>
      </c>
    </row>
    <row r="22" customFormat="false" ht="15" hidden="false" customHeight="false" outlineLevel="0" collapsed="false">
      <c r="H22" s="10" t="s">
        <v>52</v>
      </c>
      <c r="I22" s="9" t="s">
        <v>53</v>
      </c>
    </row>
    <row r="23" customFormat="false" ht="15" hidden="false" customHeight="false" outlineLevel="0" collapsed="false">
      <c r="H23" s="12" t="s">
        <v>54</v>
      </c>
      <c r="I23" s="10" t="s">
        <v>55</v>
      </c>
    </row>
    <row r="24" customFormat="false" ht="15" hidden="false" customHeight="false" outlineLevel="0" collapsed="false">
      <c r="H24" s="12" t="s">
        <v>56</v>
      </c>
      <c r="I24" s="10" t="s">
        <v>57</v>
      </c>
    </row>
    <row r="25" customFormat="false" ht="15" hidden="false" customHeight="false" outlineLevel="0" collapsed="false">
      <c r="H25" s="12" t="s">
        <v>58</v>
      </c>
      <c r="I25" s="13" t="s">
        <v>59</v>
      </c>
    </row>
    <row r="26" customFormat="false" ht="15" hidden="false" customHeight="false" outlineLevel="0" collapsed="false">
      <c r="H26" s="13" t="s">
        <v>60</v>
      </c>
    </row>
  </sheetData>
  <mergeCells count="2">
    <mergeCell ref="A1:F1"/>
    <mergeCell ref="H1:I1"/>
  </mergeCells>
  <printOptions headings="false" gridLines="false" gridLinesSet="true" horizontalCentered="false" verticalCentered="false"/>
  <pageMargins left="0.45" right="0.45" top="0.847222222222222" bottom="0.75" header="0.3" footer="0.3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&amp;RLast printed on: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6.96356275303644"/>
    <col collapsed="false" hidden="false" max="2" min="2" style="0" width="9.63967611336032"/>
    <col collapsed="false" hidden="false" max="3" min="3" style="0" width="6.85425101214575"/>
    <col collapsed="false" hidden="false" max="4" min="4" style="0" width="18.5303643724696"/>
    <col collapsed="false" hidden="false" max="5" min="5" style="0" width="18.6396761133603"/>
    <col collapsed="false" hidden="false" max="6" min="6" style="0" width="8.57085020242915"/>
    <col collapsed="false" hidden="false" max="7" min="7" style="0" width="17.1376518218624"/>
    <col collapsed="false" hidden="false" max="8" min="8" style="0" width="8.1417004048583"/>
    <col collapsed="false" hidden="false" max="9" min="9" style="0" width="9.10526315789474"/>
    <col collapsed="false" hidden="false" max="10" min="10" style="0" width="10.3886639676113"/>
    <col collapsed="false" hidden="false" max="11" min="11" style="0" width="11.1417004048583"/>
    <col collapsed="false" hidden="false" max="13" min="12" style="0" width="20.4615384615385"/>
    <col collapsed="false" hidden="false" max="1025" min="14" style="0" width="8.57085020242915"/>
  </cols>
  <sheetData>
    <row r="1" customFormat="false" ht="45" hidden="false" customHeight="true" outlineLevel="0" collapsed="false">
      <c r="A1" s="11" t="s">
        <v>61</v>
      </c>
      <c r="B1" s="11" t="s">
        <v>62</v>
      </c>
      <c r="C1" s="14" t="s">
        <v>63</v>
      </c>
      <c r="D1" s="11" t="s">
        <v>64</v>
      </c>
      <c r="E1" s="11" t="s">
        <v>65</v>
      </c>
      <c r="F1" s="15" t="s">
        <v>66</v>
      </c>
      <c r="G1" s="16" t="s">
        <v>67</v>
      </c>
      <c r="H1" s="17" t="s">
        <v>68</v>
      </c>
      <c r="I1" s="18" t="s">
        <v>69</v>
      </c>
      <c r="J1" s="19"/>
      <c r="K1" s="19"/>
      <c r="L1" s="20" t="s">
        <v>70</v>
      </c>
      <c r="M1" s="21" t="s">
        <v>71</v>
      </c>
      <c r="N1" s="22" t="s">
        <v>72</v>
      </c>
    </row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1"/>
  <printOptions headings="false" gridLines="false" gridLinesSet="true" horizontalCentered="false" verticalCentered="false"/>
  <pageMargins left="0.7" right="0.7" top="0.597222222222222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&amp;CPlease print in ink and in legible block lettering.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5.35627530364372"/>
    <col collapsed="false" hidden="false" max="2" min="2" style="0" width="9.63967611336032"/>
    <col collapsed="false" hidden="false" max="3" min="3" style="0" width="6.85425101214575"/>
    <col collapsed="false" hidden="false" max="4" min="4" style="0" width="8.57085020242915"/>
    <col collapsed="false" hidden="false" max="5" min="5" style="0" width="18.6396761133603"/>
    <col collapsed="false" hidden="false" max="6" min="6" style="0" width="19.6032388663968"/>
    <col collapsed="false" hidden="false" max="7" min="7" style="0" width="17.1376518218624"/>
    <col collapsed="false" hidden="false" max="8" min="8" style="0" width="8.1417004048583"/>
    <col collapsed="false" hidden="false" max="9" min="9" style="0" width="9.10526315789474"/>
    <col collapsed="false" hidden="false" max="10" min="10" style="0" width="10.3886639676113"/>
    <col collapsed="false" hidden="false" max="11" min="11" style="0" width="11.1417004048583"/>
    <col collapsed="false" hidden="false" max="13" min="12" style="0" width="20.4615384615385"/>
    <col collapsed="false" hidden="false" max="1025" min="14" style="0" width="8.57085020242915"/>
  </cols>
  <sheetData>
    <row r="1" customFormat="false" ht="45" hidden="false" customHeight="true" outlineLevel="0" collapsed="false">
      <c r="A1" s="11" t="s">
        <v>61</v>
      </c>
      <c r="B1" s="11" t="s">
        <v>62</v>
      </c>
      <c r="C1" s="14" t="s">
        <v>63</v>
      </c>
      <c r="D1" s="11" t="s">
        <v>65</v>
      </c>
      <c r="E1" s="11" t="s">
        <v>64</v>
      </c>
      <c r="F1" s="11" t="s">
        <v>66</v>
      </c>
      <c r="G1" s="11" t="s">
        <v>67</v>
      </c>
      <c r="H1" s="17" t="s">
        <v>68</v>
      </c>
      <c r="I1" s="18" t="s">
        <v>69</v>
      </c>
      <c r="J1" s="19"/>
      <c r="K1" s="19"/>
      <c r="L1" s="20" t="s">
        <v>70</v>
      </c>
      <c r="M1" s="21" t="s">
        <v>71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3" activeCellId="0" sqref="E23"/>
    </sheetView>
  </sheetViews>
  <sheetFormatPr defaultRowHeight="15"/>
  <cols>
    <col collapsed="false" hidden="false" max="1" min="1" style="0" width="5.35627530364372"/>
    <col collapsed="false" hidden="false" max="2" min="2" style="0" width="9.63967611336032"/>
    <col collapsed="false" hidden="false" max="3" min="3" style="0" width="6.85425101214575"/>
    <col collapsed="false" hidden="false" max="4" min="4" style="0" width="8.57085020242915"/>
    <col collapsed="false" hidden="false" max="5" min="5" style="0" width="18.6396761133603"/>
    <col collapsed="false" hidden="false" max="6" min="6" style="0" width="19.6032388663968"/>
    <col collapsed="false" hidden="false" max="7" min="7" style="0" width="17.1376518218624"/>
    <col collapsed="false" hidden="false" max="8" min="8" style="0" width="8.1417004048583"/>
    <col collapsed="false" hidden="false" max="9" min="9" style="0" width="9.10526315789474"/>
    <col collapsed="false" hidden="false" max="10" min="10" style="0" width="10.3886639676113"/>
    <col collapsed="false" hidden="false" max="11" min="11" style="0" width="11.1417004048583"/>
    <col collapsed="false" hidden="false" max="13" min="12" style="0" width="20.4615384615385"/>
    <col collapsed="false" hidden="false" max="1025" min="14" style="0" width="8.57085020242915"/>
  </cols>
  <sheetData>
    <row r="1" customFormat="false" ht="45" hidden="false" customHeight="true" outlineLevel="0" collapsed="false">
      <c r="A1" s="11" t="s">
        <v>61</v>
      </c>
      <c r="B1" s="11" t="s">
        <v>62</v>
      </c>
      <c r="C1" s="14" t="s">
        <v>63</v>
      </c>
      <c r="D1" s="11" t="s">
        <v>65</v>
      </c>
      <c r="E1" s="11" t="s">
        <v>64</v>
      </c>
      <c r="F1" s="11" t="s">
        <v>66</v>
      </c>
      <c r="G1" s="11" t="s">
        <v>67</v>
      </c>
      <c r="H1" s="17" t="s">
        <v>68</v>
      </c>
      <c r="I1" s="18" t="s">
        <v>69</v>
      </c>
      <c r="J1" s="19"/>
      <c r="K1" s="19"/>
      <c r="L1" s="20" t="s">
        <v>70</v>
      </c>
      <c r="M1" s="21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Math</dc:creator>
  <dc:description/>
  <dc:language>en-US</dc:language>
  <cp:lastModifiedBy/>
  <dcterms:modified xsi:type="dcterms:W3CDTF">2018-01-10T21:14:54Z</dcterms:modified>
  <cp:revision>1</cp:revision>
  <dc:subject/>
  <dc:title/>
</cp:coreProperties>
</file>