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hopkins/OneDrive/Documents_OneDrive/App_Development/App_Projects/DGW/appFiles/dgw-website/downloads/"/>
    </mc:Choice>
  </mc:AlternateContent>
  <xr:revisionPtr revIDLastSave="0" documentId="13_ncr:1_{A49832CC-8B83-6546-931E-6C5CCFE14035}" xr6:coauthVersionLast="45" xr6:coauthVersionMax="45" xr10:uidLastSave="{00000000-0000-0000-0000-000000000000}"/>
  <bookViews>
    <workbookView xWindow="0" yWindow="500" windowWidth="38400" windowHeight="21100" xr2:uid="{B6844AFC-24E5-4982-90C1-9BDACBE40171}"/>
  </bookViews>
  <sheets>
    <sheet name="Sheet1" sheetId="1" r:id="rId1"/>
  </sheets>
  <definedNames>
    <definedName name="_xlnm._FilterDatabase" localSheetId="0" hidden="1">Sheet1!$A$1:$AJ$107</definedName>
    <definedName name="_xlnm.Print_Area" localSheetId="0">Sheet1!$A$1:$AG$47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E29" i="1"/>
  <c r="F29" i="1" s="1"/>
  <c r="D44" i="1" l="1"/>
  <c r="E44" i="1"/>
  <c r="F44" i="1" s="1"/>
  <c r="D26" i="1" l="1"/>
  <c r="E26" i="1"/>
  <c r="F26" i="1" l="1"/>
  <c r="D2" i="1"/>
  <c r="E2" i="1"/>
  <c r="F2" i="1" l="1"/>
  <c r="D34" i="1"/>
  <c r="E34" i="1"/>
  <c r="F34" i="1" l="1"/>
  <c r="E107" i="1"/>
  <c r="E106" i="1"/>
  <c r="E105" i="1"/>
  <c r="E104" i="1"/>
  <c r="E103" i="1"/>
  <c r="E102" i="1"/>
  <c r="E101" i="1"/>
  <c r="E100" i="1"/>
  <c r="E99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20" i="1"/>
  <c r="E37" i="1"/>
  <c r="E14" i="1"/>
  <c r="E21" i="1"/>
  <c r="E38" i="1"/>
  <c r="E8" i="1"/>
  <c r="E45" i="1"/>
  <c r="E19" i="1"/>
  <c r="E43" i="1"/>
  <c r="E12" i="1"/>
  <c r="E18" i="1"/>
  <c r="E17" i="1"/>
  <c r="E16" i="1"/>
  <c r="E15" i="1"/>
  <c r="E13" i="1"/>
  <c r="E11" i="1"/>
  <c r="E10" i="1"/>
  <c r="E36" i="1"/>
  <c r="E9" i="1"/>
  <c r="E24" i="1"/>
  <c r="E3" i="1"/>
  <c r="E7" i="1"/>
  <c r="E31" i="1"/>
  <c r="E4" i="1"/>
  <c r="E33" i="1"/>
  <c r="E35" i="1"/>
  <c r="E39" i="1"/>
  <c r="E98" i="1"/>
  <c r="E27" i="1"/>
  <c r="E6" i="1"/>
  <c r="E5" i="1"/>
  <c r="E30" i="1"/>
  <c r="E32" i="1"/>
  <c r="E40" i="1"/>
  <c r="E22" i="1"/>
  <c r="E41" i="1"/>
  <c r="E25" i="1"/>
  <c r="E28" i="1"/>
  <c r="E46" i="1"/>
  <c r="E23" i="1"/>
  <c r="D107" i="1"/>
  <c r="D106" i="1"/>
  <c r="D105" i="1"/>
  <c r="D104" i="1"/>
  <c r="D103" i="1"/>
  <c r="D102" i="1"/>
  <c r="D101" i="1"/>
  <c r="D100" i="1"/>
  <c r="D99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20" i="1"/>
  <c r="D37" i="1"/>
  <c r="D14" i="1"/>
  <c r="D21" i="1"/>
  <c r="D38" i="1"/>
  <c r="D8" i="1"/>
  <c r="D45" i="1"/>
  <c r="D19" i="1"/>
  <c r="D43" i="1"/>
  <c r="D12" i="1"/>
  <c r="D18" i="1"/>
  <c r="D17" i="1"/>
  <c r="D16" i="1"/>
  <c r="D15" i="1"/>
  <c r="D13" i="1"/>
  <c r="D11" i="1"/>
  <c r="D10" i="1"/>
  <c r="D36" i="1"/>
  <c r="D9" i="1"/>
  <c r="D24" i="1"/>
  <c r="D3" i="1"/>
  <c r="D7" i="1"/>
  <c r="D31" i="1"/>
  <c r="D4" i="1"/>
  <c r="D33" i="1"/>
  <c r="D35" i="1"/>
  <c r="D39" i="1"/>
  <c r="D98" i="1"/>
  <c r="D27" i="1"/>
  <c r="D6" i="1"/>
  <c r="D5" i="1"/>
  <c r="D30" i="1"/>
  <c r="D32" i="1"/>
  <c r="D40" i="1"/>
  <c r="D22" i="1"/>
  <c r="D41" i="1"/>
  <c r="D25" i="1"/>
  <c r="D28" i="1"/>
  <c r="D46" i="1"/>
  <c r="D23" i="1"/>
  <c r="F47" i="1" l="1"/>
  <c r="F50" i="1"/>
  <c r="F54" i="1"/>
  <c r="F58" i="1"/>
  <c r="F62" i="1"/>
  <c r="F66" i="1"/>
  <c r="F70" i="1"/>
  <c r="F74" i="1"/>
  <c r="F78" i="1"/>
  <c r="F82" i="1"/>
  <c r="F86" i="1"/>
  <c r="F90" i="1"/>
  <c r="F94" i="1"/>
  <c r="F99" i="1"/>
  <c r="F103" i="1"/>
  <c r="F107" i="1"/>
  <c r="F69" i="1"/>
  <c r="F73" i="1"/>
  <c r="F77" i="1"/>
  <c r="F81" i="1"/>
  <c r="F85" i="1"/>
  <c r="F89" i="1"/>
  <c r="F93" i="1"/>
  <c r="F97" i="1"/>
  <c r="F102" i="1"/>
  <c r="F49" i="1"/>
  <c r="F57" i="1"/>
  <c r="F61" i="1"/>
  <c r="F20" i="1"/>
  <c r="F53" i="1"/>
  <c r="F65" i="1"/>
  <c r="F21" i="1"/>
  <c r="F38" i="1"/>
  <c r="F19" i="1"/>
  <c r="F106" i="1"/>
  <c r="F43" i="1"/>
  <c r="F17" i="1"/>
  <c r="F11" i="1"/>
  <c r="F5" i="1"/>
  <c r="F40" i="1"/>
  <c r="F41" i="1"/>
  <c r="F46" i="1"/>
  <c r="F4" i="1"/>
  <c r="F13" i="1"/>
  <c r="F32" i="1"/>
  <c r="F39" i="1"/>
  <c r="F31" i="1"/>
  <c r="F9" i="1"/>
  <c r="F18" i="1"/>
  <c r="F25" i="1"/>
  <c r="F22" i="1"/>
  <c r="F27" i="1"/>
  <c r="F33" i="1"/>
  <c r="F3" i="1"/>
  <c r="F10" i="1"/>
  <c r="F16" i="1"/>
  <c r="F8" i="1"/>
  <c r="F37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1" i="1"/>
  <c r="F105" i="1"/>
  <c r="F98" i="1"/>
  <c r="F23" i="1"/>
  <c r="F24" i="1"/>
  <c r="F28" i="1"/>
  <c r="F30" i="1"/>
  <c r="F6" i="1"/>
  <c r="F35" i="1"/>
  <c r="F7" i="1"/>
  <c r="F36" i="1"/>
  <c r="F15" i="1"/>
  <c r="F12" i="1"/>
  <c r="F45" i="1"/>
  <c r="F14" i="1"/>
  <c r="F51" i="1"/>
  <c r="F55" i="1"/>
  <c r="F59" i="1"/>
  <c r="F63" i="1"/>
  <c r="F67" i="1"/>
  <c r="F71" i="1"/>
  <c r="F75" i="1"/>
  <c r="F79" i="1"/>
  <c r="F83" i="1"/>
  <c r="F87" i="1"/>
  <c r="F91" i="1"/>
  <c r="F95" i="1"/>
  <c r="F100" i="1"/>
  <c r="F104" i="1"/>
  <c r="E42" i="1"/>
  <c r="D42" i="1"/>
  <c r="C88" i="1" l="1"/>
  <c r="C49" i="1"/>
  <c r="C61" i="1"/>
  <c r="C73" i="1"/>
  <c r="C77" i="1"/>
  <c r="C81" i="1"/>
  <c r="C48" i="1"/>
  <c r="C52" i="1"/>
  <c r="C56" i="1"/>
  <c r="C60" i="1"/>
  <c r="C64" i="1"/>
  <c r="C68" i="1"/>
  <c r="C72" i="1"/>
  <c r="C76" i="1"/>
  <c r="C80" i="1"/>
  <c r="C84" i="1"/>
  <c r="C107" i="1"/>
  <c r="C106" i="1"/>
  <c r="C105" i="1"/>
  <c r="C104" i="1"/>
  <c r="C103" i="1"/>
  <c r="C102" i="1"/>
  <c r="C101" i="1"/>
  <c r="C100" i="1"/>
  <c r="C99" i="1"/>
  <c r="C97" i="1"/>
  <c r="C96" i="1"/>
  <c r="C95" i="1"/>
  <c r="C94" i="1"/>
  <c r="C93" i="1"/>
  <c r="C92" i="1"/>
  <c r="C91" i="1"/>
  <c r="C90" i="1"/>
  <c r="C89" i="1"/>
  <c r="C57" i="1"/>
  <c r="F42" i="1"/>
  <c r="C51" i="1"/>
  <c r="C55" i="1"/>
  <c r="C59" i="1"/>
  <c r="C63" i="1"/>
  <c r="C67" i="1"/>
  <c r="C71" i="1"/>
  <c r="C75" i="1"/>
  <c r="C79" i="1"/>
  <c r="C83" i="1"/>
  <c r="C87" i="1"/>
  <c r="C53" i="1"/>
  <c r="C65" i="1"/>
  <c r="C69" i="1"/>
  <c r="C85" i="1"/>
  <c r="C21" i="1"/>
  <c r="C50" i="1"/>
  <c r="C54" i="1"/>
  <c r="C58" i="1"/>
  <c r="C62" i="1"/>
  <c r="C66" i="1"/>
  <c r="C70" i="1"/>
  <c r="C74" i="1"/>
  <c r="C78" i="1"/>
  <c r="C82" i="1"/>
  <c r="C86" i="1"/>
</calcChain>
</file>

<file path=xl/sharedStrings.xml><?xml version="1.0" encoding="utf-8"?>
<sst xmlns="http://schemas.openxmlformats.org/spreadsheetml/2006/main" count="155" uniqueCount="153">
  <si>
    <t>Player 292</t>
  </si>
  <si>
    <t>Player 293</t>
  </si>
  <si>
    <t>Player 294</t>
  </si>
  <si>
    <t>Player 295</t>
  </si>
  <si>
    <t>Player 296</t>
  </si>
  <si>
    <t>Player 297</t>
  </si>
  <si>
    <t>Player 298</t>
  </si>
  <si>
    <t>Player 299</t>
  </si>
  <si>
    <t>Player 300</t>
  </si>
  <si>
    <t>Player 301</t>
  </si>
  <si>
    <t>Player 302</t>
  </si>
  <si>
    <t>Player 303</t>
  </si>
  <si>
    <t>Player 304</t>
  </si>
  <si>
    <t>Player 305</t>
  </si>
  <si>
    <t>Player 306</t>
  </si>
  <si>
    <t>Player 307</t>
  </si>
  <si>
    <t>Player 308</t>
  </si>
  <si>
    <t>Player 309</t>
  </si>
  <si>
    <t>Player 310</t>
  </si>
  <si>
    <t>Player 311</t>
  </si>
  <si>
    <t>Player 312</t>
  </si>
  <si>
    <t>Player 313</t>
  </si>
  <si>
    <t>Player 314</t>
  </si>
  <si>
    <t>Player 315</t>
  </si>
  <si>
    <t>Player 316</t>
  </si>
  <si>
    <t>Player 317</t>
  </si>
  <si>
    <t>Player 318</t>
  </si>
  <si>
    <t>Player 319</t>
  </si>
  <si>
    <t>Player 320</t>
  </si>
  <si>
    <t>Player 321</t>
  </si>
  <si>
    <t>Player 322</t>
  </si>
  <si>
    <t>Player 323</t>
  </si>
  <si>
    <t>Player 324</t>
  </si>
  <si>
    <t>Player 325</t>
  </si>
  <si>
    <t>Player 326</t>
  </si>
  <si>
    <t>Player 327</t>
  </si>
  <si>
    <t>Player 328</t>
  </si>
  <si>
    <t>Player 329</t>
  </si>
  <si>
    <t>Player 330</t>
  </si>
  <si>
    <t>Player 331</t>
  </si>
  <si>
    <t>Player 332</t>
  </si>
  <si>
    <t>Player 333</t>
  </si>
  <si>
    <t>Player 334</t>
  </si>
  <si>
    <t>Player 335</t>
  </si>
  <si>
    <t>Player 336</t>
  </si>
  <si>
    <t>Player 337</t>
  </si>
  <si>
    <t>Player 338</t>
  </si>
  <si>
    <t>Player 339</t>
  </si>
  <si>
    <t>Player 340</t>
  </si>
  <si>
    <t>Player 341</t>
  </si>
  <si>
    <t>Player 342</t>
  </si>
  <si>
    <t>Player 343</t>
  </si>
  <si>
    <t>Player 344</t>
  </si>
  <si>
    <t>Player 345</t>
  </si>
  <si>
    <t>Player 346</t>
  </si>
  <si>
    <t>Player 347</t>
  </si>
  <si>
    <t>Player 348</t>
  </si>
  <si>
    <t>Player 349</t>
  </si>
  <si>
    <t>Player 350</t>
  </si>
  <si>
    <t>Player</t>
  </si>
  <si>
    <t>Position</t>
  </si>
  <si>
    <t>Points</t>
  </si>
  <si>
    <t>Ranking</t>
  </si>
  <si>
    <t>Average</t>
  </si>
  <si>
    <t>Ron "The Card Whispier"</t>
  </si>
  <si>
    <t>Mike "The Preacher"</t>
  </si>
  <si>
    <t>Brent P.</t>
  </si>
  <si>
    <t>Shane</t>
  </si>
  <si>
    <t>Arek</t>
  </si>
  <si>
    <t>Giel</t>
  </si>
  <si>
    <t xml:space="preserve">Carl </t>
  </si>
  <si>
    <t xml:space="preserve">Ann </t>
  </si>
  <si>
    <t>Scotty L. "The King"</t>
  </si>
  <si>
    <t>Greg G. "Caddy"</t>
  </si>
  <si>
    <t>Raj</t>
  </si>
  <si>
    <t>Ausin</t>
  </si>
  <si>
    <t xml:space="preserve">Kelly </t>
  </si>
  <si>
    <t>Andrew T.</t>
  </si>
  <si>
    <t>Jeff M.</t>
  </si>
  <si>
    <t>Eddy "Fast Money"</t>
  </si>
  <si>
    <t>James</t>
  </si>
  <si>
    <t>David "Floss Man"</t>
  </si>
  <si>
    <t xml:space="preserve">George </t>
  </si>
  <si>
    <t>Brooks</t>
  </si>
  <si>
    <t>Cathy</t>
  </si>
  <si>
    <t>Nate</t>
  </si>
  <si>
    <t>Paulie "Denali"</t>
  </si>
  <si>
    <t>Dave Y. "Ironman"</t>
  </si>
  <si>
    <t>John T. "Braveheart"</t>
  </si>
  <si>
    <t>Allen "Kilroy"</t>
  </si>
  <si>
    <t xml:space="preserve">Bill F. </t>
  </si>
  <si>
    <t>Tanner "Tech Man"</t>
  </si>
  <si>
    <t>Online Name</t>
  </si>
  <si>
    <t>nom0neyloser</t>
  </si>
  <si>
    <t>cardwhispers</t>
  </si>
  <si>
    <t>G-Reg18</t>
  </si>
  <si>
    <t>Irondave</t>
  </si>
  <si>
    <t>MadHellFire</t>
  </si>
  <si>
    <t>PaulieDenali</t>
  </si>
  <si>
    <t>Scottl11</t>
  </si>
  <si>
    <t>dodger1983</t>
  </si>
  <si>
    <t>ALFMARKEL</t>
  </si>
  <si>
    <t>pokeripeluri</t>
  </si>
  <si>
    <t>Dionysus</t>
  </si>
  <si>
    <t>Murpho</t>
  </si>
  <si>
    <t>NateAlan</t>
  </si>
  <si>
    <t>UndeniaBull</t>
  </si>
  <si>
    <t>Cathen07</t>
  </si>
  <si>
    <t>Scotty39</t>
  </si>
  <si>
    <t>Statisfishin</t>
  </si>
  <si>
    <t>KingBec</t>
  </si>
  <si>
    <t>Chak A Lak</t>
  </si>
  <si>
    <t>BUBBAUSA1</t>
  </si>
  <si>
    <t>BigO44*</t>
  </si>
  <si>
    <t>moo doggie</t>
  </si>
  <si>
    <t>Terctx22</t>
  </si>
  <si>
    <t>WhiskeyDeck</t>
  </si>
  <si>
    <t>suckout77</t>
  </si>
  <si>
    <t>baby shark</t>
  </si>
  <si>
    <t>Doggie17</t>
  </si>
  <si>
    <t>Badkitty</t>
  </si>
  <si>
    <t>FastEddyT</t>
  </si>
  <si>
    <t>PlanoPete</t>
  </si>
  <si>
    <t>Austin H</t>
  </si>
  <si>
    <t>WrecklessK</t>
  </si>
  <si>
    <t>TGT</t>
  </si>
  <si>
    <t>Walter</t>
  </si>
  <si>
    <t>SirWalter</t>
  </si>
  <si>
    <t>Damien</t>
  </si>
  <si>
    <t>Scott M.</t>
  </si>
  <si>
    <t>Roger H. "Dodger"</t>
  </si>
  <si>
    <t>BigTex7</t>
  </si>
  <si>
    <t>PanPan1</t>
  </si>
  <si>
    <t>pchakradhar</t>
  </si>
  <si>
    <t>Babu</t>
  </si>
  <si>
    <t>Babuk</t>
  </si>
  <si>
    <t>Pea Pea</t>
  </si>
  <si>
    <t>Will "Big Papa"</t>
  </si>
  <si>
    <t>Paul R.</t>
  </si>
  <si>
    <t xml:space="preserve">"Captain" Carey </t>
  </si>
  <si>
    <t>Chris</t>
  </si>
  <si>
    <t>Prashant</t>
  </si>
  <si>
    <t>Pete "The Magic Dragon"</t>
  </si>
  <si>
    <t>Vesa "Bad Jokes"</t>
  </si>
  <si>
    <t>Chak "Look at my Cards"</t>
  </si>
  <si>
    <t>Jctight</t>
  </si>
  <si>
    <t>Bull "The Bookmaker"</t>
  </si>
  <si>
    <t>Greg V.</t>
  </si>
  <si>
    <t>TTU</t>
  </si>
  <si>
    <t>Allen C.</t>
  </si>
  <si>
    <t>OG-41</t>
  </si>
  <si>
    <t xml:space="preserve">Tom M. </t>
  </si>
  <si>
    <t>Simon "The Ghost"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</si>
</sst>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ourier New"/>
      <family val="3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0" fillId="4" borderId="1" xfId="0" applyNumberFormat="1" applyFill="1" applyBorder="1"/>
    <xf numFmtId="0" fontId="0" fillId="0" borderId="1" xfId="0" applyBorder="1"/>
    <xf numFmtId="0" fontId="3" fillId="2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0" fontId="4" fillId="2" borderId="0" xfId="0" applyFont="1" applyFill="1" applyAlignment="1">
      <alignment horizontal="center"/>
    </xf>
    <xf numFmtId="0" fontId="0" fillId="3" borderId="1" xfId="0" applyFill="1" applyBorder="1"/>
    <xf numFmtId="0" fontId="0" fillId="2" borderId="0" xfId="0" applyFill="1"/>
    <xf numFmtId="0" fontId="5" fillId="2" borderId="0" xfId="0" applyFont="1" applyFill="1"/>
    <xf numFmtId="0" fontId="6" fillId="0" borderId="0" xfId="0" applyFont="1"/>
    <xf numFmtId="14" fontId="4" fillId="4" borderId="1" xfId="0" applyNumberFormat="1" applyFont="1" applyFill="1" applyBorder="1"/>
    <xf numFmtId="0" fontId="6" fillId="5" borderId="0" xfId="0" applyFont="1" applyFill="1"/>
    <xf numFmtId="0" fontId="0" fillId="6" borderId="0" xfId="0" applyFill="1" applyAlignment="1">
      <alignment horizontal="center"/>
    </xf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3F48-F1B0-439E-9FB1-371BEEA3D0C2}">
  <sheetPr filterMode="1"/>
  <dimension ref="A1:AJ107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47" sqref="A47"/>
    </sheetView>
  </sheetViews>
  <sheetFormatPr baseColWidth="10" defaultColWidth="8.83203125" defaultRowHeight="15" x14ac:dyDescent="0.2"/>
  <cols>
    <col min="1" max="1" width="22.5" bestFit="1" customWidth="1"/>
    <col min="2" max="2" width="12.83203125" customWidth="1"/>
    <col min="7" max="11" width="9.5" hidden="1" customWidth="1"/>
    <col min="12" max="13" width="0" hidden="1" customWidth="1"/>
    <col min="14" max="16" width="9.5" hidden="1" customWidth="1"/>
    <col min="17" max="17" width="0" hidden="1" customWidth="1"/>
    <col min="18" max="20" width="9.5" hidden="1" customWidth="1"/>
    <col min="21" max="21" width="0" hidden="1" customWidth="1"/>
    <col min="22" max="26" width="9.5" hidden="1" customWidth="1"/>
    <col min="27" max="30" width="10.5" hidden="1" customWidth="1"/>
    <col min="31" max="31" width="9.5" hidden="1" customWidth="1"/>
    <col min="32" max="32" width="10.5" hidden="1" customWidth="1"/>
    <col min="33" max="35" width="10.5" bestFit="1" customWidth="1"/>
    <col min="36" max="36" width="9.5" style="13" bestFit="1" customWidth="1"/>
  </cols>
  <sheetData>
    <row r="1" spans="1:36" s="6" customFormat="1" x14ac:dyDescent="0.2">
      <c r="A1" s="4" t="s">
        <v>59</v>
      </c>
      <c r="B1" s="10" t="s">
        <v>92</v>
      </c>
      <c r="C1" s="4" t="s">
        <v>60</v>
      </c>
      <c r="D1" s="4" t="s">
        <v>61</v>
      </c>
      <c r="E1" s="4" t="s">
        <v>62</v>
      </c>
      <c r="F1" s="4" t="s">
        <v>63</v>
      </c>
      <c r="G1" s="5">
        <v>43853</v>
      </c>
      <c r="H1" s="5">
        <v>43860</v>
      </c>
      <c r="I1" s="5">
        <v>43874</v>
      </c>
      <c r="J1" s="5">
        <v>43881</v>
      </c>
      <c r="K1" s="5">
        <v>44007</v>
      </c>
      <c r="L1" s="5">
        <v>44014</v>
      </c>
      <c r="M1" s="5">
        <v>44021</v>
      </c>
      <c r="N1" s="5">
        <v>44028</v>
      </c>
      <c r="O1" s="5">
        <v>44035</v>
      </c>
      <c r="P1" s="5">
        <v>44042</v>
      </c>
      <c r="Q1" s="5">
        <v>44048</v>
      </c>
      <c r="R1" s="5">
        <v>44056</v>
      </c>
      <c r="S1" s="5">
        <v>44063</v>
      </c>
      <c r="T1" s="5">
        <v>44070</v>
      </c>
      <c r="U1" s="5">
        <v>44077</v>
      </c>
      <c r="V1" s="5">
        <v>44084</v>
      </c>
      <c r="W1" s="5">
        <v>44091</v>
      </c>
      <c r="X1" s="5">
        <v>44098</v>
      </c>
      <c r="Y1" s="5">
        <v>44105</v>
      </c>
      <c r="Z1" s="5">
        <v>44112</v>
      </c>
      <c r="AA1" s="5">
        <v>44119</v>
      </c>
      <c r="AB1" s="5">
        <v>44123</v>
      </c>
      <c r="AC1" s="5">
        <v>44126</v>
      </c>
      <c r="AD1" s="5">
        <v>44133</v>
      </c>
      <c r="AE1" s="5">
        <v>44140</v>
      </c>
      <c r="AF1" s="5">
        <v>44147</v>
      </c>
      <c r="AG1" s="5">
        <v>44154</v>
      </c>
      <c r="AH1" s="5">
        <v>44160</v>
      </c>
      <c r="AI1" s="5">
        <v>44165</v>
      </c>
      <c r="AJ1" s="14">
        <v>44168</v>
      </c>
    </row>
    <row r="2" spans="1:36" hidden="1" x14ac:dyDescent="0.2">
      <c r="A2" s="9" t="s">
        <v>151</v>
      </c>
      <c r="B2" s="12" t="s">
        <v>104</v>
      </c>
      <c r="C2" s="2">
        <v>19</v>
      </c>
      <c r="D2" s="1">
        <f>SUM(G2:CZ2)</f>
        <v>42</v>
      </c>
      <c r="E2" s="1">
        <f>COUNTIF(G2:CZ2,"&gt;"&amp;0)</f>
        <v>12</v>
      </c>
      <c r="F2" s="3">
        <f>D2/E2</f>
        <v>3.5</v>
      </c>
      <c r="G2">
        <v>0</v>
      </c>
      <c r="H2">
        <v>10</v>
      </c>
      <c r="I2">
        <v>5</v>
      </c>
      <c r="J2">
        <v>4</v>
      </c>
      <c r="K2">
        <v>0</v>
      </c>
      <c r="L2">
        <v>1</v>
      </c>
      <c r="M2">
        <v>2</v>
      </c>
      <c r="N2">
        <v>6</v>
      </c>
      <c r="O2">
        <v>4</v>
      </c>
      <c r="P2">
        <v>2</v>
      </c>
      <c r="Q2">
        <v>0</v>
      </c>
      <c r="R2">
        <v>1</v>
      </c>
      <c r="S2">
        <v>2</v>
      </c>
      <c r="T2">
        <v>4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J2" s="15"/>
    </row>
    <row r="3" spans="1:36" hidden="1" x14ac:dyDescent="0.2">
      <c r="A3" s="1" t="s">
        <v>77</v>
      </c>
      <c r="B3" s="12" t="s">
        <v>97</v>
      </c>
      <c r="C3" s="2">
        <v>23</v>
      </c>
      <c r="D3" s="1">
        <f>SUM(G3:CZ3)</f>
        <v>37</v>
      </c>
      <c r="E3" s="1">
        <f>COUNTIF(G3:CZ3,"&gt;"&amp;0)</f>
        <v>18</v>
      </c>
      <c r="F3" s="3">
        <f>D3/E3</f>
        <v>2.0555555555555554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  <c r="N3">
        <v>3</v>
      </c>
      <c r="O3">
        <v>1</v>
      </c>
      <c r="P3">
        <v>1</v>
      </c>
      <c r="Q3">
        <v>1</v>
      </c>
      <c r="R3">
        <v>1</v>
      </c>
      <c r="S3">
        <v>1</v>
      </c>
      <c r="T3">
        <v>2</v>
      </c>
      <c r="U3">
        <v>1</v>
      </c>
      <c r="V3">
        <v>7</v>
      </c>
      <c r="W3">
        <v>6</v>
      </c>
      <c r="X3">
        <v>6</v>
      </c>
      <c r="Y3">
        <v>1</v>
      </c>
      <c r="Z3">
        <v>1</v>
      </c>
      <c r="AA3">
        <v>0</v>
      </c>
      <c r="AB3">
        <v>0</v>
      </c>
      <c r="AC3">
        <v>1</v>
      </c>
      <c r="AD3">
        <v>1</v>
      </c>
      <c r="AE3">
        <v>0</v>
      </c>
      <c r="AF3">
        <v>0</v>
      </c>
      <c r="AG3">
        <v>0</v>
      </c>
      <c r="AJ3" s="15"/>
    </row>
    <row r="4" spans="1:36" hidden="1" x14ac:dyDescent="0.2">
      <c r="A4" s="1" t="s">
        <v>68</v>
      </c>
      <c r="B4" s="12" t="s">
        <v>115</v>
      </c>
      <c r="C4" s="2">
        <v>25</v>
      </c>
      <c r="D4" s="1">
        <f>SUM(G4:CZ4)</f>
        <v>33</v>
      </c>
      <c r="E4" s="1">
        <f>COUNTIF(G4:CZ4,"&gt;"&amp;0)</f>
        <v>15</v>
      </c>
      <c r="F4" s="3">
        <f>D4/E4</f>
        <v>2.2000000000000002</v>
      </c>
      <c r="G4">
        <v>1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5</v>
      </c>
      <c r="P4">
        <v>1</v>
      </c>
      <c r="Q4">
        <v>9</v>
      </c>
      <c r="R4">
        <v>0</v>
      </c>
      <c r="S4">
        <v>1</v>
      </c>
      <c r="T4">
        <v>1</v>
      </c>
      <c r="U4">
        <v>0</v>
      </c>
      <c r="V4">
        <v>0</v>
      </c>
      <c r="W4">
        <v>2</v>
      </c>
      <c r="X4">
        <v>2</v>
      </c>
      <c r="Y4">
        <v>1</v>
      </c>
      <c r="Z4">
        <v>0</v>
      </c>
      <c r="AA4">
        <v>1</v>
      </c>
      <c r="AB4">
        <v>4</v>
      </c>
      <c r="AC4">
        <v>2</v>
      </c>
      <c r="AD4">
        <v>0</v>
      </c>
      <c r="AE4">
        <v>0</v>
      </c>
      <c r="AF4">
        <v>0</v>
      </c>
      <c r="AG4">
        <v>0</v>
      </c>
      <c r="AJ4" s="15"/>
    </row>
    <row r="5" spans="1:36" hidden="1" x14ac:dyDescent="0.2">
      <c r="A5" s="9" t="s">
        <v>90</v>
      </c>
      <c r="B5" s="12" t="s">
        <v>120</v>
      </c>
      <c r="C5" s="2">
        <v>26</v>
      </c>
      <c r="D5" s="1">
        <f>SUM(G5:CZ5)</f>
        <v>24</v>
      </c>
      <c r="E5" s="1">
        <f>COUNTIF(G5:CZ5,"&gt;"&amp;0)</f>
        <v>7</v>
      </c>
      <c r="F5" s="3">
        <f>D5/E5</f>
        <v>3.4285714285714284</v>
      </c>
      <c r="G5">
        <v>1</v>
      </c>
      <c r="H5">
        <v>0</v>
      </c>
      <c r="I5">
        <v>0</v>
      </c>
      <c r="J5">
        <v>0</v>
      </c>
      <c r="K5">
        <v>10</v>
      </c>
      <c r="L5">
        <v>9</v>
      </c>
      <c r="M5">
        <v>1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J5" s="15"/>
    </row>
    <row r="6" spans="1:36" hidden="1" x14ac:dyDescent="0.2">
      <c r="A6" s="9" t="s">
        <v>82</v>
      </c>
      <c r="B6" s="12"/>
      <c r="C6" s="2">
        <v>29</v>
      </c>
      <c r="D6" s="1">
        <f>SUM(G6:CZ6)</f>
        <v>18</v>
      </c>
      <c r="E6" s="1">
        <f>COUNTIF(G6:CZ6,"&gt;"&amp;0)</f>
        <v>3</v>
      </c>
      <c r="F6" s="3">
        <f>D6/E6</f>
        <v>6</v>
      </c>
      <c r="G6">
        <v>8</v>
      </c>
      <c r="H6">
        <v>9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15"/>
    </row>
    <row r="7" spans="1:36" hidden="1" x14ac:dyDescent="0.2">
      <c r="A7" s="1" t="s">
        <v>83</v>
      </c>
      <c r="B7" s="12" t="s">
        <v>117</v>
      </c>
      <c r="C7" s="2">
        <v>30</v>
      </c>
      <c r="D7" s="1">
        <f>SUM(G7:CZ7)</f>
        <v>15</v>
      </c>
      <c r="E7" s="1">
        <f>COUNTIF(G7:CZ7,"&gt;"&amp;0)</f>
        <v>3</v>
      </c>
      <c r="F7" s="3">
        <f>D7/E7</f>
        <v>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7</v>
      </c>
      <c r="AC7">
        <v>0</v>
      </c>
      <c r="AD7">
        <v>0</v>
      </c>
      <c r="AE7">
        <v>0</v>
      </c>
      <c r="AF7">
        <v>0</v>
      </c>
      <c r="AG7">
        <v>0</v>
      </c>
      <c r="AJ7" s="15"/>
    </row>
    <row r="8" spans="1:36" hidden="1" x14ac:dyDescent="0.2">
      <c r="A8" s="1" t="s">
        <v>141</v>
      </c>
      <c r="B8" s="12" t="s">
        <v>133</v>
      </c>
      <c r="C8" s="2">
        <v>32</v>
      </c>
      <c r="D8" s="1">
        <f>SUM(G8:CZ8)</f>
        <v>6</v>
      </c>
      <c r="E8" s="1">
        <f>COUNTIF(G8:CZ8,"&gt;"&amp;0)</f>
        <v>2</v>
      </c>
      <c r="F8" s="3">
        <f>D8/E8</f>
        <v>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5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J8" s="15"/>
    </row>
    <row r="9" spans="1:36" hidden="1" x14ac:dyDescent="0.2">
      <c r="A9" s="1" t="s">
        <v>67</v>
      </c>
      <c r="B9" s="12" t="s">
        <v>131</v>
      </c>
      <c r="C9" s="2">
        <v>33</v>
      </c>
      <c r="D9" s="1">
        <f>SUM(G9:CZ9)</f>
        <v>5</v>
      </c>
      <c r="E9" s="1">
        <f>COUNTIF(G9:CZ9,"&gt;"&amp;0)</f>
        <v>5</v>
      </c>
      <c r="F9" s="3">
        <f>D9/E9</f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J9" s="15"/>
    </row>
    <row r="10" spans="1:36" hidden="1" x14ac:dyDescent="0.2">
      <c r="A10" s="9" t="s">
        <v>70</v>
      </c>
      <c r="B10" s="12"/>
      <c r="C10" s="2">
        <v>35</v>
      </c>
      <c r="D10" s="1">
        <f>SUM(G10:CZ10)</f>
        <v>2</v>
      </c>
      <c r="E10" s="1">
        <f>COUNTIF(G10:CZ10,"&gt;"&amp;0)</f>
        <v>1</v>
      </c>
      <c r="F10" s="3">
        <f>D10/E10</f>
        <v>2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J10" s="15"/>
    </row>
    <row r="11" spans="1:36" hidden="1" x14ac:dyDescent="0.2">
      <c r="A11" s="1" t="s">
        <v>66</v>
      </c>
      <c r="B11" s="12" t="s">
        <v>122</v>
      </c>
      <c r="C11" s="2">
        <v>35</v>
      </c>
      <c r="D11" s="1">
        <f>SUM(G11:CZ11)</f>
        <v>2</v>
      </c>
      <c r="E11" s="1">
        <f>COUNTIF(G11:CZ11,"&gt;"&amp;0)</f>
        <v>2</v>
      </c>
      <c r="F11" s="3">
        <f>D11/E11</f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J11" s="15"/>
    </row>
    <row r="12" spans="1:36" hidden="1" x14ac:dyDescent="0.2">
      <c r="A12" s="1" t="s">
        <v>84</v>
      </c>
      <c r="B12" s="12" t="s">
        <v>107</v>
      </c>
      <c r="C12" s="2">
        <v>35</v>
      </c>
      <c r="D12" s="1">
        <f>SUM(G12:CZ12)</f>
        <v>2</v>
      </c>
      <c r="E12" s="1">
        <f>COUNTIF(G12:CZ12,"&gt;"&amp;0)</f>
        <v>2</v>
      </c>
      <c r="F12" s="3">
        <f>D12/E12</f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J12" s="15"/>
    </row>
    <row r="13" spans="1:36" hidden="1" x14ac:dyDescent="0.2">
      <c r="A13" s="1" t="s">
        <v>69</v>
      </c>
      <c r="B13" s="12"/>
      <c r="C13" s="2">
        <v>35</v>
      </c>
      <c r="D13" s="1">
        <f>SUM(G13:CZ13)</f>
        <v>2</v>
      </c>
      <c r="E13" s="1">
        <f>COUNTIF(G13:CZ13,"&gt;"&amp;0)</f>
        <v>2</v>
      </c>
      <c r="F13" s="3">
        <f>D13/E13</f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J13" s="15"/>
    </row>
    <row r="14" spans="1:36" hidden="1" x14ac:dyDescent="0.2">
      <c r="A14" s="1" t="s">
        <v>141</v>
      </c>
      <c r="B14" s="12" t="s">
        <v>133</v>
      </c>
      <c r="C14" s="2">
        <v>35</v>
      </c>
      <c r="D14" s="1">
        <f>SUM(G14:CZ14)</f>
        <v>2</v>
      </c>
      <c r="E14" s="1">
        <f>COUNTIF(G14:CZ14,"&gt;"&amp;0)</f>
        <v>2</v>
      </c>
      <c r="F14" s="3">
        <f>D14/E14</f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J14" s="15"/>
    </row>
    <row r="15" spans="1:36" hidden="1" x14ac:dyDescent="0.2">
      <c r="A15" s="1" t="s">
        <v>74</v>
      </c>
      <c r="B15" s="12"/>
      <c r="C15" s="2">
        <v>40</v>
      </c>
      <c r="D15" s="1">
        <f>SUM(G15:CZ15)</f>
        <v>1</v>
      </c>
      <c r="E15" s="1">
        <f>COUNTIF(G15:CZ15,"&gt;"&amp;0)</f>
        <v>1</v>
      </c>
      <c r="F15" s="3">
        <f>D15/E15</f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J15" s="15"/>
    </row>
    <row r="16" spans="1:36" hidden="1" x14ac:dyDescent="0.2">
      <c r="A16" s="1" t="s">
        <v>76</v>
      </c>
      <c r="B16" s="12" t="s">
        <v>124</v>
      </c>
      <c r="C16" s="2">
        <v>40</v>
      </c>
      <c r="D16" s="1">
        <f>SUM(G16:CZ16)</f>
        <v>1</v>
      </c>
      <c r="E16" s="1">
        <f>COUNTIF(G16:CZ16,"&gt;"&amp;0)</f>
        <v>1</v>
      </c>
      <c r="F16" s="3">
        <f>D16/E16</f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J16" s="15"/>
    </row>
    <row r="17" spans="1:36" hidden="1" x14ac:dyDescent="0.2">
      <c r="A17" s="1" t="s">
        <v>75</v>
      </c>
      <c r="B17" s="12" t="s">
        <v>123</v>
      </c>
      <c r="C17" s="2">
        <v>40</v>
      </c>
      <c r="D17" s="1">
        <f>SUM(G17:CZ17)</f>
        <v>1</v>
      </c>
      <c r="E17" s="1">
        <f>COUNTIF(G17:CZ17,"&gt;"&amp;0)</f>
        <v>1</v>
      </c>
      <c r="F17" s="3">
        <f>D17/E17</f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J17" s="15"/>
    </row>
    <row r="18" spans="1:36" hidden="1" x14ac:dyDescent="0.2">
      <c r="A18" s="1" t="s">
        <v>80</v>
      </c>
      <c r="B18" s="12" t="s">
        <v>112</v>
      </c>
      <c r="C18" s="2">
        <v>40</v>
      </c>
      <c r="D18" s="1">
        <f>SUM(G18:CZ18)</f>
        <v>1</v>
      </c>
      <c r="E18" s="1">
        <f>COUNTIF(G18:CZ18,"&gt;"&amp;0)</f>
        <v>1</v>
      </c>
      <c r="F18" s="3">
        <f>D18/E18</f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J18" s="15"/>
    </row>
    <row r="19" spans="1:36" hidden="1" x14ac:dyDescent="0.2">
      <c r="A19" s="1" t="s">
        <v>126</v>
      </c>
      <c r="B19" s="12" t="s">
        <v>127</v>
      </c>
      <c r="C19" s="2">
        <v>40</v>
      </c>
      <c r="D19" s="1">
        <f>SUM(G19:CZ19)</f>
        <v>1</v>
      </c>
      <c r="E19" s="1">
        <f>COUNTIF(G19:CZ19,"&gt;"&amp;0)</f>
        <v>1</v>
      </c>
      <c r="F19" s="3">
        <f>D19/E19</f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J19" s="15"/>
    </row>
    <row r="20" spans="1:36" hidden="1" x14ac:dyDescent="0.2">
      <c r="A20" s="1" t="s">
        <v>147</v>
      </c>
      <c r="B20" s="12" t="s">
        <v>148</v>
      </c>
      <c r="C20" s="2">
        <v>40</v>
      </c>
      <c r="D20" s="1">
        <f>SUM(G20:CZ20)</f>
        <v>1</v>
      </c>
      <c r="E20" s="1">
        <f>COUNTIF(G20:CZ20,"&gt;"&amp;0)</f>
        <v>1</v>
      </c>
      <c r="F20" s="3">
        <f>D20/E20</f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J20" s="15"/>
    </row>
    <row r="21" spans="1:36" hidden="1" x14ac:dyDescent="0.2">
      <c r="A21" s="1" t="s">
        <v>138</v>
      </c>
      <c r="B21" s="12" t="s">
        <v>136</v>
      </c>
      <c r="C21" s="2">
        <f>RANK(D21,$D$2:$D$106,0)</f>
        <v>47</v>
      </c>
      <c r="D21" s="1">
        <f>SUM(G21:CZ21)</f>
        <v>0</v>
      </c>
      <c r="E21" s="1">
        <f>COUNTIF(G21:CZ21,"&gt;"&amp;0)</f>
        <v>0</v>
      </c>
      <c r="F21" s="3" t="e">
        <f>D21/E21</f>
        <v>#DIV/0!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J21" s="15"/>
    </row>
    <row r="22" spans="1:36" x14ac:dyDescent="0.2">
      <c r="A22" s="7" t="s">
        <v>91</v>
      </c>
      <c r="B22" s="12" t="s">
        <v>116</v>
      </c>
      <c r="C22" s="2">
        <v>2</v>
      </c>
      <c r="D22" s="16">
        <f>SUM(G22:CZ22)</f>
        <v>106</v>
      </c>
      <c r="E22" s="1">
        <f>COUNTIF(G22:CZ22,"&gt;"&amp;0)</f>
        <v>21</v>
      </c>
      <c r="F22" s="3">
        <f>D22/E22</f>
        <v>5.0476190476190474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9</v>
      </c>
      <c r="N22">
        <v>8</v>
      </c>
      <c r="O22">
        <v>8</v>
      </c>
      <c r="P22">
        <v>1</v>
      </c>
      <c r="Q22">
        <v>5</v>
      </c>
      <c r="R22">
        <v>10</v>
      </c>
      <c r="S22">
        <v>1</v>
      </c>
      <c r="T22">
        <v>6</v>
      </c>
      <c r="U22">
        <v>1</v>
      </c>
      <c r="V22">
        <v>4</v>
      </c>
      <c r="W22">
        <v>7</v>
      </c>
      <c r="X22">
        <v>1</v>
      </c>
      <c r="Y22">
        <v>10</v>
      </c>
      <c r="Z22">
        <v>2</v>
      </c>
      <c r="AA22">
        <v>5</v>
      </c>
      <c r="AB22">
        <v>9</v>
      </c>
      <c r="AC22">
        <v>8</v>
      </c>
      <c r="AD22">
        <v>1</v>
      </c>
      <c r="AE22">
        <v>0</v>
      </c>
      <c r="AF22">
        <v>8</v>
      </c>
      <c r="AG22">
        <v>1</v>
      </c>
      <c r="AJ22" s="15"/>
    </row>
    <row r="23" spans="1:36" x14ac:dyDescent="0.2">
      <c r="A23" s="7" t="s">
        <v>64</v>
      </c>
      <c r="B23" s="12" t="s">
        <v>94</v>
      </c>
      <c r="C23" s="2">
        <v>3</v>
      </c>
      <c r="D23" s="16">
        <f>SUM(G23:CZ23)</f>
        <v>92</v>
      </c>
      <c r="E23" s="1">
        <f>COUNTIF(G23:CZ23,"&gt;"&amp;0)</f>
        <v>27</v>
      </c>
      <c r="F23" s="3">
        <f>D23/E23</f>
        <v>3.4074074074074074</v>
      </c>
      <c r="G23">
        <v>6</v>
      </c>
      <c r="H23">
        <v>7</v>
      </c>
      <c r="I23">
        <v>6</v>
      </c>
      <c r="J23">
        <v>7</v>
      </c>
      <c r="K23">
        <v>2</v>
      </c>
      <c r="L23">
        <v>4</v>
      </c>
      <c r="M23">
        <v>1</v>
      </c>
      <c r="N23">
        <v>1</v>
      </c>
      <c r="O23">
        <v>7</v>
      </c>
      <c r="P23">
        <v>6</v>
      </c>
      <c r="Q23">
        <v>10</v>
      </c>
      <c r="R23">
        <v>1</v>
      </c>
      <c r="S23">
        <v>1</v>
      </c>
      <c r="T23">
        <v>1</v>
      </c>
      <c r="U23">
        <v>1</v>
      </c>
      <c r="V23">
        <v>1</v>
      </c>
      <c r="W23">
        <v>4</v>
      </c>
      <c r="X23">
        <v>1</v>
      </c>
      <c r="Y23">
        <v>7</v>
      </c>
      <c r="Z23">
        <v>9</v>
      </c>
      <c r="AA23">
        <v>1</v>
      </c>
      <c r="AB23">
        <v>2</v>
      </c>
      <c r="AC23">
        <v>1</v>
      </c>
      <c r="AD23">
        <v>1</v>
      </c>
      <c r="AE23">
        <v>1</v>
      </c>
      <c r="AF23">
        <v>2</v>
      </c>
      <c r="AG23">
        <v>1</v>
      </c>
      <c r="AJ23" s="15"/>
    </row>
    <row r="24" spans="1:36" x14ac:dyDescent="0.2">
      <c r="A24" s="7" t="s">
        <v>130</v>
      </c>
      <c r="B24" s="12" t="s">
        <v>100</v>
      </c>
      <c r="C24" s="2">
        <v>5</v>
      </c>
      <c r="D24" s="16">
        <f>SUM(G24:CZ24)</f>
        <v>89</v>
      </c>
      <c r="E24" s="1">
        <f>COUNTIF(G24:CZ24,"&gt;"&amp;0)</f>
        <v>24</v>
      </c>
      <c r="F24" s="3">
        <f>D24/E24</f>
        <v>3.7083333333333335</v>
      </c>
      <c r="G24">
        <v>1</v>
      </c>
      <c r="H24">
        <v>1</v>
      </c>
      <c r="I24">
        <v>0</v>
      </c>
      <c r="J24">
        <v>0</v>
      </c>
      <c r="K24">
        <v>1</v>
      </c>
      <c r="L24">
        <v>1</v>
      </c>
      <c r="M24">
        <v>1</v>
      </c>
      <c r="N24">
        <v>0</v>
      </c>
      <c r="O24">
        <v>1</v>
      </c>
      <c r="P24">
        <v>9</v>
      </c>
      <c r="Q24">
        <v>6</v>
      </c>
      <c r="R24">
        <v>1</v>
      </c>
      <c r="S24">
        <v>9</v>
      </c>
      <c r="T24">
        <v>1</v>
      </c>
      <c r="U24">
        <v>10</v>
      </c>
      <c r="V24">
        <v>3</v>
      </c>
      <c r="W24">
        <v>8</v>
      </c>
      <c r="X24">
        <v>4</v>
      </c>
      <c r="Y24">
        <v>5</v>
      </c>
      <c r="Z24">
        <v>1</v>
      </c>
      <c r="AA24">
        <v>1</v>
      </c>
      <c r="AB24">
        <v>10</v>
      </c>
      <c r="AC24">
        <v>5</v>
      </c>
      <c r="AD24">
        <v>5</v>
      </c>
      <c r="AE24">
        <v>1</v>
      </c>
      <c r="AF24">
        <v>3</v>
      </c>
      <c r="AG24">
        <v>1</v>
      </c>
      <c r="AJ24" s="15"/>
    </row>
    <row r="25" spans="1:36" x14ac:dyDescent="0.2">
      <c r="A25" s="7" t="s">
        <v>72</v>
      </c>
      <c r="B25" s="12" t="s">
        <v>99</v>
      </c>
      <c r="C25" s="2">
        <v>6</v>
      </c>
      <c r="D25" s="16">
        <f>SUM(G25:CZ25)</f>
        <v>87</v>
      </c>
      <c r="E25" s="1">
        <f>COUNTIF(G25:CZ25,"&gt;"&amp;0)</f>
        <v>27</v>
      </c>
      <c r="F25" s="3">
        <f>D25/E25</f>
        <v>3.2222222222222223</v>
      </c>
      <c r="G25">
        <v>1</v>
      </c>
      <c r="H25">
        <v>1</v>
      </c>
      <c r="I25">
        <v>10</v>
      </c>
      <c r="J25">
        <v>1</v>
      </c>
      <c r="K25">
        <v>6</v>
      </c>
      <c r="L25">
        <v>6</v>
      </c>
      <c r="M25">
        <v>1</v>
      </c>
      <c r="N25">
        <v>2</v>
      </c>
      <c r="O25">
        <v>1</v>
      </c>
      <c r="P25">
        <v>1</v>
      </c>
      <c r="Q25">
        <v>1</v>
      </c>
      <c r="R25">
        <v>1</v>
      </c>
      <c r="S25">
        <v>3</v>
      </c>
      <c r="T25">
        <v>8</v>
      </c>
      <c r="U25">
        <v>1</v>
      </c>
      <c r="V25">
        <v>1</v>
      </c>
      <c r="W25">
        <v>1</v>
      </c>
      <c r="X25">
        <v>8</v>
      </c>
      <c r="Y25">
        <v>4</v>
      </c>
      <c r="Z25">
        <v>10</v>
      </c>
      <c r="AA25">
        <v>9</v>
      </c>
      <c r="AB25">
        <v>5</v>
      </c>
      <c r="AC25">
        <v>1</v>
      </c>
      <c r="AD25">
        <v>1</v>
      </c>
      <c r="AE25">
        <v>1</v>
      </c>
      <c r="AF25">
        <v>1</v>
      </c>
      <c r="AG25">
        <v>1</v>
      </c>
      <c r="AJ25" s="15"/>
    </row>
    <row r="26" spans="1:36" x14ac:dyDescent="0.2">
      <c r="A26" s="7" t="s">
        <v>65</v>
      </c>
      <c r="B26" s="12" t="s">
        <v>113</v>
      </c>
      <c r="C26" s="2">
        <v>6</v>
      </c>
      <c r="D26" s="16">
        <f>SUM(G26:CZ26)</f>
        <v>87</v>
      </c>
      <c r="E26" s="1">
        <f>COUNTIF(G26:CZ26,"&gt;"&amp;0)</f>
        <v>26</v>
      </c>
      <c r="F26" s="3">
        <f>D26/E26</f>
        <v>3.3461538461538463</v>
      </c>
      <c r="G26">
        <v>9</v>
      </c>
      <c r="H26">
        <v>4</v>
      </c>
      <c r="I26">
        <v>1</v>
      </c>
      <c r="J26">
        <v>8</v>
      </c>
      <c r="K26">
        <v>1</v>
      </c>
      <c r="L26">
        <v>0</v>
      </c>
      <c r="M26">
        <v>3</v>
      </c>
      <c r="N26">
        <v>1</v>
      </c>
      <c r="O26">
        <v>1</v>
      </c>
      <c r="P26">
        <v>5</v>
      </c>
      <c r="Q26">
        <v>4</v>
      </c>
      <c r="R26">
        <v>3</v>
      </c>
      <c r="S26">
        <v>7</v>
      </c>
      <c r="T26">
        <v>1</v>
      </c>
      <c r="U26">
        <v>1</v>
      </c>
      <c r="V26">
        <v>8</v>
      </c>
      <c r="W26">
        <v>1</v>
      </c>
      <c r="X26">
        <v>10</v>
      </c>
      <c r="Y26">
        <v>1</v>
      </c>
      <c r="Z26">
        <v>5</v>
      </c>
      <c r="AA26">
        <v>1</v>
      </c>
      <c r="AB26">
        <v>1</v>
      </c>
      <c r="AC26">
        <v>1</v>
      </c>
      <c r="AD26">
        <v>4</v>
      </c>
      <c r="AE26">
        <v>4</v>
      </c>
      <c r="AF26">
        <v>1</v>
      </c>
      <c r="AG26">
        <v>1</v>
      </c>
      <c r="AJ26" s="15"/>
    </row>
    <row r="27" spans="1:36" x14ac:dyDescent="0.2">
      <c r="A27" s="7" t="s">
        <v>143</v>
      </c>
      <c r="B27" s="12" t="s">
        <v>102</v>
      </c>
      <c r="C27" s="2">
        <v>9</v>
      </c>
      <c r="D27" s="16">
        <f>SUM(G27:CZ27)</f>
        <v>72</v>
      </c>
      <c r="E27" s="1">
        <f>COUNTIF(G27:CZ27,"&gt;"&amp;0)</f>
        <v>25</v>
      </c>
      <c r="F27" s="3">
        <f>D27/E27</f>
        <v>2.88</v>
      </c>
      <c r="G27">
        <v>1</v>
      </c>
      <c r="H27">
        <v>1</v>
      </c>
      <c r="I27">
        <v>1</v>
      </c>
      <c r="J27">
        <v>1</v>
      </c>
      <c r="K27">
        <v>3</v>
      </c>
      <c r="L27">
        <v>1</v>
      </c>
      <c r="M27">
        <v>7</v>
      </c>
      <c r="N27">
        <v>1</v>
      </c>
      <c r="O27">
        <v>1</v>
      </c>
      <c r="P27">
        <v>1</v>
      </c>
      <c r="Q27">
        <v>1</v>
      </c>
      <c r="R27">
        <v>2</v>
      </c>
      <c r="S27">
        <v>6</v>
      </c>
      <c r="T27">
        <v>1</v>
      </c>
      <c r="U27">
        <v>4</v>
      </c>
      <c r="V27">
        <v>1</v>
      </c>
      <c r="W27">
        <v>3</v>
      </c>
      <c r="X27">
        <v>5</v>
      </c>
      <c r="Y27">
        <v>0</v>
      </c>
      <c r="Z27">
        <v>1</v>
      </c>
      <c r="AA27">
        <v>0</v>
      </c>
      <c r="AB27">
        <v>1</v>
      </c>
      <c r="AC27">
        <v>4</v>
      </c>
      <c r="AD27">
        <v>6</v>
      </c>
      <c r="AE27">
        <v>9</v>
      </c>
      <c r="AF27">
        <v>9</v>
      </c>
      <c r="AG27">
        <v>1</v>
      </c>
      <c r="AJ27" s="15"/>
    </row>
    <row r="28" spans="1:36" x14ac:dyDescent="0.2">
      <c r="A28" s="7" t="s">
        <v>87</v>
      </c>
      <c r="B28" s="12" t="s">
        <v>96</v>
      </c>
      <c r="C28" s="2">
        <v>10</v>
      </c>
      <c r="D28" s="16">
        <f>SUM(G28:CZ28)</f>
        <v>71</v>
      </c>
      <c r="E28" s="1">
        <f>COUNTIF(G28:CZ28,"&gt;"&amp;0)</f>
        <v>23</v>
      </c>
      <c r="F28" s="3">
        <f>D28/E28</f>
        <v>3.0869565217391304</v>
      </c>
      <c r="G28">
        <v>0</v>
      </c>
      <c r="H28">
        <v>0</v>
      </c>
      <c r="I28">
        <v>0</v>
      </c>
      <c r="J28">
        <v>0</v>
      </c>
      <c r="K28">
        <v>9</v>
      </c>
      <c r="L28">
        <v>2</v>
      </c>
      <c r="M28">
        <v>8</v>
      </c>
      <c r="N28">
        <v>10</v>
      </c>
      <c r="O28">
        <v>1</v>
      </c>
      <c r="P28">
        <v>10</v>
      </c>
      <c r="Q28">
        <v>1</v>
      </c>
      <c r="R28">
        <v>1</v>
      </c>
      <c r="S28">
        <v>1</v>
      </c>
      <c r="T28">
        <v>10</v>
      </c>
      <c r="U28">
        <v>6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J28" s="15"/>
    </row>
    <row r="29" spans="1:36" x14ac:dyDescent="0.2">
      <c r="A29" s="7" t="s">
        <v>86</v>
      </c>
      <c r="B29" s="12" t="s">
        <v>98</v>
      </c>
      <c r="C29" s="2">
        <v>11</v>
      </c>
      <c r="D29" s="16">
        <f>SUM(G29:CZ29)</f>
        <v>67</v>
      </c>
      <c r="E29" s="1">
        <f>COUNTIF(G29:CZ29,"&gt;"&amp;0)</f>
        <v>27</v>
      </c>
      <c r="F29" s="3">
        <f>D29/E29</f>
        <v>2.4814814814814814</v>
      </c>
      <c r="G29">
        <v>1</v>
      </c>
      <c r="H29">
        <v>1</v>
      </c>
      <c r="I29">
        <v>1</v>
      </c>
      <c r="J29">
        <v>3</v>
      </c>
      <c r="K29">
        <v>7</v>
      </c>
      <c r="L29">
        <v>3</v>
      </c>
      <c r="M29">
        <v>1</v>
      </c>
      <c r="N29">
        <v>5</v>
      </c>
      <c r="O29">
        <v>1</v>
      </c>
      <c r="P29">
        <v>7</v>
      </c>
      <c r="Q29">
        <v>1</v>
      </c>
      <c r="R29">
        <v>6</v>
      </c>
      <c r="S29">
        <v>8</v>
      </c>
      <c r="T29">
        <v>1</v>
      </c>
      <c r="U29">
        <v>1</v>
      </c>
      <c r="V29">
        <v>1</v>
      </c>
      <c r="W29">
        <v>1</v>
      </c>
      <c r="X29">
        <v>1</v>
      </c>
      <c r="Y29">
        <v>3</v>
      </c>
      <c r="Z29">
        <v>7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J29" s="15"/>
    </row>
    <row r="30" spans="1:36" x14ac:dyDescent="0.2">
      <c r="A30" s="7" t="s">
        <v>89</v>
      </c>
      <c r="B30" s="12" t="s">
        <v>101</v>
      </c>
      <c r="C30" s="2">
        <v>12</v>
      </c>
      <c r="D30" s="16">
        <f>SUM(G30:CZ30)</f>
        <v>63</v>
      </c>
      <c r="E30" s="1">
        <f>COUNTIF(G30:CZ30,"&gt;"&amp;0)</f>
        <v>25</v>
      </c>
      <c r="F30" s="3">
        <f>D30/E30</f>
        <v>2.52</v>
      </c>
      <c r="G30">
        <v>7</v>
      </c>
      <c r="H30">
        <v>1</v>
      </c>
      <c r="I30">
        <v>7</v>
      </c>
      <c r="J30">
        <v>2</v>
      </c>
      <c r="K30">
        <v>2</v>
      </c>
      <c r="L30">
        <v>1</v>
      </c>
      <c r="M30">
        <v>1</v>
      </c>
      <c r="N30">
        <v>1</v>
      </c>
      <c r="O30">
        <v>1</v>
      </c>
      <c r="P30">
        <v>0</v>
      </c>
      <c r="Q30">
        <v>7</v>
      </c>
      <c r="R30">
        <v>0</v>
      </c>
      <c r="S30">
        <v>1</v>
      </c>
      <c r="T30">
        <v>1</v>
      </c>
      <c r="U30">
        <v>5</v>
      </c>
      <c r="V30">
        <v>1</v>
      </c>
      <c r="W30">
        <v>1</v>
      </c>
      <c r="X30">
        <v>1</v>
      </c>
      <c r="Y30">
        <v>1</v>
      </c>
      <c r="Z30">
        <v>3</v>
      </c>
      <c r="AA30">
        <v>4</v>
      </c>
      <c r="AB30">
        <v>1</v>
      </c>
      <c r="AC30">
        <v>1</v>
      </c>
      <c r="AD30">
        <v>1</v>
      </c>
      <c r="AE30">
        <v>10</v>
      </c>
      <c r="AF30">
        <v>1</v>
      </c>
      <c r="AG30">
        <v>1</v>
      </c>
      <c r="AJ30" s="15"/>
    </row>
    <row r="31" spans="1:36" x14ac:dyDescent="0.2">
      <c r="A31" s="7" t="s">
        <v>142</v>
      </c>
      <c r="B31" s="12" t="s">
        <v>103</v>
      </c>
      <c r="C31" s="2">
        <v>13</v>
      </c>
      <c r="D31" s="1">
        <f>SUM(G31:CZ31)</f>
        <v>62</v>
      </c>
      <c r="E31" s="1">
        <f>COUNTIF(G31:CZ31,"&gt;"&amp;0)</f>
        <v>20</v>
      </c>
      <c r="F31" s="3">
        <f>D31/E31</f>
        <v>3.1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6</v>
      </c>
      <c r="N31">
        <v>1</v>
      </c>
      <c r="O31">
        <v>0</v>
      </c>
      <c r="P31">
        <v>1</v>
      </c>
      <c r="Q31">
        <v>1</v>
      </c>
      <c r="R31">
        <v>4</v>
      </c>
      <c r="S31">
        <v>1</v>
      </c>
      <c r="T31">
        <v>1</v>
      </c>
      <c r="U31">
        <v>8</v>
      </c>
      <c r="V31">
        <v>10</v>
      </c>
      <c r="W31">
        <v>1</v>
      </c>
      <c r="X31">
        <v>3</v>
      </c>
      <c r="Y31">
        <v>1</v>
      </c>
      <c r="Z31">
        <v>4</v>
      </c>
      <c r="AA31">
        <v>1</v>
      </c>
      <c r="AB31">
        <v>1</v>
      </c>
      <c r="AC31">
        <v>1</v>
      </c>
      <c r="AD31">
        <v>9</v>
      </c>
      <c r="AE31">
        <v>1</v>
      </c>
      <c r="AF31">
        <v>6</v>
      </c>
      <c r="AG31">
        <v>1</v>
      </c>
      <c r="AJ31" s="15"/>
    </row>
    <row r="32" spans="1:36" x14ac:dyDescent="0.2">
      <c r="A32" s="7" t="s">
        <v>81</v>
      </c>
      <c r="B32" s="12" t="s">
        <v>114</v>
      </c>
      <c r="C32" s="2">
        <v>15</v>
      </c>
      <c r="D32" s="1">
        <f>SUM(G32:CZ32)</f>
        <v>52</v>
      </c>
      <c r="E32" s="1">
        <f>COUNTIF(G32:CZ32,"&gt;"&amp;0)</f>
        <v>19</v>
      </c>
      <c r="F32" s="3">
        <f>D32/E32</f>
        <v>2.736842105263158</v>
      </c>
      <c r="G32" s="8">
        <v>10</v>
      </c>
      <c r="H32" s="8">
        <v>6</v>
      </c>
      <c r="I32" s="8">
        <v>0</v>
      </c>
      <c r="J32" s="8">
        <v>1</v>
      </c>
      <c r="K32" s="8">
        <v>4</v>
      </c>
      <c r="L32" s="8">
        <v>1</v>
      </c>
      <c r="M32" s="8">
        <v>0</v>
      </c>
      <c r="N32" s="8">
        <v>0</v>
      </c>
      <c r="O32" s="8">
        <v>2</v>
      </c>
      <c r="P32" s="8">
        <v>0</v>
      </c>
      <c r="Q32" s="8">
        <v>2</v>
      </c>
      <c r="R32" s="8">
        <v>8</v>
      </c>
      <c r="S32" s="8">
        <v>1</v>
      </c>
      <c r="T32" s="8">
        <v>1</v>
      </c>
      <c r="U32" s="8">
        <v>2</v>
      </c>
      <c r="V32" s="8">
        <v>5</v>
      </c>
      <c r="W32" s="8">
        <v>1</v>
      </c>
      <c r="X32" s="8">
        <v>0</v>
      </c>
      <c r="Y32" s="8">
        <v>1</v>
      </c>
      <c r="Z32" s="8">
        <v>1</v>
      </c>
      <c r="AA32" s="8">
        <v>1</v>
      </c>
      <c r="AB32" s="8">
        <v>0</v>
      </c>
      <c r="AC32" s="8">
        <v>1</v>
      </c>
      <c r="AD32" s="8">
        <v>3</v>
      </c>
      <c r="AE32" s="8">
        <v>0</v>
      </c>
      <c r="AF32" s="8">
        <v>0</v>
      </c>
      <c r="AG32" s="8">
        <v>1</v>
      </c>
      <c r="AJ32" s="15"/>
    </row>
    <row r="33" spans="1:36" x14ac:dyDescent="0.2">
      <c r="A33" s="7" t="s">
        <v>146</v>
      </c>
      <c r="B33" s="12" t="s">
        <v>106</v>
      </c>
      <c r="C33" s="2">
        <v>16</v>
      </c>
      <c r="D33" s="1">
        <f>SUM(G33:CZ33)</f>
        <v>51</v>
      </c>
      <c r="E33" s="1">
        <f>COUNTIF(G33:CZ33,"&gt;"&amp;0)</f>
        <v>16</v>
      </c>
      <c r="F33" s="3">
        <f>D33/E33</f>
        <v>3.1875</v>
      </c>
      <c r="G33">
        <v>0</v>
      </c>
      <c r="H33">
        <v>0</v>
      </c>
      <c r="I33">
        <v>0</v>
      </c>
      <c r="J33">
        <v>0</v>
      </c>
      <c r="K33">
        <v>1</v>
      </c>
      <c r="L33">
        <v>5</v>
      </c>
      <c r="M33">
        <v>1</v>
      </c>
      <c r="N33">
        <v>1</v>
      </c>
      <c r="O33">
        <v>1</v>
      </c>
      <c r="P33">
        <v>0</v>
      </c>
      <c r="Q33">
        <v>8</v>
      </c>
      <c r="R33">
        <v>1</v>
      </c>
      <c r="S33">
        <v>0</v>
      </c>
      <c r="T33">
        <v>0</v>
      </c>
      <c r="U33">
        <v>0</v>
      </c>
      <c r="V33">
        <v>6</v>
      </c>
      <c r="W33">
        <v>9</v>
      </c>
      <c r="X33">
        <v>1</v>
      </c>
      <c r="Y33">
        <v>6</v>
      </c>
      <c r="Z33">
        <v>1</v>
      </c>
      <c r="AA33">
        <v>0</v>
      </c>
      <c r="AB33">
        <v>0</v>
      </c>
      <c r="AC33">
        <v>6</v>
      </c>
      <c r="AD33">
        <v>1</v>
      </c>
      <c r="AE33">
        <v>2</v>
      </c>
      <c r="AF33">
        <v>0</v>
      </c>
      <c r="AG33">
        <v>1</v>
      </c>
      <c r="AJ33" s="15"/>
    </row>
    <row r="34" spans="1:36" x14ac:dyDescent="0.2">
      <c r="A34" s="7" t="s">
        <v>144</v>
      </c>
      <c r="B34" s="12" t="s">
        <v>111</v>
      </c>
      <c r="C34" s="2">
        <v>16</v>
      </c>
      <c r="D34" s="1">
        <f>SUM(G34:CZ34)</f>
        <v>51</v>
      </c>
      <c r="E34" s="1">
        <f>COUNTIF(G34:CZ34,"&gt;"&amp;0)</f>
        <v>18</v>
      </c>
      <c r="F34" s="3">
        <f>D34/E34</f>
        <v>2.8333333333333335</v>
      </c>
      <c r="G34">
        <v>0</v>
      </c>
      <c r="H34">
        <v>0</v>
      </c>
      <c r="I34">
        <v>0</v>
      </c>
      <c r="J34">
        <v>10</v>
      </c>
      <c r="K34">
        <v>1</v>
      </c>
      <c r="L34">
        <v>7</v>
      </c>
      <c r="M34">
        <v>1</v>
      </c>
      <c r="N34">
        <v>0</v>
      </c>
      <c r="O34">
        <v>0</v>
      </c>
      <c r="P34">
        <v>1</v>
      </c>
      <c r="Q34">
        <v>0</v>
      </c>
      <c r="R34">
        <v>1</v>
      </c>
      <c r="S34">
        <v>0</v>
      </c>
      <c r="T34">
        <v>0</v>
      </c>
      <c r="U34">
        <v>1</v>
      </c>
      <c r="V34">
        <v>1</v>
      </c>
      <c r="W34">
        <v>1</v>
      </c>
      <c r="X34">
        <v>1</v>
      </c>
      <c r="Y34">
        <v>0</v>
      </c>
      <c r="Z34">
        <v>6</v>
      </c>
      <c r="AA34">
        <v>3</v>
      </c>
      <c r="AB34">
        <v>8</v>
      </c>
      <c r="AC34">
        <v>1</v>
      </c>
      <c r="AD34">
        <v>1</v>
      </c>
      <c r="AE34">
        <v>1</v>
      </c>
      <c r="AF34">
        <v>5</v>
      </c>
      <c r="AG34">
        <v>1</v>
      </c>
      <c r="AJ34" s="15"/>
    </row>
    <row r="35" spans="1:36" x14ac:dyDescent="0.2">
      <c r="A35" s="9" t="s">
        <v>71</v>
      </c>
      <c r="B35" s="12" t="s">
        <v>118</v>
      </c>
      <c r="C35" s="2">
        <v>21</v>
      </c>
      <c r="D35" s="1">
        <f>SUM(G35:CZ35)</f>
        <v>40</v>
      </c>
      <c r="E35" s="1">
        <f>COUNTIF(G35:CZ35,"&gt;"&amp;0)</f>
        <v>22</v>
      </c>
      <c r="F35" s="3">
        <f>D35/E35</f>
        <v>1.8181818181818181</v>
      </c>
      <c r="G35">
        <v>5</v>
      </c>
      <c r="H35">
        <v>1</v>
      </c>
      <c r="I35">
        <v>2</v>
      </c>
      <c r="J35">
        <v>1</v>
      </c>
      <c r="K35">
        <v>0</v>
      </c>
      <c r="L35">
        <v>1</v>
      </c>
      <c r="M35">
        <v>1</v>
      </c>
      <c r="N35">
        <v>1</v>
      </c>
      <c r="O35">
        <v>1</v>
      </c>
      <c r="P35">
        <v>3</v>
      </c>
      <c r="Q35">
        <v>1</v>
      </c>
      <c r="R35">
        <v>1</v>
      </c>
      <c r="S35">
        <v>5</v>
      </c>
      <c r="T35">
        <v>1</v>
      </c>
      <c r="U35">
        <v>7</v>
      </c>
      <c r="V35">
        <v>1</v>
      </c>
      <c r="W35">
        <v>1</v>
      </c>
      <c r="X35">
        <v>1</v>
      </c>
      <c r="Y35">
        <v>0</v>
      </c>
      <c r="Z35">
        <v>1</v>
      </c>
      <c r="AA35">
        <v>2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1</v>
      </c>
      <c r="AJ35" s="15"/>
    </row>
    <row r="36" spans="1:36" x14ac:dyDescent="0.2">
      <c r="A36" s="1" t="s">
        <v>78</v>
      </c>
      <c r="B36" s="12" t="s">
        <v>119</v>
      </c>
      <c r="C36" s="2">
        <v>24</v>
      </c>
      <c r="D36" s="1">
        <f>SUM(G36:CZ36)</f>
        <v>36</v>
      </c>
      <c r="E36" s="1">
        <f>COUNTIF(G36:CZ36,"&gt;"&amp;0)</f>
        <v>15</v>
      </c>
      <c r="F36" s="3">
        <f>D36/E36</f>
        <v>2.4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>
        <v>0</v>
      </c>
      <c r="O36">
        <v>1</v>
      </c>
      <c r="P36">
        <v>0</v>
      </c>
      <c r="Q36">
        <v>0</v>
      </c>
      <c r="R36">
        <v>1</v>
      </c>
      <c r="S36">
        <v>1</v>
      </c>
      <c r="T36">
        <v>1</v>
      </c>
      <c r="U36">
        <v>1</v>
      </c>
      <c r="V36">
        <v>0</v>
      </c>
      <c r="W36">
        <v>10</v>
      </c>
      <c r="X36">
        <v>0</v>
      </c>
      <c r="Y36">
        <v>0</v>
      </c>
      <c r="Z36">
        <v>1</v>
      </c>
      <c r="AA36">
        <v>7</v>
      </c>
      <c r="AB36">
        <v>0</v>
      </c>
      <c r="AC36">
        <v>1</v>
      </c>
      <c r="AD36">
        <v>7</v>
      </c>
      <c r="AE36">
        <v>1</v>
      </c>
      <c r="AF36">
        <v>1</v>
      </c>
      <c r="AG36">
        <v>1</v>
      </c>
      <c r="AJ36" s="15"/>
    </row>
    <row r="37" spans="1:36" x14ac:dyDescent="0.2">
      <c r="A37" s="1" t="s">
        <v>140</v>
      </c>
      <c r="B37" s="12" t="s">
        <v>145</v>
      </c>
      <c r="C37" s="2">
        <v>28</v>
      </c>
      <c r="D37" s="1">
        <f>SUM(G37:CZ37)</f>
        <v>21</v>
      </c>
      <c r="E37" s="1">
        <f>COUNTIF(G37:CZ37,"&gt;"&amp;0)</f>
        <v>6</v>
      </c>
      <c r="F37" s="3">
        <f>D37/E37</f>
        <v>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9</v>
      </c>
      <c r="AD37">
        <v>1</v>
      </c>
      <c r="AE37">
        <v>8</v>
      </c>
      <c r="AF37">
        <v>1</v>
      </c>
      <c r="AG37">
        <v>1</v>
      </c>
      <c r="AJ37" s="15"/>
    </row>
    <row r="38" spans="1:36" x14ac:dyDescent="0.2">
      <c r="A38" s="1" t="s">
        <v>134</v>
      </c>
      <c r="B38" s="12" t="s">
        <v>135</v>
      </c>
      <c r="C38" s="2">
        <v>34</v>
      </c>
      <c r="D38" s="1">
        <f>SUM(G38:CZ38)</f>
        <v>3</v>
      </c>
      <c r="E38" s="1">
        <f>COUNTIF(G38:CZ38,"&gt;"&amp;0)</f>
        <v>3</v>
      </c>
      <c r="F38" s="3">
        <f>D38/E38</f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0</v>
      </c>
      <c r="AG38">
        <v>1</v>
      </c>
      <c r="AJ38" s="15"/>
    </row>
    <row r="39" spans="1:36" x14ac:dyDescent="0.2">
      <c r="A39" s="1" t="s">
        <v>85</v>
      </c>
      <c r="B39" s="12" t="s">
        <v>105</v>
      </c>
      <c r="C39" s="2">
        <v>22</v>
      </c>
      <c r="D39" s="1">
        <f>SUM(G39:CZ39)</f>
        <v>38</v>
      </c>
      <c r="E39" s="1">
        <f>COUNTIF(G39:CZ39,"&gt;"&amp;0)</f>
        <v>17</v>
      </c>
      <c r="F39" s="3">
        <f>D39/E39</f>
        <v>2.2352941176470589</v>
      </c>
      <c r="G39">
        <v>1</v>
      </c>
      <c r="H39">
        <v>0</v>
      </c>
      <c r="I39">
        <v>0</v>
      </c>
      <c r="J39">
        <v>6</v>
      </c>
      <c r="K39">
        <v>5</v>
      </c>
      <c r="L39">
        <v>1</v>
      </c>
      <c r="M39">
        <v>1</v>
      </c>
      <c r="N39">
        <v>1</v>
      </c>
      <c r="O39">
        <v>1</v>
      </c>
      <c r="P39">
        <v>1</v>
      </c>
      <c r="Q39">
        <v>0</v>
      </c>
      <c r="R39">
        <v>1</v>
      </c>
      <c r="S39">
        <v>0</v>
      </c>
      <c r="T39">
        <v>1</v>
      </c>
      <c r="U39">
        <v>1</v>
      </c>
      <c r="V39">
        <v>1</v>
      </c>
      <c r="W39">
        <v>5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8</v>
      </c>
      <c r="AE39">
        <v>1</v>
      </c>
      <c r="AF39">
        <v>1</v>
      </c>
      <c r="AG39">
        <v>2</v>
      </c>
      <c r="AJ39" s="15"/>
    </row>
    <row r="40" spans="1:36" x14ac:dyDescent="0.2">
      <c r="A40" s="7" t="s">
        <v>79</v>
      </c>
      <c r="B40" s="12" t="s">
        <v>121</v>
      </c>
      <c r="C40" s="2">
        <v>4</v>
      </c>
      <c r="D40" s="16">
        <f>SUM(G40:CZ40)</f>
        <v>90</v>
      </c>
      <c r="E40" s="1">
        <f>COUNTIF(G40:CZ40,"&gt;"&amp;0)</f>
        <v>26</v>
      </c>
      <c r="F40" s="3">
        <f>D40/E40</f>
        <v>3.4615384615384617</v>
      </c>
      <c r="G40">
        <v>1</v>
      </c>
      <c r="H40">
        <v>1</v>
      </c>
      <c r="I40">
        <v>9</v>
      </c>
      <c r="J40">
        <v>1</v>
      </c>
      <c r="K40">
        <v>0</v>
      </c>
      <c r="L40">
        <v>10</v>
      </c>
      <c r="M40">
        <v>1</v>
      </c>
      <c r="N40">
        <v>1</v>
      </c>
      <c r="O40">
        <v>1</v>
      </c>
      <c r="P40">
        <v>1</v>
      </c>
      <c r="Q40">
        <v>3</v>
      </c>
      <c r="R40">
        <v>5</v>
      </c>
      <c r="S40">
        <v>1</v>
      </c>
      <c r="T40">
        <v>1</v>
      </c>
      <c r="U40">
        <v>3</v>
      </c>
      <c r="V40">
        <v>1</v>
      </c>
      <c r="W40">
        <v>1</v>
      </c>
      <c r="X40">
        <v>1</v>
      </c>
      <c r="Y40">
        <v>8</v>
      </c>
      <c r="Z40">
        <v>8</v>
      </c>
      <c r="AA40">
        <v>6</v>
      </c>
      <c r="AB40">
        <v>6</v>
      </c>
      <c r="AC40">
        <v>1</v>
      </c>
      <c r="AD40">
        <v>1</v>
      </c>
      <c r="AE40">
        <v>5</v>
      </c>
      <c r="AF40">
        <v>10</v>
      </c>
      <c r="AG40">
        <v>3</v>
      </c>
      <c r="AJ40" s="15"/>
    </row>
    <row r="41" spans="1:36" x14ac:dyDescent="0.2">
      <c r="A41" s="7" t="s">
        <v>88</v>
      </c>
      <c r="B41" s="12" t="s">
        <v>108</v>
      </c>
      <c r="C41" s="2">
        <v>14</v>
      </c>
      <c r="D41" s="1">
        <f>SUM(G41:CZ41)</f>
        <v>60</v>
      </c>
      <c r="E41" s="1">
        <f>COUNTIF(G41:CZ41,"&gt;"&amp;0)</f>
        <v>26</v>
      </c>
      <c r="F41" s="3">
        <f>D41/E41</f>
        <v>2.3076923076923075</v>
      </c>
      <c r="G41">
        <v>1</v>
      </c>
      <c r="H41">
        <v>3</v>
      </c>
      <c r="I41">
        <v>3</v>
      </c>
      <c r="J41">
        <v>0</v>
      </c>
      <c r="K41">
        <v>1</v>
      </c>
      <c r="L41">
        <v>1</v>
      </c>
      <c r="M41">
        <v>10</v>
      </c>
      <c r="N41">
        <v>1</v>
      </c>
      <c r="O41">
        <v>9</v>
      </c>
      <c r="P41">
        <v>1</v>
      </c>
      <c r="Q41">
        <v>1</v>
      </c>
      <c r="R41">
        <v>9</v>
      </c>
      <c r="S41">
        <v>1</v>
      </c>
      <c r="T41">
        <v>3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4</v>
      </c>
      <c r="AJ41" s="15"/>
    </row>
    <row r="42" spans="1:36" x14ac:dyDescent="0.2">
      <c r="A42" s="7" t="s">
        <v>137</v>
      </c>
      <c r="B42" s="12" t="s">
        <v>93</v>
      </c>
      <c r="C42" s="2">
        <v>1</v>
      </c>
      <c r="D42" s="16">
        <f>SUM(G42:CZ42)</f>
        <v>125</v>
      </c>
      <c r="E42" s="1">
        <f>COUNTIF(G42:CZ42,"&gt;"&amp;0)</f>
        <v>27</v>
      </c>
      <c r="F42" s="3">
        <f>D42/E42</f>
        <v>4.6296296296296298</v>
      </c>
      <c r="G42">
        <v>4</v>
      </c>
      <c r="H42">
        <v>5</v>
      </c>
      <c r="I42">
        <v>8</v>
      </c>
      <c r="J42">
        <v>1</v>
      </c>
      <c r="K42">
        <v>8</v>
      </c>
      <c r="L42">
        <v>1</v>
      </c>
      <c r="M42">
        <v>1</v>
      </c>
      <c r="N42">
        <v>9</v>
      </c>
      <c r="O42">
        <v>10</v>
      </c>
      <c r="P42">
        <v>8</v>
      </c>
      <c r="Q42">
        <v>1</v>
      </c>
      <c r="R42">
        <v>1</v>
      </c>
      <c r="S42">
        <v>4</v>
      </c>
      <c r="T42">
        <v>7</v>
      </c>
      <c r="U42">
        <v>1</v>
      </c>
      <c r="V42">
        <v>9</v>
      </c>
      <c r="W42">
        <v>1</v>
      </c>
      <c r="X42">
        <v>9</v>
      </c>
      <c r="Y42">
        <v>9</v>
      </c>
      <c r="Z42">
        <v>1</v>
      </c>
      <c r="AA42">
        <v>1</v>
      </c>
      <c r="AB42">
        <v>1</v>
      </c>
      <c r="AC42">
        <v>10</v>
      </c>
      <c r="AD42">
        <v>2</v>
      </c>
      <c r="AE42">
        <v>7</v>
      </c>
      <c r="AF42">
        <v>1</v>
      </c>
      <c r="AG42">
        <v>5</v>
      </c>
      <c r="AJ42" s="15"/>
    </row>
    <row r="43" spans="1:36" x14ac:dyDescent="0.2">
      <c r="A43" s="7" t="s">
        <v>152</v>
      </c>
      <c r="B43" s="12" t="s">
        <v>125</v>
      </c>
      <c r="C43" s="2">
        <v>18</v>
      </c>
      <c r="D43" s="1">
        <f>SUM(G43:CZ43)</f>
        <v>48</v>
      </c>
      <c r="E43" s="1">
        <f>COUNTIF(G43:CZ43,"&gt;"&amp;0)</f>
        <v>11</v>
      </c>
      <c r="F43" s="3">
        <f>D43/E43</f>
        <v>4.3636363636363633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1</v>
      </c>
      <c r="T43">
        <v>9</v>
      </c>
      <c r="U43">
        <v>9</v>
      </c>
      <c r="V43">
        <v>0</v>
      </c>
      <c r="W43">
        <v>1</v>
      </c>
      <c r="X43">
        <v>7</v>
      </c>
      <c r="Y43">
        <v>0</v>
      </c>
      <c r="Z43">
        <v>1</v>
      </c>
      <c r="AA43">
        <v>8</v>
      </c>
      <c r="AB43">
        <v>0</v>
      </c>
      <c r="AC43">
        <v>0</v>
      </c>
      <c r="AD43">
        <v>0</v>
      </c>
      <c r="AE43">
        <v>1</v>
      </c>
      <c r="AF43">
        <v>4</v>
      </c>
      <c r="AG43">
        <v>6</v>
      </c>
      <c r="AJ43" s="15"/>
    </row>
    <row r="44" spans="1:36" x14ac:dyDescent="0.2">
      <c r="A44" s="9" t="s">
        <v>129</v>
      </c>
      <c r="B44" s="12" t="s">
        <v>109</v>
      </c>
      <c r="C44" s="2">
        <v>19</v>
      </c>
      <c r="D44" s="1">
        <f>SUM(G44:CZ44)</f>
        <v>42</v>
      </c>
      <c r="E44" s="1">
        <f>COUNTIF(G44:CZ44,"&gt;"&amp;0)</f>
        <v>18</v>
      </c>
      <c r="F44" s="3">
        <f>D44/E44</f>
        <v>2.3333333333333335</v>
      </c>
      <c r="G44">
        <v>1</v>
      </c>
      <c r="H44">
        <v>1</v>
      </c>
      <c r="I44">
        <v>4</v>
      </c>
      <c r="J44">
        <v>5</v>
      </c>
      <c r="K44">
        <v>1</v>
      </c>
      <c r="L44">
        <v>5</v>
      </c>
      <c r="M44">
        <v>4</v>
      </c>
      <c r="N44">
        <v>4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0</v>
      </c>
      <c r="V44">
        <v>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1</v>
      </c>
      <c r="AG44">
        <v>7</v>
      </c>
      <c r="AJ44" s="15"/>
    </row>
    <row r="45" spans="1:36" x14ac:dyDescent="0.2">
      <c r="A45" s="1" t="s">
        <v>128</v>
      </c>
      <c r="B45" s="12" t="s">
        <v>132</v>
      </c>
      <c r="C45" s="2">
        <v>27</v>
      </c>
      <c r="D45" s="1">
        <f>SUM(G45:CZ45)</f>
        <v>23</v>
      </c>
      <c r="E45" s="1">
        <f>COUNTIF(G45:CZ45,"&gt;"&amp;0)</f>
        <v>9</v>
      </c>
      <c r="F45" s="3">
        <f>D45/E45</f>
        <v>2.5555555555555554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1</v>
      </c>
      <c r="Z45">
        <v>1</v>
      </c>
      <c r="AA45">
        <v>1</v>
      </c>
      <c r="AB45">
        <v>0</v>
      </c>
      <c r="AC45">
        <v>3</v>
      </c>
      <c r="AD45">
        <v>1</v>
      </c>
      <c r="AE45">
        <v>6</v>
      </c>
      <c r="AF45">
        <v>1</v>
      </c>
      <c r="AG45">
        <v>8</v>
      </c>
      <c r="AJ45" s="15"/>
    </row>
    <row r="46" spans="1:36" x14ac:dyDescent="0.2">
      <c r="A46" s="7" t="s">
        <v>73</v>
      </c>
      <c r="B46" s="12" t="s">
        <v>95</v>
      </c>
      <c r="C46" s="2">
        <v>8</v>
      </c>
      <c r="D46" s="16">
        <f>SUM(G46:CZ46)</f>
        <v>83</v>
      </c>
      <c r="E46" s="1">
        <f>COUNTIF(G46:CZ46,"&gt;"&amp;0)</f>
        <v>22</v>
      </c>
      <c r="F46" s="3">
        <f>D46/E46</f>
        <v>3.7727272727272729</v>
      </c>
      <c r="G46">
        <v>1</v>
      </c>
      <c r="H46">
        <v>8</v>
      </c>
      <c r="I46">
        <v>0</v>
      </c>
      <c r="J46">
        <v>9</v>
      </c>
      <c r="K46">
        <v>3</v>
      </c>
      <c r="L46">
        <v>8</v>
      </c>
      <c r="M46">
        <v>1</v>
      </c>
      <c r="N46">
        <v>0</v>
      </c>
      <c r="O46">
        <v>6</v>
      </c>
      <c r="P46">
        <v>1</v>
      </c>
      <c r="Q46">
        <v>1</v>
      </c>
      <c r="R46">
        <v>7</v>
      </c>
      <c r="S46">
        <v>1</v>
      </c>
      <c r="T46">
        <v>1</v>
      </c>
      <c r="U46">
        <v>1</v>
      </c>
      <c r="V46">
        <v>1</v>
      </c>
      <c r="W46">
        <v>1</v>
      </c>
      <c r="X46">
        <v>0</v>
      </c>
      <c r="Y46">
        <v>2</v>
      </c>
      <c r="Z46">
        <v>0</v>
      </c>
      <c r="AA46">
        <v>1</v>
      </c>
      <c r="AB46">
        <v>0</v>
      </c>
      <c r="AC46">
        <v>1</v>
      </c>
      <c r="AD46">
        <v>10</v>
      </c>
      <c r="AE46">
        <v>3</v>
      </c>
      <c r="AF46">
        <v>7</v>
      </c>
      <c r="AG46">
        <v>9</v>
      </c>
      <c r="AJ46" s="15"/>
    </row>
    <row r="47" spans="1:36" x14ac:dyDescent="0.2">
      <c r="A47" s="1" t="s">
        <v>149</v>
      </c>
      <c r="B47" s="17" t="s">
        <v>150</v>
      </c>
      <c r="C47" s="2">
        <v>31</v>
      </c>
      <c r="D47" s="1">
        <f>SUM(G47:CZ47)</f>
        <v>10</v>
      </c>
      <c r="E47" s="1">
        <f>COUNTIF(G47:CZ47,"&gt;"&amp;0)</f>
        <v>1</v>
      </c>
      <c r="F47" s="3">
        <f>D47/E47</f>
        <v>10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10</v>
      </c>
    </row>
    <row r="48" spans="1:36" hidden="1" x14ac:dyDescent="0.2">
      <c r="A48" s="1" t="s">
        <v>0</v>
      </c>
      <c r="B48" s="11"/>
      <c r="C48" s="2">
        <f>RANK(D48,$D$2:$D$106,0)</f>
        <v>47</v>
      </c>
      <c r="D48" s="1">
        <f>SUM(G48:CZ48)</f>
        <v>0</v>
      </c>
      <c r="E48" s="1">
        <f>COUNTIF(G48:CZ48,"&gt;"&amp;0)</f>
        <v>0</v>
      </c>
      <c r="F48" s="3" t="e">
        <f>D48/E48</f>
        <v>#DIV/0!</v>
      </c>
    </row>
    <row r="49" spans="1:6" hidden="1" x14ac:dyDescent="0.2">
      <c r="A49" s="1" t="s">
        <v>1</v>
      </c>
      <c r="B49" s="11"/>
      <c r="C49" s="2">
        <f>RANK(D49,$D$2:$D$106,0)</f>
        <v>47</v>
      </c>
      <c r="D49" s="1">
        <f>SUM(G49:CZ49)</f>
        <v>0</v>
      </c>
      <c r="E49" s="1">
        <f>COUNTIF(G49:CZ49,"&gt;"&amp;0)</f>
        <v>0</v>
      </c>
      <c r="F49" s="3" t="e">
        <f>D49/E49</f>
        <v>#DIV/0!</v>
      </c>
    </row>
    <row r="50" spans="1:6" hidden="1" x14ac:dyDescent="0.2">
      <c r="A50" s="1" t="s">
        <v>2</v>
      </c>
      <c r="B50" s="11"/>
      <c r="C50" s="2">
        <f>RANK(D50,$D$2:$D$106,0)</f>
        <v>47</v>
      </c>
      <c r="D50" s="1">
        <f>SUM(G50:CZ50)</f>
        <v>0</v>
      </c>
      <c r="E50" s="1">
        <f>COUNTIF(G50:CZ50,"&gt;"&amp;0)</f>
        <v>0</v>
      </c>
      <c r="F50" s="3" t="e">
        <f>D50/E50</f>
        <v>#DIV/0!</v>
      </c>
    </row>
    <row r="51" spans="1:6" hidden="1" x14ac:dyDescent="0.2">
      <c r="A51" s="1" t="s">
        <v>3</v>
      </c>
      <c r="B51" s="11"/>
      <c r="C51" s="2">
        <f>RANK(D51,$D$2:$D$106,0)</f>
        <v>47</v>
      </c>
      <c r="D51" s="1">
        <f>SUM(G51:CZ51)</f>
        <v>0</v>
      </c>
      <c r="E51" s="1">
        <f>COUNTIF(G51:CZ51,"&gt;"&amp;0)</f>
        <v>0</v>
      </c>
      <c r="F51" s="3" t="e">
        <f>D51/E51</f>
        <v>#DIV/0!</v>
      </c>
    </row>
    <row r="52" spans="1:6" hidden="1" x14ac:dyDescent="0.2">
      <c r="A52" s="1" t="s">
        <v>4</v>
      </c>
      <c r="B52" s="11"/>
      <c r="C52" s="2">
        <f>RANK(D52,$D$2:$D$106,0)</f>
        <v>47</v>
      </c>
      <c r="D52" s="1">
        <f>SUM(G52:CZ52)</f>
        <v>0</v>
      </c>
      <c r="E52" s="1">
        <f>COUNTIF(G52:CZ52,"&gt;"&amp;0)</f>
        <v>0</v>
      </c>
      <c r="F52" s="3" t="e">
        <f>D52/E52</f>
        <v>#DIV/0!</v>
      </c>
    </row>
    <row r="53" spans="1:6" hidden="1" x14ac:dyDescent="0.2">
      <c r="A53" s="1" t="s">
        <v>5</v>
      </c>
      <c r="B53" s="11"/>
      <c r="C53" s="2">
        <f>RANK(D53,$D$2:$D$106,0)</f>
        <v>47</v>
      </c>
      <c r="D53" s="1">
        <f>SUM(G53:CZ53)</f>
        <v>0</v>
      </c>
      <c r="E53" s="1">
        <f>COUNTIF(G53:CZ53,"&gt;"&amp;0)</f>
        <v>0</v>
      </c>
      <c r="F53" s="3" t="e">
        <f>D53/E53</f>
        <v>#DIV/0!</v>
      </c>
    </row>
    <row r="54" spans="1:6" hidden="1" x14ac:dyDescent="0.2">
      <c r="A54" s="1" t="s">
        <v>6</v>
      </c>
      <c r="B54" s="11"/>
      <c r="C54" s="2">
        <f>RANK(D54,$D$2:$D$106,0)</f>
        <v>47</v>
      </c>
      <c r="D54" s="1">
        <f>SUM(G54:CZ54)</f>
        <v>0</v>
      </c>
      <c r="E54" s="1">
        <f>COUNTIF(G54:CZ54,"&gt;"&amp;0)</f>
        <v>0</v>
      </c>
      <c r="F54" s="3" t="e">
        <f>D54/E54</f>
        <v>#DIV/0!</v>
      </c>
    </row>
    <row r="55" spans="1:6" hidden="1" x14ac:dyDescent="0.2">
      <c r="A55" s="1" t="s">
        <v>7</v>
      </c>
      <c r="B55" s="11"/>
      <c r="C55" s="2">
        <f>RANK(D55,$D$2:$D$106,0)</f>
        <v>47</v>
      </c>
      <c r="D55" s="1">
        <f>SUM(G55:CZ55)</f>
        <v>0</v>
      </c>
      <c r="E55" s="1">
        <f>COUNTIF(G55:CZ55,"&gt;"&amp;0)</f>
        <v>0</v>
      </c>
      <c r="F55" s="3" t="e">
        <f>D55/E55</f>
        <v>#DIV/0!</v>
      </c>
    </row>
    <row r="56" spans="1:6" hidden="1" x14ac:dyDescent="0.2">
      <c r="A56" s="1" t="s">
        <v>8</v>
      </c>
      <c r="B56" s="11"/>
      <c r="C56" s="2">
        <f>RANK(D56,$D$2:$D$106,0)</f>
        <v>47</v>
      </c>
      <c r="D56" s="1">
        <f>SUM(G56:CZ56)</f>
        <v>0</v>
      </c>
      <c r="E56" s="1">
        <f>COUNTIF(G56:CZ56,"&gt;"&amp;0)</f>
        <v>0</v>
      </c>
      <c r="F56" s="3" t="e">
        <f>D56/E56</f>
        <v>#DIV/0!</v>
      </c>
    </row>
    <row r="57" spans="1:6" hidden="1" x14ac:dyDescent="0.2">
      <c r="A57" s="1" t="s">
        <v>9</v>
      </c>
      <c r="B57" s="11"/>
      <c r="C57" s="2">
        <f>RANK(D57,$D$2:$D$106,0)</f>
        <v>47</v>
      </c>
      <c r="D57" s="1">
        <f>SUM(G57:CZ57)</f>
        <v>0</v>
      </c>
      <c r="E57" s="1">
        <f>COUNTIF(G57:CZ57,"&gt;"&amp;0)</f>
        <v>0</v>
      </c>
      <c r="F57" s="3" t="e">
        <f>D57/E57</f>
        <v>#DIV/0!</v>
      </c>
    </row>
    <row r="58" spans="1:6" hidden="1" x14ac:dyDescent="0.2">
      <c r="A58" s="1" t="s">
        <v>10</v>
      </c>
      <c r="B58" s="11"/>
      <c r="C58" s="2">
        <f>RANK(D58,$D$2:$D$106,0)</f>
        <v>47</v>
      </c>
      <c r="D58" s="1">
        <f>SUM(G58:CZ58)</f>
        <v>0</v>
      </c>
      <c r="E58" s="1">
        <f>COUNTIF(G58:CZ58,"&gt;"&amp;0)</f>
        <v>0</v>
      </c>
      <c r="F58" s="3" t="e">
        <f>D58/E58</f>
        <v>#DIV/0!</v>
      </c>
    </row>
    <row r="59" spans="1:6" hidden="1" x14ac:dyDescent="0.2">
      <c r="A59" s="1" t="s">
        <v>11</v>
      </c>
      <c r="B59" s="11"/>
      <c r="C59" s="2">
        <f>RANK(D59,$D$2:$D$106,0)</f>
        <v>47</v>
      </c>
      <c r="D59" s="1">
        <f>SUM(G59:CZ59)</f>
        <v>0</v>
      </c>
      <c r="E59" s="1">
        <f>COUNTIF(G59:CZ59,"&gt;"&amp;0)</f>
        <v>0</v>
      </c>
      <c r="F59" s="3" t="e">
        <f>D59/E59</f>
        <v>#DIV/0!</v>
      </c>
    </row>
    <row r="60" spans="1:6" hidden="1" x14ac:dyDescent="0.2">
      <c r="A60" s="1" t="s">
        <v>12</v>
      </c>
      <c r="B60" s="11"/>
      <c r="C60" s="2">
        <f>RANK(D60,$D$2:$D$106,0)</f>
        <v>47</v>
      </c>
      <c r="D60" s="1">
        <f>SUM(G60:CZ60)</f>
        <v>0</v>
      </c>
      <c r="E60" s="1">
        <f>COUNTIF(G60:CZ60,"&gt;"&amp;0)</f>
        <v>0</v>
      </c>
      <c r="F60" s="3" t="e">
        <f>D60/E60</f>
        <v>#DIV/0!</v>
      </c>
    </row>
    <row r="61" spans="1:6" hidden="1" x14ac:dyDescent="0.2">
      <c r="A61" s="1" t="s">
        <v>13</v>
      </c>
      <c r="B61" s="11"/>
      <c r="C61" s="2">
        <f>RANK(D61,$D$2:$D$106,0)</f>
        <v>47</v>
      </c>
      <c r="D61" s="1">
        <f>SUM(G61:CZ61)</f>
        <v>0</v>
      </c>
      <c r="E61" s="1">
        <f>COUNTIF(G61:CZ61,"&gt;"&amp;0)</f>
        <v>0</v>
      </c>
      <c r="F61" s="3" t="e">
        <f>D61/E61</f>
        <v>#DIV/0!</v>
      </c>
    </row>
    <row r="62" spans="1:6" hidden="1" x14ac:dyDescent="0.2">
      <c r="A62" s="1" t="s">
        <v>14</v>
      </c>
      <c r="B62" s="11"/>
      <c r="C62" s="2">
        <f>RANK(D62,$D$2:$D$106,0)</f>
        <v>47</v>
      </c>
      <c r="D62" s="1">
        <f>SUM(G62:CZ62)</f>
        <v>0</v>
      </c>
      <c r="E62" s="1">
        <f>COUNTIF(G62:CZ62,"&gt;"&amp;0)</f>
        <v>0</v>
      </c>
      <c r="F62" s="3" t="e">
        <f>D62/E62</f>
        <v>#DIV/0!</v>
      </c>
    </row>
    <row r="63" spans="1:6" hidden="1" x14ac:dyDescent="0.2">
      <c r="A63" s="1" t="s">
        <v>15</v>
      </c>
      <c r="B63" s="11"/>
      <c r="C63" s="2">
        <f>RANK(D63,$D$2:$D$106,0)</f>
        <v>47</v>
      </c>
      <c r="D63" s="1">
        <f>SUM(G63:CZ63)</f>
        <v>0</v>
      </c>
      <c r="E63" s="1">
        <f>COUNTIF(G63:CZ63,"&gt;"&amp;0)</f>
        <v>0</v>
      </c>
      <c r="F63" s="3" t="e">
        <f>D63/E63</f>
        <v>#DIV/0!</v>
      </c>
    </row>
    <row r="64" spans="1:6" hidden="1" x14ac:dyDescent="0.2">
      <c r="A64" s="1" t="s">
        <v>16</v>
      </c>
      <c r="B64" s="11"/>
      <c r="C64" s="2">
        <f>RANK(D64,$D$2:$D$106,0)</f>
        <v>47</v>
      </c>
      <c r="D64" s="1">
        <f>SUM(G64:CZ64)</f>
        <v>0</v>
      </c>
      <c r="E64" s="1">
        <f>COUNTIF(G64:CZ64,"&gt;"&amp;0)</f>
        <v>0</v>
      </c>
      <c r="F64" s="3" t="e">
        <f>D64/E64</f>
        <v>#DIV/0!</v>
      </c>
    </row>
    <row r="65" spans="1:6" hidden="1" x14ac:dyDescent="0.2">
      <c r="A65" s="1" t="s">
        <v>17</v>
      </c>
      <c r="B65" s="11"/>
      <c r="C65" s="2">
        <f>RANK(D65,$D$2:$D$106,0)</f>
        <v>47</v>
      </c>
      <c r="D65" s="1">
        <f>SUM(G65:CZ65)</f>
        <v>0</v>
      </c>
      <c r="E65" s="1">
        <f>COUNTIF(G65:CZ65,"&gt;"&amp;0)</f>
        <v>0</v>
      </c>
      <c r="F65" s="3" t="e">
        <f>D65/E65</f>
        <v>#DIV/0!</v>
      </c>
    </row>
    <row r="66" spans="1:6" hidden="1" x14ac:dyDescent="0.2">
      <c r="A66" s="1" t="s">
        <v>18</v>
      </c>
      <c r="B66" s="11"/>
      <c r="C66" s="2">
        <f>RANK(D66,$D$2:$D$106,0)</f>
        <v>47</v>
      </c>
      <c r="D66" s="1">
        <f>SUM(G66:CZ66)</f>
        <v>0</v>
      </c>
      <c r="E66" s="1">
        <f>COUNTIF(G66:CZ66,"&gt;"&amp;0)</f>
        <v>0</v>
      </c>
      <c r="F66" s="3" t="e">
        <f>D66/E66</f>
        <v>#DIV/0!</v>
      </c>
    </row>
    <row r="67" spans="1:6" hidden="1" x14ac:dyDescent="0.2">
      <c r="A67" s="1" t="s">
        <v>19</v>
      </c>
      <c r="B67" s="11"/>
      <c r="C67" s="2">
        <f>RANK(D67,$D$2:$D$106,0)</f>
        <v>47</v>
      </c>
      <c r="D67" s="1">
        <f>SUM(G67:CZ67)</f>
        <v>0</v>
      </c>
      <c r="E67" s="1">
        <f>COUNTIF(G67:CZ67,"&gt;"&amp;0)</f>
        <v>0</v>
      </c>
      <c r="F67" s="3" t="e">
        <f>D67/E67</f>
        <v>#DIV/0!</v>
      </c>
    </row>
    <row r="68" spans="1:6" hidden="1" x14ac:dyDescent="0.2">
      <c r="A68" s="1" t="s">
        <v>20</v>
      </c>
      <c r="B68" s="11"/>
      <c r="C68" s="2">
        <f>RANK(D68,$D$2:$D$106,0)</f>
        <v>47</v>
      </c>
      <c r="D68" s="1">
        <f>SUM(G68:CZ68)</f>
        <v>0</v>
      </c>
      <c r="E68" s="1">
        <f>COUNTIF(G68:CZ68,"&gt;"&amp;0)</f>
        <v>0</v>
      </c>
      <c r="F68" s="3" t="e">
        <f>D68/E68</f>
        <v>#DIV/0!</v>
      </c>
    </row>
    <row r="69" spans="1:6" hidden="1" x14ac:dyDescent="0.2">
      <c r="A69" s="1" t="s">
        <v>21</v>
      </c>
      <c r="B69" s="11"/>
      <c r="C69" s="2">
        <f>RANK(D69,$D$2:$D$106,0)</f>
        <v>47</v>
      </c>
      <c r="D69" s="1">
        <f>SUM(G69:CZ69)</f>
        <v>0</v>
      </c>
      <c r="E69" s="1">
        <f>COUNTIF(G69:CZ69,"&gt;"&amp;0)</f>
        <v>0</v>
      </c>
      <c r="F69" s="3" t="e">
        <f>D69/E69</f>
        <v>#DIV/0!</v>
      </c>
    </row>
    <row r="70" spans="1:6" hidden="1" x14ac:dyDescent="0.2">
      <c r="A70" s="1" t="s">
        <v>22</v>
      </c>
      <c r="B70" s="11"/>
      <c r="C70" s="2">
        <f>RANK(D70,$D$2:$D$106,0)</f>
        <v>47</v>
      </c>
      <c r="D70" s="1">
        <f>SUM(G70:CZ70)</f>
        <v>0</v>
      </c>
      <c r="E70" s="1">
        <f>COUNTIF(G70:CZ70,"&gt;"&amp;0)</f>
        <v>0</v>
      </c>
      <c r="F70" s="3" t="e">
        <f>D70/E70</f>
        <v>#DIV/0!</v>
      </c>
    </row>
    <row r="71" spans="1:6" hidden="1" x14ac:dyDescent="0.2">
      <c r="A71" s="1" t="s">
        <v>23</v>
      </c>
      <c r="B71" s="11"/>
      <c r="C71" s="2">
        <f>RANK(D71,$D$2:$D$106,0)</f>
        <v>47</v>
      </c>
      <c r="D71" s="1">
        <f>SUM(G71:CZ71)</f>
        <v>0</v>
      </c>
      <c r="E71" s="1">
        <f>COUNTIF(G71:CZ71,"&gt;"&amp;0)</f>
        <v>0</v>
      </c>
      <c r="F71" s="3" t="e">
        <f>D71/E71</f>
        <v>#DIV/0!</v>
      </c>
    </row>
    <row r="72" spans="1:6" hidden="1" x14ac:dyDescent="0.2">
      <c r="A72" s="1" t="s">
        <v>24</v>
      </c>
      <c r="B72" s="11"/>
      <c r="C72" s="2">
        <f>RANK(D72,$D$2:$D$106,0)</f>
        <v>47</v>
      </c>
      <c r="D72" s="1">
        <f>SUM(G72:CZ72)</f>
        <v>0</v>
      </c>
      <c r="E72" s="1">
        <f>COUNTIF(G72:CZ72,"&gt;"&amp;0)</f>
        <v>0</v>
      </c>
      <c r="F72" s="3" t="e">
        <f>D72/E72</f>
        <v>#DIV/0!</v>
      </c>
    </row>
    <row r="73" spans="1:6" hidden="1" x14ac:dyDescent="0.2">
      <c r="A73" s="1" t="s">
        <v>25</v>
      </c>
      <c r="B73" s="11"/>
      <c r="C73" s="2">
        <f>RANK(D73,$D$2:$D$106,0)</f>
        <v>47</v>
      </c>
      <c r="D73" s="1">
        <f>SUM(G73:CZ73)</f>
        <v>0</v>
      </c>
      <c r="E73" s="1">
        <f>COUNTIF(G73:CZ73,"&gt;"&amp;0)</f>
        <v>0</v>
      </c>
      <c r="F73" s="3" t="e">
        <f>D73/E73</f>
        <v>#DIV/0!</v>
      </c>
    </row>
    <row r="74" spans="1:6" hidden="1" x14ac:dyDescent="0.2">
      <c r="A74" s="1" t="s">
        <v>26</v>
      </c>
      <c r="B74" s="11"/>
      <c r="C74" s="2">
        <f>RANK(D74,$D$2:$D$106,0)</f>
        <v>47</v>
      </c>
      <c r="D74" s="1">
        <f>SUM(G74:CZ74)</f>
        <v>0</v>
      </c>
      <c r="E74" s="1">
        <f>COUNTIF(G74:CZ74,"&gt;"&amp;0)</f>
        <v>0</v>
      </c>
      <c r="F74" s="3" t="e">
        <f>D74/E74</f>
        <v>#DIV/0!</v>
      </c>
    </row>
    <row r="75" spans="1:6" hidden="1" x14ac:dyDescent="0.2">
      <c r="A75" s="1" t="s">
        <v>27</v>
      </c>
      <c r="B75" s="11"/>
      <c r="C75" s="2">
        <f>RANK(D75,$D$2:$D$106,0)</f>
        <v>47</v>
      </c>
      <c r="D75" s="1">
        <f>SUM(G75:CZ75)</f>
        <v>0</v>
      </c>
      <c r="E75" s="1">
        <f>COUNTIF(G75:CZ75,"&gt;"&amp;0)</f>
        <v>0</v>
      </c>
      <c r="F75" s="3" t="e">
        <f>D75/E75</f>
        <v>#DIV/0!</v>
      </c>
    </row>
    <row r="76" spans="1:6" hidden="1" x14ac:dyDescent="0.2">
      <c r="A76" s="1" t="s">
        <v>28</v>
      </c>
      <c r="B76" s="11"/>
      <c r="C76" s="2">
        <f>RANK(D76,$D$2:$D$106,0)</f>
        <v>47</v>
      </c>
      <c r="D76" s="1">
        <f>SUM(G76:CZ76)</f>
        <v>0</v>
      </c>
      <c r="E76" s="1">
        <f>COUNTIF(G76:CZ76,"&gt;"&amp;0)</f>
        <v>0</v>
      </c>
      <c r="F76" s="3" t="e">
        <f>D76/E76</f>
        <v>#DIV/0!</v>
      </c>
    </row>
    <row r="77" spans="1:6" hidden="1" x14ac:dyDescent="0.2">
      <c r="A77" s="1" t="s">
        <v>29</v>
      </c>
      <c r="B77" s="11"/>
      <c r="C77" s="2">
        <f>RANK(D77,$D$2:$D$106,0)</f>
        <v>47</v>
      </c>
      <c r="D77" s="1">
        <f>SUM(G77:CZ77)</f>
        <v>0</v>
      </c>
      <c r="E77" s="1">
        <f>COUNTIF(G77:CZ77,"&gt;"&amp;0)</f>
        <v>0</v>
      </c>
      <c r="F77" s="3" t="e">
        <f>D77/E77</f>
        <v>#DIV/0!</v>
      </c>
    </row>
    <row r="78" spans="1:6" hidden="1" x14ac:dyDescent="0.2">
      <c r="A78" s="1" t="s">
        <v>30</v>
      </c>
      <c r="B78" s="11"/>
      <c r="C78" s="2">
        <f>RANK(D78,$D$2:$D$106,0)</f>
        <v>47</v>
      </c>
      <c r="D78" s="1">
        <f>SUM(G78:CZ78)</f>
        <v>0</v>
      </c>
      <c r="E78" s="1">
        <f>COUNTIF(G78:CZ78,"&gt;"&amp;0)</f>
        <v>0</v>
      </c>
      <c r="F78" s="3" t="e">
        <f>D78/E78</f>
        <v>#DIV/0!</v>
      </c>
    </row>
    <row r="79" spans="1:6" hidden="1" x14ac:dyDescent="0.2">
      <c r="A79" s="1" t="s">
        <v>31</v>
      </c>
      <c r="B79" s="11"/>
      <c r="C79" s="2">
        <f>RANK(D79,$D$2:$D$106,0)</f>
        <v>47</v>
      </c>
      <c r="D79" s="1">
        <f>SUM(G79:CZ79)</f>
        <v>0</v>
      </c>
      <c r="E79" s="1">
        <f>COUNTIF(G79:CZ79,"&gt;"&amp;0)</f>
        <v>0</v>
      </c>
      <c r="F79" s="3" t="e">
        <f>D79/E79</f>
        <v>#DIV/0!</v>
      </c>
    </row>
    <row r="80" spans="1:6" hidden="1" x14ac:dyDescent="0.2">
      <c r="A80" s="1" t="s">
        <v>32</v>
      </c>
      <c r="B80" s="11"/>
      <c r="C80" s="2">
        <f>RANK(D80,$D$2:$D$106,0)</f>
        <v>47</v>
      </c>
      <c r="D80" s="1">
        <f>SUM(G80:CZ80)</f>
        <v>0</v>
      </c>
      <c r="E80" s="1">
        <f>COUNTIF(G80:CZ80,"&gt;"&amp;0)</f>
        <v>0</v>
      </c>
      <c r="F80" s="3" t="e">
        <f>D80/E80</f>
        <v>#DIV/0!</v>
      </c>
    </row>
    <row r="81" spans="1:6" hidden="1" x14ac:dyDescent="0.2">
      <c r="A81" s="1" t="s">
        <v>33</v>
      </c>
      <c r="B81" s="11"/>
      <c r="C81" s="2">
        <f>RANK(D81,$D$2:$D$106,0)</f>
        <v>47</v>
      </c>
      <c r="D81" s="1">
        <f>SUM(G81:CZ81)</f>
        <v>0</v>
      </c>
      <c r="E81" s="1">
        <f>COUNTIF(G81:CZ81,"&gt;"&amp;0)</f>
        <v>0</v>
      </c>
      <c r="F81" s="3" t="e">
        <f>D81/E81</f>
        <v>#DIV/0!</v>
      </c>
    </row>
    <row r="82" spans="1:6" hidden="1" x14ac:dyDescent="0.2">
      <c r="A82" s="1" t="s">
        <v>34</v>
      </c>
      <c r="B82" s="11"/>
      <c r="C82" s="2">
        <f>RANK(D82,$D$2:$D$106,0)</f>
        <v>47</v>
      </c>
      <c r="D82" s="1">
        <f>SUM(G82:CZ82)</f>
        <v>0</v>
      </c>
      <c r="E82" s="1">
        <f>COUNTIF(G82:CZ82,"&gt;"&amp;0)</f>
        <v>0</v>
      </c>
      <c r="F82" s="3" t="e">
        <f>D82/E82</f>
        <v>#DIV/0!</v>
      </c>
    </row>
    <row r="83" spans="1:6" hidden="1" x14ac:dyDescent="0.2">
      <c r="A83" s="1" t="s">
        <v>35</v>
      </c>
      <c r="B83" s="11"/>
      <c r="C83" s="2">
        <f>RANK(D83,$D$2:$D$106,0)</f>
        <v>47</v>
      </c>
      <c r="D83" s="1">
        <f>SUM(G83:CZ83)</f>
        <v>0</v>
      </c>
      <c r="E83" s="1">
        <f>COUNTIF(G83:CZ83,"&gt;"&amp;0)</f>
        <v>0</v>
      </c>
      <c r="F83" s="3" t="e">
        <f>D83/E83</f>
        <v>#DIV/0!</v>
      </c>
    </row>
    <row r="84" spans="1:6" hidden="1" x14ac:dyDescent="0.2">
      <c r="A84" s="1" t="s">
        <v>36</v>
      </c>
      <c r="B84" s="11"/>
      <c r="C84" s="2">
        <f>RANK(D84,$D$2:$D$106,0)</f>
        <v>47</v>
      </c>
      <c r="D84" s="1">
        <f>SUM(G84:CZ84)</f>
        <v>0</v>
      </c>
      <c r="E84" s="1">
        <f>COUNTIF(G84:CZ84,"&gt;"&amp;0)</f>
        <v>0</v>
      </c>
      <c r="F84" s="3" t="e">
        <f>D84/E84</f>
        <v>#DIV/0!</v>
      </c>
    </row>
    <row r="85" spans="1:6" hidden="1" x14ac:dyDescent="0.2">
      <c r="A85" s="1" t="s">
        <v>37</v>
      </c>
      <c r="B85" s="11"/>
      <c r="C85" s="2">
        <f>RANK(D85,$D$2:$D$106,0)</f>
        <v>47</v>
      </c>
      <c r="D85" s="1">
        <f>SUM(G85:CZ85)</f>
        <v>0</v>
      </c>
      <c r="E85" s="1">
        <f>COUNTIF(G85:CZ85,"&gt;"&amp;0)</f>
        <v>0</v>
      </c>
      <c r="F85" s="3" t="e">
        <f>D85/E85</f>
        <v>#DIV/0!</v>
      </c>
    </row>
    <row r="86" spans="1:6" hidden="1" x14ac:dyDescent="0.2">
      <c r="A86" s="1" t="s">
        <v>38</v>
      </c>
      <c r="B86" s="11"/>
      <c r="C86" s="2">
        <f>RANK(D86,$D$2:$D$106,0)</f>
        <v>47</v>
      </c>
      <c r="D86" s="1">
        <f>SUM(G86:CZ86)</f>
        <v>0</v>
      </c>
      <c r="E86" s="1">
        <f>COUNTIF(G86:CZ86,"&gt;"&amp;0)</f>
        <v>0</v>
      </c>
      <c r="F86" s="3" t="e">
        <f>D86/E86</f>
        <v>#DIV/0!</v>
      </c>
    </row>
    <row r="87" spans="1:6" hidden="1" x14ac:dyDescent="0.2">
      <c r="A87" s="1" t="s">
        <v>39</v>
      </c>
      <c r="B87" s="11"/>
      <c r="C87" s="2">
        <f>RANK(D87,$D$2:$D$106,0)</f>
        <v>47</v>
      </c>
      <c r="D87" s="1">
        <f>SUM(G87:CZ87)</f>
        <v>0</v>
      </c>
      <c r="E87" s="1">
        <f>COUNTIF(G87:CZ87,"&gt;"&amp;0)</f>
        <v>0</v>
      </c>
      <c r="F87" s="3" t="e">
        <f>D87/E87</f>
        <v>#DIV/0!</v>
      </c>
    </row>
    <row r="88" spans="1:6" hidden="1" x14ac:dyDescent="0.2">
      <c r="A88" s="1" t="s">
        <v>40</v>
      </c>
      <c r="B88" s="11"/>
      <c r="C88" s="2">
        <f>RANK(D88,$D$2:$D$106,0)</f>
        <v>47</v>
      </c>
      <c r="D88" s="1">
        <f>SUM(G88:CZ88)</f>
        <v>0</v>
      </c>
      <c r="E88" s="1">
        <f>COUNTIF(G88:CZ88,"&gt;"&amp;0)</f>
        <v>0</v>
      </c>
      <c r="F88" s="3" t="e">
        <f>D88/E88</f>
        <v>#DIV/0!</v>
      </c>
    </row>
    <row r="89" spans="1:6" hidden="1" x14ac:dyDescent="0.2">
      <c r="A89" s="1" t="s">
        <v>41</v>
      </c>
      <c r="B89" s="11"/>
      <c r="C89" s="2">
        <f>RANK(D89,$D$2:$D$106,0)</f>
        <v>47</v>
      </c>
      <c r="D89" s="1">
        <f>SUM(G89:CZ89)</f>
        <v>0</v>
      </c>
      <c r="E89" s="1">
        <f>COUNTIF(G89:CZ89,"&gt;"&amp;0)</f>
        <v>0</v>
      </c>
      <c r="F89" s="3" t="e">
        <f>D89/E89</f>
        <v>#DIV/0!</v>
      </c>
    </row>
    <row r="90" spans="1:6" hidden="1" x14ac:dyDescent="0.2">
      <c r="A90" s="1" t="s">
        <v>42</v>
      </c>
      <c r="B90" s="11"/>
      <c r="C90" s="2">
        <f>RANK(D90,$D$2:$D$106,0)</f>
        <v>47</v>
      </c>
      <c r="D90" s="1">
        <f>SUM(G90:CZ90)</f>
        <v>0</v>
      </c>
      <c r="E90" s="1">
        <f>COUNTIF(G90:CZ90,"&gt;"&amp;0)</f>
        <v>0</v>
      </c>
      <c r="F90" s="3" t="e">
        <f>D90/E90</f>
        <v>#DIV/0!</v>
      </c>
    </row>
    <row r="91" spans="1:6" hidden="1" x14ac:dyDescent="0.2">
      <c r="A91" s="1" t="s">
        <v>43</v>
      </c>
      <c r="B91" s="11"/>
      <c r="C91" s="2">
        <f>RANK(D91,$D$2:$D$106,0)</f>
        <v>47</v>
      </c>
      <c r="D91" s="1">
        <f>SUM(G91:CZ91)</f>
        <v>0</v>
      </c>
      <c r="E91" s="1">
        <f>COUNTIF(G91:CZ91,"&gt;"&amp;0)</f>
        <v>0</v>
      </c>
      <c r="F91" s="3" t="e">
        <f>D91/E91</f>
        <v>#DIV/0!</v>
      </c>
    </row>
    <row r="92" spans="1:6" hidden="1" x14ac:dyDescent="0.2">
      <c r="A92" s="1" t="s">
        <v>44</v>
      </c>
      <c r="B92" s="11"/>
      <c r="C92" s="2">
        <f>RANK(D92,$D$2:$D$106,0)</f>
        <v>47</v>
      </c>
      <c r="D92" s="1">
        <f>SUM(G92:CZ92)</f>
        <v>0</v>
      </c>
      <c r="E92" s="1">
        <f>COUNTIF(G92:CZ92,"&gt;"&amp;0)</f>
        <v>0</v>
      </c>
      <c r="F92" s="3" t="e">
        <f>D92/E92</f>
        <v>#DIV/0!</v>
      </c>
    </row>
    <row r="93" spans="1:6" hidden="1" x14ac:dyDescent="0.2">
      <c r="A93" s="1" t="s">
        <v>45</v>
      </c>
      <c r="B93" s="11"/>
      <c r="C93" s="2">
        <f>RANK(D93,$D$2:$D$106,0)</f>
        <v>47</v>
      </c>
      <c r="D93" s="1">
        <f>SUM(G93:CZ93)</f>
        <v>0</v>
      </c>
      <c r="E93" s="1">
        <f>COUNTIF(G93:CZ93,"&gt;"&amp;0)</f>
        <v>0</v>
      </c>
      <c r="F93" s="3" t="e">
        <f>D93/E93</f>
        <v>#DIV/0!</v>
      </c>
    </row>
    <row r="94" spans="1:6" hidden="1" x14ac:dyDescent="0.2">
      <c r="A94" s="1" t="s">
        <v>46</v>
      </c>
      <c r="B94" s="11"/>
      <c r="C94" s="2">
        <f>RANK(D94,$D$2:$D$106,0)</f>
        <v>47</v>
      </c>
      <c r="D94" s="1">
        <f>SUM(G94:CZ94)</f>
        <v>0</v>
      </c>
      <c r="E94" s="1">
        <f>COUNTIF(G94:CZ94,"&gt;"&amp;0)</f>
        <v>0</v>
      </c>
      <c r="F94" s="3" t="e">
        <f>D94/E94</f>
        <v>#DIV/0!</v>
      </c>
    </row>
    <row r="95" spans="1:6" hidden="1" x14ac:dyDescent="0.2">
      <c r="A95" s="1" t="s">
        <v>47</v>
      </c>
      <c r="B95" s="11"/>
      <c r="C95" s="2">
        <f>RANK(D95,$D$2:$D$106,0)</f>
        <v>47</v>
      </c>
      <c r="D95" s="1">
        <f>SUM(G95:CZ95)</f>
        <v>0</v>
      </c>
      <c r="E95" s="1">
        <f>COUNTIF(G95:CZ95,"&gt;"&amp;0)</f>
        <v>0</v>
      </c>
      <c r="F95" s="3" t="e">
        <f>D95/E95</f>
        <v>#DIV/0!</v>
      </c>
    </row>
    <row r="96" spans="1:6" hidden="1" x14ac:dyDescent="0.2">
      <c r="A96" s="1" t="s">
        <v>48</v>
      </c>
      <c r="B96" s="11"/>
      <c r="C96" s="2">
        <f>RANK(D96,$D$2:$D$106,0)</f>
        <v>47</v>
      </c>
      <c r="D96" s="1">
        <f>SUM(G96:CZ96)</f>
        <v>0</v>
      </c>
      <c r="E96" s="1">
        <f>COUNTIF(G96:CZ96,"&gt;"&amp;0)</f>
        <v>0</v>
      </c>
      <c r="F96" s="3" t="e">
        <f>D96/E96</f>
        <v>#DIV/0!</v>
      </c>
    </row>
    <row r="97" spans="1:32" hidden="1" x14ac:dyDescent="0.2">
      <c r="A97" s="1" t="s">
        <v>49</v>
      </c>
      <c r="B97" s="11"/>
      <c r="C97" s="2">
        <f>RANK(D97,$D$2:$D$106,0)</f>
        <v>47</v>
      </c>
      <c r="D97" s="1">
        <f>SUM(G97:CZ97)</f>
        <v>0</v>
      </c>
      <c r="E97" s="1">
        <f>COUNTIF(G97:CZ97,"&gt;"&amp;0)</f>
        <v>0</v>
      </c>
      <c r="F97" s="3" t="e">
        <f>D97/E97</f>
        <v>#DIV/0!</v>
      </c>
    </row>
    <row r="98" spans="1:32" hidden="1" x14ac:dyDescent="0.2">
      <c r="A98" s="7" t="s">
        <v>139</v>
      </c>
      <c r="B98" s="12" t="s">
        <v>110</v>
      </c>
      <c r="C98" s="2">
        <v>12</v>
      </c>
      <c r="D98" s="1">
        <f>SUM(G98:CZ98)</f>
        <v>61</v>
      </c>
      <c r="E98" s="1">
        <f>COUNTIF(G98:CZ98,"&gt;"&amp;0)</f>
        <v>23</v>
      </c>
      <c r="F98" s="3">
        <f>D98/E98</f>
        <v>2.652173913043478</v>
      </c>
      <c r="G98">
        <v>3</v>
      </c>
      <c r="H98">
        <v>2</v>
      </c>
      <c r="I98">
        <v>1</v>
      </c>
      <c r="J98">
        <v>1</v>
      </c>
      <c r="K98">
        <v>1</v>
      </c>
      <c r="L98">
        <v>0</v>
      </c>
      <c r="M98">
        <v>5</v>
      </c>
      <c r="N98">
        <v>1</v>
      </c>
      <c r="O98">
        <v>3</v>
      </c>
      <c r="P98">
        <v>4</v>
      </c>
      <c r="Q98">
        <v>0</v>
      </c>
      <c r="R98">
        <v>1</v>
      </c>
      <c r="S98">
        <v>10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10</v>
      </c>
      <c r="AB98">
        <v>3</v>
      </c>
      <c r="AC98">
        <v>7</v>
      </c>
      <c r="AD98">
        <v>1</v>
      </c>
      <c r="AE98">
        <v>1</v>
      </c>
      <c r="AF98">
        <v>0</v>
      </c>
    </row>
    <row r="99" spans="1:32" hidden="1" x14ac:dyDescent="0.2">
      <c r="A99" s="1" t="s">
        <v>50</v>
      </c>
      <c r="B99" s="11"/>
      <c r="C99" s="2">
        <f>RANK(D99,$D$2:$D$106,0)</f>
        <v>47</v>
      </c>
      <c r="D99" s="1">
        <f>SUM(G99:CZ99)</f>
        <v>0</v>
      </c>
      <c r="E99" s="1">
        <f>COUNTIF(G99:CZ99,"&gt;"&amp;0)</f>
        <v>0</v>
      </c>
      <c r="F99" s="3" t="e">
        <f>D99/E99</f>
        <v>#DIV/0!</v>
      </c>
    </row>
    <row r="100" spans="1:32" hidden="1" x14ac:dyDescent="0.2">
      <c r="A100" s="1" t="s">
        <v>51</v>
      </c>
      <c r="B100" s="11"/>
      <c r="C100" s="2">
        <f>RANK(D100,$D$2:$D$106,0)</f>
        <v>47</v>
      </c>
      <c r="D100" s="1">
        <f>SUM(G100:CZ100)</f>
        <v>0</v>
      </c>
      <c r="E100" s="1">
        <f>COUNTIF(G100:CZ100,"&gt;"&amp;0)</f>
        <v>0</v>
      </c>
      <c r="F100" s="3" t="e">
        <f>D100/E100</f>
        <v>#DIV/0!</v>
      </c>
    </row>
    <row r="101" spans="1:32" hidden="1" x14ac:dyDescent="0.2">
      <c r="A101" s="1" t="s">
        <v>52</v>
      </c>
      <c r="B101" s="11"/>
      <c r="C101" s="2">
        <f>RANK(D101,$D$2:$D$106,0)</f>
        <v>47</v>
      </c>
      <c r="D101" s="1">
        <f>SUM(G101:CZ101)</f>
        <v>0</v>
      </c>
      <c r="E101" s="1">
        <f>COUNTIF(G101:CZ101,"&gt;"&amp;0)</f>
        <v>0</v>
      </c>
      <c r="F101" s="3" t="e">
        <f>D101/E101</f>
        <v>#DIV/0!</v>
      </c>
    </row>
    <row r="102" spans="1:32" hidden="1" x14ac:dyDescent="0.2">
      <c r="A102" s="1" t="s">
        <v>53</v>
      </c>
      <c r="B102" s="11"/>
      <c r="C102" s="2">
        <f>RANK(D102,$D$2:$D$106,0)</f>
        <v>47</v>
      </c>
      <c r="D102" s="1">
        <f>SUM(G102:CZ102)</f>
        <v>0</v>
      </c>
      <c r="E102" s="1">
        <f>COUNTIF(G102:CZ102,"&gt;"&amp;0)</f>
        <v>0</v>
      </c>
      <c r="F102" s="3" t="e">
        <f>D102/E102</f>
        <v>#DIV/0!</v>
      </c>
    </row>
    <row r="103" spans="1:32" hidden="1" x14ac:dyDescent="0.2">
      <c r="A103" s="1" t="s">
        <v>54</v>
      </c>
      <c r="B103" s="11"/>
      <c r="C103" s="2">
        <f>RANK(D103,$D$2:$D$106,0)</f>
        <v>47</v>
      </c>
      <c r="D103" s="1">
        <f>SUM(G103:CZ103)</f>
        <v>0</v>
      </c>
      <c r="E103" s="1">
        <f>COUNTIF(G103:CZ103,"&gt;"&amp;0)</f>
        <v>0</v>
      </c>
      <c r="F103" s="3" t="e">
        <f>D103/E103</f>
        <v>#DIV/0!</v>
      </c>
    </row>
    <row r="104" spans="1:32" hidden="1" x14ac:dyDescent="0.2">
      <c r="A104" s="1" t="s">
        <v>55</v>
      </c>
      <c r="B104" s="11"/>
      <c r="C104" s="2">
        <f>RANK(D104,$D$2:$D$106,0)</f>
        <v>47</v>
      </c>
      <c r="D104" s="1">
        <f>SUM(G104:CZ104)</f>
        <v>0</v>
      </c>
      <c r="E104" s="1">
        <f>COUNTIF(G104:CZ104,"&gt;"&amp;0)</f>
        <v>0</v>
      </c>
      <c r="F104" s="3" t="e">
        <f>D104/E104</f>
        <v>#DIV/0!</v>
      </c>
    </row>
    <row r="105" spans="1:32" hidden="1" x14ac:dyDescent="0.2">
      <c r="A105" s="1" t="s">
        <v>56</v>
      </c>
      <c r="B105" s="11"/>
      <c r="C105" s="2">
        <f>RANK(D105,$D$2:$D$106,0)</f>
        <v>47</v>
      </c>
      <c r="D105" s="1">
        <f>SUM(G105:CZ105)</f>
        <v>0</v>
      </c>
      <c r="E105" s="1">
        <f>COUNTIF(G105:CZ105,"&gt;"&amp;0)</f>
        <v>0</v>
      </c>
      <c r="F105" s="3" t="e">
        <f>D105/E105</f>
        <v>#DIV/0!</v>
      </c>
    </row>
    <row r="106" spans="1:32" hidden="1" x14ac:dyDescent="0.2">
      <c r="A106" s="1" t="s">
        <v>57</v>
      </c>
      <c r="B106" s="11"/>
      <c r="C106" s="2">
        <f>RANK(D106,$D$2:$D$106,0)</f>
        <v>47</v>
      </c>
      <c r="D106" s="1">
        <f>SUM(G106:CZ106)</f>
        <v>0</v>
      </c>
      <c r="E106" s="1">
        <f>COUNTIF(G106:CZ106,"&gt;"&amp;0)</f>
        <v>0</v>
      </c>
      <c r="F106" s="3" t="e">
        <f>D106/E106</f>
        <v>#DIV/0!</v>
      </c>
    </row>
    <row r="107" spans="1:32" hidden="1" x14ac:dyDescent="0.2">
      <c r="A107" s="1" t="s">
        <v>58</v>
      </c>
      <c r="B107" s="11"/>
      <c r="C107" s="2">
        <f>RANK(D107,$D$2:$D$106,0)</f>
        <v>47</v>
      </c>
      <c r="D107" s="1">
        <f>SUM(G107:CZ107)</f>
        <v>0</v>
      </c>
      <c r="E107" s="1">
        <f>COUNTIF(G107:CZ107,"&gt;"&amp;0)</f>
        <v>0</v>
      </c>
      <c r="F107" s="3" t="e">
        <f>D107/E107</f>
        <v>#DIV/0!</v>
      </c>
    </row>
  </sheetData>
  <autoFilter ref="A1:AJ107" xr:uid="{89AC1F26-3E26-CD44-B062-ADD1D5A5D5CA}">
    <filterColumn colId="32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  <sortState xmlns:xlrd2="http://schemas.microsoft.com/office/spreadsheetml/2017/richdata2" ref="A2:AJ107">
      <sortCondition ref="AG2:AG107"/>
    </sortState>
  </autoFilter>
  <sortState xmlns:xlrd2="http://schemas.microsoft.com/office/spreadsheetml/2017/richdata2" ref="A2:AJ107">
    <sortCondition descending="1" ref="D2:D107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Fulton</dc:creator>
  <cp:lastModifiedBy>Microsoft Office User</cp:lastModifiedBy>
  <cp:lastPrinted>2020-11-25T02:48:20Z</cp:lastPrinted>
  <dcterms:created xsi:type="dcterms:W3CDTF">2020-01-29T23:09:04Z</dcterms:created>
  <dcterms:modified xsi:type="dcterms:W3CDTF">2020-11-28T17:24:55Z</dcterms:modified>
</cp:coreProperties>
</file>