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codeName="ThisWorkbook"/>
  <xr:revisionPtr revIDLastSave="0" documentId="13_ncr:1_{ECD23778-FBA8-4104-9A2D-B1D9A735B515}" xr6:coauthVersionLast="47" xr6:coauthVersionMax="47" xr10:uidLastSave="{00000000-0000-0000-0000-000000000000}"/>
  <bookViews>
    <workbookView xWindow="28680" yWindow="-120" windowWidth="29040" windowHeight="1644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18" i="11" l="1"/>
  <c r="E17" i="11"/>
  <c r="E16" i="11"/>
  <c r="F16" i="11" s="1"/>
  <c r="E14" i="11"/>
  <c r="F14" i="11" s="1"/>
  <c r="E13" i="11"/>
  <c r="F13" i="11" s="1"/>
  <c r="E12" i="11"/>
  <c r="F12" i="11" s="1"/>
  <c r="E10" i="11"/>
  <c r="F10" i="11" s="1"/>
  <c r="E11" i="11"/>
  <c r="F11" i="11" s="1"/>
  <c r="F18" i="11"/>
  <c r="F17" i="11"/>
  <c r="E15" i="11"/>
  <c r="F15" i="11" s="1"/>
  <c r="E9" i="11"/>
  <c r="F9" i="11" s="1"/>
  <c r="H7" i="11"/>
  <c r="I5" i="11" l="1"/>
  <c r="H38" i="11"/>
  <c r="H37" i="11"/>
  <c r="H36" i="11"/>
  <c r="H35" i="11"/>
  <c r="H34" i="11"/>
  <c r="H33" i="11"/>
  <c r="H31" i="11"/>
  <c r="H25" i="11"/>
  <c r="H19" i="11"/>
  <c r="H8" i="11"/>
  <c r="I6" i="11" l="1"/>
  <c r="H32" i="11" l="1"/>
  <c r="J5" i="1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9" i="11"/>
  <c r="H27" i="11" l="1"/>
  <c r="H10" i="11"/>
  <c r="H26" i="11"/>
  <c r="H11" i="11" l="1"/>
  <c r="H28" i="11" l="1"/>
  <c r="H30" i="11"/>
  <c r="H14" i="11"/>
  <c r="H29" i="11"/>
  <c r="H20" i="11"/>
  <c r="H12" i="11" l="1"/>
  <c r="H22" i="11" l="1"/>
  <c r="H21" i="11"/>
  <c r="H23" i="11" l="1"/>
  <c r="H24" i="11" l="1"/>
</calcChain>
</file>

<file path=xl/sharedStrings.xml><?xml version="1.0" encoding="utf-8"?>
<sst xmlns="http://schemas.openxmlformats.org/spreadsheetml/2006/main" count="64" uniqueCount="47">
  <si>
    <t>Task 3</t>
  </si>
  <si>
    <t>Task 4</t>
  </si>
  <si>
    <t>Task 5</t>
  </si>
  <si>
    <t>Task 1</t>
  </si>
  <si>
    <t>Task 2</t>
  </si>
  <si>
    <t>Insert new rows ABOVE this one</t>
  </si>
  <si>
    <t>Project Start:</t>
  </si>
  <si>
    <t>PROGRESS</t>
  </si>
  <si>
    <t>ASSIGNED
TO</t>
  </si>
  <si>
    <t>START</t>
  </si>
  <si>
    <t>END</t>
  </si>
  <si>
    <t>DAYS</t>
  </si>
  <si>
    <t>Display Week:</t>
  </si>
  <si>
    <t>TASK</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</si>
  <si>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</si>
  <si>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</si>
  <si>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</si>
  <si>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</si>
  <si>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</si>
  <si>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</si>
  <si>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</si>
  <si>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</si>
  <si>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</si>
  <si>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</si>
  <si>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</si>
  <si>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</si>
  <si>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</si>
  <si>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</si>
  <si>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Milestone 1 Title</t>
  </si>
  <si>
    <t>Milestone 2 Title</t>
  </si>
  <si>
    <t>Milestone 3 Title</t>
  </si>
  <si>
    <t>Milestone 4 Title</t>
  </si>
  <si>
    <t>Figma Customer mockup</t>
  </si>
  <si>
    <t>Riley</t>
  </si>
  <si>
    <t>Figma Restaurant mockup</t>
  </si>
  <si>
    <t>Create shopping cart view</t>
  </si>
  <si>
    <t>Add ESLint and Prettier</t>
  </si>
  <si>
    <t>Add customer discovery page</t>
  </si>
  <si>
    <t>Add login page</t>
  </si>
  <si>
    <t>Create tab bar</t>
  </si>
  <si>
    <t>Add codecov</t>
  </si>
  <si>
    <t>Set up msw to mock backend requests</t>
  </si>
  <si>
    <t>Add create customer endpoints on backend</t>
  </si>
  <si>
    <t>Jordan R</t>
  </si>
  <si>
    <t>Jordan C</t>
  </si>
  <si>
    <t>Joonsik</t>
  </si>
  <si>
    <t>Equifood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</si>
</sst>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1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1"/>
  <sheetViews>
    <sheetView showGridLines="0" tabSelected="1" showRuler="0" zoomScale="101" zoomScaleNormal="100" zoomScalePageLayoutView="70" workbookViewId="0">
      <pane ySplit="6" topLeftCell="A7" activePane="bottomLeft" state="frozen"/>
      <selection pane="bottomLeft" activeCell="B4" sqref="B4"/>
    </sheetView>
  </sheetViews>
  <sheetFormatPr defaultRowHeight="30" customHeight="1" x14ac:dyDescent="0.25"/>
  <cols>
    <col min="1" max="1" width="2.7109375" style="48" customWidth="1"/>
    <col min="2" max="2" width="57.570312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9" t="s">
        <v>18</v>
      </c>
      <c r="B1" s="52" t="s">
        <v>46</v>
      </c>
      <c r="C1" s="1"/>
      <c r="D1" s="2"/>
      <c r="E1" s="4"/>
      <c r="F1" s="47"/>
      <c r="H1" s="2"/>
      <c r="I1" s="75"/>
    </row>
    <row r="2" spans="1:64" ht="30" customHeight="1" x14ac:dyDescent="0.3">
      <c r="A2" s="48" t="s">
        <v>14</v>
      </c>
      <c r="B2" s="53"/>
      <c r="I2" s="76"/>
    </row>
    <row r="3" spans="1:64" ht="30" customHeight="1" x14ac:dyDescent="0.25">
      <c r="A3" s="48" t="s">
        <v>25</v>
      </c>
      <c r="B3" s="54"/>
      <c r="C3" s="77" t="s">
        <v>6</v>
      </c>
      <c r="D3" s="78"/>
      <c r="E3" s="82">
        <v>44844</v>
      </c>
      <c r="F3" s="82"/>
    </row>
    <row r="4" spans="1:64" ht="30" customHeight="1" x14ac:dyDescent="0.25">
      <c r="A4" s="49" t="s">
        <v>19</v>
      </c>
      <c r="C4" s="77" t="s">
        <v>12</v>
      </c>
      <c r="D4" s="78"/>
      <c r="E4" s="7">
        <v>2</v>
      </c>
      <c r="I4" s="79">
        <f>I5</f>
        <v>44851</v>
      </c>
      <c r="J4" s="80"/>
      <c r="K4" s="80"/>
      <c r="L4" s="80"/>
      <c r="M4" s="80"/>
      <c r="N4" s="80"/>
      <c r="O4" s="81"/>
      <c r="P4" s="79">
        <f>P5</f>
        <v>44858</v>
      </c>
      <c r="Q4" s="80"/>
      <c r="R4" s="80"/>
      <c r="S4" s="80"/>
      <c r="T4" s="80"/>
      <c r="U4" s="80"/>
      <c r="V4" s="81"/>
      <c r="W4" s="79">
        <f>W5</f>
        <v>44865</v>
      </c>
      <c r="X4" s="80"/>
      <c r="Y4" s="80"/>
      <c r="Z4" s="80"/>
      <c r="AA4" s="80"/>
      <c r="AB4" s="80"/>
      <c r="AC4" s="81"/>
      <c r="AD4" s="79">
        <f>AD5</f>
        <v>44872</v>
      </c>
      <c r="AE4" s="80"/>
      <c r="AF4" s="80"/>
      <c r="AG4" s="80"/>
      <c r="AH4" s="80"/>
      <c r="AI4" s="80"/>
      <c r="AJ4" s="81"/>
      <c r="AK4" s="79">
        <f>AK5</f>
        <v>44879</v>
      </c>
      <c r="AL4" s="80"/>
      <c r="AM4" s="80"/>
      <c r="AN4" s="80"/>
      <c r="AO4" s="80"/>
      <c r="AP4" s="80"/>
      <c r="AQ4" s="81"/>
      <c r="AR4" s="79">
        <f>AR5</f>
        <v>44886</v>
      </c>
      <c r="AS4" s="80"/>
      <c r="AT4" s="80"/>
      <c r="AU4" s="80"/>
      <c r="AV4" s="80"/>
      <c r="AW4" s="80"/>
      <c r="AX4" s="81"/>
      <c r="AY4" s="79">
        <f>AY5</f>
        <v>44893</v>
      </c>
      <c r="AZ4" s="80"/>
      <c r="BA4" s="80"/>
      <c r="BB4" s="80"/>
      <c r="BC4" s="80"/>
      <c r="BD4" s="80"/>
      <c r="BE4" s="81"/>
      <c r="BF4" s="79">
        <f>BF5</f>
        <v>44900</v>
      </c>
      <c r="BG4" s="80"/>
      <c r="BH4" s="80"/>
      <c r="BI4" s="80"/>
      <c r="BJ4" s="80"/>
      <c r="BK4" s="80"/>
      <c r="BL4" s="81"/>
    </row>
    <row r="5" spans="1:64" ht="15" customHeight="1" x14ac:dyDescent="0.25">
      <c r="A5" s="49" t="s">
        <v>20</v>
      </c>
      <c r="B5" s="74"/>
      <c r="C5" s="74"/>
      <c r="D5" s="74"/>
      <c r="E5" s="74"/>
      <c r="F5" s="74"/>
      <c r="G5" s="74"/>
      <c r="I5" s="11">
        <f>Project_Start-WEEKDAY(Project_Start,1)+2+7*(Display_Week-1)</f>
        <v>44851</v>
      </c>
      <c r="J5" s="10">
        <f>I5+1</f>
        <v>44852</v>
      </c>
      <c r="K5" s="10">
        <f t="shared" ref="K5:AX5" si="0">J5+1</f>
        <v>44853</v>
      </c>
      <c r="L5" s="10">
        <f t="shared" si="0"/>
        <v>44854</v>
      </c>
      <c r="M5" s="10">
        <f t="shared" si="0"/>
        <v>44855</v>
      </c>
      <c r="N5" s="10">
        <f t="shared" si="0"/>
        <v>44856</v>
      </c>
      <c r="O5" s="12">
        <f t="shared" si="0"/>
        <v>44857</v>
      </c>
      <c r="P5" s="11">
        <f>O5+1</f>
        <v>44858</v>
      </c>
      <c r="Q5" s="10">
        <f>P5+1</f>
        <v>44859</v>
      </c>
      <c r="R5" s="10">
        <f t="shared" si="0"/>
        <v>44860</v>
      </c>
      <c r="S5" s="10">
        <f t="shared" si="0"/>
        <v>44861</v>
      </c>
      <c r="T5" s="10">
        <f t="shared" si="0"/>
        <v>44862</v>
      </c>
      <c r="U5" s="10">
        <f t="shared" si="0"/>
        <v>44863</v>
      </c>
      <c r="V5" s="12">
        <f t="shared" si="0"/>
        <v>44864</v>
      </c>
      <c r="W5" s="11">
        <f>V5+1</f>
        <v>44865</v>
      </c>
      <c r="X5" s="10">
        <f>W5+1</f>
        <v>44866</v>
      </c>
      <c r="Y5" s="10">
        <f t="shared" si="0"/>
        <v>44867</v>
      </c>
      <c r="Z5" s="10">
        <f t="shared" si="0"/>
        <v>44868</v>
      </c>
      <c r="AA5" s="10">
        <f t="shared" si="0"/>
        <v>44869</v>
      </c>
      <c r="AB5" s="10">
        <f t="shared" si="0"/>
        <v>44870</v>
      </c>
      <c r="AC5" s="12">
        <f t="shared" si="0"/>
        <v>44871</v>
      </c>
      <c r="AD5" s="11">
        <f>AC5+1</f>
        <v>44872</v>
      </c>
      <c r="AE5" s="10">
        <f>AD5+1</f>
        <v>44873</v>
      </c>
      <c r="AF5" s="10">
        <f t="shared" si="0"/>
        <v>44874</v>
      </c>
      <c r="AG5" s="10">
        <f t="shared" si="0"/>
        <v>44875</v>
      </c>
      <c r="AH5" s="10">
        <f t="shared" si="0"/>
        <v>44876</v>
      </c>
      <c r="AI5" s="10">
        <f t="shared" si="0"/>
        <v>44877</v>
      </c>
      <c r="AJ5" s="12">
        <f t="shared" si="0"/>
        <v>44878</v>
      </c>
      <c r="AK5" s="11">
        <f>AJ5+1</f>
        <v>44879</v>
      </c>
      <c r="AL5" s="10">
        <f>AK5+1</f>
        <v>44880</v>
      </c>
      <c r="AM5" s="10">
        <f t="shared" si="0"/>
        <v>44881</v>
      </c>
      <c r="AN5" s="10">
        <f t="shared" si="0"/>
        <v>44882</v>
      </c>
      <c r="AO5" s="10">
        <f t="shared" si="0"/>
        <v>44883</v>
      </c>
      <c r="AP5" s="10">
        <f t="shared" si="0"/>
        <v>44884</v>
      </c>
      <c r="AQ5" s="12">
        <f t="shared" si="0"/>
        <v>44885</v>
      </c>
      <c r="AR5" s="11">
        <f>AQ5+1</f>
        <v>44886</v>
      </c>
      <c r="AS5" s="10">
        <f>AR5+1</f>
        <v>44887</v>
      </c>
      <c r="AT5" s="10">
        <f t="shared" si="0"/>
        <v>44888</v>
      </c>
      <c r="AU5" s="10">
        <f t="shared" si="0"/>
        <v>44889</v>
      </c>
      <c r="AV5" s="10">
        <f t="shared" si="0"/>
        <v>44890</v>
      </c>
      <c r="AW5" s="10">
        <f t="shared" si="0"/>
        <v>44891</v>
      </c>
      <c r="AX5" s="12">
        <f t="shared" si="0"/>
        <v>44892</v>
      </c>
      <c r="AY5" s="11">
        <f>AX5+1</f>
        <v>44893</v>
      </c>
      <c r="AZ5" s="10">
        <f>AY5+1</f>
        <v>44894</v>
      </c>
      <c r="BA5" s="10">
        <f t="shared" ref="BA5:BE5" si="1">AZ5+1</f>
        <v>44895</v>
      </c>
      <c r="BB5" s="10">
        <f t="shared" si="1"/>
        <v>44896</v>
      </c>
      <c r="BC5" s="10">
        <f t="shared" si="1"/>
        <v>44897</v>
      </c>
      <c r="BD5" s="10">
        <f t="shared" si="1"/>
        <v>44898</v>
      </c>
      <c r="BE5" s="12">
        <f t="shared" si="1"/>
        <v>44899</v>
      </c>
      <c r="BF5" s="11">
        <f>BE5+1</f>
        <v>44900</v>
      </c>
      <c r="BG5" s="10">
        <f>BF5+1</f>
        <v>44901</v>
      </c>
      <c r="BH5" s="10">
        <f t="shared" ref="BH5:BL5" si="2">BG5+1</f>
        <v>44902</v>
      </c>
      <c r="BI5" s="10">
        <f t="shared" si="2"/>
        <v>44903</v>
      </c>
      <c r="BJ5" s="10">
        <f t="shared" si="2"/>
        <v>44904</v>
      </c>
      <c r="BK5" s="10">
        <f t="shared" si="2"/>
        <v>44905</v>
      </c>
      <c r="BL5" s="12">
        <f t="shared" si="2"/>
        <v>44906</v>
      </c>
    </row>
    <row r="6" spans="1:64" ht="30" customHeight="1" thickBot="1" x14ac:dyDescent="0.3">
      <c r="A6" s="49" t="s">
        <v>21</v>
      </c>
      <c r="B6" s="8" t="s">
        <v>13</v>
      </c>
      <c r="C6" s="9" t="s">
        <v>8</v>
      </c>
      <c r="D6" s="9" t="s">
        <v>7</v>
      </c>
      <c r="E6" s="9" t="s">
        <v>9</v>
      </c>
      <c r="F6" s="9" t="s">
        <v>10</v>
      </c>
      <c r="G6" s="9"/>
      <c r="H6" s="9" t="s">
        <v>11</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48" t="s">
        <v>26</v>
      </c>
      <c r="C7" s="5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49" t="s">
        <v>22</v>
      </c>
      <c r="B8" s="18" t="s">
        <v>28</v>
      </c>
      <c r="C8" s="60"/>
      <c r="D8" s="19"/>
      <c r="E8" s="20"/>
      <c r="F8" s="21"/>
      <c r="G8" s="17"/>
      <c r="H8" s="17" t="str">
        <f t="shared" ref="H8:H38"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49" t="s">
        <v>27</v>
      </c>
      <c r="B9" s="69" t="s">
        <v>32</v>
      </c>
      <c r="C9" s="61" t="s">
        <v>33</v>
      </c>
      <c r="D9" s="22">
        <v>1</v>
      </c>
      <c r="E9" s="55">
        <f>DATE(2022, 10, 23)</f>
        <v>44857</v>
      </c>
      <c r="F9" s="55">
        <f t="shared" ref="F9:F18" si="7">E9+3</f>
        <v>44860</v>
      </c>
      <c r="G9" s="17"/>
      <c r="H9" s="17">
        <f t="shared" si="6"/>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49" t="s">
        <v>23</v>
      </c>
      <c r="B10" s="69" t="s">
        <v>34</v>
      </c>
      <c r="C10" s="61" t="s">
        <v>33</v>
      </c>
      <c r="D10" s="22">
        <v>1</v>
      </c>
      <c r="E10" s="55">
        <f>DATE(2022, 10, 26)</f>
        <v>44860</v>
      </c>
      <c r="F10" s="55">
        <f t="shared" si="7"/>
        <v>44863</v>
      </c>
      <c r="G10" s="17"/>
      <c r="H10" s="17">
        <f t="shared" si="6"/>
        <v>4</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48"/>
      <c r="B11" s="69" t="s">
        <v>35</v>
      </c>
      <c r="C11" s="61" t="s">
        <v>33</v>
      </c>
      <c r="D11" s="22">
        <v>0.9</v>
      </c>
      <c r="E11" s="55">
        <f>DATE(2022, 11, 2)</f>
        <v>44867</v>
      </c>
      <c r="F11" s="55">
        <f t="shared" si="7"/>
        <v>44870</v>
      </c>
      <c r="G11" s="17"/>
      <c r="H11" s="17">
        <f t="shared" si="6"/>
        <v>4</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48"/>
      <c r="B12" s="69" t="s">
        <v>36</v>
      </c>
      <c r="C12" s="61" t="s">
        <v>43</v>
      </c>
      <c r="D12" s="22">
        <v>1</v>
      </c>
      <c r="E12" s="55">
        <f>DATE(2022, 10, 23)</f>
        <v>44857</v>
      </c>
      <c r="F12" s="55">
        <f t="shared" si="7"/>
        <v>44860</v>
      </c>
      <c r="G12" s="17"/>
      <c r="H12" s="17">
        <f t="shared" si="6"/>
        <v>4</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48"/>
      <c r="B13" s="69" t="s">
        <v>37</v>
      </c>
      <c r="C13" s="61" t="s">
        <v>43</v>
      </c>
      <c r="D13" s="22">
        <v>1</v>
      </c>
      <c r="E13" s="55">
        <f>DATE(2022, 10, 26)</f>
        <v>44860</v>
      </c>
      <c r="F13" s="55">
        <f t="shared" si="7"/>
        <v>44863</v>
      </c>
      <c r="G13" s="17"/>
      <c r="H13" s="17"/>
      <c r="I13" s="44"/>
      <c r="J13" s="44"/>
      <c r="K13" s="44"/>
      <c r="L13" s="44"/>
      <c r="M13" s="44"/>
      <c r="N13" s="44"/>
      <c r="O13" s="44"/>
      <c r="P13" s="44"/>
      <c r="Q13" s="44"/>
      <c r="R13" s="44"/>
      <c r="S13" s="44"/>
      <c r="T13" s="44"/>
      <c r="U13" s="44"/>
      <c r="V13" s="44"/>
      <c r="W13" s="44"/>
      <c r="X13" s="44"/>
      <c r="Y13" s="45"/>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48"/>
      <c r="B14" s="69" t="s">
        <v>38</v>
      </c>
      <c r="C14" s="61" t="s">
        <v>44</v>
      </c>
      <c r="D14" s="22">
        <v>1</v>
      </c>
      <c r="E14" s="55">
        <f>DATE(2022, 10, 23)</f>
        <v>44857</v>
      </c>
      <c r="F14" s="55">
        <f t="shared" si="7"/>
        <v>44860</v>
      </c>
      <c r="G14" s="17"/>
      <c r="H14" s="17">
        <f t="shared" si="6"/>
        <v>4</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48"/>
      <c r="B15" s="69" t="s">
        <v>39</v>
      </c>
      <c r="C15" s="61" t="s">
        <v>45</v>
      </c>
      <c r="D15" s="22">
        <v>1</v>
      </c>
      <c r="E15" s="55">
        <f>DATE(2022, 10, 23)</f>
        <v>44857</v>
      </c>
      <c r="F15" s="55">
        <f t="shared" si="7"/>
        <v>44860</v>
      </c>
      <c r="G15" s="17"/>
      <c r="H15" s="17"/>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48"/>
      <c r="B16" s="69" t="s">
        <v>40</v>
      </c>
      <c r="C16" s="61" t="s">
        <v>45</v>
      </c>
      <c r="D16" s="22">
        <v>0.9</v>
      </c>
      <c r="E16" s="55">
        <f>DATE(2022, 10, 26)</f>
        <v>44860</v>
      </c>
      <c r="F16" s="55">
        <f t="shared" si="7"/>
        <v>44863</v>
      </c>
      <c r="G16" s="17"/>
      <c r="H16" s="17"/>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48"/>
      <c r="B17" s="69" t="s">
        <v>41</v>
      </c>
      <c r="C17" s="61" t="s">
        <v>44</v>
      </c>
      <c r="D17" s="22">
        <v>0.8</v>
      </c>
      <c r="E17" s="55">
        <f>DATE(2022, 11, 2)</f>
        <v>44867</v>
      </c>
      <c r="F17" s="55">
        <f t="shared" si="7"/>
        <v>44870</v>
      </c>
      <c r="G17" s="17"/>
      <c r="H17" s="17"/>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48"/>
      <c r="B18" s="69" t="s">
        <v>42</v>
      </c>
      <c r="C18" s="61" t="s">
        <v>43</v>
      </c>
      <c r="D18" s="22">
        <v>0.8</v>
      </c>
      <c r="E18" s="55">
        <f>DATE(2022, 11, 2)</f>
        <v>44867</v>
      </c>
      <c r="F18" s="55">
        <f t="shared" si="7"/>
        <v>44870</v>
      </c>
      <c r="G18" s="17"/>
      <c r="H18" s="17"/>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49" t="s">
        <v>24</v>
      </c>
      <c r="B19" s="23" t="s">
        <v>29</v>
      </c>
      <c r="C19" s="62"/>
      <c r="D19" s="24"/>
      <c r="E19" s="25"/>
      <c r="F19" s="26"/>
      <c r="G19" s="17"/>
      <c r="H19" s="17" t="str">
        <f t="shared" si="6"/>
        <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49"/>
      <c r="B20" s="70" t="s">
        <v>3</v>
      </c>
      <c r="C20" s="63"/>
      <c r="D20" s="27"/>
      <c r="E20" s="56"/>
      <c r="F20" s="56"/>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48"/>
      <c r="B21" s="70" t="s">
        <v>4</v>
      </c>
      <c r="C21" s="63"/>
      <c r="D21" s="27"/>
      <c r="E21" s="56"/>
      <c r="F21" s="56"/>
      <c r="G21" s="17"/>
      <c r="H21" s="17" t="str">
        <f t="shared" si="6"/>
        <v/>
      </c>
      <c r="I21" s="44"/>
      <c r="J21" s="44"/>
      <c r="K21" s="44"/>
      <c r="L21" s="44"/>
      <c r="M21" s="44"/>
      <c r="N21" s="44"/>
      <c r="O21" s="44"/>
      <c r="P21" s="44"/>
      <c r="Q21" s="44"/>
      <c r="R21" s="44"/>
      <c r="S21" s="44"/>
      <c r="T21" s="44"/>
      <c r="U21" s="45"/>
      <c r="V21" s="45"/>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48"/>
      <c r="B22" s="70" t="s">
        <v>0</v>
      </c>
      <c r="C22" s="63"/>
      <c r="D22" s="27"/>
      <c r="E22" s="56"/>
      <c r="F22" s="56"/>
      <c r="G22" s="17"/>
      <c r="H22" s="17" t="str">
        <f t="shared" si="6"/>
        <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48"/>
      <c r="B23" s="70" t="s">
        <v>1</v>
      </c>
      <c r="C23" s="63"/>
      <c r="D23" s="27"/>
      <c r="E23" s="56"/>
      <c r="F23" s="56"/>
      <c r="G23" s="17"/>
      <c r="H23" s="17" t="str">
        <f t="shared" si="6"/>
        <v/>
      </c>
      <c r="I23" s="44"/>
      <c r="J23" s="44"/>
      <c r="K23" s="44"/>
      <c r="L23" s="44"/>
      <c r="M23" s="44"/>
      <c r="N23" s="44"/>
      <c r="O23" s="44"/>
      <c r="P23" s="44"/>
      <c r="Q23" s="44"/>
      <c r="R23" s="44"/>
      <c r="S23" s="44"/>
      <c r="T23" s="44"/>
      <c r="U23" s="44"/>
      <c r="V23" s="44"/>
      <c r="W23" s="44"/>
      <c r="X23" s="44"/>
      <c r="Y23" s="45"/>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48"/>
      <c r="B24" s="70" t="s">
        <v>2</v>
      </c>
      <c r="C24" s="63"/>
      <c r="D24" s="27"/>
      <c r="E24" s="56"/>
      <c r="F24" s="56"/>
      <c r="G24" s="17"/>
      <c r="H24" s="17" t="str">
        <f t="shared" si="6"/>
        <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48" t="s">
        <v>15</v>
      </c>
      <c r="B25" s="28" t="s">
        <v>30</v>
      </c>
      <c r="C25" s="64"/>
      <c r="D25" s="29"/>
      <c r="E25" s="30"/>
      <c r="F25" s="31"/>
      <c r="G25" s="17"/>
      <c r="H25" s="17" t="str">
        <f t="shared" si="6"/>
        <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48"/>
      <c r="B26" s="71" t="s">
        <v>3</v>
      </c>
      <c r="C26" s="65"/>
      <c r="D26" s="32"/>
      <c r="E26" s="57"/>
      <c r="F26" s="57"/>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48"/>
      <c r="B27" s="71" t="s">
        <v>4</v>
      </c>
      <c r="C27" s="65"/>
      <c r="D27" s="32"/>
      <c r="E27" s="57"/>
      <c r="F27" s="57"/>
      <c r="G27" s="17"/>
      <c r="H27" s="17" t="str">
        <f t="shared" si="6"/>
        <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48"/>
      <c r="B28" s="71" t="s">
        <v>0</v>
      </c>
      <c r="C28" s="65"/>
      <c r="D28" s="32"/>
      <c r="E28" s="57"/>
      <c r="F28" s="57"/>
      <c r="G28" s="17"/>
      <c r="H28" s="17" t="str">
        <f t="shared" si="6"/>
        <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48"/>
      <c r="B29" s="71" t="s">
        <v>1</v>
      </c>
      <c r="C29" s="65"/>
      <c r="D29" s="32"/>
      <c r="E29" s="57"/>
      <c r="F29" s="57"/>
      <c r="G29" s="17"/>
      <c r="H29" s="17" t="str">
        <f t="shared" si="6"/>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48"/>
      <c r="B30" s="71" t="s">
        <v>2</v>
      </c>
      <c r="C30" s="65"/>
      <c r="D30" s="32"/>
      <c r="E30" s="57"/>
      <c r="F30" s="57"/>
      <c r="G30" s="17"/>
      <c r="H30" s="17" t="str">
        <f t="shared" si="6"/>
        <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48" t="s">
        <v>15</v>
      </c>
      <c r="B31" s="33" t="s">
        <v>31</v>
      </c>
      <c r="C31" s="66"/>
      <c r="D31" s="34"/>
      <c r="E31" s="35"/>
      <c r="F31" s="36"/>
      <c r="G31" s="17"/>
      <c r="H31" s="17" t="str">
        <f t="shared" si="6"/>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48"/>
      <c r="B32" s="72" t="s">
        <v>3</v>
      </c>
      <c r="C32" s="67"/>
      <c r="D32" s="37"/>
      <c r="E32" s="58"/>
      <c r="F32" s="58"/>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48"/>
      <c r="B33" s="72" t="s">
        <v>4</v>
      </c>
      <c r="C33" s="67"/>
      <c r="D33" s="37"/>
      <c r="E33" s="58"/>
      <c r="F33" s="58"/>
      <c r="G33" s="17"/>
      <c r="H33" s="17" t="str">
        <f t="shared" si="6"/>
        <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
      <c r="A34" s="48"/>
      <c r="B34" s="72" t="s">
        <v>0</v>
      </c>
      <c r="C34" s="67"/>
      <c r="D34" s="37"/>
      <c r="E34" s="58"/>
      <c r="F34" s="58"/>
      <c r="G34" s="17"/>
      <c r="H34" s="17" t="str">
        <f t="shared" si="6"/>
        <v/>
      </c>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3">
      <c r="A35" s="48"/>
      <c r="B35" s="72" t="s">
        <v>1</v>
      </c>
      <c r="C35" s="67"/>
      <c r="D35" s="37"/>
      <c r="E35" s="58"/>
      <c r="F35" s="58"/>
      <c r="G35" s="17"/>
      <c r="H35" s="17" t="str">
        <f t="shared" si="6"/>
        <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x14ac:dyDescent="0.3">
      <c r="A36" s="48"/>
      <c r="B36" s="72" t="s">
        <v>2</v>
      </c>
      <c r="C36" s="67"/>
      <c r="D36" s="37"/>
      <c r="E36" s="58"/>
      <c r="F36" s="58"/>
      <c r="G36" s="17"/>
      <c r="H36" s="17" t="str">
        <f t="shared" si="6"/>
        <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x14ac:dyDescent="0.3">
      <c r="A37" s="48" t="s">
        <v>17</v>
      </c>
      <c r="B37" s="73"/>
      <c r="C37" s="68"/>
      <c r="D37" s="16"/>
      <c r="E37" s="59"/>
      <c r="F37" s="59"/>
      <c r="G37" s="17"/>
      <c r="H37" s="17" t="str">
        <f t="shared" si="6"/>
        <v/>
      </c>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row>
    <row r="38" spans="1:64" s="3" customFormat="1" ht="30" customHeight="1" thickBot="1" x14ac:dyDescent="0.3">
      <c r="A38" s="49" t="s">
        <v>16</v>
      </c>
      <c r="B38" s="38" t="s">
        <v>5</v>
      </c>
      <c r="C38" s="39"/>
      <c r="D38" s="40"/>
      <c r="E38" s="41"/>
      <c r="F38" s="42"/>
      <c r="G38" s="43"/>
      <c r="H38" s="43" t="str">
        <f t="shared" si="6"/>
        <v/>
      </c>
      <c r="I38" s="46"/>
      <c r="J38" s="46"/>
      <c r="K38" s="46"/>
      <c r="L38" s="46"/>
      <c r="M38" s="46"/>
      <c r="N38" s="46"/>
      <c r="O38" s="46"/>
      <c r="P38" s="46"/>
      <c r="Q38" s="46"/>
      <c r="R38" s="46"/>
      <c r="S38" s="46"/>
      <c r="T38" s="46"/>
      <c r="U38" s="46"/>
      <c r="V38" s="46"/>
      <c r="W38" s="46"/>
      <c r="X38" s="46"/>
      <c r="Y38" s="46"/>
      <c r="Z38" s="46"/>
      <c r="AA38" s="46"/>
      <c r="AB38" s="46"/>
      <c r="AC38" s="46"/>
      <c r="AD38" s="46"/>
      <c r="AE38" s="46"/>
      <c r="AF38" s="46"/>
      <c r="AG38" s="46"/>
      <c r="AH38" s="46"/>
      <c r="AI38" s="46"/>
      <c r="AJ38" s="46"/>
      <c r="AK38" s="46"/>
      <c r="AL38" s="46"/>
      <c r="AM38" s="46"/>
      <c r="AN38" s="46"/>
      <c r="AO38" s="46"/>
      <c r="AP38" s="46"/>
      <c r="AQ38" s="46"/>
      <c r="AR38" s="46"/>
      <c r="AS38" s="46"/>
      <c r="AT38" s="46"/>
      <c r="AU38" s="46"/>
      <c r="AV38" s="46"/>
      <c r="AW38" s="46"/>
      <c r="AX38" s="46"/>
      <c r="AY38" s="46"/>
      <c r="AZ38" s="46"/>
      <c r="BA38" s="46"/>
      <c r="BB38" s="46"/>
      <c r="BC38" s="46"/>
      <c r="BD38" s="46"/>
      <c r="BE38" s="46"/>
      <c r="BF38" s="46"/>
      <c r="BG38" s="46"/>
      <c r="BH38" s="46"/>
      <c r="BI38" s="46"/>
      <c r="BJ38" s="46"/>
      <c r="BK38" s="46"/>
      <c r="BL38" s="46"/>
    </row>
    <row r="39" spans="1:64" ht="30" customHeight="1" x14ac:dyDescent="0.25">
      <c r="G39" s="6"/>
    </row>
    <row r="40" spans="1:64" ht="30" customHeight="1" x14ac:dyDescent="0.25">
      <c r="C40" s="14"/>
      <c r="F40" s="50"/>
    </row>
    <row r="41" spans="1:64" ht="30" customHeight="1" x14ac:dyDescent="0.25">
      <c r="C41"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8">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8">
    <cfRule type="expression" dxfId="2" priority="33">
      <formula>AND(TODAY()&gt;=I$5,TODAY()&lt;J$5)</formula>
    </cfRule>
  </conditionalFormatting>
  <conditionalFormatting sqref="I7:BL38">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2022-11-04T07:40:00Z</dcterms:modified>
</cp:coreProperties>
</file>